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anteagroup.sharepoint.com/sites/NLSPR0479058/Shared Documents/106 INSPIRE controle RWS/07. Werkdocumenten/GIS/Data/"/>
    </mc:Choice>
  </mc:AlternateContent>
  <xr:revisionPtr revIDLastSave="3629" documentId="8_{9D5021AD-3C62-4A9D-BA35-FB964C831913}" xr6:coauthVersionLast="47" xr6:coauthVersionMax="47" xr10:uidLastSave="{4EEEF626-273A-424C-87C3-8917C281E4AB}"/>
  <bookViews>
    <workbookView xWindow="-120" yWindow="-120" windowWidth="29040" windowHeight="15840" tabRatio="859" firstSheet="1" activeTab="12" xr2:uid="{2488AC99-17EC-4195-B3C2-27B589130080}"/>
  </bookViews>
  <sheets>
    <sheet name="Dashboard INSPIRE" sheetId="5" r:id="rId1"/>
    <sheet name="Grafiek INSPIRE" sheetId="16" r:id="rId2"/>
    <sheet name="Dashboard AS-IS" sheetId="9" r:id="rId3"/>
    <sheet name="Grafiek AS-IS" sheetId="15" r:id="rId4"/>
    <sheet name="Toelichting Dashboard AS-IS" sheetId="10" r:id="rId5"/>
    <sheet name="Toelichting Dashboard INSPIRE" sheetId="12" r:id="rId6"/>
    <sheet name="HALE-connect" sheetId="4" r:id="rId7"/>
    <sheet name="NGR INSPIRE" sheetId="1" r:id="rId8"/>
    <sheet name="PDOK INSPIRE" sheetId="2" r:id="rId9"/>
    <sheet name="RWS INSPIRE" sheetId="6" r:id="rId10"/>
    <sheet name="PDOK AS-IS" sheetId="7" r:id="rId11"/>
    <sheet name="NGR AS-IS" sheetId="8" r:id="rId12"/>
    <sheet name="RWS AS-IS" sheetId="3" r:id="rId13"/>
  </sheets>
  <definedNames>
    <definedName name="_xlnm._FilterDatabase" localSheetId="2" hidden="1">'Dashboard AS-IS'!$A$1:$P$1</definedName>
    <definedName name="_xlnm._FilterDatabase" localSheetId="0" hidden="1">'Dashboard INSPIRE'!$A$1:$O$102</definedName>
    <definedName name="_xlnm._FilterDatabase" localSheetId="6" hidden="1">'HALE-connect'!$A$1:$J$103</definedName>
    <definedName name="_xlnm._FilterDatabase" localSheetId="11" hidden="1">'NGR AS-IS'!$A$1:$J$103</definedName>
    <definedName name="_xlnm._FilterDatabase" localSheetId="7" hidden="1">'NGR INSPIRE'!$A$1:$J$1</definedName>
    <definedName name="_xlnm._FilterDatabase" localSheetId="10" hidden="1">'PDOK AS-IS'!$A$1:$L$103</definedName>
    <definedName name="_xlnm._FilterDatabase" localSheetId="8" hidden="1">'PDOK INSPIRE'!$A$1:$L$103</definedName>
    <definedName name="_xlnm._FilterDatabase" localSheetId="12" hidden="1">'RWS AS-IS'!$A$1:$K$54</definedName>
    <definedName name="_xlnm._FilterDatabase" localSheetId="9" hidden="1">'RWS INSPIRE'!$A$1:$K$54</definedName>
  </definedNames>
  <calcPr calcId="191029"/>
  <pivotCaches>
    <pivotCache cacheId="0" r:id="rId14"/>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G102" i="8"/>
  <c r="G103" i="8"/>
  <c r="H102" i="7"/>
  <c r="H103" i="7"/>
  <c r="G102" i="1"/>
  <c r="G103" i="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2" i="5"/>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H60" i="5"/>
  <c r="L60" i="5"/>
  <c r="M60" i="5"/>
  <c r="N60" i="5"/>
  <c r="H61" i="5"/>
  <c r="L61" i="5"/>
  <c r="M61" i="5"/>
  <c r="N61" i="5"/>
  <c r="G2" i="9"/>
  <c r="F2" i="9"/>
  <c r="L32" i="9"/>
  <c r="L33" i="9"/>
  <c r="K32" i="9"/>
  <c r="K33" i="9"/>
  <c r="J32" i="9"/>
  <c r="J33" i="9"/>
  <c r="J31"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G32" i="9"/>
  <c r="G33" i="9"/>
  <c r="F32" i="9"/>
  <c r="F33" i="9"/>
  <c r="F31" i="9"/>
  <c r="G20" i="9"/>
  <c r="F34" i="9"/>
  <c r="G34" i="9"/>
  <c r="H34" i="9" s="1"/>
  <c r="K34" i="9"/>
  <c r="L34" i="9"/>
  <c r="N3" i="5" l="1"/>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G89" i="4"/>
  <c r="G88" i="4"/>
  <c r="H91" i="2"/>
  <c r="H90" i="2"/>
  <c r="H89" i="2"/>
  <c r="H88" i="2"/>
  <c r="H87" i="2"/>
  <c r="G98" i="4"/>
  <c r="H93" i="2"/>
  <c r="G68" i="4" l="1"/>
  <c r="H72" i="5"/>
  <c r="H71" i="5"/>
  <c r="H67" i="5"/>
  <c r="H66" i="5"/>
  <c r="H31" i="5"/>
  <c r="H59" i="5"/>
  <c r="H70" i="5"/>
  <c r="H69" i="5"/>
  <c r="H45" i="5"/>
  <c r="H68" i="5"/>
  <c r="I68" i="5" s="1"/>
  <c r="H100" i="5"/>
  <c r="H96" i="5"/>
  <c r="I96" i="5" s="1"/>
  <c r="H85" i="5"/>
  <c r="H84" i="5"/>
  <c r="H83" i="5"/>
  <c r="H82" i="5"/>
  <c r="H81" i="5"/>
  <c r="H80" i="5"/>
  <c r="H79" i="5"/>
  <c r="H44" i="5"/>
  <c r="H43" i="5"/>
  <c r="H30" i="5"/>
  <c r="H29" i="5"/>
  <c r="H17" i="5"/>
  <c r="H78" i="5"/>
  <c r="H77" i="5"/>
  <c r="H76" i="5"/>
  <c r="H102" i="5"/>
  <c r="H75" i="5"/>
  <c r="H94" i="5"/>
  <c r="H16" i="5"/>
  <c r="H42" i="5"/>
  <c r="H15" i="5"/>
  <c r="H14" i="5"/>
  <c r="H95" i="5"/>
  <c r="I95" i="5" s="1"/>
  <c r="H12" i="5"/>
  <c r="H41" i="5"/>
  <c r="H90" i="5"/>
  <c r="H89" i="5"/>
  <c r="H88" i="5"/>
  <c r="H87" i="5"/>
  <c r="H101" i="5"/>
  <c r="H11" i="5"/>
  <c r="H10" i="5"/>
  <c r="H40" i="5"/>
  <c r="H99" i="5"/>
  <c r="I99" i="5" s="1"/>
  <c r="H58" i="5"/>
  <c r="H57" i="5"/>
  <c r="I57" i="5" s="1"/>
  <c r="H28" i="5"/>
  <c r="H39" i="5"/>
  <c r="H38" i="5"/>
  <c r="H37" i="5"/>
  <c r="H36" i="5"/>
  <c r="H55" i="5"/>
  <c r="H54" i="5"/>
  <c r="H53" i="5"/>
  <c r="H52" i="5"/>
  <c r="H51" i="5"/>
  <c r="H50" i="5"/>
  <c r="H49" i="5"/>
  <c r="H48" i="5"/>
  <c r="H47" i="5"/>
  <c r="H46" i="5"/>
  <c r="H65" i="5"/>
  <c r="H64" i="5"/>
  <c r="H63" i="5"/>
  <c r="H62" i="5"/>
  <c r="J62" i="5" s="1"/>
  <c r="H35" i="5"/>
  <c r="H22" i="5"/>
  <c r="H86" i="5"/>
  <c r="H74" i="5"/>
  <c r="H9" i="5"/>
  <c r="H8" i="5"/>
  <c r="H73" i="5"/>
  <c r="H93" i="5"/>
  <c r="H27" i="5"/>
  <c r="H92" i="5"/>
  <c r="H34" i="5"/>
  <c r="H7" i="5"/>
  <c r="H26" i="5"/>
  <c r="H25" i="5"/>
  <c r="H6" i="5"/>
  <c r="H98" i="5"/>
  <c r="I98" i="5" s="1"/>
  <c r="H33" i="5"/>
  <c r="H97" i="5"/>
  <c r="I97" i="5" s="1"/>
  <c r="H5" i="5"/>
  <c r="H4" i="5"/>
  <c r="H91" i="5"/>
  <c r="I91" i="5" s="1"/>
  <c r="H32" i="5"/>
  <c r="H56" i="5"/>
  <c r="H2" i="5"/>
  <c r="H24" i="5"/>
  <c r="H21" i="5"/>
  <c r="H18" i="5"/>
  <c r="H23" i="5"/>
  <c r="H3" i="5"/>
  <c r="I102" i="5" l="1"/>
  <c r="J102" i="5"/>
  <c r="I93" i="5"/>
  <c r="J93" i="5"/>
  <c r="I89" i="5"/>
  <c r="J89" i="5"/>
  <c r="I90" i="5"/>
  <c r="J90" i="5"/>
  <c r="I101" i="5"/>
  <c r="J101" i="5"/>
  <c r="N2" i="5"/>
  <c r="G25" i="5" l="1"/>
  <c r="G26" i="5"/>
  <c r="G27" i="5"/>
  <c r="G28" i="5"/>
  <c r="G29" i="5"/>
  <c r="G30" i="5"/>
  <c r="G31" i="5"/>
  <c r="J72" i="5"/>
  <c r="J67" i="5"/>
  <c r="J66" i="5"/>
  <c r="G45" i="5"/>
  <c r="G44" i="5"/>
  <c r="G43" i="5"/>
  <c r="J78" i="5"/>
  <c r="J77" i="5"/>
  <c r="J75" i="5"/>
  <c r="G42" i="5"/>
  <c r="J95" i="5"/>
  <c r="G41" i="5"/>
  <c r="G40" i="5"/>
  <c r="G57" i="5"/>
  <c r="J57" i="5" s="1"/>
  <c r="G39" i="5"/>
  <c r="G38" i="5"/>
  <c r="G37" i="5"/>
  <c r="G36" i="5"/>
  <c r="G55" i="5"/>
  <c r="G54" i="5"/>
  <c r="G53" i="5"/>
  <c r="G52" i="5"/>
  <c r="G51" i="5"/>
  <c r="G50" i="5"/>
  <c r="G49" i="5"/>
  <c r="G48" i="5"/>
  <c r="G47" i="5"/>
  <c r="G46" i="5"/>
  <c r="J63" i="5"/>
  <c r="G35" i="5"/>
  <c r="J74" i="5"/>
  <c r="J73" i="5"/>
  <c r="G34" i="5"/>
  <c r="G33" i="5"/>
  <c r="G32" i="5"/>
  <c r="G24" i="5"/>
  <c r="G21" i="5"/>
  <c r="G18" i="5"/>
  <c r="G23" i="5"/>
  <c r="J71" i="5"/>
  <c r="G59" i="5"/>
  <c r="J59" i="5" s="1"/>
  <c r="J70" i="5"/>
  <c r="J69" i="5"/>
  <c r="J68" i="5"/>
  <c r="J100" i="5"/>
  <c r="J96" i="5"/>
  <c r="J85" i="5"/>
  <c r="J84" i="5"/>
  <c r="J83" i="5"/>
  <c r="J82" i="5"/>
  <c r="J81" i="5"/>
  <c r="J80" i="5"/>
  <c r="J79" i="5"/>
  <c r="G17" i="5"/>
  <c r="J76" i="5"/>
  <c r="J94" i="5"/>
  <c r="G16" i="5"/>
  <c r="G15" i="5"/>
  <c r="G14" i="5"/>
  <c r="G12" i="5"/>
  <c r="J88" i="5"/>
  <c r="J87" i="5"/>
  <c r="G11" i="5"/>
  <c r="G10" i="5"/>
  <c r="J99" i="5"/>
  <c r="G58" i="5"/>
  <c r="J58" i="5" s="1"/>
  <c r="J65" i="5"/>
  <c r="J64" i="5"/>
  <c r="G22" i="5"/>
  <c r="G20" i="5"/>
  <c r="G19" i="5"/>
  <c r="J86" i="5"/>
  <c r="G9" i="5"/>
  <c r="G8" i="5"/>
  <c r="G13" i="5"/>
  <c r="J92" i="5"/>
  <c r="G7" i="5"/>
  <c r="G6" i="5"/>
  <c r="J98" i="5"/>
  <c r="J97" i="5"/>
  <c r="G5" i="5"/>
  <c r="G4" i="5"/>
  <c r="J91" i="5"/>
  <c r="G3" i="5"/>
  <c r="G2" i="5"/>
  <c r="G56" i="5"/>
  <c r="J56" i="5" s="1"/>
  <c r="L65" i="9"/>
  <c r="L66" i="9"/>
  <c r="L67" i="9"/>
  <c r="L68" i="9"/>
  <c r="L69" i="9"/>
  <c r="L70" i="9"/>
  <c r="L71" i="9"/>
  <c r="L72" i="9"/>
  <c r="L103" i="9"/>
  <c r="L102" i="9"/>
  <c r="L101" i="9"/>
  <c r="L99" i="9"/>
  <c r="L98" i="9"/>
  <c r="L52" i="9"/>
  <c r="L51" i="9"/>
  <c r="L48" i="9"/>
  <c r="L97" i="9"/>
  <c r="L47" i="9"/>
  <c r="L96" i="9"/>
  <c r="L46" i="9"/>
  <c r="L95" i="9"/>
  <c r="L29" i="9"/>
  <c r="L94" i="9"/>
  <c r="L93" i="9"/>
  <c r="L92" i="9"/>
  <c r="L91" i="9"/>
  <c r="L90" i="9"/>
  <c r="L89" i="9"/>
  <c r="L88" i="9"/>
  <c r="L87" i="9"/>
  <c r="L86" i="9"/>
  <c r="L85" i="9"/>
  <c r="L84" i="9"/>
  <c r="L83" i="9"/>
  <c r="L82" i="9"/>
  <c r="L81" i="9"/>
  <c r="L78" i="9"/>
  <c r="L76" i="9"/>
  <c r="L44" i="9"/>
  <c r="L43" i="9"/>
  <c r="L75" i="9"/>
  <c r="L74" i="9"/>
  <c r="L73" i="9"/>
  <c r="L15" i="9"/>
  <c r="L14" i="9"/>
  <c r="L39" i="9"/>
  <c r="L64" i="9"/>
  <c r="L31" i="9"/>
  <c r="L63" i="9"/>
  <c r="L62" i="9"/>
  <c r="L61" i="9"/>
  <c r="L100" i="9"/>
  <c r="L60" i="9"/>
  <c r="L59" i="9"/>
  <c r="L58" i="9"/>
  <c r="L57" i="9"/>
  <c r="L56" i="9"/>
  <c r="L55" i="9"/>
  <c r="L54" i="9"/>
  <c r="L53" i="9"/>
  <c r="L42" i="9"/>
  <c r="L50" i="9"/>
  <c r="L49" i="9"/>
  <c r="L9" i="9"/>
  <c r="L38" i="9"/>
  <c r="L37" i="9"/>
  <c r="L36" i="9"/>
  <c r="L35" i="9"/>
  <c r="L24" i="9"/>
  <c r="L23" i="9"/>
  <c r="L22" i="9"/>
  <c r="L21" i="9"/>
  <c r="L28" i="9"/>
  <c r="L27" i="9"/>
  <c r="L45" i="9"/>
  <c r="L30" i="9"/>
  <c r="L80" i="9"/>
  <c r="L79" i="9"/>
  <c r="L77" i="9"/>
  <c r="L12" i="9"/>
  <c r="L20" i="9"/>
  <c r="L19" i="9"/>
  <c r="L18" i="9"/>
  <c r="L17" i="9"/>
  <c r="L16" i="9"/>
  <c r="L8" i="9"/>
  <c r="L26" i="9"/>
  <c r="L13" i="9"/>
  <c r="L5" i="9"/>
  <c r="L11" i="9"/>
  <c r="L10" i="9"/>
  <c r="L41" i="9"/>
  <c r="L40" i="9"/>
  <c r="L7" i="9"/>
  <c r="L6" i="9"/>
  <c r="L3" i="9"/>
  <c r="L4" i="9"/>
  <c r="L2" i="9"/>
  <c r="K65" i="9"/>
  <c r="K66" i="9"/>
  <c r="K67" i="9"/>
  <c r="K68" i="9"/>
  <c r="K69" i="9"/>
  <c r="K70" i="9"/>
  <c r="K71" i="9"/>
  <c r="K72" i="9"/>
  <c r="K103" i="9"/>
  <c r="K102" i="9"/>
  <c r="K101" i="9"/>
  <c r="K99" i="9"/>
  <c r="K98" i="9"/>
  <c r="K52" i="9"/>
  <c r="K51" i="9"/>
  <c r="K48" i="9"/>
  <c r="K97" i="9"/>
  <c r="K47" i="9"/>
  <c r="K96" i="9"/>
  <c r="K46" i="9"/>
  <c r="K95" i="9"/>
  <c r="K29" i="9"/>
  <c r="K94" i="9"/>
  <c r="K93" i="9"/>
  <c r="K92" i="9"/>
  <c r="K91" i="9"/>
  <c r="K90" i="9"/>
  <c r="K89" i="9"/>
  <c r="K88" i="9"/>
  <c r="K87" i="9"/>
  <c r="K86" i="9"/>
  <c r="K85" i="9"/>
  <c r="K84" i="9"/>
  <c r="K83" i="9"/>
  <c r="K82" i="9"/>
  <c r="K81" i="9"/>
  <c r="K78" i="9"/>
  <c r="K76" i="9"/>
  <c r="K44" i="9"/>
  <c r="K43" i="9"/>
  <c r="K75" i="9"/>
  <c r="K74" i="9"/>
  <c r="K73" i="9"/>
  <c r="K15" i="9"/>
  <c r="K14" i="9"/>
  <c r="K39" i="9"/>
  <c r="K64" i="9"/>
  <c r="K31" i="9"/>
  <c r="K63" i="9"/>
  <c r="K62" i="9"/>
  <c r="K61" i="9"/>
  <c r="K100" i="9"/>
  <c r="K60" i="9"/>
  <c r="K59" i="9"/>
  <c r="K58" i="9"/>
  <c r="K57" i="9"/>
  <c r="K56" i="9"/>
  <c r="K55" i="9"/>
  <c r="K54" i="9"/>
  <c r="K53" i="9"/>
  <c r="K42" i="9"/>
  <c r="K50" i="9"/>
  <c r="K49" i="9"/>
  <c r="K9" i="9"/>
  <c r="K38" i="9"/>
  <c r="K37" i="9"/>
  <c r="K36" i="9"/>
  <c r="K35" i="9"/>
  <c r="K24" i="9"/>
  <c r="K23" i="9"/>
  <c r="K22" i="9"/>
  <c r="K21" i="9"/>
  <c r="K28" i="9"/>
  <c r="K27" i="9"/>
  <c r="K45" i="9"/>
  <c r="K30" i="9"/>
  <c r="K80" i="9"/>
  <c r="K79" i="9"/>
  <c r="K77" i="9"/>
  <c r="K12" i="9"/>
  <c r="K20" i="9"/>
  <c r="K19" i="9"/>
  <c r="K18" i="9"/>
  <c r="K17" i="9"/>
  <c r="K16" i="9"/>
  <c r="K8" i="9"/>
  <c r="K26" i="9"/>
  <c r="K13" i="9"/>
  <c r="K5" i="9"/>
  <c r="K11" i="9"/>
  <c r="K10" i="9"/>
  <c r="K41" i="9"/>
  <c r="K40" i="9"/>
  <c r="K7" i="9"/>
  <c r="K6" i="9"/>
  <c r="K3" i="9"/>
  <c r="K4" i="9"/>
  <c r="K2" i="9"/>
  <c r="M25" i="5"/>
  <c r="M26" i="5"/>
  <c r="M27" i="5"/>
  <c r="M28" i="5"/>
  <c r="M29" i="5"/>
  <c r="M30" i="5"/>
  <c r="M31" i="5"/>
  <c r="M72" i="5"/>
  <c r="M67" i="5"/>
  <c r="M66" i="5"/>
  <c r="M45" i="5"/>
  <c r="M44" i="5"/>
  <c r="M43" i="5"/>
  <c r="M78" i="5"/>
  <c r="M77" i="5"/>
  <c r="M75" i="5"/>
  <c r="M42" i="5"/>
  <c r="M95" i="5"/>
  <c r="M41" i="5"/>
  <c r="M101" i="5"/>
  <c r="M40" i="5"/>
  <c r="M57" i="5"/>
  <c r="M39" i="5"/>
  <c r="M38" i="5"/>
  <c r="M37" i="5"/>
  <c r="M36" i="5"/>
  <c r="M55" i="5"/>
  <c r="M54" i="5"/>
  <c r="M53" i="5"/>
  <c r="M52" i="5"/>
  <c r="M51" i="5"/>
  <c r="M50" i="5"/>
  <c r="M49" i="5"/>
  <c r="M48" i="5"/>
  <c r="M47" i="5"/>
  <c r="M46" i="5"/>
  <c r="M63" i="5"/>
  <c r="M35" i="5"/>
  <c r="M74" i="5"/>
  <c r="M73" i="5"/>
  <c r="M34" i="5"/>
  <c r="M33" i="5"/>
  <c r="M32" i="5"/>
  <c r="M24" i="5"/>
  <c r="M21" i="5"/>
  <c r="M18" i="5"/>
  <c r="M23" i="5"/>
  <c r="M71" i="5"/>
  <c r="M59" i="5"/>
  <c r="M70" i="5"/>
  <c r="M69" i="5"/>
  <c r="M68" i="5"/>
  <c r="M100" i="5"/>
  <c r="M96" i="5"/>
  <c r="M85" i="5"/>
  <c r="M84" i="5"/>
  <c r="M83" i="5"/>
  <c r="M82" i="5"/>
  <c r="M81" i="5"/>
  <c r="M80" i="5"/>
  <c r="M79" i="5"/>
  <c r="M17" i="5"/>
  <c r="M76" i="5"/>
  <c r="M102" i="5"/>
  <c r="M94" i="5"/>
  <c r="M16" i="5"/>
  <c r="M15" i="5"/>
  <c r="M14" i="5"/>
  <c r="M12" i="5"/>
  <c r="M90" i="5"/>
  <c r="M89" i="5"/>
  <c r="M88" i="5"/>
  <c r="M87" i="5"/>
  <c r="M11" i="5"/>
  <c r="M10" i="5"/>
  <c r="M99" i="5"/>
  <c r="M58" i="5"/>
  <c r="M65" i="5"/>
  <c r="M64" i="5"/>
  <c r="M62" i="5"/>
  <c r="M22" i="5"/>
  <c r="M20" i="5"/>
  <c r="M19" i="5"/>
  <c r="M86" i="5"/>
  <c r="M9" i="5"/>
  <c r="M8" i="5"/>
  <c r="M93" i="5"/>
  <c r="M13" i="5"/>
  <c r="M92" i="5"/>
  <c r="M7" i="5"/>
  <c r="M6" i="5"/>
  <c r="M98" i="5"/>
  <c r="M97" i="5"/>
  <c r="M5" i="5"/>
  <c r="M4" i="5"/>
  <c r="M91" i="5"/>
  <c r="M3" i="5"/>
  <c r="M56" i="5"/>
  <c r="M2" i="5"/>
  <c r="L25" i="5"/>
  <c r="L26" i="5"/>
  <c r="L27" i="5"/>
  <c r="L28" i="5"/>
  <c r="L29" i="5"/>
  <c r="L30" i="5"/>
  <c r="L31" i="5"/>
  <c r="L72" i="5"/>
  <c r="L67" i="5"/>
  <c r="L66" i="5"/>
  <c r="L45" i="5"/>
  <c r="L44" i="5"/>
  <c r="L43" i="5"/>
  <c r="L78" i="5"/>
  <c r="L77" i="5"/>
  <c r="L75" i="5"/>
  <c r="L42" i="5"/>
  <c r="L95" i="5"/>
  <c r="L41" i="5"/>
  <c r="L101" i="5"/>
  <c r="L40" i="5"/>
  <c r="L57" i="5"/>
  <c r="L39" i="5"/>
  <c r="L38" i="5"/>
  <c r="L37" i="5"/>
  <c r="L36" i="5"/>
  <c r="L55" i="5"/>
  <c r="L54" i="5"/>
  <c r="L53" i="5"/>
  <c r="L52" i="5"/>
  <c r="L51" i="5"/>
  <c r="L50" i="5"/>
  <c r="L49" i="5"/>
  <c r="L48" i="5"/>
  <c r="L47" i="5"/>
  <c r="L46" i="5"/>
  <c r="L63" i="5"/>
  <c r="L35" i="5"/>
  <c r="L74" i="5"/>
  <c r="L73" i="5"/>
  <c r="L34" i="5"/>
  <c r="L33" i="5"/>
  <c r="L32" i="5"/>
  <c r="L24" i="5"/>
  <c r="L21" i="5"/>
  <c r="L18" i="5"/>
  <c r="L23" i="5"/>
  <c r="L71" i="5"/>
  <c r="L59" i="5"/>
  <c r="L70" i="5"/>
  <c r="L69" i="5"/>
  <c r="L68" i="5"/>
  <c r="L100" i="5"/>
  <c r="L96" i="5"/>
  <c r="L85" i="5"/>
  <c r="L84" i="5"/>
  <c r="L83" i="5"/>
  <c r="L82" i="5"/>
  <c r="L81" i="5"/>
  <c r="L80" i="5"/>
  <c r="L79" i="5"/>
  <c r="L17" i="5"/>
  <c r="L76" i="5"/>
  <c r="L102" i="5"/>
  <c r="L94" i="5"/>
  <c r="L16" i="5"/>
  <c r="L15" i="5"/>
  <c r="L14" i="5"/>
  <c r="L12" i="5"/>
  <c r="L90" i="5"/>
  <c r="L89" i="5"/>
  <c r="L88" i="5"/>
  <c r="L87" i="5"/>
  <c r="L11" i="5"/>
  <c r="L10" i="5"/>
  <c r="L99" i="5"/>
  <c r="L58" i="5"/>
  <c r="L65" i="5"/>
  <c r="L64" i="5"/>
  <c r="L62" i="5"/>
  <c r="L22" i="5"/>
  <c r="L20" i="5"/>
  <c r="L19" i="5"/>
  <c r="L86" i="5"/>
  <c r="L9" i="5"/>
  <c r="L8" i="5"/>
  <c r="L93" i="5"/>
  <c r="L13" i="5"/>
  <c r="L92" i="5"/>
  <c r="L7" i="5"/>
  <c r="L6" i="5"/>
  <c r="L98" i="5"/>
  <c r="L97" i="5"/>
  <c r="L5" i="5"/>
  <c r="L4" i="5"/>
  <c r="L91" i="5"/>
  <c r="L3" i="5"/>
  <c r="L56" i="5"/>
  <c r="L2" i="5"/>
  <c r="L25" i="9"/>
  <c r="G65" i="9"/>
  <c r="H65" i="9" s="1"/>
  <c r="G66" i="9"/>
  <c r="H66" i="9" s="1"/>
  <c r="G67" i="9"/>
  <c r="H67" i="9" s="1"/>
  <c r="G68" i="9"/>
  <c r="H68" i="9" s="1"/>
  <c r="G69" i="9"/>
  <c r="H69" i="9" s="1"/>
  <c r="G70" i="9"/>
  <c r="H70" i="9" s="1"/>
  <c r="G71" i="9"/>
  <c r="H71" i="9" s="1"/>
  <c r="G72" i="9"/>
  <c r="H72" i="9" s="1"/>
  <c r="G103" i="9"/>
  <c r="G102" i="9"/>
  <c r="G101" i="9"/>
  <c r="G99" i="9"/>
  <c r="G98" i="9"/>
  <c r="G52" i="9"/>
  <c r="H52" i="9" s="1"/>
  <c r="G51" i="9"/>
  <c r="H51" i="9" s="1"/>
  <c r="G48" i="9"/>
  <c r="H48" i="9" s="1"/>
  <c r="G97" i="9"/>
  <c r="G47" i="9"/>
  <c r="H47" i="9" s="1"/>
  <c r="G96" i="9"/>
  <c r="G46" i="9"/>
  <c r="H46" i="9" s="1"/>
  <c r="G95" i="9"/>
  <c r="G29" i="9"/>
  <c r="H29" i="9" s="1"/>
  <c r="G94" i="9"/>
  <c r="G93" i="9"/>
  <c r="G92" i="9"/>
  <c r="G91" i="9"/>
  <c r="G90" i="9"/>
  <c r="G89" i="9"/>
  <c r="G88" i="9"/>
  <c r="G87" i="9"/>
  <c r="G86" i="9"/>
  <c r="G85" i="9"/>
  <c r="G84" i="9"/>
  <c r="G83" i="9"/>
  <c r="G82" i="9"/>
  <c r="G81" i="9"/>
  <c r="G78" i="9"/>
  <c r="G76" i="9"/>
  <c r="G44" i="9"/>
  <c r="H44" i="9" s="1"/>
  <c r="G43" i="9"/>
  <c r="H43" i="9" s="1"/>
  <c r="G75" i="9"/>
  <c r="G74" i="9"/>
  <c r="G73" i="9"/>
  <c r="G15" i="9"/>
  <c r="H15" i="9" s="1"/>
  <c r="G14" i="9"/>
  <c r="H14" i="9" s="1"/>
  <c r="G39" i="9"/>
  <c r="H39" i="9" s="1"/>
  <c r="G64" i="9"/>
  <c r="H64" i="9" s="1"/>
  <c r="G31" i="9"/>
  <c r="H31" i="9" s="1"/>
  <c r="G63" i="9"/>
  <c r="H63" i="9" s="1"/>
  <c r="G62" i="9"/>
  <c r="H62" i="9" s="1"/>
  <c r="G61" i="9"/>
  <c r="H61" i="9" s="1"/>
  <c r="G100" i="9"/>
  <c r="G60" i="9"/>
  <c r="H60" i="9" s="1"/>
  <c r="G59" i="9"/>
  <c r="H59" i="9" s="1"/>
  <c r="G58" i="9"/>
  <c r="H58" i="9" s="1"/>
  <c r="G57" i="9"/>
  <c r="H57" i="9" s="1"/>
  <c r="G56" i="9"/>
  <c r="H56" i="9" s="1"/>
  <c r="G55" i="9"/>
  <c r="H55" i="9" s="1"/>
  <c r="G54" i="9"/>
  <c r="H54" i="9" s="1"/>
  <c r="G53" i="9"/>
  <c r="H53" i="9" s="1"/>
  <c r="G50" i="9"/>
  <c r="H50" i="9" s="1"/>
  <c r="G49" i="9"/>
  <c r="H49" i="9" s="1"/>
  <c r="G9" i="9"/>
  <c r="H9" i="9" s="1"/>
  <c r="G24" i="9"/>
  <c r="H24" i="9" s="1"/>
  <c r="G23" i="9"/>
  <c r="H23" i="9" s="1"/>
  <c r="G22" i="9"/>
  <c r="H22" i="9" s="1"/>
  <c r="G21" i="9"/>
  <c r="H21" i="9" s="1"/>
  <c r="G45" i="9"/>
  <c r="H45" i="9" s="1"/>
  <c r="G30" i="9"/>
  <c r="H30" i="9" s="1"/>
  <c r="G80" i="9"/>
  <c r="G79" i="9"/>
  <c r="G77" i="9"/>
  <c r="G12" i="9"/>
  <c r="H12" i="9" s="1"/>
  <c r="G18" i="9"/>
  <c r="H18" i="9" s="1"/>
  <c r="G8" i="9"/>
  <c r="H8" i="9" s="1"/>
  <c r="G26" i="9"/>
  <c r="H26" i="9" s="1"/>
  <c r="G5" i="9"/>
  <c r="H5" i="9" s="1"/>
  <c r="G41" i="9"/>
  <c r="H41" i="9" s="1"/>
  <c r="G25" i="9"/>
  <c r="H25" i="9" s="1"/>
  <c r="G3" i="9"/>
  <c r="H3" i="9" s="1"/>
  <c r="G40" i="9"/>
  <c r="H40" i="9" s="1"/>
  <c r="K25" i="9"/>
  <c r="G77" i="1"/>
  <c r="H46" i="7"/>
  <c r="G60" i="4"/>
  <c r="H38" i="7"/>
  <c r="H39" i="7"/>
  <c r="F39" i="9"/>
  <c r="F14" i="9"/>
  <c r="F15" i="9"/>
  <c r="F73" i="9"/>
  <c r="F74" i="9"/>
  <c r="F75" i="9"/>
  <c r="F43" i="9"/>
  <c r="F44" i="9"/>
  <c r="F76" i="9"/>
  <c r="F78" i="9"/>
  <c r="F81" i="9"/>
  <c r="F82" i="9"/>
  <c r="F83" i="9"/>
  <c r="F84" i="9"/>
  <c r="F85" i="9"/>
  <c r="F86" i="9"/>
  <c r="F87" i="9"/>
  <c r="F88" i="9"/>
  <c r="F89" i="9"/>
  <c r="F90" i="9"/>
  <c r="F91" i="9"/>
  <c r="F92" i="9"/>
  <c r="F93" i="9"/>
  <c r="F94" i="9"/>
  <c r="F29" i="9"/>
  <c r="F95" i="9"/>
  <c r="F46" i="9"/>
  <c r="F96" i="9"/>
  <c r="F47" i="9"/>
  <c r="F97" i="9"/>
  <c r="F48" i="9"/>
  <c r="F51" i="9"/>
  <c r="F52" i="9"/>
  <c r="F98" i="9"/>
  <c r="F99" i="9"/>
  <c r="F101" i="9"/>
  <c r="F102" i="9"/>
  <c r="F103" i="9"/>
  <c r="F72" i="9"/>
  <c r="F71" i="9"/>
  <c r="F70" i="9"/>
  <c r="F69" i="9"/>
  <c r="F68" i="9"/>
  <c r="F67" i="9"/>
  <c r="F66" i="9"/>
  <c r="F65" i="9"/>
  <c r="J14" i="9"/>
  <c r="J15" i="9"/>
  <c r="J29" i="9"/>
  <c r="G35" i="8"/>
  <c r="H35" i="7"/>
  <c r="I66" i="9" l="1"/>
  <c r="I72" i="9"/>
  <c r="I52" i="9"/>
  <c r="I46" i="9"/>
  <c r="I68" i="9"/>
  <c r="I102" i="9"/>
  <c r="I48" i="9"/>
  <c r="I29" i="9"/>
  <c r="I43" i="9"/>
  <c r="I65" i="9"/>
  <c r="I71" i="9"/>
  <c r="I78" i="9"/>
  <c r="I77" i="5"/>
  <c r="I72" i="5"/>
  <c r="I75" i="5"/>
  <c r="I73" i="5"/>
  <c r="I78" i="5"/>
  <c r="I74" i="5"/>
  <c r="I69" i="9"/>
  <c r="I67" i="9"/>
  <c r="I103" i="9"/>
  <c r="I51" i="9"/>
  <c r="I44" i="9"/>
  <c r="I70" i="9"/>
  <c r="I47" i="9"/>
  <c r="F25" i="9"/>
  <c r="I25" i="9" s="1"/>
  <c r="J3" i="9"/>
  <c r="H94" i="7"/>
  <c r="H43" i="7"/>
  <c r="H9" i="7"/>
  <c r="H11" i="7"/>
  <c r="H37" i="7"/>
  <c r="H7" i="7"/>
  <c r="H6" i="7"/>
  <c r="H5" i="7"/>
  <c r="H32" i="7"/>
  <c r="H33" i="7"/>
  <c r="H34" i="7"/>
  <c r="H18" i="7"/>
  <c r="H2" i="7"/>
  <c r="H82" i="7"/>
  <c r="H86" i="7"/>
  <c r="H85" i="7"/>
  <c r="H87" i="7"/>
  <c r="H88" i="7"/>
  <c r="H89" i="7"/>
  <c r="H90" i="7"/>
  <c r="H10" i="7"/>
  <c r="H92" i="7"/>
  <c r="H93" i="7"/>
  <c r="H95" i="7"/>
  <c r="H96" i="7"/>
  <c r="H97" i="7"/>
  <c r="H98" i="7"/>
  <c r="H99" i="7"/>
  <c r="H100" i="7"/>
  <c r="H12" i="7"/>
  <c r="H101" i="7"/>
  <c r="H47" i="7"/>
  <c r="H14" i="7"/>
  <c r="H17" i="7"/>
  <c r="H13" i="7"/>
  <c r="H44" i="7"/>
  <c r="H91" i="7"/>
  <c r="H45" i="7"/>
  <c r="H15" i="7"/>
  <c r="H16" i="7"/>
  <c r="H8" i="7"/>
  <c r="H4" i="7"/>
  <c r="H21" i="7"/>
  <c r="H22" i="7"/>
  <c r="H23" i="7"/>
  <c r="H24" i="7"/>
  <c r="H25" i="7"/>
  <c r="H20" i="7"/>
  <c r="H19" i="7"/>
  <c r="G43" i="8" l="1"/>
  <c r="G9" i="8"/>
  <c r="G11" i="8"/>
  <c r="G37" i="8"/>
  <c r="G7" i="8"/>
  <c r="G6" i="8"/>
  <c r="G5" i="8"/>
  <c r="G32" i="8"/>
  <c r="G33" i="8"/>
  <c r="G34" i="8"/>
  <c r="G18" i="8"/>
  <c r="G2" i="8"/>
  <c r="G82" i="8"/>
  <c r="G86" i="8"/>
  <c r="G85" i="8"/>
  <c r="G87" i="8"/>
  <c r="G88" i="8"/>
  <c r="G89" i="8"/>
  <c r="G90" i="8"/>
  <c r="G10" i="8"/>
  <c r="G92" i="8"/>
  <c r="G93" i="8"/>
  <c r="G46" i="8"/>
  <c r="G95" i="8"/>
  <c r="G96" i="8"/>
  <c r="G97" i="8"/>
  <c r="G98" i="8"/>
  <c r="G99" i="8"/>
  <c r="G100" i="8"/>
  <c r="G12" i="8"/>
  <c r="G101" i="8"/>
  <c r="G47" i="8"/>
  <c r="G14" i="8"/>
  <c r="G17" i="8"/>
  <c r="G13" i="8"/>
  <c r="G44" i="8"/>
  <c r="G91" i="8"/>
  <c r="G45" i="8"/>
  <c r="G15" i="8"/>
  <c r="G16" i="8"/>
  <c r="G38" i="8"/>
  <c r="G39" i="8"/>
  <c r="G8" i="8"/>
  <c r="G4" i="8"/>
  <c r="G19" i="8"/>
  <c r="G22" i="8"/>
  <c r="G23" i="8"/>
  <c r="G24" i="8"/>
  <c r="G25" i="8"/>
  <c r="G21" i="8"/>
  <c r="G20" i="8"/>
  <c r="G21" i="1"/>
  <c r="G90" i="4"/>
  <c r="G91" i="4"/>
  <c r="G61" i="4"/>
  <c r="G97" i="4"/>
  <c r="G96" i="4"/>
  <c r="G95" i="4"/>
  <c r="G69" i="4"/>
  <c r="G70" i="4"/>
  <c r="G72" i="4"/>
  <c r="G99" i="4"/>
  <c r="G19" i="4"/>
  <c r="G5" i="4"/>
  <c r="G4" i="4"/>
  <c r="G6" i="4"/>
  <c r="G7" i="4"/>
  <c r="G8" i="4"/>
  <c r="G9" i="4"/>
  <c r="G92" i="4"/>
  <c r="G10" i="4"/>
  <c r="G11" i="4"/>
  <c r="G56" i="4"/>
  <c r="G12" i="4"/>
  <c r="G13" i="4"/>
  <c r="G14" i="4"/>
  <c r="G15" i="4"/>
  <c r="G16" i="4"/>
  <c r="G17" i="4"/>
  <c r="G93" i="4"/>
  <c r="G18" i="4"/>
  <c r="G57" i="4"/>
  <c r="G86" i="4"/>
  <c r="G85" i="4"/>
  <c r="G59" i="4"/>
  <c r="G2" i="4"/>
  <c r="G55" i="4"/>
  <c r="G87" i="4"/>
  <c r="G62" i="4"/>
  <c r="G63" i="4"/>
  <c r="G94" i="4"/>
  <c r="G67" i="4"/>
  <c r="G75" i="4"/>
  <c r="G76" i="4"/>
  <c r="G77" i="4"/>
  <c r="G78" i="4"/>
  <c r="G79" i="4"/>
  <c r="G74" i="4"/>
  <c r="G73" i="4"/>
  <c r="G3" i="4"/>
  <c r="G60" i="1"/>
  <c r="G93" i="1"/>
  <c r="G94" i="1"/>
  <c r="G64" i="1"/>
  <c r="G98" i="1"/>
  <c r="G97" i="1"/>
  <c r="G96" i="1"/>
  <c r="G69" i="1"/>
  <c r="G70" i="1"/>
  <c r="G71" i="1"/>
  <c r="G78" i="1"/>
  <c r="G101" i="1"/>
  <c r="G3" i="1"/>
  <c r="G2" i="1"/>
  <c r="G4" i="1"/>
  <c r="G5" i="1"/>
  <c r="G6" i="1"/>
  <c r="G7" i="1"/>
  <c r="G91" i="1"/>
  <c r="G8" i="1"/>
  <c r="G9" i="1"/>
  <c r="G57" i="1"/>
  <c r="G10" i="1"/>
  <c r="G11" i="1"/>
  <c r="G12" i="1"/>
  <c r="G13" i="1"/>
  <c r="G14" i="1"/>
  <c r="G15" i="1"/>
  <c r="G92" i="1"/>
  <c r="G16" i="1"/>
  <c r="G58" i="1"/>
  <c r="G87" i="1"/>
  <c r="G90" i="1"/>
  <c r="G86" i="1"/>
  <c r="G59" i="1"/>
  <c r="G17" i="1"/>
  <c r="G56" i="1"/>
  <c r="G88" i="1"/>
  <c r="G89" i="1"/>
  <c r="G65" i="1"/>
  <c r="G66" i="1"/>
  <c r="G95" i="1"/>
  <c r="G99" i="1"/>
  <c r="G68" i="1"/>
  <c r="G81" i="1"/>
  <c r="G82" i="1"/>
  <c r="G83" i="1"/>
  <c r="G84" i="1"/>
  <c r="G85" i="1"/>
  <c r="G80" i="1"/>
  <c r="G79" i="1"/>
  <c r="G18" i="1"/>
  <c r="G94" i="8"/>
  <c r="H86" i="2"/>
  <c r="H70" i="2"/>
  <c r="H72" i="2"/>
  <c r="H100" i="2"/>
  <c r="H18" i="2"/>
  <c r="H66" i="2"/>
  <c r="H60" i="2"/>
  <c r="H98" i="2"/>
  <c r="H97" i="2"/>
  <c r="H96" i="2"/>
  <c r="H67" i="2"/>
  <c r="H68" i="2"/>
  <c r="H19" i="2"/>
  <c r="H3" i="2"/>
  <c r="H2" i="2"/>
  <c r="H4" i="2"/>
  <c r="H5" i="2"/>
  <c r="H6" i="2"/>
  <c r="H7" i="2"/>
  <c r="H8" i="2"/>
  <c r="H9" i="2"/>
  <c r="H56" i="2"/>
  <c r="H10" i="2"/>
  <c r="H11" i="2"/>
  <c r="H12" i="2"/>
  <c r="H13" i="2"/>
  <c r="H14" i="2"/>
  <c r="H15" i="2"/>
  <c r="H94" i="2"/>
  <c r="H17" i="2"/>
  <c r="H58" i="2"/>
  <c r="H59" i="2"/>
  <c r="H16" i="2"/>
  <c r="H55" i="2"/>
  <c r="H61" i="2"/>
  <c r="H62" i="2"/>
  <c r="H95" i="2"/>
  <c r="H99" i="2"/>
  <c r="H69" i="2"/>
  <c r="H75" i="2"/>
  <c r="H76" i="2"/>
  <c r="H77" i="2"/>
  <c r="H78" i="2"/>
  <c r="H79" i="2"/>
  <c r="H74" i="2"/>
  <c r="H73" i="2"/>
  <c r="H92" i="2"/>
  <c r="G12" i="6"/>
  <c r="G13" i="6"/>
  <c r="G32" i="6"/>
  <c r="G36" i="6"/>
  <c r="G40" i="6"/>
  <c r="G41" i="6"/>
  <c r="G42" i="6"/>
  <c r="G44" i="6"/>
  <c r="G49" i="6"/>
  <c r="G48" i="6"/>
  <c r="G47" i="6"/>
  <c r="G51" i="6"/>
  <c r="G72" i="6"/>
  <c r="G75" i="6"/>
  <c r="G45" i="6"/>
  <c r="G46" i="6"/>
  <c r="G34" i="6"/>
  <c r="G35" i="6"/>
  <c r="G67" i="6"/>
  <c r="G53" i="6"/>
  <c r="G52" i="6"/>
  <c r="G54" i="6"/>
  <c r="G55" i="6"/>
  <c r="G56" i="6"/>
  <c r="G57" i="6"/>
  <c r="G43" i="6"/>
  <c r="G58" i="6"/>
  <c r="G59" i="6"/>
  <c r="G60" i="6"/>
  <c r="G61" i="6"/>
  <c r="G62" i="6"/>
  <c r="G63" i="6"/>
  <c r="G64" i="6"/>
  <c r="G65" i="6"/>
  <c r="G66" i="6"/>
  <c r="G73" i="6"/>
  <c r="G74" i="6"/>
  <c r="G9" i="6"/>
  <c r="G38" i="6"/>
  <c r="G39" i="6"/>
  <c r="G14" i="6"/>
  <c r="G15" i="6"/>
  <c r="G76" i="6"/>
  <c r="G77" i="6"/>
  <c r="G33" i="6"/>
  <c r="G26" i="6"/>
  <c r="G27" i="6"/>
  <c r="G28" i="6"/>
  <c r="G29" i="6"/>
  <c r="G30" i="6"/>
  <c r="G25" i="6"/>
  <c r="G24" i="6"/>
  <c r="G10" i="6"/>
  <c r="H19" i="5"/>
  <c r="H20" i="5"/>
  <c r="H13" i="5"/>
  <c r="G4" i="9"/>
  <c r="G6" i="9"/>
  <c r="G7" i="9"/>
  <c r="G10" i="9"/>
  <c r="G11" i="9"/>
  <c r="G16" i="9"/>
  <c r="G17" i="9"/>
  <c r="G27" i="9"/>
  <c r="G28" i="9"/>
  <c r="G35" i="9"/>
  <c r="G36" i="9"/>
  <c r="G37" i="9"/>
  <c r="G38" i="9"/>
  <c r="G42" i="9"/>
  <c r="G13" i="9"/>
  <c r="G19" i="9"/>
  <c r="F26" i="9"/>
  <c r="F3" i="9"/>
  <c r="I3" i="9" s="1"/>
  <c r="F8" i="9"/>
  <c r="I8" i="9" s="1"/>
  <c r="F77" i="9"/>
  <c r="I77" i="9" s="1"/>
  <c r="F45" i="9"/>
  <c r="I45" i="9" s="1"/>
  <c r="F41" i="9"/>
  <c r="I41" i="9" s="1"/>
  <c r="F40" i="9"/>
  <c r="I40" i="9" s="1"/>
  <c r="F62" i="9"/>
  <c r="I62" i="9" s="1"/>
  <c r="F63" i="9"/>
  <c r="I63" i="9" s="1"/>
  <c r="F64" i="9"/>
  <c r="I64" i="9" s="1"/>
  <c r="F50" i="9"/>
  <c r="I50" i="9" s="1"/>
  <c r="F49" i="9"/>
  <c r="I49" i="9" s="1"/>
  <c r="F12" i="9"/>
  <c r="F4" i="9"/>
  <c r="F6" i="9"/>
  <c r="F7" i="9"/>
  <c r="F10" i="9"/>
  <c r="F11" i="9"/>
  <c r="F5" i="9"/>
  <c r="I5" i="9" s="1"/>
  <c r="F16" i="9"/>
  <c r="F17" i="9"/>
  <c r="F30" i="9"/>
  <c r="I30" i="9" s="1"/>
  <c r="F27" i="9"/>
  <c r="F28" i="9"/>
  <c r="F35" i="9"/>
  <c r="F36" i="9"/>
  <c r="F37" i="9"/>
  <c r="F38" i="9"/>
  <c r="F9" i="9"/>
  <c r="I9" i="9" s="1"/>
  <c r="F42" i="9"/>
  <c r="I31" i="9"/>
  <c r="F21" i="9"/>
  <c r="I21" i="9" s="1"/>
  <c r="F24" i="9"/>
  <c r="I24" i="9" s="1"/>
  <c r="F18" i="9"/>
  <c r="I18" i="9" s="1"/>
  <c r="F20" i="9"/>
  <c r="F13" i="9"/>
  <c r="F22" i="9"/>
  <c r="I22" i="9" s="1"/>
  <c r="F23" i="9"/>
  <c r="I23" i="9" s="1"/>
  <c r="F79" i="9"/>
  <c r="I79" i="9" s="1"/>
  <c r="F80" i="9"/>
  <c r="I80" i="9" s="1"/>
  <c r="F60" i="9"/>
  <c r="F100" i="9"/>
  <c r="F61" i="9"/>
  <c r="I61" i="9" s="1"/>
  <c r="F55" i="9"/>
  <c r="I55" i="9" s="1"/>
  <c r="F56" i="9"/>
  <c r="I56" i="9" s="1"/>
  <c r="F57" i="9"/>
  <c r="I57" i="9" s="1"/>
  <c r="F58" i="9"/>
  <c r="I58" i="9" s="1"/>
  <c r="F59" i="9"/>
  <c r="I59" i="9" s="1"/>
  <c r="F54" i="9"/>
  <c r="I54" i="9" s="1"/>
  <c r="F53" i="9"/>
  <c r="I53" i="9" s="1"/>
  <c r="F19" i="9"/>
  <c r="I81" i="5" l="1"/>
  <c r="I80" i="5"/>
  <c r="I87" i="5"/>
  <c r="I94" i="5"/>
  <c r="I70" i="5"/>
  <c r="I83" i="5"/>
  <c r="I88" i="5"/>
  <c r="I69" i="5"/>
  <c r="I79" i="5"/>
  <c r="I85" i="5"/>
  <c r="I58" i="5"/>
  <c r="I92" i="5"/>
  <c r="I76" i="5"/>
  <c r="I84" i="5"/>
  <c r="I82" i="5"/>
  <c r="I56" i="5"/>
  <c r="I86" i="5"/>
  <c r="I59" i="5"/>
  <c r="I71" i="5"/>
  <c r="J26" i="9"/>
  <c r="J8" i="9"/>
  <c r="J12" i="9"/>
  <c r="J4" i="9"/>
  <c r="J2" i="9"/>
  <c r="J6" i="9"/>
  <c r="J7" i="9"/>
  <c r="J10" i="9"/>
  <c r="J11" i="9"/>
  <c r="J5" i="9"/>
  <c r="J16" i="9"/>
  <c r="J17" i="9"/>
  <c r="J30" i="9"/>
  <c r="J27" i="9"/>
  <c r="J28" i="9"/>
  <c r="J9" i="9"/>
  <c r="J21" i="9"/>
  <c r="J24" i="9"/>
  <c r="J18" i="9"/>
  <c r="J20" i="9"/>
  <c r="J13" i="9"/>
  <c r="J25" i="9"/>
  <c r="J22" i="9"/>
  <c r="J23" i="9"/>
  <c r="J19" i="9"/>
</calcChain>
</file>

<file path=xl/sharedStrings.xml><?xml version="1.0" encoding="utf-8"?>
<sst xmlns="http://schemas.openxmlformats.org/spreadsheetml/2006/main" count="5492" uniqueCount="379">
  <si>
    <t>Geopackage</t>
  </si>
  <si>
    <t>Locatie</t>
  </si>
  <si>
    <t>Datum</t>
  </si>
  <si>
    <t>Frequentie</t>
  </si>
  <si>
    <t>Controle</t>
  </si>
  <si>
    <t>Opmerking</t>
  </si>
  <si>
    <t>Verklaring</t>
  </si>
  <si>
    <t>ATB-nummer</t>
  </si>
  <si>
    <t>Marine Region</t>
  </si>
  <si>
    <t>Gebiedsbeheer, gebieden waar beperkingen gelden, gereguleerde gebieden en rapportage-eenheden</t>
  </si>
  <si>
    <t>krm_marienewateren.gpkg</t>
  </si>
  <si>
    <t>Kaderrichtlijn Mariene Strategie</t>
  </si>
  <si>
    <t>https://downloads.rijkswaterstaatdata.nl/Regios/civ/uitleveren_pdok/krm_marienewateren.gpkg</t>
  </si>
  <si>
    <t>WaterbodyForWFS</t>
  </si>
  <si>
    <t>krm_rapportage_eenheden.gpkg</t>
  </si>
  <si>
    <t>https://downloads.rijkswaterstaatdata.nl/Regios/civ/uitleveren_pdok/krm_rapportage_eenheden.gpkg</t>
  </si>
  <si>
    <t>hydrographic network</t>
  </si>
  <si>
    <t>Hydrografie</t>
  </si>
  <si>
    <t>nhi.gpkg</t>
  </si>
  <si>
    <t>Nationaal Hydrologisch Instrumentarium (NHI) - netwerkschematisaties</t>
  </si>
  <si>
    <t>https://downloads.rijkswaterstaatdata.nl/Regios/civ/uitleveren_pdok/nhi.gpkg</t>
  </si>
  <si>
    <t>Road Link Default Style</t>
  </si>
  <si>
    <t>Vervoersnetwerken</t>
  </si>
  <si>
    <t>nwb_wegen_wegvakken.gpkg</t>
  </si>
  <si>
    <t>Nationaal Wegen Bestand (NWB) - Wegen</t>
  </si>
  <si>
    <t>Waterway Link Default Style</t>
  </si>
  <si>
    <t>nwbvaarwegen.gpkg</t>
  </si>
  <si>
    <t>Nationaal Wegen Bestand (NWB) - Vaarwegen</t>
  </si>
  <si>
    <t>https://downloads.rijkswaterstaatdata.nl/Regios/civ/uitleveren_pdok/nwbvaarwegen.gpkg</t>
  </si>
  <si>
    <t>ObservedEvent</t>
  </si>
  <si>
    <t>Natuurlijke risico zones</t>
  </si>
  <si>
    <t>ror_overstromingen.gpkg</t>
  </si>
  <si>
    <t>Richtlijn Overstromingsrisico</t>
  </si>
  <si>
    <t>https://downloads.rijkswaterstaatdata.nl/Regios/civ/uitleveren_pdok/ror_overstromingen.gpkg</t>
  </si>
  <si>
    <t>Niet aanwezig</t>
  </si>
  <si>
    <t>NZ.FLOOD</t>
  </si>
  <si>
    <t>ror_overstromingsrisico_lijnen.gpkg</t>
  </si>
  <si>
    <t>https://downloads.rijkswaterstaatdata.nl/Regios/civ/uitleveren_pdok/ror_overstromingsrisico_lijnen.gpkg</t>
  </si>
  <si>
    <t>HazardArea</t>
  </si>
  <si>
    <t>ror_overstromingsrisico_vlakken.gpkg</t>
  </si>
  <si>
    <t>https://downloads.rijkswaterstaatdata.nl/Regios/civ/uitleveren_pdok/ror_overstromingsrisico_vlakken.gpkg</t>
  </si>
  <si>
    <t>River Basin District</t>
  </si>
  <si>
    <t>rsa_kwetsbaargebied.gpkg</t>
  </si>
  <si>
    <t>Richtlijn Stedelijk Afvalwater</t>
  </si>
  <si>
    <t>https://downloads.rijkswaterstaatdata.nl/Regios/civ/uitleveren_pdok/rsa_kwetsbaargebied.gpkg</t>
  </si>
  <si>
    <t>marker post</t>
  </si>
  <si>
    <t>vaarwegmarkeringen_nld.gpkg</t>
  </si>
  <si>
    <t>Vaarwegmarkeringen Nederland</t>
  </si>
  <si>
    <t>https://downloads.rijkswaterstaatdata.nl/Regios/civ/uitleveren_pdok/vaarwegmarkeringen_nld.gpkg</t>
  </si>
  <si>
    <t>buoy</t>
  </si>
  <si>
    <t>beacon</t>
  </si>
  <si>
    <t>Road Area Default Style</t>
  </si>
  <si>
    <t>weggeg.gpkg</t>
  </si>
  <si>
    <t>Weggegevens Nederland</t>
  </si>
  <si>
    <t>https://downloads.rijkswaterstaatdata.nl/Regios/civ/uitleveren_pdok/weggeg.gpkg</t>
  </si>
  <si>
    <t>health determinant measure</t>
  </si>
  <si>
    <t>Menselijke gezondheid en veiligheid</t>
  </si>
  <si>
    <t>environmental monitoring facilities</t>
  </si>
  <si>
    <t>Milieubewakingsvoorzieningen</t>
  </si>
  <si>
    <t>Landelijk Meetnet Water (LMW)</t>
  </si>
  <si>
    <t>appurtenance</t>
  </si>
  <si>
    <t>Nutsdiensten en overheidsdiensten</t>
  </si>
  <si>
    <t>rsa_lozingspunten.gpkg</t>
  </si>
  <si>
    <t>https://downloads.rijkswaterstaatdata.nl/Regios/civ/uitleveren_pdok/rsa_lozingspunten.gpkg</t>
  </si>
  <si>
    <t>environmentalManagementFacilities</t>
  </si>
  <si>
    <t>rsa_rwzi.gpkg</t>
  </si>
  <si>
    <t>https://downloads.rijkswaterstaatdata.nl/Regios/civ/uitleveren_pdok/rsa_rwzi.gpkg</t>
  </si>
  <si>
    <t>traffic separation scheme crossing</t>
  </si>
  <si>
    <t>traffic separation scheme separator</t>
  </si>
  <si>
    <t>hoogte_nl_1m</t>
  </si>
  <si>
    <t>Hoogte</t>
  </si>
  <si>
    <t>Actueel Hoogtebestand Nederland</t>
  </si>
  <si>
    <t>Animal Health Restriction Zone</t>
  </si>
  <si>
    <t>Air Quality Management Zone</t>
  </si>
  <si>
    <t>Area For Disposal Of Waste</t>
  </si>
  <si>
    <t>Bathing Waters</t>
  </si>
  <si>
    <t>Coastal Zone Management Area</t>
  </si>
  <si>
    <t>Designated Waters</t>
  </si>
  <si>
    <t>Drinking Water Protectione Area</t>
  </si>
  <si>
    <t>Flood Unit Of Management</t>
  </si>
  <si>
    <t>Forest Management Area</t>
  </si>
  <si>
    <t>Nitrate Vulnerable Zone</t>
  </si>
  <si>
    <t>Noise Restriction Zone</t>
  </si>
  <si>
    <t>Plant Health Protection Zone</t>
  </si>
  <si>
    <t>Prospecting And Mining Permit Area</t>
  </si>
  <si>
    <t>Regulated Fairway at Seo Or large inlandg Water</t>
  </si>
  <si>
    <t>Restricted Zones around Contaminated Sites</t>
  </si>
  <si>
    <t>Sensitive Area</t>
  </si>
  <si>
    <t>hh:EnvHealthDeterminantMeasure</t>
  </si>
  <si>
    <t>ef:EnvironmentalMonitoringFacility</t>
  </si>
  <si>
    <t>am:ManagementRestrictionOrRegulationZone</t>
  </si>
  <si>
    <t>nz-core:HazardArea</t>
  </si>
  <si>
    <t>nz-core:ObserverdEvent</t>
  </si>
  <si>
    <t>hy-n:Hydronode</t>
  </si>
  <si>
    <t>hy-n:Watercourselink</t>
  </si>
  <si>
    <t>tn-w:CEMTClass</t>
  </si>
  <si>
    <t>tn-W:marinewaterway</t>
  </si>
  <si>
    <t>Verkeersscheidingsstelsel Noordzee</t>
  </si>
  <si>
    <t>tn-W:WaterwayNode</t>
  </si>
  <si>
    <t>tn-ro:Road</t>
  </si>
  <si>
    <t>nwb_wegen.gpkg</t>
  </si>
  <si>
    <t>https://downloads.rijkswaterstaatdata.nl/Regios/civ/uitleveren_pdok/nwb_wegen.gpkg</t>
  </si>
  <si>
    <t>tn-ro:RoadName</t>
  </si>
  <si>
    <t>tn-ro:RoadNode</t>
  </si>
  <si>
    <t>tn-ro:RoadSurfaceCategory</t>
  </si>
  <si>
    <t>tn-ro:Speedlimit</t>
  </si>
  <si>
    <t>tn-ro:Numberoflanes</t>
  </si>
  <si>
    <t>tn-ro:FunctionalRoadClass</t>
  </si>
  <si>
    <t>Locatie datum</t>
  </si>
  <si>
    <t>https://www.nationaalgeoregister.nl/geonetwork/srv/dut/catalog.search#/metadata/07d78f5e-f4c4-4c92-b866-94eb2cb38516?tab=general</t>
  </si>
  <si>
    <t>Link</t>
  </si>
  <si>
    <t>Menselijke gezondheid en veiligheid - Geluidbelasting rijkswegen EU2016 (INSPIRE geharmoniseerd)</t>
  </si>
  <si>
    <t>Milieubewakingsvoorzieningen - Kaderrichtlijn Water - Monitoringslocaties EU2015 (INSPIRE geharmoniseerd)</t>
  </si>
  <si>
    <t>Nutsdiensten en overheidsdiensten - Richtlijn Stedelijk Afvalwater - Lozingspunten EU2020 (INSPIRE geharmoniseerd)</t>
  </si>
  <si>
    <t>Nutsdiensten en overheidsdiensten - Richtlijn Stedelijk Afvalwater - Waterzuiveringsinstallaties EU2020 (INSPIRE geharmoniseerd)</t>
  </si>
  <si>
    <t>Hydrografie - Netwerk - NHI (INSPIRE geharmoniseerd)</t>
  </si>
  <si>
    <t>https://www.nationaalgeoregister.nl/geonetwork/srv/dut/catalog.search#/metadata/710c381c-ab2d-45d5-a45d-af2eba811e5f?tab=general</t>
  </si>
  <si>
    <t>Vervoersnetwerken - Waterwegen (INSPIRE geharmoniseerd)</t>
  </si>
  <si>
    <t>https://www.nationaalgeoregister.nl/geonetwork/srv/dut/catalog.search#/metadata/00d8c7c8-98ff-4b06-8f53-b44216e6e75c?tab=general</t>
  </si>
  <si>
    <t>Vervoersnetwerken - Wegen (INSPIRE geharmoniseerd)</t>
  </si>
  <si>
    <t>Hoogte Nederland: land 1m (INSPIRE)</t>
  </si>
  <si>
    <t>Gebiedsbeheer, gebieden waar beperkingen gelden, gereguleerde gebieden en rapportage-eenheden - Richtlijn Stedelijk Afvalwater - Agglomeraties EU2020 (INSPIRE geharmoniseerd)</t>
  </si>
  <si>
    <t>Natuurlijke risico zones - Overstromings gebieden EU2018 (INSPIRE geharmoniseerd)</t>
  </si>
  <si>
    <t>https://www.nationaalgeoregister.nl/geonetwork/srv/dut/catalog.search#/metadata/917b5ba0-4fdd-4654-8c18-b3ccdadaa55a?tab=general</t>
  </si>
  <si>
    <t>https://www.nationaalgeoregister.nl/geonetwork/srv/dut/catalog.search#/metadata/cefad637-5ffd-4dd0-b475-bc125a11f7ea?tab=general</t>
  </si>
  <si>
    <t>https://www.nationaalgeoregister.nl/geonetwork/srv/dut/catalog.search#/metadata/c3955762-73a3-4c16-a15c-f3869487a1ea?tab=general</t>
  </si>
  <si>
    <t>https://www.nationaalgeoregister.nl/geonetwork/srv/dut/catalog.search#/metadata/cfc800cb-e903-4364-9415-ddd3e0ecf49f?tab=general</t>
  </si>
  <si>
    <t>https://www.nationaalgeoregister.nl/geonetwork/srv/dut/catalog.search#/metadata/f4520ae7-9229-4132-8d42-37b4f962212a?tab=general</t>
  </si>
  <si>
    <t>https://www.nationaalgeoregister.nl/geonetwork/srv/dut/catalog.search#/metadata/7c48322f-f9cf-4a08-aa63-c4de080c13aab?tab=general</t>
  </si>
  <si>
    <t>RWS AS-IS</t>
  </si>
  <si>
    <t>PDOK AS-IS</t>
  </si>
  <si>
    <t>Doorlooptijd</t>
  </si>
  <si>
    <t>Verklaring RWS</t>
  </si>
  <si>
    <t>Verklaring PDOK</t>
  </si>
  <si>
    <t>Verklaring NGR</t>
  </si>
  <si>
    <t>Haleconnect</t>
  </si>
  <si>
    <t>Verklaring INSPIRE</t>
  </si>
  <si>
    <t>Maandelijks</t>
  </si>
  <si>
    <t>2-jaarlijks</t>
  </si>
  <si>
    <t xml:space="preserve">3 jaarlijks </t>
  </si>
  <si>
    <t>6-jaarlijks</t>
  </si>
  <si>
    <t>op afroep</t>
  </si>
  <si>
    <t>5-jaarlijks</t>
  </si>
  <si>
    <t>https://www.nationaalgeoregister.nl/geonetwork/srv/dut/catalog.search#/metadata/a9b7026e-0a81-4813-93bd-ba49e6f28502?tab=general</t>
  </si>
  <si>
    <t>https://www.nationaalgeoregister.nl/geonetwork/srv/dut/catalog.search#/metadata/abaf1e22-55aa-4a11-a855-7ac963e4a82b?tab=general</t>
  </si>
  <si>
    <t>https://www.nationaalgeoregister.nl/geonetwork/srv/dut/catalog.search#/metadata/353108a0-f0f8-4f8e-9d0e-60f18dfda169?tab=general</t>
  </si>
  <si>
    <t>INSPIRE-thema (Nederlands)</t>
  </si>
  <si>
    <t>INSPIRE - EU_featuretype (geharmoniseerd)</t>
  </si>
  <si>
    <t>Aanmerkingsregister - titel</t>
  </si>
  <si>
    <t/>
  </si>
  <si>
    <t>Geen frequentie</t>
  </si>
  <si>
    <t>https://www.nationaalgeoregister.nl/geonetwork/srv/dut/catalog.search#/metadata/d0ee9220-8010-4a6c-8f2c-3e78ad1c7dbf?tab=general</t>
  </si>
  <si>
    <t>Data niet zichtbaar</t>
  </si>
  <si>
    <t>Data aanwezig</t>
  </si>
  <si>
    <t xml:space="preserve"> </t>
  </si>
  <si>
    <t xml:space="preserve">Toelichting Dashboard AS-IS: </t>
  </si>
  <si>
    <t>In dit tabblad wordt er een toelichting gegeven over het dashboard van de AS-IS data. Hierbij wordt per kolom een uitleg gegegeven en een voorbeeld van de mogelijke waarde in de cel.</t>
  </si>
  <si>
    <t>Geeft de benaming weer van de feature zoals die wordt gebruikt in INSPIRE, deze naam is dan ook in het engels</t>
  </si>
  <si>
    <t>In deze kolom is de titel van de datalaag te lezen zoals bekend bij RWS.</t>
  </si>
  <si>
    <t>Deze kolom geeft het thema weer van de INSPIRE service zoals bekend bij RWS.</t>
  </si>
  <si>
    <t>De kolom RWS AS-IS geeft de datum weer wanneer de AS-IS dataset op het download portaal van RWS voor het laatst is geupdate/gewijzigd.</t>
  </si>
  <si>
    <t>De doorlooptijd is de datums van RWS AS-IS en PDOK AS-IS van elkaar afgehaald. Hierdoor is de doorloop tussen de tweede datums zichtbaar. De doorlooptijd staat nu vastgesteld op 2 weken.</t>
  </si>
  <si>
    <t xml:space="preserve">Toelichting Dashboard INSPIRE: </t>
  </si>
  <si>
    <t>In dit tabblad wordt er een toelichting gegeven over het dashboard van de INSPIRE data. Hierbij wordt per kolom een uitleg gegegeven en een voorbeeld van de mogelijke waarde in de cel.</t>
  </si>
  <si>
    <t>De kolom PDOK AS-IS geeft de datum weer van wanneer de dataset is aangemaakt op PDOK.</t>
  </si>
  <si>
    <t>Doorloop frequentie</t>
  </si>
  <si>
    <t>Deze kolom geeft aan of de data aanwezig is/ is geweest op de download portaal van RWS. En ingelezen kan worden in GIS.</t>
  </si>
  <si>
    <t>Deze kolom laat weten of de dataset beschikbaar is op PDOK en of de webservice zichtbaar is in GIS. En of er verschillen zijn tussen de set op PDOK en op de set van RWS.</t>
  </si>
  <si>
    <t>Datums niet compleet</t>
  </si>
  <si>
    <t xml:space="preserve">De kolom frequentie geeft aan binnen welk tijdsbestek een dataset opnieuw aangeleverd dient te worden. </t>
  </si>
  <si>
    <t>Deze kolom geeft aan of de huidige dataset op PDOK binnen de vastgestelde frequentie valt.</t>
  </si>
  <si>
    <t>Hier is zichtbaar of de metadata zichtbaar is op de website van het NGR.</t>
  </si>
  <si>
    <t>De kolom Haleconnect geeft de datum weer van wanneer de dataset is aangemaakt op Haleconnect.</t>
  </si>
  <si>
    <t>Deze kolom geeft aan of de huidige dataset op Haleconnect binnen de vastgestelde frequentie valt.</t>
  </si>
  <si>
    <t>De doorlooptijd is de datums van Haleconnect en PDOK AS-IS van elkaar afgehaald. Hierdoor is de doorloop tussen de tweede datums zichtbaar. De doorlooptijd staat nu vastgesteld op een half jaar.</t>
  </si>
  <si>
    <t>Deze kolom geeft de INSPIRE data weer zoals RWS deze aanleverd aan Haleconnect. Dus hier wordt gekeken of de data aanwizig is en ingeladen kan worden.</t>
  </si>
  <si>
    <t>Deze kolom laat weten of de dataset beschikbaar is op Haleconnect en of de webservice zichtbaar is in GIS. En of er verschillen zijn tussen de set op Haleconnect en PDOK.</t>
  </si>
  <si>
    <t>Verschillen in datums</t>
  </si>
  <si>
    <t>Hier is zichtbaar of de metadata zichtbaar is op de website van het NGR. Metadata in de buurt van de PDOK AS-IS datum</t>
  </si>
  <si>
    <t>Vaarweg Netwerk Data Service - bevaarbaarheid</t>
  </si>
  <si>
    <t>10m_ocean</t>
  </si>
  <si>
    <t>Hoogte Nederland</t>
  </si>
  <si>
    <t>Bathymetrie Nederlands deel van de Noordzee ondieper dan 10 m LAT</t>
  </si>
  <si>
    <t>Jaarlijks</t>
  </si>
  <si>
    <t>1m_landcover</t>
  </si>
  <si>
    <t>3-jaarlijks</t>
  </si>
  <si>
    <t>1m_terrain</t>
  </si>
  <si>
    <t>1m_water</t>
  </si>
  <si>
    <t>Bathymetrie van de Nederlandse binnenwateren</t>
  </si>
  <si>
    <t>half jaarlijks</t>
  </si>
  <si>
    <t>Andere fysieke beperkingen op de waterweg</t>
  </si>
  <si>
    <t>HVDL</t>
  </si>
  <si>
    <t>Beperkingen door hoogwater en ijsvorming</t>
  </si>
  <si>
    <t>Dieptelijnen in de vaargeul</t>
  </si>
  <si>
    <t>Eroad</t>
  </si>
  <si>
    <t>maandelijks</t>
  </si>
  <si>
    <t>FunctionalRoadClass</t>
  </si>
  <si>
    <t>Huidige en toekomstige waterstand bij meetpunten</t>
  </si>
  <si>
    <t>Hydronode</t>
  </si>
  <si>
    <t>Inland ENC - Contouren van sluizen en dammen</t>
  </si>
  <si>
    <t>Inland ENC</t>
  </si>
  <si>
    <t>Inland ENC - Geïsoleerde gevaarlijke objecten onder en boven water in de vaarweg/-geul</t>
  </si>
  <si>
    <t>Inland ENC - Grenzen van de vaarweg/-geul</t>
  </si>
  <si>
    <t>Inland ENC - Kustlijnconstructie</t>
  </si>
  <si>
    <t>Inland ENC - Links naar de externe XML-bestanden met bedieningstijden van beperkende structuren</t>
  </si>
  <si>
    <t>Inland ENC - Oeverlijn bij gemiddelde waterstand</t>
  </si>
  <si>
    <t>Inland ENC - Officiële navigatiehulpmiddelen (zoals tonnen, bakens, lichtseinen en verkeerstekens)</t>
  </si>
  <si>
    <t>Inland ENC - Plaats van havens en overslaginstallaties</t>
  </si>
  <si>
    <t>Inland ENC - Referentiegegevens voor waterstandmeters die relevant zijn voor de binnenvaart</t>
  </si>
  <si>
    <t>Inland ENC - Waterwegas met kilometeraanduiding</t>
  </si>
  <si>
    <t>Kortstondige wijzigingen in de bedieningstijden van sluizen en bruggen</t>
  </si>
  <si>
    <t>Kortstondige wijzigingen in de vaarwegmarkering</t>
  </si>
  <si>
    <t>Langdurige belemmeringen voor de vaarweg en betrouwbaarheid</t>
  </si>
  <si>
    <t>Lijst van navigatiehulpmiddelen en verkeersborden</t>
  </si>
  <si>
    <t>ManagementRestrictionOrRegulationZone</t>
  </si>
  <si>
    <t>Navigatieregels en aanbevelingen</t>
  </si>
  <si>
    <t>Numberoflanes</t>
  </si>
  <si>
    <t>Plaats en kenmerken van havens en overslaginstallaties</t>
  </si>
  <si>
    <t>points</t>
  </si>
  <si>
    <t>Reguliere bedieningstijden van sluizen en bruggen</t>
  </si>
  <si>
    <t>Road</t>
  </si>
  <si>
    <t>RoadName</t>
  </si>
  <si>
    <t>RoadNode</t>
  </si>
  <si>
    <t>Tarief/heffingen voor gebruik waterweginfrastructuur</t>
  </si>
  <si>
    <t>Tijdelijke obstructies in het vaarwater</t>
  </si>
  <si>
    <t>Toestand van de rivieren, kanalen, sluizen en bruggen</t>
  </si>
  <si>
    <t>Watercourselink</t>
  </si>
  <si>
    <t>WatercourseSeparatedCrossing</t>
  </si>
  <si>
    <t>WaterwayNode</t>
  </si>
  <si>
    <t>Maandlijks</t>
  </si>
  <si>
    <t>Watercourse</t>
  </si>
  <si>
    <t>Digitaal Topografisch Bestand (DTB)</t>
  </si>
  <si>
    <t>Sluice</t>
  </si>
  <si>
    <t>ShorelineConstruction</t>
  </si>
  <si>
    <t>Lock</t>
  </si>
  <si>
    <t>Embankment</t>
  </si>
  <si>
    <t>DamOrWeir</t>
  </si>
  <si>
    <t>Crossing</t>
  </si>
  <si>
    <t>Status</t>
  </si>
  <si>
    <t>Vervallen</t>
  </si>
  <si>
    <t>https://www.nationaalgeoregister.nl/geonetwork/srv/dut/catalog.search#/metadata/be1b1514-8d1f-48e1-9624-fee9b784138b?tab=general</t>
  </si>
  <si>
    <t>https://www.nationaalgeoregister.nl/geonetwork/srv/dut/catalog.search#/metadata/831f7bd7-c2ae-4336-bd2f-47ab20d7cdb7?tab=general</t>
  </si>
  <si>
    <t>https://www.nationaalgeoregister.nl/geonetwork/srv/dut/catalog.search#/metadata/5996e444-f7f3-40d2-b485-8b9af6e8aa89?tab=general</t>
  </si>
  <si>
    <t>https://downloads.rijkswaterstaatdata.nl/Regios/civ/uitleveren_pdok/dtb</t>
  </si>
  <si>
    <t>dtb_lijn/dtb_punt/dtb_vlak</t>
  </si>
  <si>
    <t>Road junctions</t>
  </si>
  <si>
    <t>https://www.nationaalgeoregister.nl/geonetwork/srv/dut/catalog.search#/metadata/917b5ba0-9d8e-4758-83fa-28b057f185e2?tab=general</t>
  </si>
  <si>
    <t>Actief</t>
  </si>
  <si>
    <t>Actief Hoogtebestand Nederland</t>
  </si>
  <si>
    <t>Geen datum</t>
  </si>
  <si>
    <t>https://www.nationaalgeoregister.nl/geonetwork/srv/dut/catalog.search#/metadata/831f7bd7-c2ae-4336-bd2f-47ab20d7cdb7</t>
  </si>
  <si>
    <t>gpkg_ASIS</t>
  </si>
  <si>
    <t>https://www.nationaalgeoregister.nl/geonetwork/srv/dut/catalog.search#/metadata/11a98cc2-2e64-4f05-ae16-b7677f8054ad</t>
  </si>
  <si>
    <t>https://www.nationaalgeoregister.nl/geonetwork/srv/dut/catalog.search#/metadata/11a98cc2-2e64-4f05-ae16-b7677f8054ad?tab=general</t>
  </si>
  <si>
    <t>https://www.nationaalgeoregister.nl/geonetwork/srv/dut/catalog.search#/metadata/155f4288-e7c6-4278-8145-0e8cb5ffe52d</t>
  </si>
  <si>
    <t>https://www.nationaalgeoregister.nl/geonetwork/srv/dut/catalog.search#/metadata/155f4288-e7c6-4278-8145-0e8cb5ffe52d?tab=general</t>
  </si>
  <si>
    <t>https://www.nationaalgeoregister.nl/geonetwork/srv/dut/catalog.search#/metadata/0e6bbc35-489b-4209-8e5c-41e36b9d0351</t>
  </si>
  <si>
    <t>https://www.nationaalgeoregister.nl/geonetwork/srv/dut/catalog.search#/metadata/0e6bbc35-489b-4209-8e5c-41e36b9d0351?tab=general</t>
  </si>
  <si>
    <t>https://www.nationaalgeoregister.nl/geonetwork/srv/dut/catalog.search#/metadata/00d8c7c8-98ff-4b06-8f53-b44216e6e75c</t>
  </si>
  <si>
    <t>https://www.nationaalgeoregister.nl/geonetwork/srv/dut/catalog.search#/metadata/710c381c-ab2d-45d5-a45d-af2eba811e5f</t>
  </si>
  <si>
    <t>https://www.nationaalgeoregister.nl/geonetwork/srv/dut/catalog.search#/metadata/68ebd5c9-0ea1-4f22-9907-ec4c063cd3e2</t>
  </si>
  <si>
    <t>https://www.nationaalgeoregister.nl/geonetwork/srv/dut/catalog.search#/metadata/68ebd5c9-0ea1-4f22-9907-ec4c063cd3e2?tab=general</t>
  </si>
  <si>
    <t>https://www.nationaalgeoregister.nl/geonetwork/srv/dut/catalog.search#/metadata/c4b137b8-2317-42c2-aced-204c4216d68d?tab=general</t>
  </si>
  <si>
    <t>https://www.nationaalgeoregister.nl/geonetwork/srv/dut/catalog.search#/metadata/9d973c4a-ef03-4785-b7f6-942e86b385f7?tab=general</t>
  </si>
  <si>
    <t>https://www.nationaalgeoregister.nl/geonetwork/srv/dut/catalog.search#/metadata/9d973c4a-ef03-4785-b7f6-942e86b385f8</t>
  </si>
  <si>
    <t>https://www.nationaalgeoregister.nl/geonetwork/srv/dut/catalog.search#/metadata/9d973c4a-ef03-4785-b7f6-942e86b385f8?tab=general</t>
  </si>
  <si>
    <t>https://www.nationaalgeoregister.nl/geonetwork/srv/dut/catalog.search#/metadata/abaf1e22-55aa-4a11-a855-7ac963e4a82b</t>
  </si>
  <si>
    <t>https://www.nationaalgeoregister.nl/geonetwork/srv/dut/catalog.search#/metadata/5996e444-f7f3-40d2-b485-8b9af6e8aa89</t>
  </si>
  <si>
    <t>https://www.nationaalgeoregister.nl/geonetwork/srv/dut/catalog.search#/metadata/917b5ba0-9d8e-4758-83fa-28b057f185e2</t>
  </si>
  <si>
    <t>https://www.nationaalgeoregister.nl/geonetwork/srv/dut/catalog.search#/metadata/07d78f5e-f4c4-4c92-b866-94eb2cb38516</t>
  </si>
  <si>
    <t>https://www.nationaalgeoregister.nl/geonetwork/srv/dut/catalog.search#/metadata/babb8ae8-533f-4fd1-be66-e8dcccf20b33</t>
  </si>
  <si>
    <t>https://www.nationaalgeoregister.nl/geonetwork/srv/dut/catalog.search#/metadata/babb8ae8-533f-4fd1-be66-e8dcccf20b33?tab=general</t>
  </si>
  <si>
    <t>https://www.nationaalgeoregister.nl/geonetwork/srv/dut/catalog.search#/metadata/a9b7026e-0a81-4813-93bd-ba49e6f28502</t>
  </si>
  <si>
    <t>https://www.nationaalgeoregister.nl/geonetwork/srv/dut/catalog.search#/metadata/a33c92d0-e29b-43cb-b681-f942ef597331</t>
  </si>
  <si>
    <t>https://www.nationaalgeoregister.nl/geonetwork/srv/dut/catalog.search#/metadata/a33c92d0-e29b-43cb-b681-f942ef597331?tab=general</t>
  </si>
  <si>
    <t>https://www.nationaalgeoregister.nl/geonetwork/srv/dut/catalog.search#/metadata/353108a0-f0f8-4f8e-9d0e-60f18dfda169</t>
  </si>
  <si>
    <t>https://www.nationaalgeoregister.nl/geonetwork/srv/dut/catalog.search#/metadata/c4b137b8-2317-42c2-aced-204c4216d68d</t>
  </si>
  <si>
    <t>https://www.nationaalgeoregister.nl/geonetwork/srv/dut/catalog.search#/metadata/9d973c4a-ef03-4785-b7f6-942e86b385f7</t>
  </si>
  <si>
    <t>https://www.nationaalgeoregister.nl/geonetwork/srv/dut/catalog.search#/metadata/41daef8b-155e-4608-b49c-c87ea45d931g</t>
  </si>
  <si>
    <t>https://www.nationaalgeoregister.nl/geonetwork/srv/dut/catalog.search#/metadata/41daef8b-155e-4608-b49c-c87ea45d931g?tab=general</t>
  </si>
  <si>
    <t>gpkg</t>
  </si>
  <si>
    <t>https://www.nationaalgeoregister.nl/geonetwork/srv/dut/catalog.search#/metadata/f4520ae7-9229-4132-8d42-37b4f962212a</t>
  </si>
  <si>
    <t>https://www.nationaalgeoregister.nl/geonetwork/srv/dut/catalog.search#/metadata/cfc800cb-e903-4364-9415-ddd3e0ecf49f</t>
  </si>
  <si>
    <t>https://www.nationaalgeoregister.nl/geonetwork/srv/dut/catalog.search#/metadata/c3955762-73a3-4c16-a15c-f3869487a1ea</t>
  </si>
  <si>
    <t>https://www.nationaalgeoregister.nl/geonetwork/srv/dut/catalog.search#/metadata/1bb6e186-633d-4a05-9fdf-b12a2f21fe6m</t>
  </si>
  <si>
    <t>https://www.nationaalgeoregister.nl/geonetwork/srv/dut/catalog.search#/metadata/1bb6e186-633d-4a05-9fdf-b12a2f21fe6m?tab=general</t>
  </si>
  <si>
    <t>https://www.nationaalgeoregister.nl/geonetwork/srv/dut/catalog.search#/metadata/cefad637-5ffd-4dd0-b475-bc125a11f7ea</t>
  </si>
  <si>
    <t>https://www.nationaalgeoregister.nl/geonetwork/srv/dut/catalog.search#/metadata/917b5ba0-4fdd-4654-8c18-b3ccdadaa55a</t>
  </si>
  <si>
    <t>https://www.nationaalgeoregister.nl/geonetwork/srv/dut/catalog.search#/metadata/7c48322f-f9cf-4a08-aa63-c4de080c13aab</t>
  </si>
  <si>
    <t>https://www.nationaalgeoregister.nl/geonetwork/srv/dut/catalog.search#/metadata/d0ee9220-8010-4a6c-8f2c-3e78ad1c7dbf?</t>
  </si>
  <si>
    <t>https://www.nationaalgeoregister.nl/geonetwork/srv/dut/catalog.search#/metadata/b2e66e8f-b1da-4de5-88d5-8aa8e6e00160?tab=general</t>
  </si>
  <si>
    <t>https://www.nationaalgeoregister.nl/geonetwork/srv/dut/catalog.search#/metadata/7625d5e3-f358-461d-937e-91dd7c18ec2f</t>
  </si>
  <si>
    <t>https://www.nationaalgeoregister.nl/geonetwork/srv/dut/catalog.search#/metadata/7625d5e3-f358-461d-937e-91dd7c18ec2f?tab=general</t>
  </si>
  <si>
    <t>https://www.nationaalgeoregister.nl/geonetwork/srv/dut/catalog.search#/metadata/57b47cd8-ef75-458d-b5bf-2c3b48f07e17?tab=general</t>
  </si>
  <si>
    <t>https://www.nationaalgeoregister.nl/geonetwork/srv/dut/catalog.search#/metadata/1887e931-e1b9-4512-9ca2-61526439fd7b</t>
  </si>
  <si>
    <t>https://www.nationaalgeoregister.nl/geonetwork/srv/dut/catalog.search#/metadata/1887e931-e1b9-4512-9ca2-61526439fd7b?tab=general</t>
  </si>
  <si>
    <t>https://www.nationaalgeoregister.nl/geonetwork/srv/dut/catalog.search#/metadata/63aecda1-2216-4100-96dc-6bede78f9813</t>
  </si>
  <si>
    <t>https://www.nationaalgeoregister.nl/geonetwork/srv/dut/catalog.search#/metadata/63aecda1-2216-4100-96dc-6bede78f9813?tab=general</t>
  </si>
  <si>
    <t>https://www.nationaalgeoregister.nl/geonetwork/srv/dut/catalog.search#/metadata/bef46033-ce69-4ce4-b853-4ab65f6a424d</t>
  </si>
  <si>
    <t>https://www.nationaalgeoregister.nl/geonetwork/srv/dut/catalog.search#/metadata/bef46033-ce69-4ce4-b853-4ab65f6a424d?tab=general</t>
  </si>
  <si>
    <t>https://www.nationaalgeoregister.nl/geonetwork/srv/dut/catalog.search#/metadata/d9227c23-9d36-46ce-8ac9-a208103c218e</t>
  </si>
  <si>
    <t>https://www.nationaalgeoregister.nl/geonetwork/srv/dut/catalog.search#/metadata/d9227c23-9d36-46ce-8ac9-a208103c218e?tab=general</t>
  </si>
  <si>
    <t>https://www.nationaalgeoregister.nl/geonetwork/srv/dut/catalog.search#/metadata/b2e66e8f-b1da-4de5-88d5-8aa8e6e00160?</t>
  </si>
  <si>
    <t>https://www.nationaalgeoregister.nl/geonetwork/srv/dut/catalog.search#/metadata/57b47cd8-ef75-458d-b5bf-2c3b48f07e17?</t>
  </si>
  <si>
    <t>Rijlabels</t>
  </si>
  <si>
    <t>Eindtotaal</t>
  </si>
  <si>
    <t>Aantal van Status</t>
  </si>
  <si>
    <t>Aantal van Verklaring NGR</t>
  </si>
  <si>
    <t>Aantal van Verklaring PDOK</t>
  </si>
  <si>
    <t>Aantal van Verklaring RWS</t>
  </si>
  <si>
    <t>Aantal van Doorloop frequentie</t>
  </si>
  <si>
    <t>ONWAAR</t>
  </si>
  <si>
    <t>WAAR</t>
  </si>
  <si>
    <t>Aantal van Verklaring INSPIRE</t>
  </si>
  <si>
    <t>https://downloads.rijkswaterstaatdata.nl/Regios/civ/uitleveren_inspire/inspire_input/dtb</t>
  </si>
  <si>
    <t>https://downloads.rijkswaterstaatdata.nl/Regios/civ/uitleveren_inspire/inspire_input/krm_marienewateren.gpkg</t>
  </si>
  <si>
    <t>https://downloads.rijkswaterstaatdata.nl/Regios/civ/uitleveren_inspire/inspire_input/krm_rapportage_eenheden.gpkg</t>
  </si>
  <si>
    <t>https://downloads.rijkswaterstaatdata.nl/Regios/civ/uitleveren_inspire/inspire_input/nhi.gpkg</t>
  </si>
  <si>
    <t>https://downloads.rijkswaterstaatdata.nl/Regios/civ/uitleveren_inspire/inspire_input/nwb_wegen.gpkg</t>
  </si>
  <si>
    <t>https://downloads.rijkswaterstaatdata.nl/Regios/civ/uitleveren_inspire/inspire_input/nwbvaarwegen.gpkg</t>
  </si>
  <si>
    <t>https://downloads.rijkswaterstaatdata.nl/Regios/civ/uitleveren_inspire/inspire_input/ror_overstromingen.gpkg</t>
  </si>
  <si>
    <t>https://downloads.rijkswaterstaatdata.nl/Regios/civ/uitleveren_inspire/inspire_input/ror_overstromingsrisico_lijnen.gpkg</t>
  </si>
  <si>
    <t>https://downloads.rijkswaterstaatdata.nl/Regios/civ/uitleveren_inspire/inspire_input/ror_overstromingsrisico_vlakken.gpkg</t>
  </si>
  <si>
    <t>https://downloads.rijkswaterstaatdata.nl/Regios/civ/uitleveren_inspire/inspire_input/rsa_lozingspunten.gpkg</t>
  </si>
  <si>
    <t>https://downloads.rijkswaterstaatdata.nl/Regios/civ/uitleveren_inspire/inspire_input/rsa_rwzi.gpkg</t>
  </si>
  <si>
    <t>https://downloads.rijkswaterstaatdata.nl/Regios/civ/uitleveren_inspire/inspire_input/vaarwegmarkeringen_nld.gpkg</t>
  </si>
  <si>
    <t>https://downloads.rijkswaterstaatdata.nl/Regios/civ/uitleveren_inspire/inspire_input/weggeg.gpkg</t>
  </si>
  <si>
    <t>Toelichting</t>
  </si>
  <si>
    <t>Verantwoordelijke</t>
  </si>
  <si>
    <t>Vanuit RWS geen leverplicht voor deze datasets</t>
  </si>
  <si>
    <t>Nog geen opdracht voor HVDL</t>
  </si>
  <si>
    <t>Nog geen opdracht voor  IenC</t>
  </si>
  <si>
    <t>Data niet gevonden in AS-IS data</t>
  </si>
  <si>
    <t>Niet aangeleverd</t>
  </si>
  <si>
    <t>Verwacht</t>
  </si>
  <si>
    <t>Datums in pdok bevatten fouten</t>
  </si>
  <si>
    <t>Oorspronkelijke geopackages staat er niet</t>
  </si>
  <si>
    <t>Proces heeft lang geduurd</t>
  </si>
  <si>
    <t>Moet geupdate gaan worden</t>
  </si>
  <si>
    <t>https://www.nationaalgeoregister.nl/geonetwork/srv/dut/catalog.search#/metadata/142cf0d7-10d9-46cd-ab5c-1eb213ab9204?tab=general</t>
  </si>
  <si>
    <t>https://www.nationaalgeoregister.nl/geonetwork/srv/dut/catalog.search#/metadata/142cf0d7-10d9-46cd-ab5c-1eb213ab9204</t>
  </si>
  <si>
    <t>https://www.nationaalgeoregister.nl/geonetwork/srv/dut/catalog.search#/metadata/822d9417-a69f-4665-bc42-8c6d84e5dedb</t>
  </si>
  <si>
    <t>https://www.nationaalgeoregister.nl/geonetwork/srv/dut/catalog.search#/metadata/822d9417-a69f-4665-bc42-8c6d84e5dedb?tab=general</t>
  </si>
  <si>
    <t>https://www.nationaalgeoregister.nl/geonetwork/srv/dut/catalog.search#/metadata/de93b602-8cbf-4cf0-9ce6-1b201e230ef1</t>
  </si>
  <si>
    <t>https://www.nationaalgeoregister.nl/geonetwork/srv/dut/catalog.search#/metadata/de93b602-8cbf-4cf0-9ce6-1b201e230ef1?tab=general</t>
  </si>
  <si>
    <t>https://www.nationaalgeoregister.nl/geonetwork/srv/dut/catalog.search#/metadata/b1910566-a591-4cce-838d-5ec9a836a786</t>
  </si>
  <si>
    <t>https://www.nationaalgeoregister.nl/geonetwork/srv/dut/catalog.search#/metadata/b1910566-a591-4cce-838d-5ec9a836a786?tab=general</t>
  </si>
  <si>
    <t>https://www.nationaalgeoregister.nl/geonetwork/srv/dut/catalog.search#/metadata/ad9e37cb-537f-4d98-8c03-820ee2d872d6</t>
  </si>
  <si>
    <t>https://www.nationaalgeoregister.nl/geonetwork/srv/dut/catalog.search#/metadata/ad9e37cb-537f-4d98-8c03-820ee2d872d6?tab=general</t>
  </si>
  <si>
    <t>Faciliteiten voor productie en industrie</t>
  </si>
  <si>
    <t>SEVESO-inrichtingen uit Register Externe Veiligheidsrisico's (REV)</t>
  </si>
  <si>
    <t>Activiteiten die vallen onder NACE Rev.2 categorieën B, C, D, E (deels), F, H uit Register Externe Veiligheidsrisico's (REV)</t>
  </si>
  <si>
    <t>E-mail</t>
  </si>
  <si>
    <t>Datum aangemerkt</t>
  </si>
  <si>
    <t>Stan Banach</t>
  </si>
  <si>
    <t>stan.banach@rws.nl</t>
  </si>
  <si>
    <t>Pim van Avesaath</t>
  </si>
  <si>
    <t>pim.van.avesaath@rws.nl</t>
  </si>
  <si>
    <t>Michiel Feijt</t>
  </si>
  <si>
    <t>michiel.feijt@rws.nl</t>
  </si>
  <si>
    <t>Jeroen Ligtenberg</t>
  </si>
  <si>
    <t>jeroen.ligtenberg@rws.nl</t>
  </si>
  <si>
    <t>Herzo van der Wal</t>
  </si>
  <si>
    <t>herzo.vander.wal@rws.nl</t>
  </si>
  <si>
    <t>Fabian de Pooter</t>
  </si>
  <si>
    <t>Fabian.de.pooter@rws.nl</t>
  </si>
  <si>
    <t>Erik Algra</t>
  </si>
  <si>
    <t>erik.algra@rws.nl</t>
  </si>
  <si>
    <t>Edwin van der Vlist</t>
  </si>
  <si>
    <t>edwin.vander.vlist@rws.nl</t>
  </si>
  <si>
    <t xml:space="preserve">nwb_wegen_straatniveau.gpkg   </t>
  </si>
  <si>
    <t>https://downloads.rijkswaterstaatdata.nl/Regios/civ/uitleveren_pdok/nwb_wegen_straatniveau.gpkg</t>
  </si>
  <si>
    <t>Inspire gerelateerde databronnen in de uitleveren pdok map! Daarnaast verschijnen er nu gmls in deze map</t>
  </si>
  <si>
    <t>https://downloads.rijkswaterstaatdata.nl/Regios/civ/uitleveren_inspire/inspire_input/nwb_wegen_straatniveau.gpkg</t>
  </si>
  <si>
    <t>nwb_wegen_straatniveau.gpkg</t>
  </si>
  <si>
    <t>https://downloads.rijkswaterstaatdata.nl/Regios/civ/uitleveren_inspire/inspire_input/rsa_agglomeraties.gpkg</t>
  </si>
  <si>
    <t>rsa_agglomeraties.gpkg</t>
  </si>
  <si>
    <t>https://www.nationaalgeoregister.nl/geonetwork/srv/dut/catalog.search#/metadata/be1b1514-8d1f-48e1-9624-fee9b784138b?</t>
  </si>
  <si>
    <t>https://www.nationaalgeoregister.nl/geonetwork/srv/dut/catalog.search#/metadata/be1b1514-8d1f-48e1-9624-fee9b784138b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</si>
</sst>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theme="1"/>
      <name val="Calibri"/>
      <family val="2"/>
    </font>
    <font>
      <u/>
      <sz val="10"/>
      <color theme="10"/>
      <name val="Calibri"/>
      <family val="2"/>
    </font>
    <font>
      <sz val="10"/>
      <color theme="0"/>
      <name val="Calibri"/>
      <family val="2"/>
    </font>
    <font>
      <sz val="10"/>
      <color theme="0" tint="-0.499984740745262"/>
      <name val="Calibri"/>
      <family val="2"/>
    </font>
    <font>
      <b/>
      <sz val="10"/>
      <color theme="1"/>
      <name val="Calibri"/>
      <family val="2"/>
    </font>
    <font>
      <b/>
      <sz val="12"/>
      <color theme="1"/>
      <name val="Calibri"/>
      <family val="2"/>
    </font>
    <font>
      <sz val="8"/>
      <name val="Calibri"/>
      <family val="2"/>
    </font>
  </fonts>
  <fills count="7">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14" fontId="0" fillId="0" borderId="0" xfId="0" applyNumberFormat="1"/>
    <xf numFmtId="0" fontId="0" fillId="0" borderId="1" xfId="0" applyBorder="1"/>
    <xf numFmtId="14" fontId="0" fillId="0" borderId="1" xfId="0" applyNumberFormat="1" applyBorder="1"/>
    <xf numFmtId="0" fontId="2" fillId="3" borderId="1" xfId="0" applyFont="1" applyFill="1" applyBorder="1"/>
    <xf numFmtId="14" fontId="2" fillId="3" borderId="1" xfId="0" applyNumberFormat="1" applyFont="1" applyFill="1" applyBorder="1"/>
    <xf numFmtId="0" fontId="1" fillId="0" borderId="1" xfId="1" applyBorder="1"/>
    <xf numFmtId="14" fontId="0" fillId="4" borderId="1" xfId="0" applyNumberFormat="1" applyFill="1" applyBorder="1"/>
    <xf numFmtId="14" fontId="0" fillId="2" borderId="1" xfId="0" applyNumberFormat="1" applyFill="1" applyBorder="1"/>
    <xf numFmtId="0" fontId="0" fillId="0" borderId="2" xfId="0" applyBorder="1"/>
    <xf numFmtId="0" fontId="2" fillId="3" borderId="3" xfId="0" applyFont="1" applyFill="1" applyBorder="1"/>
    <xf numFmtId="0" fontId="0" fillId="0" borderId="0" xfId="0" applyBorder="1"/>
    <xf numFmtId="0" fontId="0" fillId="0" borderId="1" xfId="0" applyFont="1" applyBorder="1"/>
    <xf numFmtId="164" fontId="2" fillId="3" borderId="1" xfId="0" applyNumberFormat="1" applyFont="1" applyFill="1" applyBorder="1"/>
    <xf numFmtId="164" fontId="0" fillId="0" borderId="1" xfId="0" applyNumberFormat="1" applyBorder="1"/>
    <xf numFmtId="164" fontId="0" fillId="0" borderId="0" xfId="0" applyNumberFormat="1"/>
    <xf numFmtId="0" fontId="3" fillId="5" borderId="1" xfId="0" applyFont="1" applyFill="1" applyBorder="1"/>
    <xf numFmtId="0" fontId="4" fillId="0" borderId="0" xfId="0" applyFont="1" applyAlignment="1">
      <alignment vertical="top"/>
    </xf>
    <xf numFmtId="0" fontId="5"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xf numFmtId="16" fontId="0" fillId="0" borderId="0" xfId="0" applyNumberFormat="1"/>
    <xf numFmtId="0" fontId="4" fillId="0" borderId="0" xfId="0" applyFont="1"/>
    <xf numFmtId="0" fontId="0" fillId="0" borderId="4" xfId="0" applyBorder="1" applyAlignment="1"/>
    <xf numFmtId="0" fontId="0" fillId="0" borderId="0" xfId="0" applyAlignment="1">
      <alignment horizontal="left"/>
    </xf>
    <xf numFmtId="0" fontId="0" fillId="0" borderId="0" xfId="0" applyNumberFormat="1"/>
    <xf numFmtId="0" fontId="0" fillId="0" borderId="0" xfId="0" pivotButton="1" applyBorder="1"/>
    <xf numFmtId="0" fontId="0" fillId="0" borderId="0" xfId="0" applyBorder="1" applyAlignment="1">
      <alignment horizontal="left"/>
    </xf>
    <xf numFmtId="0" fontId="0" fillId="0" borderId="0" xfId="0" applyNumberFormat="1" applyBorder="1"/>
    <xf numFmtId="0" fontId="0" fillId="0" borderId="5" xfId="0" applyBorder="1"/>
    <xf numFmtId="0" fontId="0" fillId="0" borderId="6" xfId="0" applyBorder="1"/>
    <xf numFmtId="0" fontId="0" fillId="0" borderId="7" xfId="0" applyBorder="1"/>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0" borderId="0" xfId="1"/>
    <xf numFmtId="14" fontId="0" fillId="0" borderId="1" xfId="0" applyNumberFormat="1" applyFill="1" applyBorder="1"/>
    <xf numFmtId="0" fontId="0" fillId="0" borderId="1" xfId="0" applyFill="1" applyBorder="1"/>
    <xf numFmtId="0" fontId="0" fillId="0" borderId="12" xfId="0" applyBorder="1" applyAlignment="1">
      <alignment horizontal="center"/>
    </xf>
    <xf numFmtId="0" fontId="0" fillId="0" borderId="12" xfId="0" applyBorder="1"/>
    <xf numFmtId="0" fontId="0" fillId="6" borderId="12" xfId="0" applyFill="1" applyBorder="1" applyAlignment="1">
      <alignment horizontal="center"/>
    </xf>
    <xf numFmtId="0" fontId="0" fillId="0" borderId="5" xfId="0" pivotButton="1" applyBorder="1"/>
    <xf numFmtId="0" fontId="0" fillId="0" borderId="4" xfId="0" applyBorder="1" applyAlignment="1">
      <alignment horizontal="left"/>
    </xf>
    <xf numFmtId="0" fontId="0" fillId="0" borderId="4" xfId="0" pivotButton="1" applyBorder="1"/>
    <xf numFmtId="0" fontId="0" fillId="0" borderId="9" xfId="0" applyBorder="1" applyAlignment="1">
      <alignment horizontal="left"/>
    </xf>
    <xf numFmtId="0" fontId="0" fillId="0" borderId="10" xfId="0" applyNumberFormat="1" applyBorder="1"/>
    <xf numFmtId="0" fontId="0" fillId="4" borderId="0" xfId="0" applyFill="1"/>
    <xf numFmtId="0" fontId="2" fillId="3" borderId="13" xfId="0" applyFont="1" applyFill="1" applyBorder="1"/>
    <xf numFmtId="0" fontId="0" fillId="0" borderId="13" xfId="0" applyBorder="1"/>
    <xf numFmtId="0" fontId="2" fillId="3" borderId="4" xfId="0" applyFont="1" applyFill="1" applyBorder="1"/>
    <xf numFmtId="0" fontId="0" fillId="0" borderId="14" xfId="0" applyBorder="1"/>
    <xf numFmtId="14" fontId="0" fillId="0" borderId="14" xfId="0" applyNumberFormat="1" applyBorder="1"/>
    <xf numFmtId="164" fontId="0" fillId="0" borderId="14" xfId="0" applyNumberFormat="1" applyBorder="1"/>
    <xf numFmtId="0" fontId="0" fillId="0" borderId="14" xfId="0" applyBorder="1" applyAlignment="1">
      <alignment horizontal="center"/>
    </xf>
    <xf numFmtId="0" fontId="0" fillId="6" borderId="5" xfId="0" applyFill="1" applyBorder="1" applyAlignment="1">
      <alignment horizontal="center"/>
    </xf>
    <xf numFmtId="0" fontId="3" fillId="5" borderId="13" xfId="0" applyFont="1" applyFill="1" applyBorder="1"/>
    <xf numFmtId="0" fontId="3" fillId="5" borderId="11" xfId="0" applyFont="1" applyFill="1" applyBorder="1"/>
    <xf numFmtId="0" fontId="3" fillId="5" borderId="15" xfId="0" applyFont="1" applyFill="1" applyBorder="1"/>
    <xf numFmtId="0" fontId="2" fillId="3" borderId="15" xfId="0" applyFont="1" applyFill="1" applyBorder="1"/>
    <xf numFmtId="14" fontId="2" fillId="3" borderId="15" xfId="0" applyNumberFormat="1" applyFont="1" applyFill="1" applyBorder="1"/>
    <xf numFmtId="0" fontId="2" fillId="3" borderId="9" xfId="0" applyFont="1" applyFill="1" applyBorder="1"/>
    <xf numFmtId="0" fontId="3" fillId="5" borderId="7" xfId="0" applyFont="1" applyFill="1" applyBorder="1"/>
    <xf numFmtId="0" fontId="3" fillId="5" borderId="14" xfId="0" applyFont="1" applyFill="1" applyBorder="1"/>
    <xf numFmtId="0" fontId="1" fillId="0" borderId="14" xfId="1" applyBorder="1"/>
    <xf numFmtId="0" fontId="0" fillId="2" borderId="12" xfId="0" applyFill="1" applyBorder="1"/>
    <xf numFmtId="0" fontId="2" fillId="3" borderId="11" xfId="0" applyFont="1" applyFill="1" applyBorder="1"/>
    <xf numFmtId="14" fontId="2" fillId="3" borderId="9" xfId="0" applyNumberFormat="1" applyFont="1" applyFill="1" applyBorder="1"/>
    <xf numFmtId="0" fontId="0" fillId="0" borderId="14" xfId="0" applyFont="1" applyBorder="1"/>
    <xf numFmtId="0" fontId="0" fillId="4" borderId="13" xfId="0" applyFill="1" applyBorder="1"/>
    <xf numFmtId="0" fontId="4" fillId="0" borderId="0" xfId="0" applyFont="1" applyAlignment="1">
      <alignment horizontal="left" vertical="top" wrapText="1"/>
    </xf>
  </cellXfs>
  <cellStyles count="2">
    <cellStyle name="Hyperlink" xfId="1" builtinId="8"/>
    <cellStyle name="Standaard" xfId="0" builtinId="0"/>
  </cellStyles>
  <dxfs count="438">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C6EFCE"/>
        </patternFill>
      </fill>
    </dxf>
    <dxf>
      <font>
        <color auto="1"/>
      </font>
      <fill>
        <patternFill patternType="none">
          <bgColor auto="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FFC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patternType="none">
          <bgColor auto="1"/>
        </patternFill>
      </fill>
    </dxf>
    <dxf>
      <font>
        <color rgb="FF9C0006"/>
      </font>
      <fill>
        <patternFill>
          <bgColor rgb="FFFFC7CE"/>
        </patternFill>
      </fill>
    </dxf>
    <dxf>
      <font>
        <color rgb="FF006100"/>
      </font>
      <fill>
        <patternFill>
          <bgColor rgb="FFC6EFCE"/>
        </patternFill>
      </fill>
    </dxf>
    <dxf>
      <fill>
        <patternFill>
          <bgColor rgb="FFFFC7CE"/>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Calibri"/>
        <family val="2"/>
        <scheme val="none"/>
      </font>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Calibri"/>
        <family val="2"/>
        <scheme val="none"/>
      </font>
      <numFmt numFmtId="19" formatCode="d/m/yyyy"/>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Calibri"/>
        <family val="2"/>
        <scheme val="none"/>
      </font>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Calibri"/>
        <family val="2"/>
        <scheme val="none"/>
      </font>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Calibri"/>
        <family val="2"/>
        <scheme val="none"/>
      </font>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theme="0"/>
        <name val="Calibri"/>
        <family val="2"/>
        <scheme val="none"/>
      </font>
      <numFmt numFmtId="19" formatCode="d/m/yyyy"/>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Calibri"/>
        <family val="2"/>
        <scheme val="none"/>
      </font>
      <fill>
        <patternFill patternType="solid">
          <fgColor indexed="64"/>
          <bgColor theme="0" tint="-0.14999847407452621"/>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Calibri"/>
        <family val="2"/>
        <scheme val="none"/>
      </font>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theme="0"/>
        <name val="Calibri"/>
        <family val="2"/>
        <scheme val="none"/>
      </font>
      <fill>
        <patternFill patternType="solid">
          <fgColor indexed="64"/>
          <bgColor rgb="FF0070C0"/>
        </patternFill>
      </fill>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fill>
        <patternFill patternType="solid">
          <fgColor indexed="64"/>
          <bgColor rgb="FFFFC00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19" formatCode="d/m/yyyy"/>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theme="0"/>
        <name val="Calibri"/>
        <family val="2"/>
        <scheme val="none"/>
      </font>
      <fill>
        <patternFill patternType="solid">
          <fgColor indexed="64"/>
          <bgColor rgb="FF0070C0"/>
        </patternFill>
      </fill>
      <border diagonalUp="0" diagonalDown="0" outline="0">
        <left style="thin">
          <color indexed="64"/>
        </left>
        <right style="thin">
          <color indexed="64"/>
        </right>
        <top/>
        <bottom/>
      </border>
    </dxf>
  </dxfs>
  <tableStyles count="0" defaultTableStyle="TableStyleMedium2" defaultPivotStyle="PivotStyleLight16"/>
  <colors>
    <mruColors>
      <color rgb="FF006100"/>
      <color rgb="FFFFC7CE"/>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INSPIRE!Draaitabel7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'Grafiek INSPIRE'!$B$1</c:f>
              <c:strCache>
                <c:ptCount val="1"/>
                <c:pt idx="0">
                  <c:v>Totaal</c:v>
                </c:pt>
              </c:strCache>
            </c:strRef>
          </c:tx>
          <c:explosion val="4"/>
          <c:dPt>
            <c:idx val="0"/>
            <c:bubble3D val="0"/>
            <c:spPr>
              <a:solidFill>
                <a:schemeClr val="accent1"/>
              </a:solidFill>
              <a:ln>
                <a:noFill/>
              </a:ln>
              <a:effectLst/>
            </c:spPr>
            <c:extLst>
              <c:ext xmlns:c16="http://schemas.microsoft.com/office/drawing/2014/chart" uri="{C3380CC4-5D6E-409C-BE32-E72D297353CC}">
                <c16:uniqueId val="{00000001-8DC0-4981-B334-F44A19019AC2}"/>
              </c:ext>
            </c:extLst>
          </c:dPt>
          <c:dPt>
            <c:idx val="1"/>
            <c:bubble3D val="0"/>
            <c:spPr>
              <a:solidFill>
                <a:schemeClr val="accent2"/>
              </a:solidFill>
              <a:ln>
                <a:noFill/>
              </a:ln>
              <a:effectLst/>
            </c:spPr>
            <c:extLst>
              <c:ext xmlns:c16="http://schemas.microsoft.com/office/drawing/2014/chart" uri="{C3380CC4-5D6E-409C-BE32-E72D297353CC}">
                <c16:uniqueId val="{00000003-8DC0-4981-B334-F44A19019AC2}"/>
              </c:ext>
            </c:extLst>
          </c:dPt>
          <c:cat>
            <c:strRef>
              <c:f>'Grafiek INSPIRE'!$A$2:$A$4</c:f>
              <c:strCache>
                <c:ptCount val="2"/>
                <c:pt idx="0">
                  <c:v>Actief</c:v>
                </c:pt>
                <c:pt idx="1">
                  <c:v>Vervallen</c:v>
                </c:pt>
              </c:strCache>
            </c:strRef>
          </c:cat>
          <c:val>
            <c:numRef>
              <c:f>'Grafiek INSPIRE'!$B$2:$B$4</c:f>
              <c:numCache>
                <c:formatCode>General</c:formatCode>
                <c:ptCount val="2"/>
                <c:pt idx="0">
                  <c:v>97</c:v>
                </c:pt>
                <c:pt idx="1">
                  <c:v>3</c:v>
                </c:pt>
              </c:numCache>
            </c:numRef>
          </c:val>
          <c:extLst>
            <c:ext xmlns:c16="http://schemas.microsoft.com/office/drawing/2014/chart" uri="{C3380CC4-5D6E-409C-BE32-E72D297353CC}">
              <c16:uniqueId val="{00000000-04C8-490B-A915-04CD424600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AS-IS!Draaitabel2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AS-IS'!$B$23</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4E-45B7-ADAA-0B338B04D7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4E-45B7-ADAA-0B338B04D793}"/>
              </c:ext>
            </c:extLst>
          </c:dPt>
          <c:cat>
            <c:strRef>
              <c:f>'Grafiek AS-IS'!$A$24:$A$26</c:f>
              <c:strCache>
                <c:ptCount val="2"/>
                <c:pt idx="0">
                  <c:v>Niet aanwezig</c:v>
                </c:pt>
                <c:pt idx="1">
                  <c:v>Verschillen in datums</c:v>
                </c:pt>
              </c:strCache>
            </c:strRef>
          </c:cat>
          <c:val>
            <c:numRef>
              <c:f>'Grafiek AS-IS'!$B$24:$B$26</c:f>
              <c:numCache>
                <c:formatCode>General</c:formatCode>
                <c:ptCount val="2"/>
                <c:pt idx="0">
                  <c:v>41</c:v>
                </c:pt>
                <c:pt idx="1">
                  <c:v>59</c:v>
                </c:pt>
              </c:numCache>
            </c:numRef>
          </c:val>
          <c:extLst>
            <c:ext xmlns:c16="http://schemas.microsoft.com/office/drawing/2014/chart" uri="{C3380CC4-5D6E-409C-BE32-E72D297353CC}">
              <c16:uniqueId val="{00000000-9B25-476D-8D62-6028B869B3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AS-IS!Draaitabel3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AS-IS'!$B$36</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16-45AF-8922-2B0A9E4CF9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16-45AF-8922-2B0A9E4CF9B2}"/>
              </c:ext>
            </c:extLst>
          </c:dPt>
          <c:cat>
            <c:strRef>
              <c:f>'Grafiek AS-IS'!$A$37:$A$39</c:f>
              <c:strCache>
                <c:ptCount val="2"/>
                <c:pt idx="0">
                  <c:v>Data aanwezig</c:v>
                </c:pt>
                <c:pt idx="1">
                  <c:v>Niet aanwezig</c:v>
                </c:pt>
              </c:strCache>
            </c:strRef>
          </c:cat>
          <c:val>
            <c:numRef>
              <c:f>'Grafiek AS-IS'!$B$37:$B$39</c:f>
              <c:numCache>
                <c:formatCode>General</c:formatCode>
                <c:ptCount val="2"/>
                <c:pt idx="0">
                  <c:v>59</c:v>
                </c:pt>
                <c:pt idx="1">
                  <c:v>41</c:v>
                </c:pt>
              </c:numCache>
            </c:numRef>
          </c:val>
          <c:extLst>
            <c:ext xmlns:c16="http://schemas.microsoft.com/office/drawing/2014/chart" uri="{C3380CC4-5D6E-409C-BE32-E72D297353CC}">
              <c16:uniqueId val="{00000000-81A5-4BC5-BEAC-346088ACB2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AS-IS!Draaitabel4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6266601049868767"/>
          <c:y val="0.25402559055118112"/>
          <c:w val="0.41147353455818025"/>
          <c:h val="0.68578922426363376"/>
        </c:manualLayout>
      </c:layout>
      <c:pieChart>
        <c:varyColors val="1"/>
        <c:ser>
          <c:idx val="0"/>
          <c:order val="0"/>
          <c:tx>
            <c:strRef>
              <c:f>'Grafiek AS-IS'!$B$51</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D1-4E7A-876B-C214D9B6EB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D1-4E7A-876B-C214D9B6EB57}"/>
              </c:ext>
            </c:extLst>
          </c:dPt>
          <c:cat>
            <c:strRef>
              <c:f>'Grafiek AS-IS'!$A$52:$A$54</c:f>
              <c:strCache>
                <c:ptCount val="2"/>
                <c:pt idx="0">
                  <c:v>Data aanwezig</c:v>
                </c:pt>
                <c:pt idx="1">
                  <c:v>Niet aanwezig</c:v>
                </c:pt>
              </c:strCache>
            </c:strRef>
          </c:cat>
          <c:val>
            <c:numRef>
              <c:f>'Grafiek AS-IS'!$B$52:$B$54</c:f>
              <c:numCache>
                <c:formatCode>General</c:formatCode>
                <c:ptCount val="2"/>
                <c:pt idx="0">
                  <c:v>50</c:v>
                </c:pt>
                <c:pt idx="1">
                  <c:v>50</c:v>
                </c:pt>
              </c:numCache>
            </c:numRef>
          </c:val>
          <c:extLst>
            <c:ext xmlns:c16="http://schemas.microsoft.com/office/drawing/2014/chart" uri="{C3380CC4-5D6E-409C-BE32-E72D297353CC}">
              <c16:uniqueId val="{00000000-6722-4D13-B69F-54C837135D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AS-IS!Draaitabel6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AS-IS'!$B$57</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3A-4EAE-8E93-DD527C74AE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3A-4EAE-8E93-DD527C74AE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3A-4EAE-8E93-DD527C74AE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3A-4EAE-8E93-DD527C74AEFA}"/>
              </c:ext>
            </c:extLst>
          </c:dPt>
          <c:cat>
            <c:strRef>
              <c:f>'Grafiek AS-IS'!$A$58:$A$62</c:f>
              <c:strCache>
                <c:ptCount val="4"/>
                <c:pt idx="0">
                  <c:v>Geen datum</c:v>
                </c:pt>
                <c:pt idx="1">
                  <c:v>Geen frequentie</c:v>
                </c:pt>
                <c:pt idx="2">
                  <c:v>ONWAAR</c:v>
                </c:pt>
                <c:pt idx="3">
                  <c:v>WAAR</c:v>
                </c:pt>
              </c:strCache>
            </c:strRef>
          </c:cat>
          <c:val>
            <c:numRef>
              <c:f>'Grafiek AS-IS'!$B$58:$B$62</c:f>
              <c:numCache>
                <c:formatCode>General</c:formatCode>
                <c:ptCount val="4"/>
                <c:pt idx="0">
                  <c:v>24</c:v>
                </c:pt>
                <c:pt idx="1">
                  <c:v>25</c:v>
                </c:pt>
                <c:pt idx="2">
                  <c:v>39</c:v>
                </c:pt>
                <c:pt idx="3">
                  <c:v>12</c:v>
                </c:pt>
              </c:numCache>
            </c:numRef>
          </c:val>
          <c:extLst>
            <c:ext xmlns:c16="http://schemas.microsoft.com/office/drawing/2014/chart" uri="{C3380CC4-5D6E-409C-BE32-E72D297353CC}">
              <c16:uniqueId val="{00000000-62BE-4D01-9203-9924B0450A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INSPIRE!Draaitabel8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INSPIRE'!$B$8</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72-4876-A83E-BCE2B1BE62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72-4876-A83E-BCE2B1BE6257}"/>
              </c:ext>
            </c:extLst>
          </c:dPt>
          <c:cat>
            <c:strRef>
              <c:f>'Grafiek INSPIRE'!$A$9:$A$11</c:f>
              <c:strCache>
                <c:ptCount val="2"/>
                <c:pt idx="0">
                  <c:v>Data aanwezig</c:v>
                </c:pt>
                <c:pt idx="1">
                  <c:v>Niet aanwezig</c:v>
                </c:pt>
              </c:strCache>
            </c:strRef>
          </c:cat>
          <c:val>
            <c:numRef>
              <c:f>'Grafiek INSPIRE'!$B$9:$B$11</c:f>
              <c:numCache>
                <c:formatCode>General</c:formatCode>
                <c:ptCount val="2"/>
                <c:pt idx="0">
                  <c:v>42</c:v>
                </c:pt>
                <c:pt idx="1">
                  <c:v>58</c:v>
                </c:pt>
              </c:numCache>
            </c:numRef>
          </c:val>
          <c:extLst>
            <c:ext xmlns:c16="http://schemas.microsoft.com/office/drawing/2014/chart" uri="{C3380CC4-5D6E-409C-BE32-E72D297353CC}">
              <c16:uniqueId val="{00000000-6490-437E-8990-1F0F29ED5D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INSPIRE!Draaitabel9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INSPIRE'!$B$15</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FD-4DF1-97DF-03D62A6BC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FD-4DF1-97DF-03D62A6BC18C}"/>
              </c:ext>
            </c:extLst>
          </c:dPt>
          <c:cat>
            <c:strRef>
              <c:f>'Grafiek INSPIRE'!$A$16:$A$18</c:f>
              <c:strCache>
                <c:ptCount val="2"/>
                <c:pt idx="0">
                  <c:v>Niet aanwezig</c:v>
                </c:pt>
                <c:pt idx="1">
                  <c:v>Verschillen in datums</c:v>
                </c:pt>
              </c:strCache>
            </c:strRef>
          </c:cat>
          <c:val>
            <c:numRef>
              <c:f>'Grafiek INSPIRE'!$B$16:$B$18</c:f>
              <c:numCache>
                <c:formatCode>General</c:formatCode>
                <c:ptCount val="2"/>
                <c:pt idx="0">
                  <c:v>56</c:v>
                </c:pt>
                <c:pt idx="1">
                  <c:v>44</c:v>
                </c:pt>
              </c:numCache>
            </c:numRef>
          </c:val>
          <c:extLst>
            <c:ext xmlns:c16="http://schemas.microsoft.com/office/drawing/2014/chart" uri="{C3380CC4-5D6E-409C-BE32-E72D297353CC}">
              <c16:uniqueId val="{00000000-93B7-4E7C-9311-3C4B943B02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INSPIRE!Draaitabel8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INSPIRE'!$B$8</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54-470C-99F6-D5D7984841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54-470C-99F6-D5D798484169}"/>
              </c:ext>
            </c:extLst>
          </c:dPt>
          <c:cat>
            <c:strRef>
              <c:f>'Grafiek INSPIRE'!$A$9:$A$11</c:f>
              <c:strCache>
                <c:ptCount val="2"/>
                <c:pt idx="0">
                  <c:v>Data aanwezig</c:v>
                </c:pt>
                <c:pt idx="1">
                  <c:v>Niet aanwezig</c:v>
                </c:pt>
              </c:strCache>
            </c:strRef>
          </c:cat>
          <c:val>
            <c:numRef>
              <c:f>'Grafiek INSPIRE'!$B$9:$B$11</c:f>
              <c:numCache>
                <c:formatCode>General</c:formatCode>
                <c:ptCount val="2"/>
                <c:pt idx="0">
                  <c:v>42</c:v>
                </c:pt>
                <c:pt idx="1">
                  <c:v>58</c:v>
                </c:pt>
              </c:numCache>
            </c:numRef>
          </c:val>
          <c:extLst>
            <c:ext xmlns:c16="http://schemas.microsoft.com/office/drawing/2014/chart" uri="{C3380CC4-5D6E-409C-BE32-E72D297353CC}">
              <c16:uniqueId val="{00000000-E7A9-4A5F-B3FE-677875A33F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INSPIRE!Draaitabel9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INSPIRE'!$B$15</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A2-4640-9560-D7B4E9D752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A2-4640-9560-D7B4E9D752AC}"/>
              </c:ext>
            </c:extLst>
          </c:dPt>
          <c:cat>
            <c:strRef>
              <c:f>'Grafiek INSPIRE'!$A$16:$A$18</c:f>
              <c:strCache>
                <c:ptCount val="2"/>
                <c:pt idx="0">
                  <c:v>Niet aanwezig</c:v>
                </c:pt>
                <c:pt idx="1">
                  <c:v>Verschillen in datums</c:v>
                </c:pt>
              </c:strCache>
            </c:strRef>
          </c:cat>
          <c:val>
            <c:numRef>
              <c:f>'Grafiek INSPIRE'!$B$16:$B$18</c:f>
              <c:numCache>
                <c:formatCode>General</c:formatCode>
                <c:ptCount val="2"/>
                <c:pt idx="0">
                  <c:v>56</c:v>
                </c:pt>
                <c:pt idx="1">
                  <c:v>44</c:v>
                </c:pt>
              </c:numCache>
            </c:numRef>
          </c:val>
          <c:extLst>
            <c:ext xmlns:c16="http://schemas.microsoft.com/office/drawing/2014/chart" uri="{C3380CC4-5D6E-409C-BE32-E72D297353CC}">
              <c16:uniqueId val="{00000000-1ADC-4C13-A8B1-44ECBC3BF2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INSPIRE!Draaitabel10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INSPIRE'!$B$23</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D0-45B7-915F-37C774C9F3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D0-45B7-915F-37C774C9F367}"/>
              </c:ext>
            </c:extLst>
          </c:dPt>
          <c:cat>
            <c:strRef>
              <c:f>'Grafiek INSPIRE'!$A$24:$A$26</c:f>
              <c:strCache>
                <c:ptCount val="2"/>
                <c:pt idx="0">
                  <c:v>Data aanwezig</c:v>
                </c:pt>
                <c:pt idx="1">
                  <c:v>Niet aanwezig</c:v>
                </c:pt>
              </c:strCache>
            </c:strRef>
          </c:cat>
          <c:val>
            <c:numRef>
              <c:f>'Grafiek INSPIRE'!$B$24:$B$26</c:f>
              <c:numCache>
                <c:formatCode>General</c:formatCode>
                <c:ptCount val="2"/>
                <c:pt idx="0">
                  <c:v>44</c:v>
                </c:pt>
                <c:pt idx="1">
                  <c:v>56</c:v>
                </c:pt>
              </c:numCache>
            </c:numRef>
          </c:val>
          <c:extLst>
            <c:ext xmlns:c16="http://schemas.microsoft.com/office/drawing/2014/chart" uri="{C3380CC4-5D6E-409C-BE32-E72D297353CC}">
              <c16:uniqueId val="{00000000-0D8C-4F95-AE63-C5F9A52DC2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INSPIRE!Draaitabel11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INSPIRE'!$B$30</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54-4E33-8664-62FA54DF10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54-4E33-8664-62FA54DF10CD}"/>
              </c:ext>
            </c:extLst>
          </c:dPt>
          <c:cat>
            <c:strRef>
              <c:f>'Grafiek INSPIRE'!$A$31:$A$33</c:f>
              <c:strCache>
                <c:ptCount val="2"/>
                <c:pt idx="0">
                  <c:v>Data aanwezig</c:v>
                </c:pt>
                <c:pt idx="1">
                  <c:v>Niet aanwezig</c:v>
                </c:pt>
              </c:strCache>
            </c:strRef>
          </c:cat>
          <c:val>
            <c:numRef>
              <c:f>'Grafiek INSPIRE'!$B$31:$B$33</c:f>
              <c:numCache>
                <c:formatCode>General</c:formatCode>
                <c:ptCount val="2"/>
                <c:pt idx="0">
                  <c:v>50</c:v>
                </c:pt>
                <c:pt idx="1">
                  <c:v>50</c:v>
                </c:pt>
              </c:numCache>
            </c:numRef>
          </c:val>
          <c:extLst>
            <c:ext xmlns:c16="http://schemas.microsoft.com/office/drawing/2014/chart" uri="{C3380CC4-5D6E-409C-BE32-E72D297353CC}">
              <c16:uniqueId val="{00000000-DC92-450B-8963-2ECEF03218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INSPIRE!Draaitabel12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INSPIRE'!$B$37</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0C-4EB2-B083-DF6AF82383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0C-4EB2-B083-DF6AF82383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0C-4EB2-B083-DF6AF82383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0C-4EB2-B083-DF6AF823835A}"/>
              </c:ext>
            </c:extLst>
          </c:dPt>
          <c:cat>
            <c:strRef>
              <c:f>'Grafiek INSPIRE'!$A$38:$A$42</c:f>
              <c:strCache>
                <c:ptCount val="4"/>
                <c:pt idx="0">
                  <c:v>Geen datum</c:v>
                </c:pt>
                <c:pt idx="1">
                  <c:v>Geen frequentie</c:v>
                </c:pt>
                <c:pt idx="2">
                  <c:v>ONWAAR</c:v>
                </c:pt>
                <c:pt idx="3">
                  <c:v>WAAR</c:v>
                </c:pt>
              </c:strCache>
            </c:strRef>
          </c:cat>
          <c:val>
            <c:numRef>
              <c:f>'Grafiek INSPIRE'!$B$38:$B$42</c:f>
              <c:numCache>
                <c:formatCode>General</c:formatCode>
                <c:ptCount val="4"/>
                <c:pt idx="0">
                  <c:v>19</c:v>
                </c:pt>
                <c:pt idx="1">
                  <c:v>49</c:v>
                </c:pt>
                <c:pt idx="2">
                  <c:v>25</c:v>
                </c:pt>
                <c:pt idx="3">
                  <c:v>7</c:v>
                </c:pt>
              </c:numCache>
            </c:numRef>
          </c:val>
          <c:extLst>
            <c:ext xmlns:c16="http://schemas.microsoft.com/office/drawing/2014/chart" uri="{C3380CC4-5D6E-409C-BE32-E72D297353CC}">
              <c16:uniqueId val="{00000000-284F-4C62-BD3D-AA37CFDB57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[20231215_rm_rapportage_december.xlsx]Grafiek AS-IS!Draaitabel1</c:name>
    <c:fmtId val="0"/>
  </c:pivotSource>
  <c:chart>
    <c:title>
      <c:layout>
        <c:manualLayout>
          <c:xMode val="edge"/>
          <c:yMode val="edge"/>
          <c:x val="0.50723315835520555"/>
          <c:y val="6.14736169099034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3.208343754402003E-2"/>
          <c:y val="0.13323855351414407"/>
          <c:w val="0.86448218069126903"/>
          <c:h val="0.75010279965004378"/>
        </c:manualLayout>
      </c:layout>
      <c:pieChart>
        <c:varyColors val="1"/>
        <c:ser>
          <c:idx val="0"/>
          <c:order val="0"/>
          <c:tx>
            <c:strRef>
              <c:f>'Grafiek AS-IS'!$B$1</c:f>
              <c:strCache>
                <c:ptCount val="1"/>
                <c:pt idx="0">
                  <c:v>Totaal</c:v>
                </c:pt>
              </c:strCache>
            </c:strRef>
          </c:tx>
          <c:dPt>
            <c:idx val="0"/>
            <c:bubble3D val="0"/>
            <c:spPr>
              <a:solidFill>
                <a:schemeClr val="accent1"/>
              </a:solidFill>
              <a:ln>
                <a:noFill/>
              </a:ln>
              <a:effectLst/>
            </c:spPr>
            <c:extLst>
              <c:ext xmlns:c16="http://schemas.microsoft.com/office/drawing/2014/chart" uri="{C3380CC4-5D6E-409C-BE32-E72D297353CC}">
                <c16:uniqueId val="{00000006-3891-4B28-AFDD-60326D6DC8EE}"/>
              </c:ext>
            </c:extLst>
          </c:dPt>
          <c:dPt>
            <c:idx val="1"/>
            <c:bubble3D val="0"/>
            <c:spPr>
              <a:solidFill>
                <a:schemeClr val="accent2"/>
              </a:solidFill>
              <a:ln>
                <a:noFill/>
              </a:ln>
              <a:effectLst/>
            </c:spPr>
            <c:extLst>
              <c:ext xmlns:c16="http://schemas.microsoft.com/office/drawing/2014/chart" uri="{C3380CC4-5D6E-409C-BE32-E72D297353CC}">
                <c16:uniqueId val="{00000003-E3D2-496F-BF09-0987B784F6B5}"/>
              </c:ext>
            </c:extLst>
          </c:dPt>
          <c:cat>
            <c:strRef>
              <c:f>'Grafiek AS-IS'!$A$2:$A$4</c:f>
              <c:strCache>
                <c:ptCount val="2"/>
                <c:pt idx="0">
                  <c:v>Actief</c:v>
                </c:pt>
                <c:pt idx="1">
                  <c:v>Vervallen</c:v>
                </c:pt>
              </c:strCache>
            </c:strRef>
          </c:cat>
          <c:val>
            <c:numRef>
              <c:f>'Grafiek AS-IS'!$B$2:$B$4</c:f>
              <c:numCache>
                <c:formatCode>General</c:formatCode>
                <c:ptCount val="2"/>
                <c:pt idx="0">
                  <c:v>82</c:v>
                </c:pt>
                <c:pt idx="1">
                  <c:v>18</c:v>
                </c:pt>
              </c:numCache>
            </c:numRef>
          </c:val>
          <c:extLst>
            <c:ext xmlns:c16="http://schemas.microsoft.com/office/drawing/2014/chart" uri="{C3380CC4-5D6E-409C-BE32-E72D297353CC}">
              <c16:uniqueId val="{00000004-3891-4B28-AFDD-60326D6DC8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346364</xdr:colOff>
      <xdr:row>0</xdr:row>
      <xdr:rowOff>117516</xdr:rowOff>
    </xdr:from>
    <xdr:to>
      <xdr:col>8</xdr:col>
      <xdr:colOff>153885</xdr:colOff>
      <xdr:row>17</xdr:row>
      <xdr:rowOff>106630</xdr:rowOff>
    </xdr:to>
    <xdr:graphicFrame macro="">
      <xdr:nvGraphicFramePr>
        <xdr:cNvPr id="2" name="Grafiek 1">
          <a:extLst>
            <a:ext uri="{FF2B5EF4-FFF2-40B4-BE49-F238E27FC236}">
              <a16:creationId xmlns:a16="http://schemas.microsoft.com/office/drawing/2014/main" id="{278CBF0E-2DA0-0962-B7F1-C41468856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162964</xdr:colOff>
      <xdr:row>19</xdr:row>
      <xdr:rowOff>129790</xdr:rowOff>
    </xdr:from>
    <xdr:to>
      <xdr:col>34</xdr:col>
      <xdr:colOff>462322</xdr:colOff>
      <xdr:row>36</xdr:row>
      <xdr:rowOff>120265</xdr:rowOff>
    </xdr:to>
    <xdr:graphicFrame macro="">
      <xdr:nvGraphicFramePr>
        <xdr:cNvPr id="3" name="Grafiek 2">
          <a:extLst>
            <a:ext uri="{FF2B5EF4-FFF2-40B4-BE49-F238E27FC236}">
              <a16:creationId xmlns:a16="http://schemas.microsoft.com/office/drawing/2014/main" id="{BF2FC312-1AD4-1875-045A-27C9EDD5C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185619</xdr:colOff>
      <xdr:row>1</xdr:row>
      <xdr:rowOff>14847</xdr:rowOff>
    </xdr:from>
    <xdr:to>
      <xdr:col>16</xdr:col>
      <xdr:colOff>479533</xdr:colOff>
      <xdr:row>18</xdr:row>
      <xdr:rowOff>5322</xdr:rowOff>
    </xdr:to>
    <xdr:graphicFrame macro="">
      <xdr:nvGraphicFramePr>
        <xdr:cNvPr id="4" name="Grafiek 3">
          <a:extLst>
            <a:ext uri="{FF2B5EF4-FFF2-40B4-BE49-F238E27FC236}">
              <a16:creationId xmlns:a16="http://schemas.microsoft.com/office/drawing/2014/main" id="{650E2944-D22A-9D67-140A-019FB102B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157122</xdr:colOff>
      <xdr:row>18</xdr:row>
      <xdr:rowOff>156682</xdr:rowOff>
    </xdr:from>
    <xdr:to>
      <xdr:col>16</xdr:col>
      <xdr:colOff>446555</xdr:colOff>
      <xdr:row>35</xdr:row>
      <xdr:rowOff>147157</xdr:rowOff>
    </xdr:to>
    <xdr:graphicFrame macro="">
      <xdr:nvGraphicFramePr>
        <xdr:cNvPr id="5" name="Grafiek 4">
          <a:extLst>
            <a:ext uri="{FF2B5EF4-FFF2-40B4-BE49-F238E27FC236}">
              <a16:creationId xmlns:a16="http://schemas.microsoft.com/office/drawing/2014/main" id="{0DA0300C-48FE-9EAD-BD49-0F50EB453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28014</xdr:colOff>
      <xdr:row>19</xdr:row>
      <xdr:rowOff>120664</xdr:rowOff>
    </xdr:from>
    <xdr:to>
      <xdr:col>25</xdr:col>
      <xdr:colOff>321449</xdr:colOff>
      <xdr:row>36</xdr:row>
      <xdr:rowOff>111139</xdr:rowOff>
    </xdr:to>
    <xdr:graphicFrame macro="">
      <xdr:nvGraphicFramePr>
        <xdr:cNvPr id="6" name="Grafiek 5">
          <a:extLst>
            <a:ext uri="{FF2B5EF4-FFF2-40B4-BE49-F238E27FC236}">
              <a16:creationId xmlns:a16="http://schemas.microsoft.com/office/drawing/2014/main" id="{5E3480D9-9B7E-5FF4-30DC-DB51713FD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135030</xdr:colOff>
      <xdr:row>1</xdr:row>
      <xdr:rowOff>98892</xdr:rowOff>
    </xdr:from>
    <xdr:to>
      <xdr:col>34</xdr:col>
      <xdr:colOff>428945</xdr:colOff>
      <xdr:row>18</xdr:row>
      <xdr:rowOff>89366</xdr:rowOff>
    </xdr:to>
    <xdr:graphicFrame macro="">
      <xdr:nvGraphicFramePr>
        <xdr:cNvPr id="7" name="Grafiek 6">
          <a:extLst>
            <a:ext uri="{FF2B5EF4-FFF2-40B4-BE49-F238E27FC236}">
              <a16:creationId xmlns:a16="http://schemas.microsoft.com/office/drawing/2014/main" id="{B53AB085-39BE-E20A-F964-745085F7A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28014</xdr:colOff>
      <xdr:row>1</xdr:row>
      <xdr:rowOff>107058</xdr:rowOff>
    </xdr:from>
    <xdr:to>
      <xdr:col>25</xdr:col>
      <xdr:colOff>321449</xdr:colOff>
      <xdr:row>18</xdr:row>
      <xdr:rowOff>97532</xdr:rowOff>
    </xdr:to>
    <xdr:graphicFrame macro="">
      <xdr:nvGraphicFramePr>
        <xdr:cNvPr id="8" name="Grafiek 7">
          <a:extLst>
            <a:ext uri="{FF2B5EF4-FFF2-40B4-BE49-F238E27FC236}">
              <a16:creationId xmlns:a16="http://schemas.microsoft.com/office/drawing/2014/main" id="{16F5EC4A-57AF-841B-EDD4-A4A58F65B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355023</xdr:colOff>
      <xdr:row>18</xdr:row>
      <xdr:rowOff>119208</xdr:rowOff>
    </xdr:from>
    <xdr:to>
      <xdr:col>8</xdr:col>
      <xdr:colOff>154380</xdr:colOff>
      <xdr:row>35</xdr:row>
      <xdr:rowOff>109683</xdr:rowOff>
    </xdr:to>
    <xdr:graphicFrame macro="">
      <xdr:nvGraphicFramePr>
        <xdr:cNvPr id="9" name="Grafiek 8">
          <a:extLst>
            <a:ext uri="{FF2B5EF4-FFF2-40B4-BE49-F238E27FC236}">
              <a16:creationId xmlns:a16="http://schemas.microsoft.com/office/drawing/2014/main" id="{D104B321-0746-D21F-8085-E0F0B491F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64943</xdr:colOff>
      <xdr:row>0</xdr:row>
      <xdr:rowOff>71870</xdr:rowOff>
    </xdr:from>
    <xdr:to>
      <xdr:col>8</xdr:col>
      <xdr:colOff>68035</xdr:colOff>
      <xdr:row>17</xdr:row>
      <xdr:rowOff>108856</xdr:rowOff>
    </xdr:to>
    <xdr:graphicFrame macro="">
      <xdr:nvGraphicFramePr>
        <xdr:cNvPr id="2" name="Grafiek 1">
          <a:extLst>
            <a:ext uri="{FF2B5EF4-FFF2-40B4-BE49-F238E27FC236}">
              <a16:creationId xmlns:a16="http://schemas.microsoft.com/office/drawing/2014/main" id="{FAC34294-A00A-6360-65BF-636132BF2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150668</xdr:colOff>
      <xdr:row>19</xdr:row>
      <xdr:rowOff>57582</xdr:rowOff>
    </xdr:from>
    <xdr:to>
      <xdr:col>8</xdr:col>
      <xdr:colOff>78797</xdr:colOff>
      <xdr:row>36</xdr:row>
      <xdr:rowOff>48057</xdr:rowOff>
    </xdr:to>
    <xdr:graphicFrame macro="">
      <xdr:nvGraphicFramePr>
        <xdr:cNvPr id="4" name="Grafiek 3">
          <a:extLst>
            <a:ext uri="{FF2B5EF4-FFF2-40B4-BE49-F238E27FC236}">
              <a16:creationId xmlns:a16="http://schemas.microsoft.com/office/drawing/2014/main" id="{5EC6DDAF-C436-1EBF-1F5B-54D86C5CC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1381042</xdr:colOff>
      <xdr:row>8</xdr:row>
      <xdr:rowOff>150631</xdr:rowOff>
    </xdr:from>
    <xdr:to>
      <xdr:col>13</xdr:col>
      <xdr:colOff>1519835</xdr:colOff>
      <xdr:row>25</xdr:row>
      <xdr:rowOff>141106</xdr:rowOff>
    </xdr:to>
    <xdr:graphicFrame macro="">
      <xdr:nvGraphicFramePr>
        <xdr:cNvPr id="6" name="Grafiek 5">
          <a:extLst>
            <a:ext uri="{FF2B5EF4-FFF2-40B4-BE49-F238E27FC236}">
              <a16:creationId xmlns:a16="http://schemas.microsoft.com/office/drawing/2014/main" id="{DBBCA5F2-1B4A-EF5E-895F-DFB26A189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469322</xdr:colOff>
      <xdr:row>0</xdr:row>
      <xdr:rowOff>76632</xdr:rowOff>
    </xdr:from>
    <xdr:to>
      <xdr:col>10</xdr:col>
      <xdr:colOff>1526598</xdr:colOff>
      <xdr:row>17</xdr:row>
      <xdr:rowOff>67107</xdr:rowOff>
    </xdr:to>
    <xdr:graphicFrame macro="">
      <xdr:nvGraphicFramePr>
        <xdr:cNvPr id="7" name="Grafiek 6">
          <a:extLst>
            <a:ext uri="{FF2B5EF4-FFF2-40B4-BE49-F238E27FC236}">
              <a16:creationId xmlns:a16="http://schemas.microsoft.com/office/drawing/2014/main" id="{AB1D5E55-D7C3-02DB-2682-D485EF576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516347</xdr:colOff>
      <xdr:row>18</xdr:row>
      <xdr:rowOff>119797</xdr:rowOff>
    </xdr:from>
    <xdr:to>
      <xdr:col>10</xdr:col>
      <xdr:colOff>1573623</xdr:colOff>
      <xdr:row>35</xdr:row>
      <xdr:rowOff>110271</xdr:rowOff>
    </xdr:to>
    <xdr:graphicFrame macro="">
      <xdr:nvGraphicFramePr>
        <xdr:cNvPr id="9" name="Grafiek 8">
          <a:extLst>
            <a:ext uri="{FF2B5EF4-FFF2-40B4-BE49-F238E27FC236}">
              <a16:creationId xmlns:a16="http://schemas.microsoft.com/office/drawing/2014/main" id="{34C90CAB-59F3-E5B5-5464-E3013BCEF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Mank" refreshedDate="45217.388159606482" createdVersion="8" refreshedVersion="8" minRefreshableVersion="3" recordCount="100" xr:uid="{E0390182-100F-42AA-84CC-675B789CCE4A}">
  <cacheSource type="worksheet">
    <worksheetSource ref="A1:M103" sheet="Dashboard AS-IS"/>
  </cacheSource>
  <cacheFields count="12">
    <cacheField name="INSPIRE - EU_featuretype (geharmoniseerd)" numFmtId="0">
      <sharedItems count="100">
        <s v="Air Quality Management Zone"/>
        <s v="appurtenance"/>
        <s v="Animal Health Restriction Zone"/>
        <s v="Drinking Water Protectione Area"/>
        <s v="Area For Disposal Of Waste"/>
        <s v="Bathing Waters"/>
        <s v="environmentalManagementFacilities"/>
        <s v="River Basin District"/>
        <s v="Coastal Zone Management Area"/>
        <s v="Designated Waters"/>
        <s v="hoogte_nl_1m"/>
        <s v="ef:EnvironmentalMonitoringFacility"/>
        <s v="1m_landcover"/>
        <s v="1m_terrain"/>
        <s v="Flood Unit Of Management"/>
        <s v="Forest Management Area"/>
        <s v="HazardArea"/>
        <s v="health determinant measure"/>
        <s v="hh:EnvHealthDeterminantMeasure"/>
        <s v="NZ.FLOOD"/>
        <s v="nz-core:HazardArea"/>
        <s v="nz-core:ObserverdEvent"/>
        <s v="ObservedEvent"/>
        <s v="am:ManagementRestrictionOrRegulationZone"/>
        <s v="environmental monitoring facilities"/>
        <s v="Nitrate Vulnerable Zone"/>
        <s v="Noise Restriction Zone"/>
        <s v="ManagementRestrictionOrRegulationZone"/>
        <s v="Marine Region"/>
        <s v="WaterbodyForWFS"/>
        <s v="1m_water"/>
        <s v="Plant Health Protection Zone"/>
        <s v="Prospecting And Mining Permit Area"/>
        <s v="Regulated Fairway at Seo Or large inlandg Water"/>
        <s v="Restricted Zones around Contaminated Sites"/>
        <s v="10m_ocean"/>
        <s v="beacon"/>
        <s v="buoy"/>
        <s v="Sensitive Area"/>
        <s v="Eroad"/>
        <s v="FunctionalRoadClass"/>
        <s v="marker post"/>
        <s v="Numberoflanes"/>
        <s v="points"/>
        <s v="Road"/>
        <s v="Road Area Default Style"/>
        <s v="Road Link Default Style"/>
        <s v="RoadName"/>
        <s v="RoadNode"/>
        <s v="tn-ro:FunctionalRoadClass"/>
        <s v="tn-ro:Numberoflanes"/>
        <s v="tn-ro:Road"/>
        <s v="tn-ro:RoadName"/>
        <s v="tn-ro:RoadNode"/>
        <s v="tn-ro:RoadSurfaceCategory"/>
        <s v="tn-ro:Speedlimit"/>
        <s v="tn-w:CEMTClass"/>
        <s v="tn-W:WaterwayNode"/>
        <s v="traffic separation scheme crossing"/>
        <s v="traffic separation scheme separator"/>
        <s v="Waterway Link Default Style"/>
        <s v="Crossing"/>
        <s v="DamOrWeir"/>
        <s v="Embankment"/>
        <s v="Lock"/>
        <s v="ShorelineConstruction"/>
        <s v="Sluice"/>
        <s v="Watercourse"/>
        <s v="WaterwayNode"/>
        <s v="Andere fysieke beperkingen op de waterweg"/>
        <s v="Beperkingen door hoogwater en ijsvorming"/>
        <s v="Dieptelijnen in de vaargeul"/>
        <s v="Huidige en toekomstige waterstand bij meetpunten"/>
        <s v="hydrographic network"/>
        <s v="Hydronode"/>
        <s v="hy-n:Hydronode"/>
        <s v="hy-n:Watercourselink"/>
        <s v="Inland ENC - Contouren van sluizen en dammen"/>
        <s v="Inland ENC - Geïsoleerde gevaarlijke objecten onder en boven water in de vaarweg/-geul"/>
        <s v="Inland ENC - Grenzen van de vaarweg/-geul"/>
        <s v="Inland ENC - Kustlijnconstructie"/>
        <s v="Inland ENC - Links naar de externe XML-bestanden met bedieningstijden van beperkende structuren"/>
        <s v="Inland ENC - Oeverlijn bij gemiddelde waterstand"/>
        <s v="Inland ENC - Officiële navigatiehulpmiddelen (zoals tonnen, bakens, lichtseinen en verkeerstekens)"/>
        <s v="Inland ENC - Plaats van havens en overslaginstallaties"/>
        <s v="Inland ENC - Referentiegegevens voor waterstandmeters die relevant zijn voor de binnenvaart"/>
        <s v="Inland ENC - Waterwegas met kilometeraanduiding"/>
        <s v="Kortstondige wijzigingen in de bedieningstijden van sluizen en bruggen"/>
        <s v="Kortstondige wijzigingen in de vaarwegmarkering"/>
        <s v="Langdurige belemmeringen voor de vaarweg en betrouwbaarheid"/>
        <s v="Lijst van navigatiehulpmiddelen en verkeersborden"/>
        <s v="Navigatieregels en aanbevelingen"/>
        <s v="Plaats en kenmerken van havens en overslaginstallaties"/>
        <s v="Reguliere bedieningstijden van sluizen en bruggen"/>
        <s v="Tarief/heffingen voor gebruik waterweginfrastructuur"/>
        <s v="Tijdelijke obstructies in het vaarwater"/>
        <s v="tn-W:marinewaterway"/>
        <s v="Toestand van de rivieren, kanalen, sluizen en bruggen"/>
        <s v="Watercourselink"/>
        <s v="WatercourseSeparatedCrossing"/>
      </sharedItems>
    </cacheField>
    <cacheField name="INSPIRE-thema (Nederlands)" numFmtId="0">
      <sharedItems containsBlank="1"/>
    </cacheField>
    <cacheField name="Aanmerkingsregister - titel" numFmtId="0">
      <sharedItems/>
    </cacheField>
    <cacheField name="Frequentie" numFmtId="0">
      <sharedItems/>
    </cacheField>
    <cacheField name="RWS AS-IS" numFmtId="14">
      <sharedItems containsDate="1" containsMixedTypes="1" minDate="2021-09-17T00:00:00" maxDate="2023-10-05T00:00:00"/>
    </cacheField>
    <cacheField name="PDOK AS-IS" numFmtId="14">
      <sharedItems containsDate="1" containsMixedTypes="1" minDate="1989-01-01T00:00:00" maxDate="2023-04-13T00:00:00"/>
    </cacheField>
    <cacheField name="Doorloop frequentie" numFmtId="0">
      <sharedItems count="4">
        <s v="Geen frequentie"/>
        <b v="0"/>
        <b v="1"/>
        <s v="Geen datum"/>
      </sharedItems>
    </cacheField>
    <cacheField name="Doorlooptijd" numFmtId="0">
      <sharedItems containsMixedTypes="1" containsNumber="1" containsInteger="1" minValue="-33" maxValue="1663" count="10">
        <s v="Datums niet compleet"/>
        <n v="1002"/>
        <n v="1437"/>
        <n v="1663"/>
        <n v="359"/>
        <n v="175"/>
        <n v="348"/>
        <n v="-33"/>
        <n v="287"/>
        <n v="1369"/>
      </sharedItems>
    </cacheField>
    <cacheField name="Verklaring RWS" numFmtId="0">
      <sharedItems count="2">
        <s v="Niet aanwezig"/>
        <s v="Data aanwezig"/>
      </sharedItems>
    </cacheField>
    <cacheField name="Verklaring PDOK" numFmtId="0">
      <sharedItems count="2">
        <s v="Niet aanwezig"/>
        <s v="Data aanwezig"/>
      </sharedItems>
    </cacheField>
    <cacheField name="Verklaring NGR" numFmtId="0">
      <sharedItems count="2">
        <s v="Niet aanwezig"/>
        <s v="Verschillen in datums"/>
      </sharedItems>
    </cacheField>
    <cacheField name="Status" numFmtId="0">
      <sharedItems count="2">
        <s v="Vervallen"/>
        <s v="Actief"/>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Mank" refreshedDate="45217.392518402776" createdVersion="8" refreshedVersion="8" minRefreshableVersion="3" recordCount="100" xr:uid="{46846367-E294-4A56-9838-909E59D36265}">
  <cacheSource type="worksheet">
    <worksheetSource ref="A1:O102" sheet="Dashboard INSPIRE"/>
  </cacheSource>
  <cacheFields count="13">
    <cacheField name="INSPIRE - EU_featuretype (geharmoniseerd)" numFmtId="0">
      <sharedItems/>
    </cacheField>
    <cacheField name="INSPIRE-thema (Nederlands)" numFmtId="0">
      <sharedItems containsBlank="1"/>
    </cacheField>
    <cacheField name="Aanmerkingsregister - titel" numFmtId="0">
      <sharedItems/>
    </cacheField>
    <cacheField name="Frequentie" numFmtId="0">
      <sharedItems/>
    </cacheField>
    <cacheField name="PDOK AS-IS" numFmtId="14">
      <sharedItems containsDate="1" containsMixedTypes="1" minDate="1989-01-01T00:00:00" maxDate="2023-04-13T00:00:00"/>
    </cacheField>
    <cacheField name="Haleconnect" numFmtId="14">
      <sharedItems containsDate="1" containsMixedTypes="1" minDate="2011-03-04T00:00:00" maxDate="2023-08-26T00:00:00"/>
    </cacheField>
    <cacheField name="Doorloop frequentie" numFmtId="0">
      <sharedItems count="4">
        <s v="Geen frequentie"/>
        <s v="Geen datum"/>
        <b v="1"/>
        <b v="0"/>
      </sharedItems>
    </cacheField>
    <cacheField name="Doorlooptijd" numFmtId="0">
      <sharedItems containsMixedTypes="1" containsNumber="1" containsInteger="1" minValue="-2076" maxValue="4380"/>
    </cacheField>
    <cacheField name="Verklaring RWS" numFmtId="0">
      <sharedItems count="2">
        <s v="Niet aanwezig"/>
        <s v="Data aanwezig"/>
      </sharedItems>
    </cacheField>
    <cacheField name="Verklaring PDOK" numFmtId="0">
      <sharedItems count="2">
        <s v="Niet aanwezig"/>
        <s v="Data aanwezig"/>
      </sharedItems>
    </cacheField>
    <cacheField name="Verklaring NGR" numFmtId="0">
      <sharedItems count="2">
        <s v="Niet aanwezig"/>
        <s v="Verschillen in datums"/>
      </sharedItems>
    </cacheField>
    <cacheField name="Verklaring INSPIRE" numFmtId="0">
      <sharedItems count="2">
        <s v="Niet aanwezig"/>
        <s v="Data aanwezig"/>
      </sharedItems>
    </cacheField>
    <cacheField name="Status" numFmtId="0">
      <sharedItems count="2">
        <s v="Actief"/>
        <s v="Vervall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Gebiedsbeheer, gebieden waar beperkingen gelden, gereguleerde gebieden en rapportage-eenheden"/>
    <s v=""/>
    <s v=""/>
    <s v=""/>
    <s v=""/>
    <x v="0"/>
    <x v="0"/>
    <x v="0"/>
    <x v="0"/>
    <x v="0"/>
    <x v="0"/>
  </r>
  <r>
    <x v="1"/>
    <s v="Nutsdiensten en overheidsdiensten"/>
    <s v="Richtlijn Stedelijk Afvalwater"/>
    <s v="2-jaarlijks"/>
    <d v="2023-09-29T00:00:00"/>
    <d v="2020-12-31T00:00:00"/>
    <x v="1"/>
    <x v="1"/>
    <x v="1"/>
    <x v="1"/>
    <x v="1"/>
    <x v="1"/>
  </r>
  <r>
    <x v="2"/>
    <s v="Gebiedsbeheer, gebieden waar beperkingen gelden, gereguleerde gebieden en rapportage-eenheden"/>
    <s v=""/>
    <s v=""/>
    <s v=""/>
    <s v=""/>
    <x v="0"/>
    <x v="0"/>
    <x v="0"/>
    <x v="0"/>
    <x v="0"/>
    <x v="0"/>
  </r>
  <r>
    <x v="3"/>
    <s v="Gebiedsbeheer, gebieden waar beperkingen gelden, gereguleerde gebieden en rapportage-eenheden"/>
    <s v="Richtlijn Stedelijk Afvalwater"/>
    <s v="2-jaarlijks"/>
    <d v="2023-09-29T00:00:00"/>
    <d v="2020-12-31T00:00:00"/>
    <x v="1"/>
    <x v="1"/>
    <x v="1"/>
    <x v="1"/>
    <x v="1"/>
    <x v="1"/>
  </r>
  <r>
    <x v="4"/>
    <s v="Gebiedsbeheer, gebieden waar beperkingen gelden, gereguleerde gebieden en rapportage-eenheden"/>
    <s v=""/>
    <s v=""/>
    <s v=""/>
    <s v=""/>
    <x v="0"/>
    <x v="0"/>
    <x v="0"/>
    <x v="0"/>
    <x v="0"/>
    <x v="0"/>
  </r>
  <r>
    <x v="5"/>
    <s v="Gebiedsbeheer, gebieden waar beperkingen gelden, gereguleerde gebieden en rapportage-eenheden"/>
    <s v=""/>
    <s v=""/>
    <s v=""/>
    <s v=""/>
    <x v="0"/>
    <x v="0"/>
    <x v="0"/>
    <x v="0"/>
    <x v="0"/>
    <x v="0"/>
  </r>
  <r>
    <x v="6"/>
    <s v="Nutsdiensten en overheidsdiensten"/>
    <s v="Richtlijn Stedelijk Afvalwater"/>
    <s v="2-jaarlijks"/>
    <d v="2023-09-29T00:00:00"/>
    <d v="2020-12-31T00:00:00"/>
    <x v="1"/>
    <x v="1"/>
    <x v="1"/>
    <x v="1"/>
    <x v="1"/>
    <x v="1"/>
  </r>
  <r>
    <x v="7"/>
    <s v="Gebiedsbeheer, gebieden waar beperkingen gelden, gereguleerde gebieden en rapportage-eenheden"/>
    <s v="Richtlijn Stedelijk Afvalwater"/>
    <s v="2-jaarlijks"/>
    <d v="2023-09-29T00:00:00"/>
    <d v="2020-12-31T00:00:00"/>
    <x v="1"/>
    <x v="1"/>
    <x v="1"/>
    <x v="1"/>
    <x v="1"/>
    <x v="1"/>
  </r>
  <r>
    <x v="8"/>
    <s v="Gebiedsbeheer, gebieden waar beperkingen gelden, gereguleerde gebieden en rapportage-eenheden"/>
    <s v=""/>
    <s v=""/>
    <s v=""/>
    <s v=""/>
    <x v="0"/>
    <x v="0"/>
    <x v="0"/>
    <x v="0"/>
    <x v="0"/>
    <x v="0"/>
  </r>
  <r>
    <x v="9"/>
    <s v="Gebiedsbeheer, gebieden waar beperkingen gelden, gereguleerde gebieden en rapportage-eenheden"/>
    <s v=""/>
    <s v=""/>
    <s v=""/>
    <s v=""/>
    <x v="0"/>
    <x v="0"/>
    <x v="0"/>
    <x v="0"/>
    <x v="0"/>
    <x v="0"/>
  </r>
  <r>
    <x v="10"/>
    <s v="Hoogte"/>
    <s v="Actief Hoogtebestand Nederland"/>
    <s v="3 jaarlijks "/>
    <s v=""/>
    <d v="2023-01-01T00:00:00"/>
    <x v="2"/>
    <x v="0"/>
    <x v="0"/>
    <x v="1"/>
    <x v="1"/>
    <x v="1"/>
  </r>
  <r>
    <x v="11"/>
    <s v="Milieubewakingsvoorzieningen"/>
    <s v=""/>
    <s v=""/>
    <s v=""/>
    <s v=""/>
    <x v="0"/>
    <x v="0"/>
    <x v="0"/>
    <x v="0"/>
    <x v="0"/>
    <x v="0"/>
  </r>
  <r>
    <x v="12"/>
    <s v="Hoogte Nederland"/>
    <s v="Actief Hoogtebestand Nederland"/>
    <s v="3-jaarlijks"/>
    <s v=""/>
    <d v="2023-01-01T00:00:00"/>
    <x v="2"/>
    <x v="0"/>
    <x v="0"/>
    <x v="1"/>
    <x v="1"/>
    <x v="1"/>
  </r>
  <r>
    <x v="13"/>
    <s v="Hoogte Nederland"/>
    <s v="Actief Hoogtebestand Nederland"/>
    <s v="3-jaarlijks"/>
    <s v=""/>
    <d v="2023-01-01T00:00:00"/>
    <x v="2"/>
    <x v="0"/>
    <x v="0"/>
    <x v="1"/>
    <x v="1"/>
    <x v="1"/>
  </r>
  <r>
    <x v="14"/>
    <s v="Gebiedsbeheer, gebieden waar beperkingen gelden, gereguleerde gebieden en rapportage-eenheden"/>
    <s v=""/>
    <s v=""/>
    <s v=""/>
    <s v=""/>
    <x v="0"/>
    <x v="0"/>
    <x v="0"/>
    <x v="0"/>
    <x v="0"/>
    <x v="0"/>
  </r>
  <r>
    <x v="15"/>
    <s v="Gebiedsbeheer, gebieden waar beperkingen gelden, gereguleerde gebieden en rapportage-eenheden"/>
    <s v=""/>
    <s v=""/>
    <s v=""/>
    <s v=""/>
    <x v="0"/>
    <x v="0"/>
    <x v="0"/>
    <x v="0"/>
    <x v="0"/>
    <x v="0"/>
  </r>
  <r>
    <x v="16"/>
    <s v="Natuurlijke risico zones"/>
    <s v="Richtlijn Overstromingsrisico"/>
    <s v="5-jaarlijks"/>
    <d v="2022-11-18T00:00:00"/>
    <d v="2018-12-12T00:00:00"/>
    <x v="2"/>
    <x v="2"/>
    <x v="1"/>
    <x v="1"/>
    <x v="1"/>
    <x v="1"/>
  </r>
  <r>
    <x v="17"/>
    <s v="Menselijke gezondheid en veiligheid"/>
    <s v=""/>
    <s v=""/>
    <s v=""/>
    <s v=""/>
    <x v="0"/>
    <x v="0"/>
    <x v="0"/>
    <x v="0"/>
    <x v="0"/>
    <x v="0"/>
  </r>
  <r>
    <x v="18"/>
    <s v="Menselijke gezondheid en veiligheid"/>
    <s v="Landelijk Meetnet Water (LMW)"/>
    <s v="6-jaarlijks"/>
    <s v=""/>
    <s v="https://www.nationaalgeoregister.nl/geonetwork/srv/dut/catalog.search#/metadata/68ebd5c9-0ea1-4f22-9907-ec4c063cd3e2?tab=general"/>
    <x v="0"/>
    <x v="0"/>
    <x v="0"/>
    <x v="1"/>
    <x v="1"/>
    <x v="0"/>
  </r>
  <r>
    <x v="19"/>
    <s v="Natuurlijke risico zones"/>
    <s v="Richtlijn Overstromingsrisico"/>
    <s v="5-jaarlijks"/>
    <d v="2022-11-18T00:00:00"/>
    <d v="2018-12-12T00:00:00"/>
    <x v="2"/>
    <x v="2"/>
    <x v="1"/>
    <x v="1"/>
    <x v="1"/>
    <x v="1"/>
  </r>
  <r>
    <x v="20"/>
    <s v="Natuurlijke risico zones"/>
    <s v="Richtlijn Overstromingsrisico"/>
    <s v="5-jaarlijks"/>
    <d v="2022-11-18T00:00:00"/>
    <d v="2018-12-12T00:00:00"/>
    <x v="2"/>
    <x v="2"/>
    <x v="1"/>
    <x v="1"/>
    <x v="1"/>
    <x v="1"/>
  </r>
  <r>
    <x v="21"/>
    <s v="Natuurlijke risico zones"/>
    <s v="Richtlijn Overstromingsrisico"/>
    <s v="5-jaarlijks"/>
    <d v="2022-11-18T00:00:00"/>
    <d v="2018-12-12T00:00:00"/>
    <x v="2"/>
    <x v="2"/>
    <x v="1"/>
    <x v="1"/>
    <x v="1"/>
    <x v="1"/>
  </r>
  <r>
    <x v="22"/>
    <s v="Natuurlijke risico zones"/>
    <s v="Richtlijn Overstromingsrisico"/>
    <s v="5-jaarlijks"/>
    <d v="2022-11-18T00:00:00"/>
    <d v="2018-12-12T00:00:00"/>
    <x v="2"/>
    <x v="2"/>
    <x v="1"/>
    <x v="1"/>
    <x v="1"/>
    <x v="1"/>
  </r>
  <r>
    <x v="23"/>
    <s v="Gebiedsbeheer, gebieden waar beperkingen gelden, gereguleerde gebieden en rapportage-eenheden"/>
    <s v="Kaderrichtlijn Mariene Strategie"/>
    <s v="6-jaarlijks"/>
    <d v="2022-11-18T00:00:00"/>
    <d v="2018-04-30T00:00:00"/>
    <x v="2"/>
    <x v="3"/>
    <x v="1"/>
    <x v="1"/>
    <x v="1"/>
    <x v="1"/>
  </r>
  <r>
    <x v="24"/>
    <s v="Milieubewakingsvoorzieningen"/>
    <s v="Landelijk Meetnet Water (LMW)"/>
    <s v="6-jaarlijks"/>
    <s v=""/>
    <d v="1989-01-01T00:00:00"/>
    <x v="1"/>
    <x v="0"/>
    <x v="0"/>
    <x v="1"/>
    <x v="1"/>
    <x v="1"/>
  </r>
  <r>
    <x v="25"/>
    <s v="Gebiedsbeheer, gebieden waar beperkingen gelden, gereguleerde gebieden en rapportage-eenheden"/>
    <s v=""/>
    <s v=""/>
    <s v=""/>
    <s v=""/>
    <x v="0"/>
    <x v="0"/>
    <x v="0"/>
    <x v="0"/>
    <x v="0"/>
    <x v="0"/>
  </r>
  <r>
    <x v="26"/>
    <s v="Gebiedsbeheer, gebieden waar beperkingen gelden, gereguleerde gebieden en rapportage-eenheden"/>
    <s v=""/>
    <s v=""/>
    <s v=""/>
    <s v=""/>
    <x v="0"/>
    <x v="0"/>
    <x v="0"/>
    <x v="0"/>
    <x v="0"/>
    <x v="0"/>
  </r>
  <r>
    <x v="27"/>
    <s v="Gebiedsbeheer, gebieden waar beperkingen gelden, gereguleerde gebieden en rapportage-eenheden"/>
    <s v="Kaderrichtlijn Mariene Strategie"/>
    <s v="6-jaarlijks"/>
    <d v="2022-11-18T00:00:00"/>
    <d v="2018-04-30T00:00:00"/>
    <x v="2"/>
    <x v="3"/>
    <x v="1"/>
    <x v="1"/>
    <x v="1"/>
    <x v="1"/>
  </r>
  <r>
    <x v="28"/>
    <s v="Gebiedsbeheer, gebieden waar beperkingen gelden, gereguleerde gebieden en rapportage-eenheden"/>
    <s v="Kaderrichtlijn Mariene Strategie"/>
    <s v="6-jaarlijks"/>
    <d v="2022-11-18T00:00:00"/>
    <d v="2018-04-30T00:00:00"/>
    <x v="2"/>
    <x v="3"/>
    <x v="1"/>
    <x v="1"/>
    <x v="1"/>
    <x v="1"/>
  </r>
  <r>
    <x v="29"/>
    <s v="Gebiedsbeheer, gebieden waar beperkingen gelden, gereguleerde gebieden en rapportage-eenheden"/>
    <s v="Kaderrichtlijn Mariene Strategie"/>
    <s v="6-jaarlijks"/>
    <d v="2022-11-18T00:00:00"/>
    <d v="2018-04-30T00:00:00"/>
    <x v="2"/>
    <x v="3"/>
    <x v="1"/>
    <x v="1"/>
    <x v="1"/>
    <x v="1"/>
  </r>
  <r>
    <x v="30"/>
    <s v="Hoogte Nederland"/>
    <s v="Bathymetrie van de Nederlandse binnenwateren"/>
    <s v="half jaarlijks"/>
    <s v=""/>
    <d v="2022-06-01T00:00:00"/>
    <x v="1"/>
    <x v="0"/>
    <x v="0"/>
    <x v="1"/>
    <x v="1"/>
    <x v="1"/>
  </r>
  <r>
    <x v="31"/>
    <s v="Gebiedsbeheer, gebieden waar beperkingen gelden, gereguleerde gebieden en rapportage-eenheden"/>
    <s v=""/>
    <s v=""/>
    <s v=""/>
    <s v=""/>
    <x v="0"/>
    <x v="0"/>
    <x v="0"/>
    <x v="0"/>
    <x v="0"/>
    <x v="0"/>
  </r>
  <r>
    <x v="32"/>
    <s v="Gebiedsbeheer, gebieden waar beperkingen gelden, gereguleerde gebieden en rapportage-eenheden"/>
    <s v=""/>
    <s v=""/>
    <s v=""/>
    <s v=""/>
    <x v="0"/>
    <x v="0"/>
    <x v="0"/>
    <x v="0"/>
    <x v="0"/>
    <x v="0"/>
  </r>
  <r>
    <x v="33"/>
    <s v="Gebiedsbeheer, gebieden waar beperkingen gelden, gereguleerde gebieden en rapportage-eenheden"/>
    <s v=""/>
    <s v=""/>
    <s v=""/>
    <s v=""/>
    <x v="0"/>
    <x v="0"/>
    <x v="0"/>
    <x v="0"/>
    <x v="0"/>
    <x v="0"/>
  </r>
  <r>
    <x v="34"/>
    <s v="Gebiedsbeheer, gebieden waar beperkingen gelden, gereguleerde gebieden en rapportage-eenheden"/>
    <s v=""/>
    <s v=""/>
    <s v=""/>
    <s v=""/>
    <x v="0"/>
    <x v="0"/>
    <x v="0"/>
    <x v="0"/>
    <x v="0"/>
    <x v="0"/>
  </r>
  <r>
    <x v="35"/>
    <s v="Hoogte Nederland"/>
    <s v="Bathymetrie Nederlands deel van de Noordzee ondieper dan 10 m LAT"/>
    <s v="Jaarlijks"/>
    <s v=""/>
    <d v="2020-10-15T00:00:00"/>
    <x v="1"/>
    <x v="0"/>
    <x v="0"/>
    <x v="1"/>
    <x v="1"/>
    <x v="1"/>
  </r>
  <r>
    <x v="36"/>
    <s v="Vervoersnetwerken"/>
    <s v="Vaarwegmarkeringen Nederland"/>
    <s v="Maandelijks"/>
    <d v="2023-10-04T00:00:00"/>
    <d v="2022-10-10T00:00:00"/>
    <x v="1"/>
    <x v="4"/>
    <x v="1"/>
    <x v="1"/>
    <x v="1"/>
    <x v="1"/>
  </r>
  <r>
    <x v="37"/>
    <s v="Vervoersnetwerken"/>
    <s v="Vaarwegmarkeringen Nederland"/>
    <s v="Maandelijks"/>
    <d v="2023-10-04T00:00:00"/>
    <d v="2022-10-10T00:00:00"/>
    <x v="1"/>
    <x v="4"/>
    <x v="1"/>
    <x v="1"/>
    <x v="1"/>
    <x v="1"/>
  </r>
  <r>
    <x v="38"/>
    <s v="Gebiedsbeheer, gebieden waar beperkingen gelden, gereguleerde gebieden en rapportage-eenheden"/>
    <s v=""/>
    <s v=""/>
    <s v=""/>
    <s v=""/>
    <x v="0"/>
    <x v="0"/>
    <x v="0"/>
    <x v="0"/>
    <x v="0"/>
    <x v="0"/>
  </r>
  <r>
    <x v="39"/>
    <s v="Vervoersnetwerken"/>
    <s v="Nationaal Wegen Bestand (NWB) - Wegen"/>
    <s v="Maandelijks"/>
    <d v="2023-10-04T00:00:00"/>
    <d v="2023-04-12T00:00:00"/>
    <x v="1"/>
    <x v="5"/>
    <x v="1"/>
    <x v="1"/>
    <x v="1"/>
    <x v="1"/>
  </r>
  <r>
    <x v="40"/>
    <s v="Vervoersnetwerken"/>
    <s v="Nationaal Wegen Bestand (NWB) - Wegen"/>
    <s v="Maandelijks"/>
    <d v="2023-10-04T00:00:00"/>
    <d v="2023-04-12T00:00:00"/>
    <x v="1"/>
    <x v="5"/>
    <x v="1"/>
    <x v="1"/>
    <x v="1"/>
    <x v="1"/>
  </r>
  <r>
    <x v="41"/>
    <s v="Vervoersnetwerken"/>
    <s v="Vaarwegmarkeringen Nederland"/>
    <s v="Maandelijks"/>
    <d v="2023-10-04T00:00:00"/>
    <d v="2022-10-10T00:00:00"/>
    <x v="1"/>
    <x v="4"/>
    <x v="1"/>
    <x v="1"/>
    <x v="1"/>
    <x v="1"/>
  </r>
  <r>
    <x v="42"/>
    <s v="Vervoersnetwerken"/>
    <s v="Weggegevens Nederland"/>
    <s v="Maandelijks"/>
    <d v="2023-10-04T00:00:00"/>
    <d v="2022-10-21T00:00:00"/>
    <x v="1"/>
    <x v="6"/>
    <x v="1"/>
    <x v="1"/>
    <x v="1"/>
    <x v="1"/>
  </r>
  <r>
    <x v="43"/>
    <s v="Vervoersnetwerken"/>
    <s v="Road junctions"/>
    <s v="Maandelijks"/>
    <d v="2023-10-04T00:00:00"/>
    <d v="2023-04-12T00:00:00"/>
    <x v="1"/>
    <x v="5"/>
    <x v="1"/>
    <x v="1"/>
    <x v="1"/>
    <x v="1"/>
  </r>
  <r>
    <x v="44"/>
    <s v="Vervoersnetwerken"/>
    <s v="Nationaal Wegen Bestand (NWB) - Wegen"/>
    <s v="Maandelijks"/>
    <d v="2023-10-04T00:00:00"/>
    <d v="2023-04-12T00:00:00"/>
    <x v="1"/>
    <x v="5"/>
    <x v="1"/>
    <x v="1"/>
    <x v="1"/>
    <x v="1"/>
  </r>
  <r>
    <x v="45"/>
    <s v="Vervoersnetwerken"/>
    <s v="Weggegevens Nederland"/>
    <s v="Maandelijks"/>
    <d v="2023-10-04T00:00:00"/>
    <d v="2022-10-21T00:00:00"/>
    <x v="1"/>
    <x v="6"/>
    <x v="1"/>
    <x v="1"/>
    <x v="1"/>
    <x v="1"/>
  </r>
  <r>
    <x v="46"/>
    <s v="Vervoersnetwerken"/>
    <s v="Nationaal Wegen Bestand (NWB) - Wegen"/>
    <s v="Maandelijks"/>
    <d v="2023-03-10T00:00:00"/>
    <d v="2023-04-12T00:00:00"/>
    <x v="1"/>
    <x v="7"/>
    <x v="1"/>
    <x v="1"/>
    <x v="1"/>
    <x v="1"/>
  </r>
  <r>
    <x v="47"/>
    <s v="Vervoersnetwerken"/>
    <s v="Nationaal Wegen Bestand (NWB) - Wegen"/>
    <s v="Maandelijks"/>
    <d v="2023-10-04T00:00:00"/>
    <d v="2023-04-12T00:00:00"/>
    <x v="1"/>
    <x v="5"/>
    <x v="1"/>
    <x v="1"/>
    <x v="1"/>
    <x v="1"/>
  </r>
  <r>
    <x v="48"/>
    <s v="Vervoersnetwerken"/>
    <s v="Nationaal Wegen Bestand (NWB) - Wegen"/>
    <s v="Maandelijks"/>
    <d v="2023-10-04T00:00:00"/>
    <d v="2023-04-12T00:00:00"/>
    <x v="1"/>
    <x v="5"/>
    <x v="1"/>
    <x v="1"/>
    <x v="1"/>
    <x v="1"/>
  </r>
  <r>
    <x v="49"/>
    <s v="Vervoersnetwerken"/>
    <s v="Nationaal Wegen Bestand (NWB) - Wegen"/>
    <s v="Maandelijks"/>
    <d v="2023-10-04T00:00:00"/>
    <d v="2023-04-12T00:00:00"/>
    <x v="1"/>
    <x v="5"/>
    <x v="1"/>
    <x v="1"/>
    <x v="1"/>
    <x v="1"/>
  </r>
  <r>
    <x v="50"/>
    <s v="Vervoersnetwerken"/>
    <s v="Nationaal Wegen Bestand (NWB) - Wegen"/>
    <s v="Maandelijks"/>
    <d v="2023-10-04T00:00:00"/>
    <d v="2023-04-12T00:00:00"/>
    <x v="1"/>
    <x v="5"/>
    <x v="1"/>
    <x v="1"/>
    <x v="1"/>
    <x v="1"/>
  </r>
  <r>
    <x v="51"/>
    <s v="Vervoersnetwerken"/>
    <s v="Nationaal Wegen Bestand (NWB) - Wegen"/>
    <s v="Maandelijks"/>
    <d v="2023-10-04T00:00:00"/>
    <d v="2023-04-12T00:00:00"/>
    <x v="1"/>
    <x v="5"/>
    <x v="1"/>
    <x v="1"/>
    <x v="1"/>
    <x v="1"/>
  </r>
  <r>
    <x v="52"/>
    <s v="Vervoersnetwerken"/>
    <s v="Nationaal Wegen Bestand (NWB) - Wegen"/>
    <s v="Maandelijks"/>
    <d v="2023-10-04T00:00:00"/>
    <d v="2023-04-12T00:00:00"/>
    <x v="1"/>
    <x v="5"/>
    <x v="1"/>
    <x v="1"/>
    <x v="1"/>
    <x v="1"/>
  </r>
  <r>
    <x v="53"/>
    <s v="Vervoersnetwerken"/>
    <s v="Nationaal Wegen Bestand (NWB) - Wegen"/>
    <s v="Maandelijks"/>
    <d v="2023-10-04T00:00:00"/>
    <d v="2023-04-12T00:00:00"/>
    <x v="1"/>
    <x v="5"/>
    <x v="1"/>
    <x v="1"/>
    <x v="1"/>
    <x v="1"/>
  </r>
  <r>
    <x v="54"/>
    <s v="Vervoersnetwerken"/>
    <s v="Nationaal Wegen Bestand (NWB) - Wegen"/>
    <s v="Maandelijks"/>
    <d v="2023-10-04T00:00:00"/>
    <d v="2023-04-12T00:00:00"/>
    <x v="1"/>
    <x v="5"/>
    <x v="1"/>
    <x v="1"/>
    <x v="1"/>
    <x v="1"/>
  </r>
  <r>
    <x v="55"/>
    <s v="Vervoersnetwerken"/>
    <s v="Nationaal Wegen Bestand (NWB) - Wegen"/>
    <s v="Maandelijks"/>
    <d v="2023-10-04T00:00:00"/>
    <d v="2023-04-12T00:00:00"/>
    <x v="1"/>
    <x v="5"/>
    <x v="1"/>
    <x v="1"/>
    <x v="1"/>
    <x v="1"/>
  </r>
  <r>
    <x v="56"/>
    <s v="Vervoersnetwerken"/>
    <s v="Vaarweg Netwerk Data Service - bevaarbaarheid"/>
    <s v="Maandelijks"/>
    <s v=""/>
    <d v="2023-03-01T00:00:00"/>
    <x v="1"/>
    <x v="0"/>
    <x v="0"/>
    <x v="1"/>
    <x v="1"/>
    <x v="1"/>
  </r>
  <r>
    <x v="57"/>
    <s v="Vervoersnetwerken"/>
    <s v="Nationaal Wegen Bestand (NWB) - Vaarwegen"/>
    <s v="Maandelijks"/>
    <d v="2023-10-04T00:00:00"/>
    <d v="2022-10-21T00:00:00"/>
    <x v="1"/>
    <x v="6"/>
    <x v="1"/>
    <x v="1"/>
    <x v="1"/>
    <x v="1"/>
  </r>
  <r>
    <x v="58"/>
    <s v="Vervoersnetwerken"/>
    <s v="Nationaal Wegen Bestand (NWB) - Vaarwegen"/>
    <s v="Maandelijks"/>
    <d v="2023-10-04T00:00:00"/>
    <d v="2022-10-21T00:00:00"/>
    <x v="1"/>
    <x v="6"/>
    <x v="1"/>
    <x v="1"/>
    <x v="1"/>
    <x v="1"/>
  </r>
  <r>
    <x v="59"/>
    <s v="Vervoersnetwerken"/>
    <s v="Nationaal Wegen Bestand (NWB) - Vaarwegen"/>
    <s v="Maandelijks"/>
    <d v="2023-10-04T00:00:00"/>
    <d v="2022-10-21T00:00:00"/>
    <x v="1"/>
    <x v="6"/>
    <x v="1"/>
    <x v="1"/>
    <x v="1"/>
    <x v="1"/>
  </r>
  <r>
    <x v="60"/>
    <s v="Vervoersnetwerken"/>
    <s v="Nationaal Wegen Bestand (NWB) - Vaarwegen"/>
    <s v="Maandelijks"/>
    <d v="2023-10-04T00:00:00"/>
    <d v="2022-10-21T00:00:00"/>
    <x v="1"/>
    <x v="6"/>
    <x v="1"/>
    <x v="1"/>
    <x v="1"/>
    <x v="1"/>
  </r>
  <r>
    <x v="61"/>
    <s v="Hydrografie"/>
    <s v="Digitaal Topografisch Bestand (DTB)"/>
    <s v="Maandlijks"/>
    <d v="2023-09-28T00:00:00"/>
    <d v="2022-12-15T00:00:00"/>
    <x v="1"/>
    <x v="8"/>
    <x v="1"/>
    <x v="1"/>
    <x v="1"/>
    <x v="1"/>
  </r>
  <r>
    <x v="62"/>
    <s v="Hydrografie"/>
    <s v="Digitaal Topografisch Bestand (DTB)"/>
    <s v="Maandlijks"/>
    <d v="2023-09-28T00:00:00"/>
    <d v="2022-12-15T00:00:00"/>
    <x v="1"/>
    <x v="8"/>
    <x v="1"/>
    <x v="1"/>
    <x v="1"/>
    <x v="1"/>
  </r>
  <r>
    <x v="63"/>
    <s v="Hydrografie"/>
    <s v="Digitaal Topografisch Bestand (DTB)"/>
    <s v="Maandlijks"/>
    <d v="2023-09-28T00:00:00"/>
    <d v="2022-12-15T00:00:00"/>
    <x v="1"/>
    <x v="8"/>
    <x v="1"/>
    <x v="1"/>
    <x v="1"/>
    <x v="1"/>
  </r>
  <r>
    <x v="64"/>
    <s v="Hydrografie"/>
    <s v="Digitaal Topografisch Bestand (DTB)"/>
    <s v="Maandlijks"/>
    <d v="2023-09-28T00:00:00"/>
    <d v="2022-12-15T00:00:00"/>
    <x v="1"/>
    <x v="8"/>
    <x v="1"/>
    <x v="1"/>
    <x v="1"/>
    <x v="1"/>
  </r>
  <r>
    <x v="65"/>
    <s v="Hydrografie"/>
    <s v="Digitaal Topografisch Bestand (DTB)"/>
    <s v="Maandlijks"/>
    <d v="2023-09-28T00:00:00"/>
    <d v="2022-12-15T00:00:00"/>
    <x v="1"/>
    <x v="8"/>
    <x v="1"/>
    <x v="1"/>
    <x v="1"/>
    <x v="1"/>
  </r>
  <r>
    <x v="66"/>
    <s v="Hydrografie"/>
    <s v="Digitaal Topografisch Bestand (DTB)"/>
    <s v="Maandlijks"/>
    <d v="2023-09-28T00:00:00"/>
    <d v="2022-12-15T00:00:00"/>
    <x v="1"/>
    <x v="8"/>
    <x v="1"/>
    <x v="1"/>
    <x v="1"/>
    <x v="1"/>
  </r>
  <r>
    <x v="67"/>
    <s v="Hydrografie"/>
    <s v="Digitaal Topografisch Bestand (DTB)"/>
    <s v="Maandlijks"/>
    <d v="2023-09-28T00:00:00"/>
    <d v="2022-12-15T00:00:00"/>
    <x v="1"/>
    <x v="8"/>
    <x v="1"/>
    <x v="1"/>
    <x v="1"/>
    <x v="1"/>
  </r>
  <r>
    <x v="68"/>
    <s v="Vervoersnetwerken"/>
    <s v="Nationaal Wegen Bestand (NWB) - Vaarwegen"/>
    <s v="Maandlijks"/>
    <d v="2023-10-04T00:00:00"/>
    <d v="2022-10-21T00:00:00"/>
    <x v="1"/>
    <x v="6"/>
    <x v="1"/>
    <x v="1"/>
    <x v="1"/>
    <x v="1"/>
  </r>
  <r>
    <x v="69"/>
    <m/>
    <s v="HVDL"/>
    <s v="op afroep"/>
    <s v=""/>
    <s v=""/>
    <x v="3"/>
    <x v="0"/>
    <x v="0"/>
    <x v="0"/>
    <x v="0"/>
    <x v="1"/>
  </r>
  <r>
    <x v="70"/>
    <m/>
    <s v="HVDL"/>
    <s v="op afroep"/>
    <s v=""/>
    <s v=""/>
    <x v="3"/>
    <x v="0"/>
    <x v="0"/>
    <x v="0"/>
    <x v="0"/>
    <x v="1"/>
  </r>
  <r>
    <x v="71"/>
    <m/>
    <s v="HVDL"/>
    <s v="op afroep"/>
    <s v=""/>
    <s v=""/>
    <x v="3"/>
    <x v="0"/>
    <x v="0"/>
    <x v="0"/>
    <x v="0"/>
    <x v="1"/>
  </r>
  <r>
    <x v="72"/>
    <m/>
    <s v="HVDL"/>
    <s v="op afroep"/>
    <s v=""/>
    <s v=""/>
    <x v="3"/>
    <x v="0"/>
    <x v="0"/>
    <x v="0"/>
    <x v="0"/>
    <x v="1"/>
  </r>
  <r>
    <x v="73"/>
    <s v="Hydrografie"/>
    <s v="Nationaal Hydrologisch Instrumentarium (NHI) - netwerkschematisaties"/>
    <s v="op afroep"/>
    <d v="2021-09-17T00:00:00"/>
    <d v="2017-12-18T00:00:00"/>
    <x v="0"/>
    <x v="9"/>
    <x v="1"/>
    <x v="1"/>
    <x v="1"/>
    <x v="1"/>
  </r>
  <r>
    <x v="74"/>
    <s v="Hydrografie"/>
    <s v="Nationaal Hydrologisch Instrumentarium (NHI) - netwerkschematisaties"/>
    <s v="op afroep"/>
    <d v="2021-09-17T00:00:00"/>
    <d v="2017-12-18T00:00:00"/>
    <x v="0"/>
    <x v="9"/>
    <x v="1"/>
    <x v="1"/>
    <x v="1"/>
    <x v="1"/>
  </r>
  <r>
    <x v="75"/>
    <s v="Hydrografie"/>
    <s v="Nationaal Hydrologisch Instrumentarium (NHI) - netwerkschematisaties"/>
    <s v="op afroep"/>
    <d v="2021-09-17T00:00:00"/>
    <d v="2017-12-18T00:00:00"/>
    <x v="0"/>
    <x v="9"/>
    <x v="1"/>
    <x v="1"/>
    <x v="1"/>
    <x v="1"/>
  </r>
  <r>
    <x v="76"/>
    <s v="Hydrografie"/>
    <s v="Nationaal Hydrologisch Instrumentarium (NHI) - netwerkschematisaties"/>
    <s v="op afroep"/>
    <d v="2021-09-17T00:00:00"/>
    <d v="2017-12-18T00:00:00"/>
    <x v="0"/>
    <x v="9"/>
    <x v="1"/>
    <x v="1"/>
    <x v="1"/>
    <x v="1"/>
  </r>
  <r>
    <x v="77"/>
    <m/>
    <s v="Inland ENC"/>
    <s v="op afroep"/>
    <s v=""/>
    <s v=""/>
    <x v="3"/>
    <x v="0"/>
    <x v="0"/>
    <x v="0"/>
    <x v="0"/>
    <x v="1"/>
  </r>
  <r>
    <x v="78"/>
    <m/>
    <s v="Inland ENC"/>
    <s v="op afroep"/>
    <s v=""/>
    <s v=""/>
    <x v="3"/>
    <x v="0"/>
    <x v="0"/>
    <x v="0"/>
    <x v="0"/>
    <x v="1"/>
  </r>
  <r>
    <x v="79"/>
    <m/>
    <s v="Inland ENC"/>
    <s v="op afroep"/>
    <s v=""/>
    <s v=""/>
    <x v="3"/>
    <x v="0"/>
    <x v="0"/>
    <x v="0"/>
    <x v="0"/>
    <x v="1"/>
  </r>
  <r>
    <x v="80"/>
    <m/>
    <s v="Inland ENC"/>
    <s v="op afroep"/>
    <s v=""/>
    <s v=""/>
    <x v="3"/>
    <x v="0"/>
    <x v="0"/>
    <x v="0"/>
    <x v="0"/>
    <x v="1"/>
  </r>
  <r>
    <x v="81"/>
    <m/>
    <s v="Inland ENC"/>
    <s v="op afroep"/>
    <s v=""/>
    <s v=""/>
    <x v="3"/>
    <x v="0"/>
    <x v="0"/>
    <x v="0"/>
    <x v="0"/>
    <x v="1"/>
  </r>
  <r>
    <x v="82"/>
    <m/>
    <s v="Inland ENC"/>
    <s v="op afroep"/>
    <s v=""/>
    <s v=""/>
    <x v="3"/>
    <x v="0"/>
    <x v="0"/>
    <x v="0"/>
    <x v="0"/>
    <x v="1"/>
  </r>
  <r>
    <x v="83"/>
    <m/>
    <s v="Inland ENC"/>
    <s v="op afroep"/>
    <s v=""/>
    <s v=""/>
    <x v="3"/>
    <x v="0"/>
    <x v="0"/>
    <x v="0"/>
    <x v="0"/>
    <x v="1"/>
  </r>
  <r>
    <x v="84"/>
    <m/>
    <s v="Inland ENC"/>
    <s v="op afroep"/>
    <s v=""/>
    <s v=""/>
    <x v="3"/>
    <x v="0"/>
    <x v="0"/>
    <x v="0"/>
    <x v="0"/>
    <x v="1"/>
  </r>
  <r>
    <x v="85"/>
    <m/>
    <s v="Inland ENC"/>
    <s v="op afroep"/>
    <s v=""/>
    <s v=""/>
    <x v="3"/>
    <x v="0"/>
    <x v="0"/>
    <x v="0"/>
    <x v="0"/>
    <x v="1"/>
  </r>
  <r>
    <x v="86"/>
    <m/>
    <s v="Inland ENC"/>
    <s v="op afroep"/>
    <s v=""/>
    <s v=""/>
    <x v="3"/>
    <x v="0"/>
    <x v="0"/>
    <x v="0"/>
    <x v="0"/>
    <x v="1"/>
  </r>
  <r>
    <x v="87"/>
    <m/>
    <s v="HVDL"/>
    <s v="op afroep"/>
    <s v=""/>
    <s v=""/>
    <x v="3"/>
    <x v="0"/>
    <x v="0"/>
    <x v="0"/>
    <x v="0"/>
    <x v="1"/>
  </r>
  <r>
    <x v="88"/>
    <m/>
    <s v="HVDL"/>
    <s v="op afroep"/>
    <s v=""/>
    <s v=""/>
    <x v="3"/>
    <x v="0"/>
    <x v="0"/>
    <x v="0"/>
    <x v="0"/>
    <x v="1"/>
  </r>
  <r>
    <x v="89"/>
    <m/>
    <s v="HVDL"/>
    <s v="op afroep"/>
    <s v=""/>
    <s v=""/>
    <x v="3"/>
    <x v="0"/>
    <x v="0"/>
    <x v="0"/>
    <x v="0"/>
    <x v="1"/>
  </r>
  <r>
    <x v="90"/>
    <m/>
    <s v="HVDL"/>
    <s v="op afroep"/>
    <s v=""/>
    <s v=""/>
    <x v="3"/>
    <x v="0"/>
    <x v="0"/>
    <x v="0"/>
    <x v="0"/>
    <x v="1"/>
  </r>
  <r>
    <x v="91"/>
    <m/>
    <s v="HVDL"/>
    <s v="op afroep"/>
    <s v=""/>
    <s v=""/>
    <x v="3"/>
    <x v="0"/>
    <x v="0"/>
    <x v="0"/>
    <x v="0"/>
    <x v="1"/>
  </r>
  <r>
    <x v="92"/>
    <m/>
    <s v="HVDL"/>
    <s v="op afroep"/>
    <s v=""/>
    <s v=""/>
    <x v="3"/>
    <x v="0"/>
    <x v="0"/>
    <x v="0"/>
    <x v="0"/>
    <x v="1"/>
  </r>
  <r>
    <x v="93"/>
    <m/>
    <s v="HVDL"/>
    <s v="op afroep"/>
    <s v=""/>
    <s v=""/>
    <x v="3"/>
    <x v="0"/>
    <x v="0"/>
    <x v="0"/>
    <x v="0"/>
    <x v="1"/>
  </r>
  <r>
    <x v="94"/>
    <m/>
    <s v="HVDL"/>
    <s v="op afroep"/>
    <s v=""/>
    <s v=""/>
    <x v="3"/>
    <x v="0"/>
    <x v="0"/>
    <x v="0"/>
    <x v="0"/>
    <x v="1"/>
  </r>
  <r>
    <x v="95"/>
    <m/>
    <s v="HVDL"/>
    <s v="op afroep"/>
    <s v=""/>
    <s v=""/>
    <x v="3"/>
    <x v="0"/>
    <x v="0"/>
    <x v="0"/>
    <x v="0"/>
    <x v="1"/>
  </r>
  <r>
    <x v="96"/>
    <s v="Vervoersnetwerken"/>
    <s v="Verkeersscheidingsstelsel Noordzee"/>
    <s v="op afroep"/>
    <s v=""/>
    <d v="2018-07-01T00:00:00"/>
    <x v="0"/>
    <x v="0"/>
    <x v="0"/>
    <x v="1"/>
    <x v="1"/>
    <x v="1"/>
  </r>
  <r>
    <x v="97"/>
    <m/>
    <s v="HVDL"/>
    <s v="op afroep"/>
    <s v=""/>
    <s v=""/>
    <x v="3"/>
    <x v="0"/>
    <x v="0"/>
    <x v="0"/>
    <x v="0"/>
    <x v="1"/>
  </r>
  <r>
    <x v="98"/>
    <s v="Hydrografie"/>
    <s v="Nationaal Hydrologisch Instrumentarium (NHI) - netwerkschematisaties"/>
    <s v="op afroep"/>
    <d v="2021-09-17T00:00:00"/>
    <d v="2017-12-18T00:00:00"/>
    <x v="0"/>
    <x v="9"/>
    <x v="1"/>
    <x v="1"/>
    <x v="1"/>
    <x v="1"/>
  </r>
  <r>
    <x v="99"/>
    <s v="Hydrografie"/>
    <s v="Nationaal Hydrologisch Instrumentarium (NHI) - netwerkschematisaties"/>
    <s v="op afroep"/>
    <d v="2021-09-17T00:00:00"/>
    <d v="2017-12-18T00:00:00"/>
    <x v="0"/>
    <x v="9"/>
    <x v="1"/>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Air Quality Management Zone"/>
    <s v="Gebiedsbeheer, gebieden waar beperkingen gelden, gereguleerde gebieden en rapportage-eenheden"/>
    <s v=""/>
    <s v=""/>
    <s v=""/>
    <s v=""/>
    <x v="0"/>
    <s v="Datums niet compleet"/>
    <x v="0"/>
    <x v="0"/>
    <x v="0"/>
    <x v="0"/>
    <x v="0"/>
  </r>
  <r>
    <s v="Animal Health Restriction Zone"/>
    <s v="Gebiedsbeheer, gebieden waar beperkingen gelden, gereguleerde gebieden en rapportage-eenheden"/>
    <s v=""/>
    <s v=""/>
    <s v=""/>
    <s v=""/>
    <x v="0"/>
    <s v="Datums niet compleet"/>
    <x v="0"/>
    <x v="0"/>
    <x v="0"/>
    <x v="0"/>
    <x v="0"/>
  </r>
  <r>
    <s v="Area For Disposal Of Waste"/>
    <s v="Gebiedsbeheer, gebieden waar beperkingen gelden, gereguleerde gebieden en rapportage-eenheden"/>
    <s v=""/>
    <s v=""/>
    <s v=""/>
    <s v=""/>
    <x v="0"/>
    <s v="Datums niet compleet"/>
    <x v="0"/>
    <x v="0"/>
    <x v="0"/>
    <x v="0"/>
    <x v="0"/>
  </r>
  <r>
    <s v="Bathing Waters"/>
    <s v="Gebiedsbeheer, gebieden waar beperkingen gelden, gereguleerde gebieden en rapportage-eenheden"/>
    <s v=""/>
    <s v=""/>
    <s v=""/>
    <s v=""/>
    <x v="0"/>
    <s v="Datums niet compleet"/>
    <x v="0"/>
    <x v="0"/>
    <x v="0"/>
    <x v="0"/>
    <x v="0"/>
  </r>
  <r>
    <s v="Coastal Zone Management Area"/>
    <s v="Gebiedsbeheer, gebieden waar beperkingen gelden, gereguleerde gebieden en rapportage-eenheden"/>
    <s v=""/>
    <s v=""/>
    <s v=""/>
    <s v=""/>
    <x v="0"/>
    <s v="Datums niet compleet"/>
    <x v="0"/>
    <x v="0"/>
    <x v="0"/>
    <x v="0"/>
    <x v="0"/>
  </r>
  <r>
    <s v="Designated Waters"/>
    <s v="Gebiedsbeheer, gebieden waar beperkingen gelden, gereguleerde gebieden en rapportage-eenheden"/>
    <s v=""/>
    <s v=""/>
    <s v=""/>
    <s v=""/>
    <x v="0"/>
    <s v="Datums niet compleet"/>
    <x v="0"/>
    <x v="0"/>
    <x v="0"/>
    <x v="0"/>
    <x v="0"/>
  </r>
  <r>
    <s v="Flood Unit Of Management"/>
    <s v="Gebiedsbeheer, gebieden waar beperkingen gelden, gereguleerde gebieden en rapportage-eenheden"/>
    <s v=""/>
    <s v=""/>
    <s v=""/>
    <s v=""/>
    <x v="0"/>
    <s v="Datums niet compleet"/>
    <x v="0"/>
    <x v="0"/>
    <x v="0"/>
    <x v="0"/>
    <x v="0"/>
  </r>
  <r>
    <s v="Forest Management Area"/>
    <s v="Gebiedsbeheer, gebieden waar beperkingen gelden, gereguleerde gebieden en rapportage-eenheden"/>
    <s v=""/>
    <s v=""/>
    <s v=""/>
    <s v=""/>
    <x v="0"/>
    <s v="Datums niet compleet"/>
    <x v="0"/>
    <x v="0"/>
    <x v="0"/>
    <x v="0"/>
    <x v="0"/>
  </r>
  <r>
    <s v="Nitrate Vulnerable Zone"/>
    <s v="Gebiedsbeheer, gebieden waar beperkingen gelden, gereguleerde gebieden en rapportage-eenheden"/>
    <s v=""/>
    <s v=""/>
    <s v=""/>
    <s v=""/>
    <x v="0"/>
    <s v="Datums niet compleet"/>
    <x v="0"/>
    <x v="0"/>
    <x v="0"/>
    <x v="0"/>
    <x v="0"/>
  </r>
  <r>
    <s v="Noise Restriction Zone"/>
    <s v="Gebiedsbeheer, gebieden waar beperkingen gelden, gereguleerde gebieden en rapportage-eenheden"/>
    <s v=""/>
    <s v=""/>
    <s v=""/>
    <s v=""/>
    <x v="0"/>
    <s v="Datums niet compleet"/>
    <x v="0"/>
    <x v="0"/>
    <x v="0"/>
    <x v="0"/>
    <x v="0"/>
  </r>
  <r>
    <s v="Plant Health Protection Zone"/>
    <s v="Gebiedsbeheer, gebieden waar beperkingen gelden, gereguleerde gebieden en rapportage-eenheden"/>
    <s v=""/>
    <s v=""/>
    <s v=""/>
    <s v=""/>
    <x v="0"/>
    <s v="Datums niet compleet"/>
    <x v="0"/>
    <x v="0"/>
    <x v="0"/>
    <x v="0"/>
    <x v="0"/>
  </r>
  <r>
    <s v="ef:EnvironmentalMonitoringFacility"/>
    <s v="Milieubewakingsvoorzieningen"/>
    <s v=""/>
    <s v=""/>
    <s v=""/>
    <s v=""/>
    <x v="0"/>
    <s v="Datums niet compleet"/>
    <x v="0"/>
    <x v="0"/>
    <x v="0"/>
    <x v="0"/>
    <x v="1"/>
  </r>
  <r>
    <s v="Prospecting And Mining Permit Area"/>
    <s v="Gebiedsbeheer, gebieden waar beperkingen gelden, gereguleerde gebieden en rapportage-eenheden"/>
    <s v=""/>
    <s v=""/>
    <s v=""/>
    <s v=""/>
    <x v="0"/>
    <s v="Datums niet compleet"/>
    <x v="0"/>
    <x v="0"/>
    <x v="0"/>
    <x v="0"/>
    <x v="0"/>
  </r>
  <r>
    <s v="Regulated Fairway at Seo Or large inlandg Water"/>
    <s v="Gebiedsbeheer, gebieden waar beperkingen gelden, gereguleerde gebieden en rapportage-eenheden"/>
    <s v=""/>
    <s v=""/>
    <s v=""/>
    <s v=""/>
    <x v="0"/>
    <s v="Datums niet compleet"/>
    <x v="0"/>
    <x v="0"/>
    <x v="0"/>
    <x v="0"/>
    <x v="0"/>
  </r>
  <r>
    <s v="Restricted Zones around Contaminated Sites"/>
    <s v="Gebiedsbeheer, gebieden waar beperkingen gelden, gereguleerde gebieden en rapportage-eenheden"/>
    <s v=""/>
    <s v=""/>
    <s v=""/>
    <s v=""/>
    <x v="0"/>
    <s v="Datums niet compleet"/>
    <x v="0"/>
    <x v="0"/>
    <x v="0"/>
    <x v="0"/>
    <x v="0"/>
  </r>
  <r>
    <s v="Sensitive Area"/>
    <s v="Gebiedsbeheer, gebieden waar beperkingen gelden, gereguleerde gebieden en rapportage-eenheden"/>
    <s v=""/>
    <s v=""/>
    <s v=""/>
    <s v=""/>
    <x v="0"/>
    <s v="Datums niet compleet"/>
    <x v="0"/>
    <x v="0"/>
    <x v="0"/>
    <x v="0"/>
    <x v="0"/>
  </r>
  <r>
    <s v="1m_landcover"/>
    <s v="Hoogte Nederland"/>
    <s v="Actueel Hoogtebestand Nederland"/>
    <s v="3-jaarlijks"/>
    <d v="2023-01-01T00:00:00"/>
    <s v=""/>
    <x v="1"/>
    <s v="Datums niet compleet"/>
    <x v="0"/>
    <x v="1"/>
    <x v="1"/>
    <x v="0"/>
    <x v="0"/>
  </r>
  <r>
    <s v="health determinant measure"/>
    <s v="Menselijke gezondheid en veiligheid"/>
    <s v=""/>
    <s v=""/>
    <s v=""/>
    <s v=""/>
    <x v="0"/>
    <s v="Datums niet compleet"/>
    <x v="0"/>
    <x v="0"/>
    <x v="0"/>
    <x v="0"/>
    <x v="1"/>
  </r>
  <r>
    <s v="hh:EnvHealthDeterminantMeasure"/>
    <s v="Menselijke gezondheid en veiligheid"/>
    <s v="Landelijk Meetnet Water (LMW)"/>
    <s v="6-jaarlijks"/>
    <d v="1989-01-01T00:00:00"/>
    <s v=""/>
    <x v="1"/>
    <s v="Datums niet compleet"/>
    <x v="0"/>
    <x v="0"/>
    <x v="0"/>
    <x v="0"/>
    <x v="1"/>
  </r>
  <r>
    <s v="1m_terrain"/>
    <s v="Hoogte Nederland"/>
    <s v="Actueel Hoogtebestand Nederland"/>
    <s v="3-jaarlijks"/>
    <d v="2023-01-01T00:00:00"/>
    <s v=""/>
    <x v="1"/>
    <s v="Datums niet compleet"/>
    <x v="0"/>
    <x v="1"/>
    <x v="1"/>
    <x v="0"/>
    <x v="0"/>
  </r>
  <r>
    <s v="hoogte_nl_1m"/>
    <s v="Hoogte"/>
    <s v="Actueel Hoogtebestand Nederland"/>
    <s v="3 jaarlijks "/>
    <d v="2023-01-01T00:00:00"/>
    <s v=""/>
    <x v="1"/>
    <s v="Datums niet compleet"/>
    <x v="0"/>
    <x v="1"/>
    <x v="1"/>
    <x v="0"/>
    <x v="0"/>
  </r>
  <r>
    <s v="10m_ocean"/>
    <s v="Hoogte Nederland"/>
    <s v="Bathymetrie Nederlands deel van de Noordzee ondieper dan 10 m LAT"/>
    <s v="Jaarlijks"/>
    <d v="2020-10-15T00:00:00"/>
    <s v=""/>
    <x v="1"/>
    <s v="Datums niet compleet"/>
    <x v="0"/>
    <x v="0"/>
    <x v="0"/>
    <x v="0"/>
    <x v="0"/>
  </r>
  <r>
    <s v="1m_water"/>
    <s v="Hoogte Nederland"/>
    <s v="Bathymetrie van de Nederlandse binnenwateren"/>
    <s v="half jaarlijks"/>
    <d v="2022-06-01T00:00:00"/>
    <s v=""/>
    <x v="1"/>
    <s v="Datums niet compleet"/>
    <x v="0"/>
    <x v="0"/>
    <x v="0"/>
    <x v="0"/>
    <x v="0"/>
  </r>
  <r>
    <s v="Crossing"/>
    <s v="Hydrografie"/>
    <s v="Digitaal Topografisch Bestand (DTB)"/>
    <s v="Maandlijks"/>
    <d v="2022-12-15T00:00:00"/>
    <s v=""/>
    <x v="1"/>
    <s v="Datums niet compleet"/>
    <x v="1"/>
    <x v="0"/>
    <x v="0"/>
    <x v="0"/>
    <x v="0"/>
  </r>
  <r>
    <s v="DamOrWeir"/>
    <s v="Hydrografie"/>
    <s v="Digitaal Topografisch Bestand (DTB)"/>
    <s v="Maandlijks"/>
    <d v="2022-12-15T00:00:00"/>
    <s v=""/>
    <x v="1"/>
    <s v="Datums niet compleet"/>
    <x v="1"/>
    <x v="0"/>
    <x v="0"/>
    <x v="0"/>
    <x v="0"/>
  </r>
  <r>
    <s v="Embankment"/>
    <s v="Hydrografie"/>
    <s v="Digitaal Topografisch Bestand (DTB)"/>
    <s v="Maandlijks"/>
    <d v="2022-12-15T00:00:00"/>
    <s v=""/>
    <x v="1"/>
    <s v="Datums niet compleet"/>
    <x v="1"/>
    <x v="0"/>
    <x v="0"/>
    <x v="0"/>
    <x v="0"/>
  </r>
  <r>
    <s v="Lock"/>
    <s v="Hydrografie"/>
    <s v="Digitaal Topografisch Bestand (DTB)"/>
    <s v="Maandlijks"/>
    <d v="2022-12-15T00:00:00"/>
    <s v=""/>
    <x v="1"/>
    <s v="Datums niet compleet"/>
    <x v="1"/>
    <x v="0"/>
    <x v="0"/>
    <x v="0"/>
    <x v="0"/>
  </r>
  <r>
    <s v="ShorelineConstruction"/>
    <s v="Hydrografie"/>
    <s v="Digitaal Topografisch Bestand (DTB)"/>
    <s v="Maandlijks"/>
    <d v="2022-12-15T00:00:00"/>
    <s v=""/>
    <x v="1"/>
    <s v="Datums niet compleet"/>
    <x v="1"/>
    <x v="0"/>
    <x v="0"/>
    <x v="0"/>
    <x v="0"/>
  </r>
  <r>
    <s v="Sluice"/>
    <s v="Hydrografie"/>
    <s v="Digitaal Topografisch Bestand (DTB)"/>
    <s v="Maandlijks"/>
    <d v="2022-12-15T00:00:00"/>
    <s v=""/>
    <x v="1"/>
    <s v="Datums niet compleet"/>
    <x v="1"/>
    <x v="0"/>
    <x v="0"/>
    <x v="0"/>
    <x v="0"/>
  </r>
  <r>
    <s v="Watercourse"/>
    <s v="Hydrografie"/>
    <s v="Digitaal Topografisch Bestand (DTB)"/>
    <s v="Maandlijks"/>
    <d v="2022-12-15T00:00:00"/>
    <s v=""/>
    <x v="1"/>
    <s v="Datums niet compleet"/>
    <x v="1"/>
    <x v="0"/>
    <x v="0"/>
    <x v="0"/>
    <x v="0"/>
  </r>
  <r>
    <s v="Andere fysieke beperkingen op de waterweg"/>
    <m/>
    <s v="HVDL"/>
    <s v="op afroep"/>
    <s v=""/>
    <s v=""/>
    <x v="0"/>
    <s v="Datums niet compleet"/>
    <x v="0"/>
    <x v="0"/>
    <x v="0"/>
    <x v="0"/>
    <x v="0"/>
  </r>
  <r>
    <s v="Beperkingen door hoogwater en ijsvorming"/>
    <m/>
    <s v="HVDL"/>
    <s v="op afroep"/>
    <s v=""/>
    <s v=""/>
    <x v="0"/>
    <s v="Datums niet compleet"/>
    <x v="0"/>
    <x v="0"/>
    <x v="0"/>
    <x v="0"/>
    <x v="0"/>
  </r>
  <r>
    <s v="Dieptelijnen in de vaargeul"/>
    <m/>
    <s v="HVDL"/>
    <s v="op afroep"/>
    <s v=""/>
    <s v=""/>
    <x v="0"/>
    <s v="Datums niet compleet"/>
    <x v="0"/>
    <x v="0"/>
    <x v="0"/>
    <x v="0"/>
    <x v="0"/>
  </r>
  <r>
    <s v="Huidige en toekomstige waterstand bij meetpunten"/>
    <m/>
    <s v="HVDL"/>
    <s v="op afroep"/>
    <s v=""/>
    <s v=""/>
    <x v="0"/>
    <s v="Datums niet compleet"/>
    <x v="0"/>
    <x v="0"/>
    <x v="0"/>
    <x v="0"/>
    <x v="0"/>
  </r>
  <r>
    <s v="Kortstondige wijzigingen in de bedieningstijden van sluizen en bruggen"/>
    <m/>
    <s v="HVDL"/>
    <s v="op afroep"/>
    <s v=""/>
    <s v=""/>
    <x v="0"/>
    <s v="Datums niet compleet"/>
    <x v="0"/>
    <x v="0"/>
    <x v="0"/>
    <x v="0"/>
    <x v="0"/>
  </r>
  <r>
    <s v="Kortstondige wijzigingen in de vaarwegmarkering"/>
    <m/>
    <s v="HVDL"/>
    <s v="op afroep"/>
    <s v=""/>
    <s v=""/>
    <x v="0"/>
    <s v="Datums niet compleet"/>
    <x v="0"/>
    <x v="0"/>
    <x v="0"/>
    <x v="0"/>
    <x v="0"/>
  </r>
  <r>
    <s v="Langdurige belemmeringen voor de vaarweg en betrouwbaarheid"/>
    <m/>
    <s v="HVDL"/>
    <s v="op afroep"/>
    <s v=""/>
    <s v=""/>
    <x v="0"/>
    <s v="Datums niet compleet"/>
    <x v="0"/>
    <x v="0"/>
    <x v="0"/>
    <x v="0"/>
    <x v="0"/>
  </r>
  <r>
    <s v="Lijst van navigatiehulpmiddelen en verkeersborden"/>
    <m/>
    <s v="HVDL"/>
    <s v="op afroep"/>
    <s v=""/>
    <s v=""/>
    <x v="0"/>
    <s v="Datums niet compleet"/>
    <x v="0"/>
    <x v="0"/>
    <x v="0"/>
    <x v="0"/>
    <x v="0"/>
  </r>
  <r>
    <s v="Navigatieregels en aanbevelingen"/>
    <m/>
    <s v="HVDL"/>
    <s v="op afroep"/>
    <s v=""/>
    <s v=""/>
    <x v="0"/>
    <s v="Datums niet compleet"/>
    <x v="0"/>
    <x v="0"/>
    <x v="0"/>
    <x v="0"/>
    <x v="0"/>
  </r>
  <r>
    <s v="Plaats en kenmerken van havens en overslaginstallaties"/>
    <m/>
    <s v="HVDL"/>
    <s v="op afroep"/>
    <s v=""/>
    <s v=""/>
    <x v="0"/>
    <s v="Datums niet compleet"/>
    <x v="0"/>
    <x v="0"/>
    <x v="0"/>
    <x v="0"/>
    <x v="0"/>
  </r>
  <r>
    <s v="Reguliere bedieningstijden van sluizen en bruggen"/>
    <m/>
    <s v="HVDL"/>
    <s v="op afroep"/>
    <s v=""/>
    <s v=""/>
    <x v="0"/>
    <s v="Datums niet compleet"/>
    <x v="0"/>
    <x v="0"/>
    <x v="0"/>
    <x v="0"/>
    <x v="0"/>
  </r>
  <r>
    <s v="Tarief/heffingen voor gebruik waterweginfrastructuur"/>
    <m/>
    <s v="HVDL"/>
    <s v="op afroep"/>
    <s v=""/>
    <s v=""/>
    <x v="0"/>
    <s v="Datums niet compleet"/>
    <x v="0"/>
    <x v="0"/>
    <x v="0"/>
    <x v="0"/>
    <x v="0"/>
  </r>
  <r>
    <s v="Tijdelijke obstructies in het vaarwater"/>
    <m/>
    <s v="HVDL"/>
    <s v="op afroep"/>
    <s v=""/>
    <s v=""/>
    <x v="0"/>
    <s v="Datums niet compleet"/>
    <x v="0"/>
    <x v="0"/>
    <x v="0"/>
    <x v="0"/>
    <x v="0"/>
  </r>
  <r>
    <s v="Toestand van de rivieren, kanalen, sluizen en bruggen"/>
    <m/>
    <s v="HVDL"/>
    <s v="op afroep"/>
    <s v=""/>
    <s v=""/>
    <x v="0"/>
    <s v="Datums niet compleet"/>
    <x v="0"/>
    <x v="0"/>
    <x v="0"/>
    <x v="0"/>
    <x v="0"/>
  </r>
  <r>
    <s v="Inland ENC - Contouren van sluizen en dammen"/>
    <m/>
    <s v="Inland ENC"/>
    <s v="op afroep"/>
    <s v=""/>
    <s v=""/>
    <x v="0"/>
    <s v="Datums niet compleet"/>
    <x v="0"/>
    <x v="0"/>
    <x v="0"/>
    <x v="0"/>
    <x v="0"/>
  </r>
  <r>
    <s v="Inland ENC - Geïsoleerde gevaarlijke objecten onder en boven water in de vaarweg/-geul"/>
    <m/>
    <s v="Inland ENC"/>
    <s v="op afroep"/>
    <s v=""/>
    <s v=""/>
    <x v="0"/>
    <s v="Datums niet compleet"/>
    <x v="0"/>
    <x v="0"/>
    <x v="0"/>
    <x v="0"/>
    <x v="0"/>
  </r>
  <r>
    <s v="Inland ENC - Grenzen van de vaarweg/-geul"/>
    <m/>
    <s v="Inland ENC"/>
    <s v="op afroep"/>
    <s v=""/>
    <s v=""/>
    <x v="0"/>
    <s v="Datums niet compleet"/>
    <x v="0"/>
    <x v="0"/>
    <x v="0"/>
    <x v="0"/>
    <x v="0"/>
  </r>
  <r>
    <s v="Inland ENC - Kustlijnconstructie"/>
    <m/>
    <s v="Inland ENC"/>
    <s v="op afroep"/>
    <s v=""/>
    <s v=""/>
    <x v="0"/>
    <s v="Datums niet compleet"/>
    <x v="0"/>
    <x v="0"/>
    <x v="0"/>
    <x v="0"/>
    <x v="0"/>
  </r>
  <r>
    <s v="Inland ENC - Links naar de externe XML-bestanden met bedieningstijden van beperkende structuren"/>
    <m/>
    <s v="Inland ENC"/>
    <s v="op afroep"/>
    <s v=""/>
    <s v=""/>
    <x v="0"/>
    <s v="Datums niet compleet"/>
    <x v="0"/>
    <x v="0"/>
    <x v="0"/>
    <x v="0"/>
    <x v="0"/>
  </r>
  <r>
    <s v="Inland ENC - Oeverlijn bij gemiddelde waterstand"/>
    <m/>
    <s v="Inland ENC"/>
    <s v="op afroep"/>
    <s v=""/>
    <s v=""/>
    <x v="0"/>
    <s v="Datums niet compleet"/>
    <x v="0"/>
    <x v="0"/>
    <x v="0"/>
    <x v="0"/>
    <x v="0"/>
  </r>
  <r>
    <s v="Inland ENC - Officiële navigatiehulpmiddelen (zoals tonnen, bakens, lichtseinen en verkeerstekens)"/>
    <m/>
    <s v="Inland ENC"/>
    <s v="op afroep"/>
    <s v=""/>
    <s v=""/>
    <x v="0"/>
    <s v="Datums niet compleet"/>
    <x v="0"/>
    <x v="0"/>
    <x v="0"/>
    <x v="0"/>
    <x v="0"/>
  </r>
  <r>
    <s v="Inland ENC - Plaats van havens en overslaginstallaties"/>
    <m/>
    <s v="Inland ENC"/>
    <s v="op afroep"/>
    <s v=""/>
    <s v=""/>
    <x v="0"/>
    <s v="Datums niet compleet"/>
    <x v="0"/>
    <x v="0"/>
    <x v="0"/>
    <x v="0"/>
    <x v="0"/>
  </r>
  <r>
    <s v="Inland ENC - Referentiegegevens voor waterstandmeters die relevant zijn voor de binnenvaart"/>
    <m/>
    <s v="Inland ENC"/>
    <s v="op afroep"/>
    <s v=""/>
    <s v=""/>
    <x v="0"/>
    <s v="Datums niet compleet"/>
    <x v="0"/>
    <x v="0"/>
    <x v="0"/>
    <x v="0"/>
    <x v="0"/>
  </r>
  <r>
    <s v="Inland ENC - Waterwegas met kilometeraanduiding"/>
    <m/>
    <s v="Inland ENC"/>
    <s v="op afroep"/>
    <s v=""/>
    <s v=""/>
    <x v="0"/>
    <s v="Datums niet compleet"/>
    <x v="0"/>
    <x v="0"/>
    <x v="0"/>
    <x v="0"/>
    <x v="0"/>
  </r>
  <r>
    <s v="am:ManagementRestrictionOrRegulationZone"/>
    <s v="Gebiedsbeheer, gebieden waar beperkingen gelden, gereguleerde gebieden en rapportage-eenheden"/>
    <s v="Kaderrichtlijn Mariene Strategie"/>
    <s v="6-jaarlijks"/>
    <d v="2018-04-30T00:00:00"/>
    <d v="2018-04-04T00:00:00"/>
    <x v="2"/>
    <n v="26"/>
    <x v="1"/>
    <x v="1"/>
    <x v="1"/>
    <x v="1"/>
    <x v="0"/>
  </r>
  <r>
    <s v="ManagementRestrictionOrRegulationZone"/>
    <s v="Gebiedsbeheer, gebieden waar beperkingen gelden, gereguleerde gebieden en rapportage-eenheden"/>
    <s v="Kaderrichtlijn Mariene Strategie"/>
    <s v="6-jaarlijks"/>
    <d v="2018-04-30T00:00:00"/>
    <d v="2018-04-04T00:00:00"/>
    <x v="2"/>
    <n v="26"/>
    <x v="1"/>
    <x v="1"/>
    <x v="1"/>
    <x v="1"/>
    <x v="0"/>
  </r>
  <r>
    <s v="Marine Region"/>
    <s v="Gebiedsbeheer, gebieden waar beperkingen gelden, gereguleerde gebieden en rapportage-eenheden"/>
    <s v="Kaderrichtlijn Mariene Strategie"/>
    <s v="6-jaarlijks"/>
    <d v="2018-04-30T00:00:00"/>
    <d v="2018-04-04T00:00:00"/>
    <x v="2"/>
    <n v="26"/>
    <x v="1"/>
    <x v="1"/>
    <x v="1"/>
    <x v="1"/>
    <x v="0"/>
  </r>
  <r>
    <s v="WaterbodyForWFS"/>
    <s v="Gebiedsbeheer, gebieden waar beperkingen gelden, gereguleerde gebieden en rapportage-eenheden"/>
    <s v="Kaderrichtlijn Mariene Strategie"/>
    <s v="6-jaarlijks"/>
    <d v="2018-04-30T00:00:00"/>
    <d v="2018-04-04T00:00:00"/>
    <x v="2"/>
    <n v="26"/>
    <x v="1"/>
    <x v="1"/>
    <x v="1"/>
    <x v="1"/>
    <x v="0"/>
  </r>
  <r>
    <s v="environmental monitoring facilities"/>
    <s v="Milieubewakingsvoorzieningen"/>
    <s v="Landelijk Meetnet Water (LMW)"/>
    <s v="6-jaarlijks"/>
    <d v="1989-01-01T00:00:00"/>
    <s v=""/>
    <x v="1"/>
    <s v="Datums niet compleet"/>
    <x v="0"/>
    <x v="0"/>
    <x v="0"/>
    <x v="0"/>
    <x v="0"/>
  </r>
  <r>
    <s v="hydrographic network"/>
    <s v="Hydrografie"/>
    <s v="Nationaal Hydrologisch Instrumentarium (NHI) - netwerkschematisaties"/>
    <s v="op afroep"/>
    <d v="2017-12-18T00:00:00"/>
    <d v="2023-08-25T00:00:00"/>
    <x v="0"/>
    <n v="-2076"/>
    <x v="1"/>
    <x v="1"/>
    <x v="1"/>
    <x v="1"/>
    <x v="0"/>
  </r>
  <r>
    <s v="Hydronode"/>
    <s v="Hydrografie"/>
    <s v="Nationaal Hydrologisch Instrumentarium (NHI) - netwerkschematisaties"/>
    <s v="op afroep"/>
    <d v="2017-12-18T00:00:00"/>
    <d v="2023-08-25T00:00:00"/>
    <x v="0"/>
    <n v="-2076"/>
    <x v="1"/>
    <x v="1"/>
    <x v="1"/>
    <x v="1"/>
    <x v="0"/>
  </r>
  <r>
    <s v="hy-n:Hydronode"/>
    <s v="Hydrografie"/>
    <s v="Nationaal Hydrologisch Instrumentarium (NHI) - netwerkschematisaties"/>
    <s v="op afroep"/>
    <d v="2017-12-18T00:00:00"/>
    <d v="2023-08-25T00:00:00"/>
    <x v="0"/>
    <n v="-2076"/>
    <x v="1"/>
    <x v="1"/>
    <x v="1"/>
    <x v="1"/>
    <x v="0"/>
  </r>
  <r>
    <s v="hy-n:Watercourselink"/>
    <s v="Hydrografie"/>
    <s v="Nationaal Hydrologisch Instrumentarium (NHI) - netwerkschematisaties"/>
    <s v="op afroep"/>
    <d v="2017-12-18T00:00:00"/>
    <d v="2023-08-25T00:00:00"/>
    <x v="0"/>
    <n v="-2076"/>
    <x v="1"/>
    <x v="1"/>
    <x v="1"/>
    <x v="1"/>
    <x v="0"/>
  </r>
  <r>
    <s v="Watercourselink"/>
    <s v="Hydrografie"/>
    <s v="Nationaal Hydrologisch Instrumentarium (NHI) - netwerkschematisaties"/>
    <s v="op afroep"/>
    <d v="2017-12-18T00:00:00"/>
    <d v="2023-08-25T00:00:00"/>
    <x v="0"/>
    <n v="-2076"/>
    <x v="1"/>
    <x v="1"/>
    <x v="1"/>
    <x v="1"/>
    <x v="0"/>
  </r>
  <r>
    <s v="WatercourseSeparatedCrossing"/>
    <s v="Hydrografie"/>
    <s v="Nationaal Hydrologisch Instrumentarium (NHI) - netwerkschematisaties"/>
    <s v="op afroep"/>
    <d v="2017-12-18T00:00:00"/>
    <d v="2023-08-25T00:00:00"/>
    <x v="0"/>
    <n v="-2076"/>
    <x v="1"/>
    <x v="1"/>
    <x v="1"/>
    <x v="1"/>
    <x v="0"/>
  </r>
  <r>
    <s v="tn-W:WaterwayNode"/>
    <s v="Vervoersnetwerken"/>
    <s v="Nationaal Wegen Bestand (NWB) - Vaarwegen"/>
    <s v="Maandelijks"/>
    <d v="2022-10-21T00:00:00"/>
    <d v="2011-03-04T00:00:00"/>
    <x v="3"/>
    <n v="4249"/>
    <x v="1"/>
    <x v="1"/>
    <x v="1"/>
    <x v="1"/>
    <x v="0"/>
  </r>
  <r>
    <s v="traffic separation scheme crossing"/>
    <s v="Vervoersnetwerken"/>
    <s v="Nationaal Wegen Bestand (NWB) - Vaarwegen"/>
    <s v="Maandelijks"/>
    <d v="2022-10-21T00:00:00"/>
    <d v="2011-03-04T00:00:00"/>
    <x v="3"/>
    <n v="4249"/>
    <x v="1"/>
    <x v="1"/>
    <x v="1"/>
    <x v="1"/>
    <x v="0"/>
  </r>
  <r>
    <s v="traffic separation scheme separator"/>
    <s v="Vervoersnetwerken"/>
    <s v="Nationaal Wegen Bestand (NWB) - Vaarwegen"/>
    <s v="Maandelijks"/>
    <d v="2022-10-21T00:00:00"/>
    <d v="2011-03-04T00:00:00"/>
    <x v="3"/>
    <n v="4249"/>
    <x v="1"/>
    <x v="1"/>
    <x v="1"/>
    <x v="1"/>
    <x v="0"/>
  </r>
  <r>
    <s v="Waterway Link Default Style"/>
    <s v="Vervoersnetwerken"/>
    <s v="Nationaal Wegen Bestand (NWB) - Vaarwegen"/>
    <s v="Maandelijks"/>
    <d v="2022-10-21T00:00:00"/>
    <d v="2011-03-04T00:00:00"/>
    <x v="3"/>
    <n v="4249"/>
    <x v="1"/>
    <x v="1"/>
    <x v="1"/>
    <x v="1"/>
    <x v="0"/>
  </r>
  <r>
    <s v="WaterwayNode"/>
    <s v="Vervoersnetwerken"/>
    <s v="Nationaal Wegen Bestand (NWB) - Vaarwegen"/>
    <s v="Maandlijks"/>
    <d v="2022-10-21T00:00:00"/>
    <d v="2011-03-04T00:00:00"/>
    <x v="3"/>
    <n v="4249"/>
    <x v="1"/>
    <x v="1"/>
    <x v="1"/>
    <x v="1"/>
    <x v="0"/>
  </r>
  <r>
    <s v="Eroad"/>
    <s v="Vervoersnetwerken"/>
    <s v="Nationaal Wegen Bestand (NWB) - Wegen"/>
    <s v="Maandelijks"/>
    <d v="2023-04-12T00:00:00"/>
    <d v="2022-01-28T00:00:00"/>
    <x v="3"/>
    <n v="439"/>
    <x v="1"/>
    <x v="1"/>
    <x v="1"/>
    <x v="1"/>
    <x v="0"/>
  </r>
  <r>
    <s v="FunctionalRoadClass"/>
    <s v="Vervoersnetwerken"/>
    <s v="Nationaal Wegen Bestand (NWB) - Wegen"/>
    <s v="Maandelijks"/>
    <d v="2023-04-12T00:00:00"/>
    <d v="2022-01-28T00:00:00"/>
    <x v="3"/>
    <n v="439"/>
    <x v="1"/>
    <x v="1"/>
    <x v="1"/>
    <x v="1"/>
    <x v="0"/>
  </r>
  <r>
    <s v="Road"/>
    <s v="Vervoersnetwerken"/>
    <s v="Nationaal Wegen Bestand (NWB) - Wegen"/>
    <s v="Maandelijks"/>
    <d v="2023-04-12T00:00:00"/>
    <d v="2022-01-28T00:00:00"/>
    <x v="3"/>
    <n v="439"/>
    <x v="1"/>
    <x v="1"/>
    <x v="1"/>
    <x v="1"/>
    <x v="0"/>
  </r>
  <r>
    <s v="Road Link Default Style"/>
    <s v="Vervoersnetwerken"/>
    <s v="Nationaal Wegen Bestand (NWB) - Wegen"/>
    <s v="Maandelijks"/>
    <d v="2023-04-12T00:00:00"/>
    <d v="2022-01-28T00:00:00"/>
    <x v="3"/>
    <n v="439"/>
    <x v="1"/>
    <x v="1"/>
    <x v="1"/>
    <x v="1"/>
    <x v="0"/>
  </r>
  <r>
    <s v="RoadName"/>
    <s v="Vervoersnetwerken"/>
    <s v="Nationaal Wegen Bestand (NWB) - Wegen"/>
    <s v="Maandelijks"/>
    <d v="2023-04-12T00:00:00"/>
    <d v="2022-01-28T00:00:00"/>
    <x v="3"/>
    <n v="439"/>
    <x v="1"/>
    <x v="1"/>
    <x v="1"/>
    <x v="1"/>
    <x v="0"/>
  </r>
  <r>
    <s v="RoadNode"/>
    <s v="Vervoersnetwerken"/>
    <s v="Nationaal Wegen Bestand (NWB) - Wegen"/>
    <s v="Maandelijks"/>
    <d v="2023-04-12T00:00:00"/>
    <d v="2022-01-28T00:00:00"/>
    <x v="3"/>
    <n v="439"/>
    <x v="1"/>
    <x v="1"/>
    <x v="1"/>
    <x v="1"/>
    <x v="0"/>
  </r>
  <r>
    <s v="tn-ro:FunctionalRoadClass"/>
    <s v="Vervoersnetwerken"/>
    <s v="Nationaal Wegen Bestand (NWB) - Wegen"/>
    <s v="Maandelijks"/>
    <d v="2023-04-12T00:00:00"/>
    <d v="2022-01-28T00:00:00"/>
    <x v="3"/>
    <n v="439"/>
    <x v="1"/>
    <x v="1"/>
    <x v="1"/>
    <x v="1"/>
    <x v="0"/>
  </r>
  <r>
    <s v="tn-ro:Numberoflanes"/>
    <s v="Vervoersnetwerken"/>
    <s v="Nationaal Wegen Bestand (NWB) - Wegen"/>
    <s v="Maandelijks"/>
    <d v="2023-04-12T00:00:00"/>
    <d v="2022-01-28T00:00:00"/>
    <x v="3"/>
    <n v="439"/>
    <x v="1"/>
    <x v="1"/>
    <x v="1"/>
    <x v="1"/>
    <x v="0"/>
  </r>
  <r>
    <s v="tn-ro:Road"/>
    <s v="Vervoersnetwerken"/>
    <s v="Nationaal Wegen Bestand (NWB) - Wegen"/>
    <s v="Maandelijks"/>
    <d v="2023-04-12T00:00:00"/>
    <d v="2022-01-28T00:00:00"/>
    <x v="3"/>
    <n v="439"/>
    <x v="1"/>
    <x v="1"/>
    <x v="1"/>
    <x v="1"/>
    <x v="0"/>
  </r>
  <r>
    <s v="tn-ro:RoadName"/>
    <s v="Vervoersnetwerken"/>
    <s v="Nationaal Wegen Bestand (NWB) - Wegen"/>
    <s v="Maandelijks"/>
    <d v="2023-04-12T00:00:00"/>
    <d v="2022-01-28T00:00:00"/>
    <x v="3"/>
    <n v="439"/>
    <x v="1"/>
    <x v="1"/>
    <x v="1"/>
    <x v="1"/>
    <x v="0"/>
  </r>
  <r>
    <s v="tn-ro:RoadNode"/>
    <s v="Vervoersnetwerken"/>
    <s v="Nationaal Wegen Bestand (NWB) - Wegen"/>
    <s v="Maandelijks"/>
    <d v="2023-04-12T00:00:00"/>
    <d v="2022-01-28T00:00:00"/>
    <x v="3"/>
    <n v="439"/>
    <x v="1"/>
    <x v="1"/>
    <x v="1"/>
    <x v="1"/>
    <x v="0"/>
  </r>
  <r>
    <s v="tn-ro:RoadSurfaceCategory"/>
    <s v="Vervoersnetwerken"/>
    <s v="Nationaal Wegen Bestand (NWB) - Wegen"/>
    <s v="Maandelijks"/>
    <d v="2023-04-12T00:00:00"/>
    <d v="2022-01-28T00:00:00"/>
    <x v="3"/>
    <n v="439"/>
    <x v="1"/>
    <x v="1"/>
    <x v="1"/>
    <x v="1"/>
    <x v="0"/>
  </r>
  <r>
    <s v="tn-ro:Speedlimit"/>
    <s v="Vervoersnetwerken"/>
    <s v="Nationaal Wegen Bestand (NWB) - Wegen"/>
    <s v="Maandelijks"/>
    <d v="2023-04-12T00:00:00"/>
    <d v="2022-01-28T00:00:00"/>
    <x v="3"/>
    <n v="439"/>
    <x v="1"/>
    <x v="1"/>
    <x v="1"/>
    <x v="1"/>
    <x v="0"/>
  </r>
  <r>
    <s v="HazardArea"/>
    <s v="Natuurlijke risico zones"/>
    <s v="Richtlijn Overstromingsrisico"/>
    <s v="5-jaarlijks"/>
    <d v="2018-12-12T00:00:00"/>
    <d v="2021-05-03T00:00:00"/>
    <x v="2"/>
    <n v="-873"/>
    <x v="1"/>
    <x v="1"/>
    <x v="1"/>
    <x v="1"/>
    <x v="0"/>
  </r>
  <r>
    <s v="NZ.FLOOD"/>
    <s v="Natuurlijke risico zones"/>
    <s v="Richtlijn Overstromingsrisico"/>
    <s v="5-jaarlijks"/>
    <d v="2018-12-12T00:00:00"/>
    <d v="2021-05-03T00:00:00"/>
    <x v="2"/>
    <n v="-873"/>
    <x v="1"/>
    <x v="1"/>
    <x v="1"/>
    <x v="1"/>
    <x v="0"/>
  </r>
  <r>
    <s v="nz-core:HazardArea"/>
    <s v="Natuurlijke risico zones"/>
    <s v="Richtlijn Overstromingsrisico"/>
    <s v="5-jaarlijks"/>
    <d v="2018-12-12T00:00:00"/>
    <d v="2021-05-03T00:00:00"/>
    <x v="2"/>
    <n v="-873"/>
    <x v="1"/>
    <x v="1"/>
    <x v="1"/>
    <x v="1"/>
    <x v="0"/>
  </r>
  <r>
    <s v="nz-core:ObserverdEvent"/>
    <s v="Natuurlijke risico zones"/>
    <s v="Richtlijn Overstromingsrisico"/>
    <s v="5-jaarlijks"/>
    <d v="2018-12-12T00:00:00"/>
    <d v="2021-05-03T00:00:00"/>
    <x v="1"/>
    <s v="Datums niet compleet"/>
    <x v="1"/>
    <x v="1"/>
    <x v="1"/>
    <x v="1"/>
    <x v="0"/>
  </r>
  <r>
    <s v="ObservedEvent"/>
    <s v="Natuurlijke risico zones"/>
    <s v="Richtlijn Overstromingsrisico"/>
    <s v="5-jaarlijks"/>
    <d v="2018-12-12T00:00:00"/>
    <d v="2021-05-03T00:00:00"/>
    <x v="1"/>
    <s v="Datums niet compleet"/>
    <x v="1"/>
    <x v="1"/>
    <x v="1"/>
    <x v="1"/>
    <x v="0"/>
  </r>
  <r>
    <s v="appurtenance"/>
    <s v="Nutsdiensten en overheidsdiensten"/>
    <s v="Richtlijn Stedelijk Afvalwater"/>
    <s v="2-jaarlijks"/>
    <d v="2020-12-31T00:00:00"/>
    <d v="2020-12-31T00:00:00"/>
    <x v="0"/>
    <n v="0"/>
    <x v="1"/>
    <x v="1"/>
    <x v="1"/>
    <x v="1"/>
    <x v="0"/>
  </r>
  <r>
    <s v="Drinking Water Protectione Area"/>
    <s v="Gebiedsbeheer, gebieden waar beperkingen gelden, gereguleerde gebieden en rapportage-eenheden"/>
    <s v="Richtlijn Stedelijk Afvalwater"/>
    <s v="2-jaarlijks"/>
    <d v="2020-12-31T00:00:00"/>
    <d v="2020-12-31T00:00:00"/>
    <x v="3"/>
    <n v="0"/>
    <x v="1"/>
    <x v="0"/>
    <x v="0"/>
    <x v="1"/>
    <x v="0"/>
  </r>
  <r>
    <s v="environmentalManagementFacilities"/>
    <s v="Nutsdiensten en overheidsdiensten"/>
    <s v="Richtlijn Stedelijk Afvalwater"/>
    <s v="2-jaarlijks"/>
    <d v="2020-12-31T00:00:00"/>
    <s v=""/>
    <x v="1"/>
    <s v="Datums niet compleet"/>
    <x v="1"/>
    <x v="1"/>
    <x v="1"/>
    <x v="0"/>
    <x v="0"/>
  </r>
  <r>
    <s v="River Basin District"/>
    <s v="Gebiedsbeheer, gebieden waar beperkingen gelden, gereguleerde gebieden en rapportage-eenheden"/>
    <s v="Richtlijn Stedelijk Afvalwater"/>
    <s v="2-jaarlijks"/>
    <d v="2020-12-31T00:00:00"/>
    <d v="2020-12-31T00:00:00"/>
    <x v="3"/>
    <n v="0"/>
    <x v="1"/>
    <x v="0"/>
    <x v="0"/>
    <x v="1"/>
    <x v="0"/>
  </r>
  <r>
    <s v="points"/>
    <s v="Vervoersnetwerken"/>
    <s v="Road junctions"/>
    <s v="Maandelijks"/>
    <d v="2023-04-12T00:00:00"/>
    <d v="2022-01-28T00:00:00"/>
    <x v="3"/>
    <n v="439"/>
    <x v="1"/>
    <x v="1"/>
    <x v="1"/>
    <x v="1"/>
    <x v="0"/>
  </r>
  <r>
    <s v="tn-w:CEMTClass"/>
    <s v="Vervoersnetwerken"/>
    <s v="Vaarweg Netwerk Data Service - bevaarbaarheid"/>
    <s v="Maandelijks"/>
    <d v="2023-03-01T00:00:00"/>
    <d v="2011-03-04T00:00:00"/>
    <x v="3"/>
    <n v="4380"/>
    <x v="0"/>
    <x v="1"/>
    <x v="1"/>
    <x v="1"/>
    <x v="0"/>
  </r>
  <r>
    <s v="beacon"/>
    <s v="Vervoersnetwerken"/>
    <s v="Vaarwegmarkeringen Nederland"/>
    <s v="Maandelijks"/>
    <d v="2022-10-10T00:00:00"/>
    <d v="2011-03-04T00:00:00"/>
    <x v="3"/>
    <n v="4238"/>
    <x v="1"/>
    <x v="1"/>
    <x v="1"/>
    <x v="1"/>
    <x v="0"/>
  </r>
  <r>
    <s v="buoy"/>
    <s v="Vervoersnetwerken"/>
    <s v="Vaarwegmarkeringen Nederland"/>
    <s v="Maandelijks"/>
    <d v="2022-10-10T00:00:00"/>
    <d v="2011-03-04T00:00:00"/>
    <x v="3"/>
    <n v="4238"/>
    <x v="1"/>
    <x v="1"/>
    <x v="1"/>
    <x v="1"/>
    <x v="0"/>
  </r>
  <r>
    <s v="marker post"/>
    <s v="Vervoersnetwerken"/>
    <s v="Vaarwegmarkeringen Nederland"/>
    <s v="Maandelijks"/>
    <d v="2022-10-10T00:00:00"/>
    <d v="2011-03-04T00:00:00"/>
    <x v="3"/>
    <n v="4238"/>
    <x v="1"/>
    <x v="1"/>
    <x v="1"/>
    <x v="1"/>
    <x v="0"/>
  </r>
  <r>
    <s v="tn-W:marinewaterway"/>
    <s v="Vervoersnetwerken"/>
    <s v="Verkeersscheidingsstelsel Noordzee"/>
    <s v="op afroep"/>
    <d v="2018-07-01T00:00:00"/>
    <d v="2011-03-04T00:00:00"/>
    <x v="0"/>
    <n v="2676"/>
    <x v="0"/>
    <x v="1"/>
    <x v="1"/>
    <x v="1"/>
    <x v="0"/>
  </r>
  <r>
    <s v="Numberoflanes"/>
    <s v="Vervoersnetwerken"/>
    <s v="Weggegevens Nederland"/>
    <s v="Maandelijks"/>
    <d v="2022-10-21T00:00:00"/>
    <s v=""/>
    <x v="1"/>
    <s v="Datums niet compleet"/>
    <x v="1"/>
    <x v="0"/>
    <x v="0"/>
    <x v="0"/>
    <x v="0"/>
  </r>
  <r>
    <s v="Road Area Default Style"/>
    <s v="Vervoersnetwerken"/>
    <s v="Weggegevens Nederland"/>
    <s v="Maandelijks"/>
    <d v="2022-10-21T00:00:00"/>
    <s v=""/>
    <x v="1"/>
    <s v="Datums niet compleet"/>
    <x v="1"/>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EE010-A732-4D53-B414-72431A566486}" name="Draaitabel8"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4">
  <location ref="A8:B11"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items count="3">
        <item x="0"/>
        <item x="1"/>
        <item t="default"/>
      </items>
    </pivotField>
  </pivotFields>
  <rowFields count="1">
    <field x="11"/>
  </rowFields>
  <rowItems count="3">
    <i>
      <x/>
    </i>
    <i>
      <x v="1"/>
    </i>
    <i t="grand">
      <x/>
    </i>
  </rowItems>
  <colItems count="1">
    <i/>
  </colItems>
  <dataFields count="1">
    <dataField name="Aantal van Verklaring INSPIRE" fld="11" subtotal="count" baseField="0" baseItem="0"/>
  </dataFields>
  <formats count="6">
    <format dxfId="389">
      <pivotArea type="all" dataOnly="0" outline="0" fieldPosition="0"/>
    </format>
    <format dxfId="388">
      <pivotArea outline="0" collapsedLevelsAreSubtotals="1" fieldPosition="0"/>
    </format>
    <format dxfId="387">
      <pivotArea field="11" type="button" dataOnly="0" labelOnly="1" outline="0" axis="axisRow" fieldPosition="0"/>
    </format>
    <format dxfId="386">
      <pivotArea dataOnly="0" labelOnly="1" fieldPosition="0">
        <references count="1">
          <reference field="11" count="0"/>
        </references>
      </pivotArea>
    </format>
    <format dxfId="385">
      <pivotArea dataOnly="0" labelOnly="1" grandRow="1" outline="0" fieldPosition="0"/>
    </format>
    <format dxfId="384">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0"/>
          </reference>
        </references>
      </pivotArea>
    </chartFormat>
    <chartFormat chart="3" format="2">
      <pivotArea type="data" outline="0" fieldPosition="0">
        <references count="2">
          <reference field="4294967294" count="1" selected="0">
            <x v="0"/>
          </reference>
          <reference field="11" count="1" selected="0">
            <x v="1"/>
          </reference>
        </references>
      </pivotArea>
    </chartFormat>
    <chartFormat chart="2" format="1">
      <pivotArea type="data" outline="0" fieldPosition="0">
        <references count="2">
          <reference field="4294967294" count="1" selected="0">
            <x v="0"/>
          </reference>
          <reference field="11" count="1" selected="0">
            <x v="0"/>
          </reference>
        </references>
      </pivotArea>
    </chartFormat>
    <chartFormat chart="2"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ACBFFE-1E5C-4A89-9AA8-116D6BAE76DC}" name="Draaitabel3"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36:B39"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items count="3">
        <item x="0"/>
        <item x="1"/>
        <item t="default"/>
      </items>
    </pivotField>
    <pivotField showAll="0">
      <items count="3">
        <item x="1"/>
        <item x="0"/>
        <item t="default"/>
      </items>
    </pivotField>
  </pivotFields>
  <rowFields count="1">
    <field x="9"/>
  </rowFields>
  <rowItems count="3">
    <i>
      <x/>
    </i>
    <i>
      <x v="1"/>
    </i>
    <i t="grand">
      <x/>
    </i>
  </rowItems>
  <colItems count="1">
    <i/>
  </colItems>
  <dataFields count="1">
    <dataField name="Aantal van Verklaring PDOK" fld="9" subtotal="count" baseField="0" baseItem="0"/>
  </dataFields>
  <chartFormats count="5">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9" count="1" selected="0">
            <x v="0"/>
          </reference>
        </references>
      </pivotArea>
    </chartFormat>
    <chartFormat chart="4"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9B6652-C29A-476F-ACC2-894DBA318D3E}" name="Draaitabel2"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9">
  <location ref="A23:B26"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items count="3">
        <item x="1"/>
        <item x="0"/>
        <item t="default"/>
      </items>
    </pivotField>
  </pivotFields>
  <rowFields count="1">
    <field x="10"/>
  </rowFields>
  <rowItems count="3">
    <i>
      <x/>
    </i>
    <i>
      <x v="1"/>
    </i>
    <i t="grand">
      <x/>
    </i>
  </rowItems>
  <colItems count="1">
    <i/>
  </colItems>
  <dataFields count="1">
    <dataField name="Aantal van Verklaring NGR" fld="10" subtotal="count" baseField="0" baseItem="0"/>
  </dataFields>
  <chartFormats count="5">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0" count="1" selected="0">
            <x v="0"/>
          </reference>
        </references>
      </pivotArea>
    </chartFormat>
    <chartFormat chart="6"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A617FA-1BEA-4C7C-98D2-58BEC55CE271}" name="Draaitabel7"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
  <location ref="A1:B4"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2"/>
  </rowFields>
  <rowItems count="3">
    <i>
      <x/>
    </i>
    <i>
      <x v="1"/>
    </i>
    <i t="grand">
      <x/>
    </i>
  </rowItems>
  <colItems count="1">
    <i/>
  </colItems>
  <dataFields count="1">
    <dataField name="Aantal van Status" fld="12" subtotal="count" baseField="0" baseItem="0"/>
  </dataFields>
  <formats count="6">
    <format dxfId="395">
      <pivotArea type="all" dataOnly="0" outline="0" fieldPosition="0"/>
    </format>
    <format dxfId="394">
      <pivotArea outline="0" collapsedLevelsAreSubtotals="1" fieldPosition="0"/>
    </format>
    <format dxfId="393">
      <pivotArea field="12" type="button" dataOnly="0" labelOnly="1" outline="0" axis="axisRow" fieldPosition="0"/>
    </format>
    <format dxfId="392">
      <pivotArea dataOnly="0" labelOnly="1" fieldPosition="0">
        <references count="1">
          <reference field="12" count="0"/>
        </references>
      </pivotArea>
    </format>
    <format dxfId="391">
      <pivotArea dataOnly="0" labelOnly="1" grandRow="1" outline="0" fieldPosition="0"/>
    </format>
    <format dxfId="390">
      <pivotArea dataOnly="0" labelOnly="1" outline="0" axis="axisValues" fieldPosition="0"/>
    </format>
  </format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6795DA-E744-4063-BCCA-0488B257B269}" name="Draaitabel12"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3">
  <location ref="A37:B42" firstHeaderRow="1" firstDataRow="1" firstDataCol="1"/>
  <pivotFields count="13">
    <pivotField showAll="0"/>
    <pivotField showAll="0"/>
    <pivotField showAll="0"/>
    <pivotField showAll="0"/>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items count="3">
        <item x="0"/>
        <item x="1"/>
        <item t="default"/>
      </items>
    </pivotField>
  </pivotFields>
  <rowFields count="1">
    <field x="6"/>
  </rowFields>
  <rowItems count="5">
    <i>
      <x/>
    </i>
    <i>
      <x v="1"/>
    </i>
    <i>
      <x v="2"/>
    </i>
    <i>
      <x v="3"/>
    </i>
    <i t="grand">
      <x/>
    </i>
  </rowItems>
  <colItems count="1">
    <i/>
  </colItems>
  <dataFields count="1">
    <dataField name="Aantal van Doorloop frequentie" fld="6" subtotal="count" baseField="0" baseItem="0"/>
  </dataFields>
  <formats count="4">
    <format dxfId="399">
      <pivotArea collapsedLevelsAreSubtotals="1" fieldPosition="0">
        <references count="1">
          <reference field="6" count="3">
            <x v="0"/>
            <x v="1"/>
            <x v="2"/>
          </reference>
        </references>
      </pivotArea>
    </format>
    <format dxfId="398">
      <pivotArea field="6" type="button" dataOnly="0" labelOnly="1" outline="0" axis="axisRow" fieldPosition="0"/>
    </format>
    <format dxfId="397">
      <pivotArea dataOnly="0" labelOnly="1" fieldPosition="0">
        <references count="1">
          <reference field="6" count="3">
            <x v="0"/>
            <x v="1"/>
            <x v="2"/>
          </reference>
        </references>
      </pivotArea>
    </format>
    <format dxfId="396">
      <pivotArea dataOnly="0" labelOnly="1" outline="0" axis="axisValues" fieldPosition="0"/>
    </format>
  </format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E02C5C-CD01-4948-AB3B-F837381CA742}" name="Draaitabel11"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3">
  <location ref="A30:B33" firstHeaderRow="1" firstDataRow="1" firstDataCol="1"/>
  <pivotFields count="13">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items count="3">
        <item x="0"/>
        <item x="1"/>
        <item t="default"/>
      </items>
    </pivotField>
  </pivotFields>
  <rowFields count="1">
    <field x="8"/>
  </rowFields>
  <rowItems count="3">
    <i>
      <x/>
    </i>
    <i>
      <x v="1"/>
    </i>
    <i t="grand">
      <x/>
    </i>
  </rowItems>
  <colItems count="1">
    <i/>
  </colItems>
  <dataFields count="1">
    <dataField name="Aantal van Verklaring RWS" fld="8" subtotal="count" baseField="0" baseItem="0"/>
  </dataFields>
  <formats count="6">
    <format dxfId="405">
      <pivotArea type="all" dataOnly="0" outline="0" fieldPosition="0"/>
    </format>
    <format dxfId="404">
      <pivotArea outline="0" collapsedLevelsAreSubtotals="1" fieldPosition="0"/>
    </format>
    <format dxfId="403">
      <pivotArea field="8" type="button" dataOnly="0" labelOnly="1" outline="0" axis="axisRow" fieldPosition="0"/>
    </format>
    <format dxfId="402">
      <pivotArea dataOnly="0" labelOnly="1" fieldPosition="0">
        <references count="1">
          <reference field="8" count="0"/>
        </references>
      </pivotArea>
    </format>
    <format dxfId="401">
      <pivotArea dataOnly="0" labelOnly="1" grandRow="1" outline="0" fieldPosition="0"/>
    </format>
    <format dxfId="400">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90754F-D6B1-40EF-8063-3691E3FFE7ED}" name="Draaitabel10"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23:B26"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items count="3">
        <item x="0"/>
        <item x="1"/>
        <item t="default"/>
      </items>
    </pivotField>
  </pivotFields>
  <rowFields count="1">
    <field x="9"/>
  </rowFields>
  <rowItems count="3">
    <i>
      <x/>
    </i>
    <i>
      <x v="1"/>
    </i>
    <i t="grand">
      <x/>
    </i>
  </rowItems>
  <colItems count="1">
    <i/>
  </colItems>
  <dataFields count="1">
    <dataField name="Aantal van Verklaring PDOK" fld="9" subtotal="count" baseField="0" baseItem="0"/>
  </dataFields>
  <formats count="6">
    <format dxfId="411">
      <pivotArea type="all" dataOnly="0" outline="0" fieldPosition="0"/>
    </format>
    <format dxfId="410">
      <pivotArea outline="0" collapsedLevelsAreSubtotals="1" fieldPosition="0"/>
    </format>
    <format dxfId="409">
      <pivotArea field="9" type="button" dataOnly="0" labelOnly="1" outline="0" axis="axisRow" fieldPosition="0"/>
    </format>
    <format dxfId="408">
      <pivotArea dataOnly="0" labelOnly="1" fieldPosition="0">
        <references count="1">
          <reference field="9" count="0"/>
        </references>
      </pivotArea>
    </format>
    <format dxfId="407">
      <pivotArea dataOnly="0" labelOnly="1" grandRow="1" outline="0" fieldPosition="0"/>
    </format>
    <format dxfId="406">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9" count="1" selected="0">
            <x v="0"/>
          </reference>
        </references>
      </pivotArea>
    </chartFormat>
    <chartFormat chart="4"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D6460C-D69B-486D-9268-94520A94DAB2}" name="Draaitabel9"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15:B18" firstHeaderRow="1" firstDataRow="1" firstDataCol="1"/>
  <pivotFields count="13">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items count="3">
        <item x="0"/>
        <item x="1"/>
        <item t="default"/>
      </items>
    </pivotField>
  </pivotFields>
  <rowFields count="1">
    <field x="10"/>
  </rowFields>
  <rowItems count="3">
    <i>
      <x/>
    </i>
    <i>
      <x v="1"/>
    </i>
    <i t="grand">
      <x/>
    </i>
  </rowItems>
  <colItems count="1">
    <i/>
  </colItems>
  <dataFields count="1">
    <dataField name="Aantal van Verklaring NGR" fld="10" subtotal="count" baseField="0" baseItem="0"/>
  </dataFields>
  <formats count="6">
    <format dxfId="417">
      <pivotArea type="all" dataOnly="0" outline="0" fieldPosition="0"/>
    </format>
    <format dxfId="416">
      <pivotArea outline="0" collapsedLevelsAreSubtotals="1" fieldPosition="0"/>
    </format>
    <format dxfId="415">
      <pivotArea field="10" type="button" dataOnly="0" labelOnly="1" outline="0" axis="axisRow" fieldPosition="0"/>
    </format>
    <format dxfId="414">
      <pivotArea dataOnly="0" labelOnly="1" fieldPosition="0">
        <references count="1">
          <reference field="10" count="0"/>
        </references>
      </pivotArea>
    </format>
    <format dxfId="413">
      <pivotArea dataOnly="0" labelOnly="1" grandRow="1" outline="0" fieldPosition="0"/>
    </format>
    <format dxfId="412">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84FCEA-024D-4F10-9956-BD7883E4E4EE}" name="Draaitabel1"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3">
  <location ref="A1:B4"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1"/>
  </rowFields>
  <rowItems count="3">
    <i>
      <x/>
    </i>
    <i>
      <x v="1"/>
    </i>
    <i t="grand">
      <x/>
    </i>
  </rowItems>
  <colItems count="1">
    <i/>
  </colItems>
  <dataFields count="1">
    <dataField name="Aantal van Status" fld="11" subtotal="count" baseField="0" baseItem="0"/>
  </dataFields>
  <chartFormats count="5">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1" count="1" selected="0">
            <x v="0"/>
          </reference>
        </references>
      </pivotArea>
    </chartFormat>
    <chartFormat chart="0" format="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9B2106-FB1A-4366-BEE4-48C6CB624AD2}" name="Draaitabel6"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57:B62"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axis="axisRow" dataField="1" showAll="0">
      <items count="5">
        <item x="3"/>
        <item x="0"/>
        <item x="1"/>
        <item x="2"/>
        <item t="default"/>
      </items>
    </pivotField>
    <pivotField showAll="0"/>
    <pivotField showAll="0"/>
    <pivotField showAll="0"/>
    <pivotField showAll="0">
      <items count="3">
        <item x="0"/>
        <item x="1"/>
        <item t="default"/>
      </items>
    </pivotField>
    <pivotField showAll="0">
      <items count="3">
        <item x="1"/>
        <item x="0"/>
        <item t="default"/>
      </items>
    </pivotField>
  </pivotFields>
  <rowFields count="1">
    <field x="6"/>
  </rowFields>
  <rowItems count="5">
    <i>
      <x/>
    </i>
    <i>
      <x v="1"/>
    </i>
    <i>
      <x v="2"/>
    </i>
    <i>
      <x v="3"/>
    </i>
    <i t="grand">
      <x/>
    </i>
  </rowItems>
  <colItems count="1">
    <i/>
  </colItems>
  <dataFields count="1">
    <dataField name="Aantal van Doorloop frequentie" fld="6" subtotal="count" baseField="0" baseItem="0"/>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2BF126-D2F3-4450-B102-CEE59FC5EBCF}" name="Draaitabel4"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51:B54"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items count="3">
        <item x="0"/>
        <item x="1"/>
        <item t="default"/>
      </items>
    </pivotField>
    <pivotField showAll="0">
      <items count="3">
        <item x="1"/>
        <item x="0"/>
        <item t="default"/>
      </items>
    </pivotField>
  </pivotFields>
  <rowFields count="1">
    <field x="8"/>
  </rowFields>
  <rowItems count="3">
    <i>
      <x/>
    </i>
    <i>
      <x v="1"/>
    </i>
    <i t="grand">
      <x/>
    </i>
  </rowItems>
  <colItems count="1">
    <i/>
  </colItems>
  <dataFields count="1">
    <dataField name="Aantal van Verklaring RWS" fld="8" subtotal="count" baseField="0" baseItem="0"/>
  </dataFields>
  <chartFormats count="5">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0"/>
          </reference>
        </references>
      </pivotArea>
    </chartFormat>
    <chartFormat chart="4"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C9C21E-6C09-40E1-BCDC-FBDA78C28A53}" name="Tabel5" displayName="Tabel5" ref="A1:R102" totalsRowShown="0" headerRowDxfId="437" tableBorderDxfId="436">
  <autoFilter ref="A1:R102" xr:uid="{6AC9C21E-6C09-40E1-BCDC-FBDA78C28A53}">
    <filterColumn colId="14">
      <filters>
        <filter val="Actief"/>
      </filters>
    </filterColumn>
  </autoFilter>
  <tableColumns count="18">
    <tableColumn id="1" xr3:uid="{375BD379-2E32-44C3-B0A1-F3A0E8D995AF}" name="INSPIRE - EU_featuretype (geharmoniseerd)" dataDxfId="435"/>
    <tableColumn id="2" xr3:uid="{0E7ABE94-F894-4C32-A45E-50CF4EFCEFC6}" name="INSPIRE-thema (Nederlands)" dataDxfId="434"/>
    <tableColumn id="3" xr3:uid="{227176AC-B5C7-43D8-8E94-0082A18CB02A}" name="Aanmerkingsregister - titel" dataDxfId="433"/>
    <tableColumn id="18" xr3:uid="{6E0C598E-F2AF-4511-8704-F10F7822DB5F}" name="Datum aangemerkt" dataDxfId="432"/>
    <tableColumn id="4" xr3:uid="{D294B515-0A3C-4EB5-A4DF-84DEDDA06459}" name="Frequentie" dataDxfId="431">
      <calculatedColumnFormula>IF(ISBLANK(VLOOKUP(A:A,'RWS AS-IS'!A:K,7,FALSE)),"Geen frequentie",VLOOKUP(A:A,'RWS AS-IS'!A:K,7,FALSE))</calculatedColumnFormula>
    </tableColumn>
    <tableColumn id="5" xr3:uid="{83899E68-4DBD-4B3E-9E26-7BEFC44387E8}" name="RWS AS-IS" dataDxfId="430">
      <calculatedColumnFormula>IF(ISBLANK(VLOOKUP(A:A,'RWS AS-IS'!A:K,6,FALSE)),"",VLOOKUP(A:A,'RWS AS-IS'!A:K,6,FALSE))</calculatedColumnFormula>
    </tableColumn>
    <tableColumn id="6" xr3:uid="{9EED6DF5-B100-40C3-BAE0-B5D7052571F8}" name="PDOK AS-IS" dataDxfId="429">
      <calculatedColumnFormula>IF(ISBLANK(VLOOKUP('Dashboard INSPIRE'!A:A,'PDOK AS-IS'!A:L,7,FALSE)),"",VLOOKUP('Dashboard INSPIRE'!A:A,'PDOK AS-IS'!A:L,7,FALSE))</calculatedColumnFormula>
    </tableColumn>
    <tableColumn id="7" xr3:uid="{8BA35459-DAF6-455E-BF60-BF8B86CCA4CC}" name="Haleconnect" dataDxfId="428">
      <calculatedColumnFormula>IF(ISBLANK(VLOOKUP('Dashboard INSPIRE'!A:A,'HALE-connect'!A:K,6,FALSE)),"",VLOOKUP('Dashboard INSPIRE'!A:A,'HALE-connect'!A:K,6,FALSE))</calculatedColumnFormula>
    </tableColumn>
    <tableColumn id="8" xr3:uid="{EE1729FF-00E2-4543-B879-2A9D8E2C3707}" name="Doorloop frequentie" dataDxfId="427"/>
    <tableColumn id="9" xr3:uid="{71A1E970-DFDA-48ED-87D4-C77285B5D894}" name="Doorlooptijd" dataDxfId="426"/>
    <tableColumn id="10" xr3:uid="{D28FD6DF-3BAA-4A4A-9664-88662BD41AC9}" name="Verklaring RWS" dataDxfId="425">
      <calculatedColumnFormula>VLOOKUP(A:A,'RWS INSPIRE'!A:K,10,FALSE)</calculatedColumnFormula>
    </tableColumn>
    <tableColumn id="11" xr3:uid="{7B2330CB-24B0-46C2-9B38-93A6942D83B2}" name="Verklaring PDOK" dataDxfId="424">
      <calculatedColumnFormula>VLOOKUP(A:A,'PDOK INSPIRE'!A:L,11,FALSE)</calculatedColumnFormula>
    </tableColumn>
    <tableColumn id="12" xr3:uid="{9E9CFE73-10B0-4595-8CB4-744543205739}" name="Verklaring NGR" dataDxfId="423">
      <calculatedColumnFormula>VLOOKUP(A:A,'NGR INSPIRE'!A:J,9,FALSE)</calculatedColumnFormula>
    </tableColumn>
    <tableColumn id="13" xr3:uid="{B4E1270A-BAE1-4BE2-95A3-19BCB82E95B8}" name="Verklaring INSPIRE" dataDxfId="422">
      <calculatedColumnFormula>VLOOKUP(A:A,'HALE-connect'!A:J,9,FALSE)</calculatedColumnFormula>
    </tableColumn>
    <tableColumn id="14" xr3:uid="{266C4BCB-5851-4453-B199-C47CACA4EBB6}" name="Status" dataDxfId="421"/>
    <tableColumn id="15" xr3:uid="{E6155D9B-B507-4B06-B89F-0386B2D17223}" name="Toelichting" dataDxfId="420"/>
    <tableColumn id="16" xr3:uid="{3A34BF6E-F973-4D39-97EF-CA5D77168914}" name="Verantwoordelijke" dataDxfId="419"/>
    <tableColumn id="17" xr3:uid="{FC0DB847-A2F4-460A-B7C4-66A832DE848F}" name="E-mail" dataDxfId="4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9C5233-9280-4AF2-8547-BA9BAED7A735}" name="Tabel3" displayName="Tabel3" ref="A1:P103" totalsRowShown="0" headerRowDxfId="383" tableBorderDxfId="382">
  <autoFilter ref="A1:P103" xr:uid="{EB9C5233-9280-4AF2-8547-BA9BAED7A735}">
    <filterColumn colId="12">
      <filters>
        <filter val="Actief"/>
      </filters>
    </filterColumn>
  </autoFilter>
  <tableColumns count="16">
    <tableColumn id="1" xr3:uid="{2F646304-557E-4D84-83DC-19B05E6C2057}" name="INSPIRE - EU_featuretype (geharmoniseerd)" dataDxfId="381"/>
    <tableColumn id="2" xr3:uid="{DEBA7204-D61F-459E-8A41-D0ED2D722372}" name="INSPIRE-thema (Nederlands)" dataDxfId="380"/>
    <tableColumn id="3" xr3:uid="{9786E10E-99BE-465E-A663-511D84ECEEB7}" name="Aanmerkingsregister - titel" dataDxfId="379"/>
    <tableColumn id="5" xr3:uid="{42EE8FA3-15ED-4B3B-B184-2485BCE58B06}" name="Datum aangemerkt" dataDxfId="378"/>
    <tableColumn id="4" xr3:uid="{8FC61205-7B65-4ED3-AEC8-311411298496}" name="Frequentie" dataDxfId="377">
      <calculatedColumnFormula>IF(ISBLANK(VLOOKUP(A:A,'RWS AS-IS'!A:K,7,FALSE)),"Geen frequentie",VLOOKUP(A:A,'RWS AS-IS'!A:K,7,FALSE))</calculatedColumnFormula>
    </tableColumn>
    <tableColumn id="6" xr3:uid="{B763BC48-0ED5-4117-B7BC-5014B25D46C3}" name="RWS AS-IS" dataDxfId="376">
      <calculatedColumnFormula>IF(ISBLANK(VLOOKUP(A:A,'RWS AS-IS'!A:K,6,FALSE)),"",VLOOKUP(A:A,'RWS AS-IS'!A:K,6,FALSE))</calculatedColumnFormula>
    </tableColumn>
    <tableColumn id="7" xr3:uid="{928CA6B5-D8AE-41C8-8AE6-1147B28CFF66}" name="PDOK AS-IS" dataDxfId="375">
      <calculatedColumnFormula>IF(ISBLANK(VLOOKUP(A:A,'PDOK AS-IS'!A:L,7,FALSE)),"",VLOOKUP(A:A,'PDOK AS-IS'!A:L,7,FALSE))</calculatedColumnFormula>
    </tableColumn>
    <tableColumn id="8" xr3:uid="{29ABA8CC-5558-40B6-A26E-2E5320852176}" name="Doorloop frequentie" dataDxfId="374"/>
    <tableColumn id="9" xr3:uid="{5C2D38C2-C8B4-4BEF-89E9-9696B64B59F2}" name="Doorlooptijd" dataDxfId="373"/>
    <tableColumn id="10" xr3:uid="{DBDD2FFC-906A-4E49-9902-1FBF15F51741}" name="Verklaring RWS" dataDxfId="372">
      <calculatedColumnFormula>VLOOKUP(A:A,'RWS AS-IS'!A:K,10,FALSE)</calculatedColumnFormula>
    </tableColumn>
    <tableColumn id="11" xr3:uid="{0B8D0E03-F936-4EFB-99D0-4C9DD46BA1AD}" name="Verklaring PDOK" dataDxfId="371">
      <calculatedColumnFormula>VLOOKUP(A:A,'PDOK AS-IS'!A:L,11,FALSE)</calculatedColumnFormula>
    </tableColumn>
    <tableColumn id="12" xr3:uid="{BAB978E5-1E72-4420-AFDF-047818125AEA}" name="Verklaring NGR" dataDxfId="370">
      <calculatedColumnFormula>VLOOKUP(A:A,'NGR AS-IS'!A:J,9,FALSE)</calculatedColumnFormula>
    </tableColumn>
    <tableColumn id="13" xr3:uid="{AE4070FC-4070-4165-A909-A2AD9C319600}" name="Status" dataDxfId="369"/>
    <tableColumn id="14" xr3:uid="{E35C1FB6-01FD-4BCA-AE99-BB6E0C5A343B}" name="Toelichting" dataDxfId="368"/>
    <tableColumn id="15" xr3:uid="{6BBA0C4A-9755-4412-A4D7-56F4B98BD3C6}" name="Verantwoordelijke" dataDxfId="367"/>
    <tableColumn id="16" xr3:uid="{47C9E03C-377C-4FE1-BD41-6D3CD16E0219}" name="E-mail" dataDxfId="36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DDC6E37-DC17-419F-A4CF-3EF280A1551E}" name="Tabel6" displayName="Tabel6" ref="A1:J103" totalsRowShown="0" headerRowDxfId="365" headerRowBorderDxfId="364" tableBorderDxfId="363" totalsRowBorderDxfId="362">
  <autoFilter ref="A1:J103" xr:uid="{3F4B1AA2-4F99-4E27-9E02-94622BBAFFB3}"/>
  <tableColumns count="10">
    <tableColumn id="1" xr3:uid="{FC25CA7F-EC24-408B-B2B2-5FDF338CEB75}" name="INSPIRE - EU_featuretype (geharmoniseerd)" dataDxfId="361"/>
    <tableColumn id="2" xr3:uid="{7C9A9F3B-7943-406F-9057-2182E0114D5E}" name="INSPIRE-thema (Nederlands)" dataDxfId="360"/>
    <tableColumn id="3" xr3:uid="{A06543C1-D37D-4CC2-A668-4D620A922A58}" name="Aanmerkingsregister - titel" dataDxfId="359"/>
    <tableColumn id="4" xr3:uid="{191B24B3-06FB-4848-A527-372E560C67A4}" name="Link" dataDxfId="358" dataCellStyle="Hyperlink"/>
    <tableColumn id="5" xr3:uid="{8C2CA6C2-B6C2-4B88-B215-9151B115FA30}" name="Locatie datum" dataDxfId="357" dataCellStyle="Hyperlink"/>
    <tableColumn id="6" xr3:uid="{21342BF6-6D51-4595-A8B9-2216754314B1}" name="Datum" dataDxfId="356"/>
    <tableColumn id="7" xr3:uid="{D7A4E5A9-FF84-4DFB-963A-DEEEA0413A4B}" name="Frequentie" dataDxfId="355"/>
    <tableColumn id="8" xr3:uid="{3F3CEEA3-FE62-4651-AB15-B8EB23FC43CB}" name="Opmerking" dataDxfId="354"/>
    <tableColumn id="9" xr3:uid="{3F4574A8-A7E0-452E-8095-108A262507A3}" name="Verklaring" dataDxfId="353"/>
    <tableColumn id="10" xr3:uid="{4CCB8778-BD29-426E-BFC8-4184D3547F30}" name="ATB-nummer" dataDxfId="3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98808A7-4525-451F-A6E6-1379C29CE8F7}" name="Tabel7" displayName="Tabel7" ref="A1:J103" totalsRowShown="0" headerRowDxfId="351" tableBorderDxfId="350">
  <autoFilter ref="A1:J103" xr:uid="{C98808A7-4525-451F-A6E6-1379C29CE8F7}"/>
  <tableColumns count="10">
    <tableColumn id="1" xr3:uid="{CC7CEA2F-85B5-4989-8D77-A0673F6D1EA3}" name="INSPIRE - EU_featuretype (geharmoniseerd)" dataDxfId="349"/>
    <tableColumn id="2" xr3:uid="{C2B023F7-6A36-4E14-9D09-A2A248E5DDA8}" name="INSPIRE-thema (Nederlands)" dataDxfId="348"/>
    <tableColumn id="3" xr3:uid="{F3217219-C61F-4096-987C-1971D90CC652}" name="Aanmerkingsregister - titel" dataDxfId="347"/>
    <tableColumn id="4" xr3:uid="{B8E7F501-24E5-40DE-9853-E53EAC76CEFC}" name="Locatie" dataDxfId="346" dataCellStyle="Hyperlink"/>
    <tableColumn id="5" xr3:uid="{B5EEE03F-0A90-4FCE-85A1-E22E65243C0C}" name="Locatie datum" dataDxfId="345" dataCellStyle="Hyperlink"/>
    <tableColumn id="6" xr3:uid="{19AFB6E4-AE80-4F9E-B6B1-49426370C920}" name="Datum" dataDxfId="344"/>
    <tableColumn id="7" xr3:uid="{56E77057-7903-4A25-962B-3EA6983DCE6F}" name="Frequentie" dataDxfId="343">
      <calculatedColumnFormula>IF(ISBLANK(VLOOKUP(A:A,'RWS AS-IS'!A:K,7,FALSE)),"",VLOOKUP(A:A,'RWS AS-IS'!A:K,7,FALSE))</calculatedColumnFormula>
    </tableColumn>
    <tableColumn id="8" xr3:uid="{B6E3CC0B-3566-40E6-AC5E-A50CD774F975}" name="Opmerking" dataDxfId="342"/>
    <tableColumn id="9" xr3:uid="{7350C480-964E-498E-8BC1-D941573CCA05}" name="Verklaring" dataDxfId="341"/>
    <tableColumn id="10" xr3:uid="{6A2BB047-5214-40C2-AD98-F2C2AEF85C68}" name="ATB-nummer" dataDxfId="34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2BF8E7E-4F38-4771-908B-43E8BDAA9BA6}" name="Tabel8" displayName="Tabel8" ref="A1:L103" totalsRowShown="0" headerRowDxfId="339" headerRowBorderDxfId="338" tableBorderDxfId="337">
  <autoFilter ref="A1:L103" xr:uid="{3F37FAC9-4496-46AA-AF75-79C17346599C}"/>
  <sortState xmlns:xlrd2="http://schemas.microsoft.com/office/spreadsheetml/2017/richdata2" ref="A2:L101">
    <sortCondition ref="D1:D101"/>
  </sortState>
  <tableColumns count="12">
    <tableColumn id="1" xr3:uid="{ED109D83-172B-422E-9A41-AADFD4F7BF5A}" name="INSPIRE - EU_featuretype (geharmoniseerd)" dataDxfId="336"/>
    <tableColumn id="2" xr3:uid="{C76AE342-E37A-43F9-B749-B0BC724F0D94}" name="INSPIRE-thema (Nederlands)" dataDxfId="335"/>
    <tableColumn id="3" xr3:uid="{4513E1FC-7A13-4CF1-810D-08C5B2301088}" name="gpkg" dataDxfId="334"/>
    <tableColumn id="4" xr3:uid="{86F7A5D6-405C-4182-9D24-7D248782914D}" name="Aanmerkingsregister - titel" dataDxfId="333"/>
    <tableColumn id="5" xr3:uid="{FDBD54F5-D1EA-466E-9174-7D1E85F7B6FC}" name="Locatie" dataDxfId="332" dataCellStyle="Hyperlink"/>
    <tableColumn id="6" xr3:uid="{7195F52E-EEF7-438C-889D-3C2CED898CDB}" name="Locatie datum" dataDxfId="331" dataCellStyle="Hyperlink"/>
    <tableColumn id="7" xr3:uid="{A28AB180-0CE0-4D1F-9CC2-877869C5836D}" name="Datum" dataDxfId="330"/>
    <tableColumn id="8" xr3:uid="{D328AF01-B1B9-488B-83BA-27763B674512}" name="Frequentie" dataDxfId="329"/>
    <tableColumn id="9" xr3:uid="{3A57889B-46D2-40E5-B2F9-AB29340E69B3}" name="Controle" dataDxfId="328"/>
    <tableColumn id="10" xr3:uid="{DE130D7F-42C7-4FAE-A00C-95B44E5402B1}" name="Opmerking" dataDxfId="327"/>
    <tableColumn id="11" xr3:uid="{D1C44FD1-2874-4E8E-9645-A981A360EDC4}" name="Verklaring" dataDxfId="326"/>
    <tableColumn id="12" xr3:uid="{78D51441-BDE6-4325-A1CA-761DC2BF50B8}" name="ATB-nummer" dataDxfId="32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FC5771F-A486-42BC-B097-4DF8DE405119}" name="Tabel9" displayName="Tabel9" ref="A1:K103" totalsRowShown="0" headerRowDxfId="324" headerRowBorderDxfId="323" tableBorderDxfId="322" totalsRowBorderDxfId="321">
  <autoFilter ref="A1:K103" xr:uid="{CFC5771F-A486-42BC-B097-4DF8DE405119}"/>
  <tableColumns count="11">
    <tableColumn id="1" xr3:uid="{DA1542EC-D637-4A15-BD90-7840B7BAE0D6}" name="INSPIRE - EU_featuretype (geharmoniseerd)" dataDxfId="320"/>
    <tableColumn id="2" xr3:uid="{BEA4A55D-2049-452F-815E-8608A1D97C11}" name="INSPIRE-thema (Nederlands)" dataDxfId="319"/>
    <tableColumn id="3" xr3:uid="{DCD2663C-2764-4C58-9D7E-33188004E44C}" name="Geopackage" dataDxfId="318"/>
    <tableColumn id="4" xr3:uid="{5DE37D46-92B6-4EF6-9662-24C9E8535F4D}" name="Aanmerkingsregister - titel" dataDxfId="317"/>
    <tableColumn id="5" xr3:uid="{F78F7FE6-4DC1-4B93-BB88-60DDEBDB8213}" name="Locatie" dataDxfId="316"/>
    <tableColumn id="6" xr3:uid="{17A43B1F-6DF9-434C-8B93-2D37E0A3FA4B}" name="Datum" dataDxfId="315"/>
    <tableColumn id="7" xr3:uid="{F0D92DDD-6F8C-4E7F-8F99-C2369BD3D29B}" name="Frequentie" dataDxfId="314"/>
    <tableColumn id="8" xr3:uid="{C638E7FD-A4F3-4D34-9716-C987F033254D}" name="Controle" dataDxfId="313"/>
    <tableColumn id="9" xr3:uid="{8273DDE1-69BC-4FA4-B949-D6C07EE6FEAC}" name="Opmerking" dataDxfId="312"/>
    <tableColumn id="10" xr3:uid="{FB472E17-E499-441C-B3BB-EADF4BA9B18E}" name="Verklaring" dataDxfId="311"/>
    <tableColumn id="11" xr3:uid="{82485820-1964-4BC9-87A1-EEF2CF48CAA1}" name="ATB-nummer" dataDxfId="3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FC85D71-B4D8-4582-BE49-732DEBB84718}" name="Tabel11" displayName="Tabel11" ref="A1:L103" totalsRowShown="0" headerRowDxfId="309" headerRowBorderDxfId="308" tableBorderDxfId="307" totalsRowBorderDxfId="306">
  <autoFilter ref="A1:L103" xr:uid="{09A39E58-45ED-4CB5-8C40-254F5DD33133}"/>
  <sortState xmlns:xlrd2="http://schemas.microsoft.com/office/spreadsheetml/2017/richdata2" ref="A2:L101">
    <sortCondition descending="1" ref="D1:D101"/>
  </sortState>
  <tableColumns count="12">
    <tableColumn id="1" xr3:uid="{7D96ABF6-3761-4943-B8C1-696A9989EBA0}" name="INSPIRE - EU_featuretype (geharmoniseerd)" dataDxfId="305"/>
    <tableColumn id="2" xr3:uid="{243A8E95-4A67-4379-B21A-C2975852531F}" name="INSPIRE-thema (Nederlands)" dataDxfId="304"/>
    <tableColumn id="3" xr3:uid="{0114FBA8-C533-492C-A747-D0057F00F85F}" name="gpkg_ASIS" dataDxfId="303"/>
    <tableColumn id="4" xr3:uid="{20CA6A90-2A42-477B-98AB-0F4D8A71DC09}" name="Aanmerkingsregister - titel" dataDxfId="302"/>
    <tableColumn id="5" xr3:uid="{268C7982-39C7-436A-9E0D-2D77D3D6CC4E}" name="Locatie" dataDxfId="301" dataCellStyle="Hyperlink"/>
    <tableColumn id="6" xr3:uid="{15F47434-FFC4-4094-A771-5E56F1240B7E}" name="Locatie datum" dataDxfId="300" dataCellStyle="Hyperlink"/>
    <tableColumn id="7" xr3:uid="{9FE865ED-1AD5-4906-A8B6-3B1679FC2A68}" name="Datum" dataDxfId="299"/>
    <tableColumn id="8" xr3:uid="{A4CDDE82-5C19-4321-98ED-7166099DCF2A}" name="Frequentie" dataDxfId="298">
      <calculatedColumnFormula>IF(ISBLANK(VLOOKUP(A:A,'RWS AS-IS'!A:K,7,FALSE)),"",VLOOKUP(A:A,'RWS AS-IS'!A:K,7,FALSE))</calculatedColumnFormula>
    </tableColumn>
    <tableColumn id="9" xr3:uid="{CF0F9111-1CC9-4FC6-870F-FE613816D8CC}" name="Controle" dataDxfId="297"/>
    <tableColumn id="10" xr3:uid="{2337307F-067D-4CA0-BF07-6FDCBBE6CDC7}" name="Opmerking" dataDxfId="296"/>
    <tableColumn id="11" xr3:uid="{E8299F11-D0DD-4303-8180-409C4668AF2A}" name="Verklaring" dataDxfId="295"/>
    <tableColumn id="12" xr3:uid="{046C5E99-5C61-468A-AE5A-DAF87E6C1CED}" name="ATB-nummer" dataDxfId="29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6292A35-54AB-4785-8546-CF9F86DE5223}" name="Tabel12" displayName="Tabel12" ref="A1:J103" totalsRowShown="0" headerRowDxfId="293" headerRowBorderDxfId="292" tableBorderDxfId="291" totalsRowBorderDxfId="290">
  <autoFilter ref="A1:J103" xr:uid="{2B833FED-260E-4205-8FC1-12828DB497BB}"/>
  <sortState xmlns:xlrd2="http://schemas.microsoft.com/office/spreadsheetml/2017/richdata2" ref="A2:J101">
    <sortCondition descending="1" ref="C1:C101"/>
  </sortState>
  <tableColumns count="10">
    <tableColumn id="1" xr3:uid="{AFA6F11D-C557-492C-8EFE-EC71CA677085}" name="INSPIRE - EU_featuretype (geharmoniseerd)" dataDxfId="289"/>
    <tableColumn id="2" xr3:uid="{ADBACEA6-896D-4C6D-81B4-8D95C43FEA34}" name="INSPIRE-thema (Nederlands)" dataDxfId="288"/>
    <tableColumn id="3" xr3:uid="{16671466-AA29-48E2-913D-676DDCCBF4E5}" name="Aanmerkingsregister - titel" dataDxfId="287"/>
    <tableColumn id="4" xr3:uid="{61E32206-8DDC-4C3D-9ECA-E2AB0CDDDE64}" name="Locatie" dataDxfId="286" dataCellStyle="Hyperlink"/>
    <tableColumn id="5" xr3:uid="{8B2C789D-C9BB-4062-8A91-276C25F168BD}" name="Locatie datum" dataDxfId="285" dataCellStyle="Hyperlink"/>
    <tableColumn id="6" xr3:uid="{D907360C-1DCC-42BB-9359-A14614186833}" name="Datum" dataDxfId="284"/>
    <tableColumn id="7" xr3:uid="{06A85700-2902-4CBF-9D44-8B9FCA8392C2}" name="Frequentie" dataDxfId="283">
      <calculatedColumnFormula>IF(ISBLANK(VLOOKUP(A:A,'RWS AS-IS'!A:K,7,FALSE)),"",VLOOKUP(A:A,'RWS AS-IS'!A:K,7,FALSE))</calculatedColumnFormula>
    </tableColumn>
    <tableColumn id="8" xr3:uid="{E2C939D0-D584-430F-858C-B243F21E75BA}" name="Opmerking" dataDxfId="282"/>
    <tableColumn id="9" xr3:uid="{5C85777A-860B-45FA-AFFA-58A41AAF558B}" name="Verklaring" dataDxfId="281"/>
    <tableColumn id="10" xr3:uid="{C7EF0176-E354-49CD-9474-335C5E08C30A}" name="ATB-nummer" dataDxfId="28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E176A41-DD92-4A20-87E9-213D6B5A1933}" name="Tabel13" displayName="Tabel13" ref="A1:K103" totalsRowShown="0" headerRowDxfId="279" headerRowBorderDxfId="278" tableBorderDxfId="277">
  <autoFilter ref="A1:K103" xr:uid="{5E176A41-DD92-4A20-87E9-213D6B5A1933}"/>
  <tableColumns count="11">
    <tableColumn id="1" xr3:uid="{F9A6AE8E-86F2-4C74-940B-24337EE642F6}" name="INSPIRE - EU_featuretype (geharmoniseerd)" dataDxfId="276"/>
    <tableColumn id="2" xr3:uid="{60536FD2-797D-4A8A-8D5A-354147CA8887}" name="INSPIRE-thema (Nederlands)" dataDxfId="275"/>
    <tableColumn id="3" xr3:uid="{910FB7F6-0438-4A8C-88F5-07D4AD97DCFE}" name="Geopackage" dataDxfId="274"/>
    <tableColumn id="4" xr3:uid="{F8D65EA1-715F-448F-8C85-B4EF70954B19}" name="Aanmerkingsregister - titel" dataDxfId="273"/>
    <tableColumn id="5" xr3:uid="{2DE23888-824F-405B-A735-F25E8445862E}" name="Locatie" dataDxfId="272" dataCellStyle="Hyperlink"/>
    <tableColumn id="6" xr3:uid="{B0561E5F-1043-4F7D-9143-08FD3126F00B}" name="Datum" dataDxfId="271" dataCellStyle="Hyperlink"/>
    <tableColumn id="7" xr3:uid="{09BAAED9-DD5E-4C0C-BBE8-F66D3530DC0B}" name="Frequentie" dataDxfId="270"/>
    <tableColumn id="8" xr3:uid="{70D8D88E-99C4-452E-BDE6-1C5B755CDE2D}" name="Controle" dataDxfId="269"/>
    <tableColumn id="9" xr3:uid="{CB94D9E7-DC73-4863-8F14-D46377C07B08}" name="Opmerking" dataDxfId="268"/>
    <tableColumn id="10" xr3:uid="{FF1452A9-9DAD-4133-ACE5-5A172637328E}" name="Verklaring" dataDxfId="267"/>
    <tableColumn id="11" xr3:uid="{49E1DDA2-4FD2-4DF8-84A1-39B50CB8238B}" name="ATB-nummer" dataDxfId="266"/>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downloads.rijkswaterstaatdata.nl/Regios/civ/uitleveren_inspire/inspire_input/dtb" TargetMode="External"/><Relationship Id="rId7" Type="http://schemas.openxmlformats.org/officeDocument/2006/relationships/hyperlink" Target="https://downloads.rijkswaterstaatdata.nl/Regios/civ/uitleveren_inspire/inspire_input/rsa_agglomeraties.gpkg" TargetMode="External"/><Relationship Id="rId2" Type="http://schemas.openxmlformats.org/officeDocument/2006/relationships/hyperlink" Target="https://downloads.rijkswaterstaatdata.nl/Regios/civ/uitleveren_pdok/rsa_rwzi.gpkg" TargetMode="External"/><Relationship Id="rId1" Type="http://schemas.openxmlformats.org/officeDocument/2006/relationships/hyperlink" Target="https://downloads.rijkswaterstaatdata.nl/Regios/civ/uitleveren_pdok/rsa_lozingspunten.gpkg" TargetMode="External"/><Relationship Id="rId6" Type="http://schemas.openxmlformats.org/officeDocument/2006/relationships/hyperlink" Target="https://downloads.rijkswaterstaatdata.nl/Regios/civ/uitleveren_inspire/inspire_input/rsa_agglomeraties.gpkg" TargetMode="External"/><Relationship Id="rId5" Type="http://schemas.openxmlformats.org/officeDocument/2006/relationships/hyperlink" Target="https://downloads.rijkswaterstaatdata.nl/Regios/civ/uitleveren_inspire/inspire_input/nwb_wegen_straatniveau.gpkg" TargetMode="External"/><Relationship Id="rId4" Type="http://schemas.openxmlformats.org/officeDocument/2006/relationships/hyperlink" Target="https://downloads.rijkswaterstaatdata.nl/Regios/civ/uitleveren_inspire/inspire_input/dtb" TargetMode="External"/><Relationship Id="rId9"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nationaalgeoregister.nl/geonetwork/srv/dut/catalog.search" TargetMode="External"/><Relationship Id="rId13" Type="http://schemas.openxmlformats.org/officeDocument/2006/relationships/table" Target="../tables/table7.xml"/><Relationship Id="rId3" Type="http://schemas.openxmlformats.org/officeDocument/2006/relationships/hyperlink" Target="https://downloads.rijkswaterstaatdata.nl/Regios/civ/uitleveren_pdok/rsa_lozingspunten.gpkg" TargetMode="External"/><Relationship Id="rId7" Type="http://schemas.openxmlformats.org/officeDocument/2006/relationships/hyperlink" Target="https://www.nationaalgeoregister.nl/geonetwork/srv/dut/catalog.search" TargetMode="External"/><Relationship Id="rId12" Type="http://schemas.openxmlformats.org/officeDocument/2006/relationships/printerSettings" Target="../printerSettings/printerSettings8.bin"/><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pdok.nl/introductie/-/article/digitaal-topografisch-bestand-dtb-" TargetMode="External"/><Relationship Id="rId6" Type="http://schemas.openxmlformats.org/officeDocument/2006/relationships/hyperlink" Target="https://www.nationaalgeoregister.nl/geonetwork/srv/dut/catalog.search" TargetMode="External"/><Relationship Id="rId11" Type="http://schemas.openxmlformats.org/officeDocument/2006/relationships/hyperlink" Target="https://www.nationaalgeoregister.nl/geonetwork/srv/dut/catalog.search" TargetMode="External"/><Relationship Id="rId5" Type="http://schemas.openxmlformats.org/officeDocument/2006/relationships/hyperlink" Target="https://www.nationaalgeoregister.nl/geonetwork/srv/dut/catalog.search" TargetMode="External"/><Relationship Id="rId10" Type="http://schemas.openxmlformats.org/officeDocument/2006/relationships/hyperlink" Target="https://www.nationaalgeoregister.nl/geonetwork/srv/dut/catalog.search" TargetMode="External"/><Relationship Id="rId4" Type="http://schemas.openxmlformats.org/officeDocument/2006/relationships/hyperlink" Target="https://downloads.rijkswaterstaatdata.nl/Regios/civ/uitleveren_pdok/rsa_rwzi.gpkg" TargetMode="External"/><Relationship Id="rId9" Type="http://schemas.openxmlformats.org/officeDocument/2006/relationships/hyperlink" Target="https://www.nationaalgeoregister.nl/geonetwork/srv/dut/catalog.search"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7" Type="http://schemas.openxmlformats.org/officeDocument/2006/relationships/table" Target="../tables/table8.xm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pdok.nl/introductie/-/article/digitaal-topografisch-bestand-dtb-" TargetMode="External"/><Relationship Id="rId6" Type="http://schemas.openxmlformats.org/officeDocument/2006/relationships/printerSettings" Target="../printerSettings/printerSettings9.bin"/><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downloads.rijkswaterstaatdata.nl/Regios/civ/uitleveren_pdok/ror_overstromingsrisico_vlakken.gpkg" TargetMode="External"/><Relationship Id="rId13" Type="http://schemas.openxmlformats.org/officeDocument/2006/relationships/hyperlink" Target="https://downloads.rijkswaterstaatdata.nl/Regios/civ/uitleveren_pdok/rsa_rwzi.gpkg" TargetMode="External"/><Relationship Id="rId18" Type="http://schemas.openxmlformats.org/officeDocument/2006/relationships/hyperlink" Target="https://downloads.rijkswaterstaatdata.nl/Regios/civ/uitleveren_pdok/nhi.gpkg" TargetMode="External"/><Relationship Id="rId26" Type="http://schemas.openxmlformats.org/officeDocument/2006/relationships/hyperlink" Target="https://downloads.rijkswaterstaatdata.nl/Regios/civ/uitleveren_pdok/dtb" TargetMode="External"/><Relationship Id="rId3" Type="http://schemas.openxmlformats.org/officeDocument/2006/relationships/hyperlink" Target="https://downloads.rijkswaterstaatdata.nl/Regios/civ/uitleveren_pdok/krm_marienewateren.gpkg" TargetMode="External"/><Relationship Id="rId21" Type="http://schemas.openxmlformats.org/officeDocument/2006/relationships/hyperlink" Target="https://downloads.rijkswaterstaatdata.nl/Regios/civ/uitleveren_pdok/ror_overstromingen.gpkg" TargetMode="External"/><Relationship Id="rId34" Type="http://schemas.openxmlformats.org/officeDocument/2006/relationships/hyperlink" Target="https://downloads.rijkswaterstaatdata.nl/Regios/civ/uitleveren_pdok/nwbvaarwegen.gpkg" TargetMode="External"/><Relationship Id="rId7" Type="http://schemas.openxmlformats.org/officeDocument/2006/relationships/hyperlink" Target="https://downloads.rijkswaterstaatdata.nl/Regios/civ/uitleveren_pdok/ror_overstromingsrisico_lijnen.gpkg" TargetMode="External"/><Relationship Id="rId12" Type="http://schemas.openxmlformats.org/officeDocument/2006/relationships/hyperlink" Target="https://downloads.rijkswaterstaatdata.nl/Regios/civ/uitleveren_pdok/rsa_lozingspunten.gpkg" TargetMode="External"/><Relationship Id="rId17" Type="http://schemas.openxmlformats.org/officeDocument/2006/relationships/hyperlink" Target="https://downloads.rijkswaterstaatdata.nl/Regios/civ/uitleveren_pdok/krm_marienewateren.gpkg" TargetMode="External"/><Relationship Id="rId25" Type="http://schemas.openxmlformats.org/officeDocument/2006/relationships/hyperlink" Target="https://downloads.rijkswaterstaatdata.nl/Regios/civ/uitleveren_pdok/dtb" TargetMode="External"/><Relationship Id="rId33" Type="http://schemas.openxmlformats.org/officeDocument/2006/relationships/hyperlink" Target="https://downloads.rijkswaterstaatdata.nl/Regios/civ/uitleveren_pdok/nwb_wegen_straatniveau.gpkg" TargetMode="External"/><Relationship Id="rId2" Type="http://schemas.openxmlformats.org/officeDocument/2006/relationships/hyperlink" Target="https://downloads.rijkswaterstaatdata.nl/Regios/civ/uitleveren_pdok/vaarwegmarkeringen_nld.gpkg" TargetMode="External"/><Relationship Id="rId16" Type="http://schemas.openxmlformats.org/officeDocument/2006/relationships/hyperlink" Target="https://downloads.rijkswaterstaatdata.nl/Regios/civ/uitleveren_pdok/nwbvaarwegen.gpkg" TargetMode="External"/><Relationship Id="rId20" Type="http://schemas.openxmlformats.org/officeDocument/2006/relationships/hyperlink" Target="https://downloads.rijkswaterstaatdata.nl/Regios/civ/uitleveren_pdok/ror_overstromingen.gpkg" TargetMode="External"/><Relationship Id="rId29" Type="http://schemas.openxmlformats.org/officeDocument/2006/relationships/hyperlink" Target="https://downloads.rijkswaterstaatdata.nl/Regios/civ/uitleveren_pdok/nhi.gpkg" TargetMode="External"/><Relationship Id="rId1" Type="http://schemas.openxmlformats.org/officeDocument/2006/relationships/hyperlink" Target="https://downloads.rijkswaterstaatdata.nl/Regios/civ/uitleveren_pdok/nhi.gpkg" TargetMode="External"/><Relationship Id="rId6" Type="http://schemas.openxmlformats.org/officeDocument/2006/relationships/hyperlink" Target="https://downloads.rijkswaterstaatdata.nl/Regios/civ/uitleveren_pdok/ror_overstromingen.gpkg" TargetMode="External"/><Relationship Id="rId11" Type="http://schemas.openxmlformats.org/officeDocument/2006/relationships/hyperlink" Target="https://downloads.rijkswaterstaatdata.nl/Regios/civ/uitleveren_pdok/weggeg.gpkg" TargetMode="External"/><Relationship Id="rId24" Type="http://schemas.openxmlformats.org/officeDocument/2006/relationships/hyperlink" Target="https://downloads.rijkswaterstaatdata.nl/Regios/civ/uitleveren_pdok/nwbvaarwegen.gpkg" TargetMode="External"/><Relationship Id="rId32" Type="http://schemas.openxmlformats.org/officeDocument/2006/relationships/hyperlink" Target="https://downloads.rijkswaterstaatdata.nl/Regios/civ/uitleveren_pdok/dtb" TargetMode="External"/><Relationship Id="rId5" Type="http://schemas.openxmlformats.org/officeDocument/2006/relationships/hyperlink" Target="https://downloads.rijkswaterstaatdata.nl/Regios/civ/uitleveren_pdok/nwbvaarwegen.gpkg" TargetMode="External"/><Relationship Id="rId15" Type="http://schemas.openxmlformats.org/officeDocument/2006/relationships/hyperlink" Target="https://downloads.rijkswaterstaatdata.nl/Regios/civ/uitleveren_pdok/nwbvaarwegen.gpkg" TargetMode="External"/><Relationship Id="rId23" Type="http://schemas.openxmlformats.org/officeDocument/2006/relationships/hyperlink" Target="https://downloads.rijkswaterstaatdata.nl/Regios/civ/uitleveren_pdok/weggeg.gpkg" TargetMode="External"/><Relationship Id="rId28" Type="http://schemas.openxmlformats.org/officeDocument/2006/relationships/hyperlink" Target="https://downloads.rijkswaterstaatdata.nl/Regios/civ/uitleveren_pdok/nhi.gpkg" TargetMode="External"/><Relationship Id="rId36" Type="http://schemas.openxmlformats.org/officeDocument/2006/relationships/table" Target="../tables/table9.xml"/><Relationship Id="rId10" Type="http://schemas.openxmlformats.org/officeDocument/2006/relationships/hyperlink" Target="https://downloads.rijkswaterstaatdata.nl/Regios/civ/uitleveren_pdok/vaarwegmarkeringen_nld.gpkg" TargetMode="External"/><Relationship Id="rId19" Type="http://schemas.openxmlformats.org/officeDocument/2006/relationships/hyperlink" Target="https://downloads.rijkswaterstaatdata.nl/Regios/civ/uitleveren_pdok/nhi.gpkg" TargetMode="External"/><Relationship Id="rId31" Type="http://schemas.openxmlformats.org/officeDocument/2006/relationships/hyperlink" Target="https://downloads.rijkswaterstaatdata.nl/Regios/civ/uitleveren_pdok/dtb" TargetMode="External"/><Relationship Id="rId4" Type="http://schemas.openxmlformats.org/officeDocument/2006/relationships/hyperlink" Target="https://downloads.rijkswaterstaatdata.nl/Regios/civ/uitleveren_pdok/krm_rapportage_eenheden.gpkg" TargetMode="External"/><Relationship Id="rId9" Type="http://schemas.openxmlformats.org/officeDocument/2006/relationships/hyperlink" Target="https://downloads.rijkswaterstaatdata.nl/Regios/civ/uitleveren_pdok/rsa_kwetsbaargebied.gpkg" TargetMode="External"/><Relationship Id="rId14" Type="http://schemas.openxmlformats.org/officeDocument/2006/relationships/hyperlink" Target="https://downloads.rijkswaterstaatdata.nl/Regios/civ/uitleveren_pdok/rsa_rwzi.gpkg" TargetMode="External"/><Relationship Id="rId22" Type="http://schemas.openxmlformats.org/officeDocument/2006/relationships/hyperlink" Target="https://downloads.rijkswaterstaatdata.nl/Regios/civ/uitleveren_pdok/rsa_kwetsbaargebied.gpkg" TargetMode="External"/><Relationship Id="rId27" Type="http://schemas.openxmlformats.org/officeDocument/2006/relationships/hyperlink" Target="https://downloads.rijkswaterstaatdata.nl/Regios/civ/uitleveren_pdok/nhi.gpkg" TargetMode="External"/><Relationship Id="rId30" Type="http://schemas.openxmlformats.org/officeDocument/2006/relationships/hyperlink" Target="https://downloads.rijkswaterstaatdata.nl/Regios/civ/uitleveren_pdok/krm_marienewateren.gpkg" TargetMode="External"/><Relationship Id="rId35"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5" Type="http://schemas.openxmlformats.org/officeDocument/2006/relationships/table" Target="../tables/table3.xm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www.nationaalgeoregister.nl/geonetwork/srv/dut/catalog.search" TargetMode="External"/><Relationship Id="rId7" Type="http://schemas.openxmlformats.org/officeDocument/2006/relationships/printerSettings" Target="../printerSettings/printerSettings5.bin"/><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hyperlink" Target="https://www.nationaalgeoregister.nl/geonetwork/srv/dut/catalog.search" TargetMode="External"/><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s>
</file>

<file path=xl/worksheets/_rels/sheet9.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www.nationaalgeoregister.nl/geonetwork/srv/dut/catalog.search" TargetMode="External"/><Relationship Id="rId7" Type="http://schemas.openxmlformats.org/officeDocument/2006/relationships/printerSettings" Target="../printerSettings/printerSettings6.bin"/><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hyperlink" Target="https://www.nationaalgeoregister.nl/geonetwork/srv/dut/catalog.search" TargetMode="External"/><Relationship Id="rId5" Type="http://schemas.openxmlformats.org/officeDocument/2006/relationships/hyperlink" Target="https://downloads.rijkswaterstaatdata.nl/Regios/civ/uitleveren_pdok/rsa_rwzi.gpkg" TargetMode="External"/><Relationship Id="rId4" Type="http://schemas.openxmlformats.org/officeDocument/2006/relationships/hyperlink" Target="https://downloads.rijkswaterstaatdata.nl/Regios/civ/uitleveren_pdok/rsa_lozingspunten.gp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0E54-4496-45EC-8EB7-314D580C8CA4}">
  <dimension ref="A1:SKE102"/>
  <sheetViews>
    <sheetView showZeros="0" topLeftCell="B1" zoomScale="89" zoomScaleNormal="85" workbookViewId="0">
      <pane ySplit="1" topLeftCell="A18" activePane="bottomLeft" state="frozen"/>
      <selection pane="bottomLeft" activeCell="J25" sqref="J25"/>
    </sheetView>
  </sheetViews>
  <sheetFormatPr defaultRowHeight="12.75" x14ac:dyDescent="0.2"/>
  <cols>
    <col min="1" max="1" width="89.140625" bestFit="1" customWidth="1"/>
    <col min="2" max="2" width="87.28515625" customWidth="1"/>
    <col min="3" max="3" width="107.140625" bestFit="1" customWidth="1"/>
    <col min="4" max="4" width="24.85546875" bestFit="1" customWidth="1"/>
    <col min="5" max="6" width="14.42578125" customWidth="1"/>
    <col min="7" max="7" width="20.5703125" style="1" bestFit="1" customWidth="1"/>
    <col min="8" max="8" width="16.5703125" customWidth="1"/>
    <col min="9" max="9" width="24.42578125" customWidth="1"/>
    <col min="10" max="10" width="29.140625" customWidth="1"/>
    <col min="11" max="11" width="29.5703125" customWidth="1"/>
    <col min="12" max="12" width="39" customWidth="1"/>
    <col min="13" max="13" width="31.140625" customWidth="1"/>
    <col min="14" max="14" width="41.5703125" customWidth="1"/>
    <col min="15" max="15" width="19.28515625" customWidth="1"/>
    <col min="16" max="16" width="42.85546875" bestFit="1" customWidth="1"/>
    <col min="17" max="18" width="24" bestFit="1" customWidth="1"/>
  </cols>
  <sheetData>
    <row r="1" spans="1:18" x14ac:dyDescent="0.2">
      <c r="A1" s="52" t="s">
        <v>147</v>
      </c>
      <c r="B1" s="4" t="s">
        <v>146</v>
      </c>
      <c r="C1" s="4" t="s">
        <v>148</v>
      </c>
      <c r="D1" s="4" t="s">
        <v>353</v>
      </c>
      <c r="E1" s="4" t="s">
        <v>3</v>
      </c>
      <c r="F1" s="4" t="s">
        <v>129</v>
      </c>
      <c r="G1" s="5" t="s">
        <v>130</v>
      </c>
      <c r="H1" s="4" t="s">
        <v>135</v>
      </c>
      <c r="I1" s="4" t="s">
        <v>165</v>
      </c>
      <c r="J1" s="4" t="s">
        <v>131</v>
      </c>
      <c r="K1" s="4" t="s">
        <v>132</v>
      </c>
      <c r="L1" s="5" t="s">
        <v>133</v>
      </c>
      <c r="M1" s="4" t="s">
        <v>134</v>
      </c>
      <c r="N1" s="4" t="s">
        <v>136</v>
      </c>
      <c r="O1" s="4" t="s">
        <v>238</v>
      </c>
      <c r="P1" s="10" t="s">
        <v>327</v>
      </c>
      <c r="Q1" s="54" t="s">
        <v>328</v>
      </c>
      <c r="R1" s="54" t="s">
        <v>352</v>
      </c>
    </row>
    <row r="2" spans="1:18" hidden="1" x14ac:dyDescent="0.2">
      <c r="A2" s="53" t="s">
        <v>73</v>
      </c>
      <c r="B2" s="2" t="s">
        <v>9</v>
      </c>
      <c r="C2" s="2" t="s">
        <v>149</v>
      </c>
      <c r="D2" s="2"/>
      <c r="E2" s="2" t="str">
        <f>IF(ISBLANK(VLOOKUP(A:A,'RWS AS-IS'!A:K,7,FALSE)),"Geen frequentie",VLOOKUP(A:A,'RWS AS-IS'!A:K,7,FALSE))</f>
        <v>Geen frequentie</v>
      </c>
      <c r="F2" s="2" t="str">
        <f>IF(ISBLANK(VLOOKUP(A:A,'RWS AS-IS'!A:K,6,FALSE)),"",VLOOKUP(A:A,'RWS AS-IS'!A:K,6,FALSE))</f>
        <v/>
      </c>
      <c r="G2" s="3" t="str">
        <f>IF(ISBLANK(VLOOKUP('Dashboard INSPIRE'!A:A,'PDOK AS-IS'!A:L,7,FALSE)),"",VLOOKUP('Dashboard INSPIRE'!A:A,'PDOK AS-IS'!A:L,7,FALSE))</f>
        <v/>
      </c>
      <c r="H2" s="3" t="str">
        <f>IF(ISBLANK(VLOOKUP('Dashboard INSPIRE'!A:A,'HALE-connect'!A:K,6,FALSE)),"",VLOOKUP('Dashboard INSPIRE'!A:A,'HALE-connect'!A:K,6,FALSE))</f>
        <v/>
      </c>
      <c r="I2" s="3" t="s">
        <v>150</v>
      </c>
      <c r="J2" s="3" t="s">
        <v>168</v>
      </c>
      <c r="K2" s="2" t="str">
        <f>VLOOKUP(A:A,'RWS INSPIRE'!A:K,10,FALSE)</f>
        <v>Niet aanwezig</v>
      </c>
      <c r="L2" s="2" t="str">
        <f>VLOOKUP(A:A,'PDOK INSPIRE'!A:L,11,FALSE)</f>
        <v>Niet aanwezig</v>
      </c>
      <c r="M2" s="2" t="str">
        <f>VLOOKUP(A:A,'NGR INSPIRE'!A:J,9,FALSE)</f>
        <v>Niet aanwezig</v>
      </c>
      <c r="N2" s="2" t="str">
        <f>VLOOKUP(A:A,'HALE-connect'!A:J,9,FALSE)</f>
        <v>Niet aanwezig</v>
      </c>
      <c r="O2" s="45" t="s">
        <v>239</v>
      </c>
      <c r="P2" s="44" t="s">
        <v>329</v>
      </c>
      <c r="Q2" s="44">
        <v>0</v>
      </c>
      <c r="R2" s="44">
        <v>0</v>
      </c>
    </row>
    <row r="3" spans="1:18" hidden="1" x14ac:dyDescent="0.2">
      <c r="A3" s="53" t="s">
        <v>72</v>
      </c>
      <c r="B3" s="2" t="s">
        <v>9</v>
      </c>
      <c r="C3" s="2" t="s">
        <v>149</v>
      </c>
      <c r="D3" s="2"/>
      <c r="E3" s="2" t="str">
        <f>IF(ISBLANK(VLOOKUP(A:A,'RWS AS-IS'!A:K,7,FALSE)),"Geen frequentie",VLOOKUP(A:A,'RWS AS-IS'!A:K,7,FALSE))</f>
        <v>Geen frequentie</v>
      </c>
      <c r="F3" s="2" t="str">
        <f>IF(ISBLANK(VLOOKUP(A:A,'RWS AS-IS'!A:K,6,FALSE)),"",VLOOKUP(A:A,'RWS AS-IS'!A:K,6,FALSE))</f>
        <v/>
      </c>
      <c r="G3" s="3" t="str">
        <f>IF(ISBLANK(VLOOKUP('Dashboard INSPIRE'!A:A,'PDOK AS-IS'!A:L,7,FALSE)),"",VLOOKUP('Dashboard INSPIRE'!A:A,'PDOK AS-IS'!A:L,7,FALSE))</f>
        <v/>
      </c>
      <c r="H3" s="3" t="str">
        <f>IF(ISBLANK(VLOOKUP('Dashboard INSPIRE'!A:A,'HALE-connect'!A:K,6,FALSE)),"",VLOOKUP('Dashboard INSPIRE'!A:A,'HALE-connect'!A:K,6,FALSE))</f>
        <v/>
      </c>
      <c r="I3" s="3" t="s">
        <v>150</v>
      </c>
      <c r="J3" s="3" t="s">
        <v>168</v>
      </c>
      <c r="K3" s="2" t="str">
        <f>VLOOKUP(A:A,'RWS INSPIRE'!A:K,10,FALSE)</f>
        <v>Niet aanwezig</v>
      </c>
      <c r="L3" s="2" t="str">
        <f>VLOOKUP(A:A,'PDOK INSPIRE'!A:L,11,FALSE)</f>
        <v>Niet aanwezig</v>
      </c>
      <c r="M3" s="2" t="str">
        <f>VLOOKUP(A:A,'NGR INSPIRE'!A:J,9,FALSE)</f>
        <v>Niet aanwezig</v>
      </c>
      <c r="N3" s="2" t="str">
        <f>VLOOKUP(A:A,'HALE-connect'!A:J,9,FALSE)</f>
        <v>Niet aanwezig</v>
      </c>
      <c r="O3" s="45" t="s">
        <v>239</v>
      </c>
      <c r="P3" s="44" t="s">
        <v>329</v>
      </c>
      <c r="Q3" s="44">
        <v>0</v>
      </c>
      <c r="R3" s="44">
        <v>0</v>
      </c>
    </row>
    <row r="4" spans="1:18" hidden="1" x14ac:dyDescent="0.2">
      <c r="A4" s="53" t="s">
        <v>74</v>
      </c>
      <c r="B4" s="2" t="s">
        <v>9</v>
      </c>
      <c r="C4" s="2" t="s">
        <v>149</v>
      </c>
      <c r="D4" s="2"/>
      <c r="E4" s="2" t="str">
        <f>IF(ISBLANK(VLOOKUP(A:A,'RWS AS-IS'!A:K,7,FALSE)),"Geen frequentie",VLOOKUP(A:A,'RWS AS-IS'!A:K,7,FALSE))</f>
        <v>Geen frequentie</v>
      </c>
      <c r="F4" s="2" t="str">
        <f>IF(ISBLANK(VLOOKUP(A:A,'RWS AS-IS'!A:K,6,FALSE)),"",VLOOKUP(A:A,'RWS AS-IS'!A:K,6,FALSE))</f>
        <v/>
      </c>
      <c r="G4" s="3" t="str">
        <f>IF(ISBLANK(VLOOKUP('Dashboard INSPIRE'!A:A,'PDOK AS-IS'!A:L,7,FALSE)),"",VLOOKUP('Dashboard INSPIRE'!A:A,'PDOK AS-IS'!A:L,7,FALSE))</f>
        <v/>
      </c>
      <c r="H4" s="3" t="str">
        <f>IF(ISBLANK(VLOOKUP('Dashboard INSPIRE'!A:A,'HALE-connect'!A:K,6,FALSE)),"",VLOOKUP('Dashboard INSPIRE'!A:A,'HALE-connect'!A:K,6,FALSE))</f>
        <v/>
      </c>
      <c r="I4" s="3" t="s">
        <v>150</v>
      </c>
      <c r="J4" s="3" t="s">
        <v>168</v>
      </c>
      <c r="K4" s="2" t="str">
        <f>VLOOKUP(A:A,'RWS INSPIRE'!A:K,10,FALSE)</f>
        <v>Niet aanwezig</v>
      </c>
      <c r="L4" s="2" t="str">
        <f>VLOOKUP(A:A,'PDOK INSPIRE'!A:L,11,FALSE)</f>
        <v>Niet aanwezig</v>
      </c>
      <c r="M4" s="2" t="str">
        <f>VLOOKUP(A:A,'NGR INSPIRE'!A:J,9,FALSE)</f>
        <v>Niet aanwezig</v>
      </c>
      <c r="N4" s="2" t="str">
        <f>VLOOKUP(A:A,'HALE-connect'!A:J,9,FALSE)</f>
        <v>Niet aanwezig</v>
      </c>
      <c r="O4" s="45" t="s">
        <v>239</v>
      </c>
      <c r="P4" s="44" t="s">
        <v>329</v>
      </c>
      <c r="Q4" s="44">
        <v>0</v>
      </c>
      <c r="R4" s="44">
        <v>0</v>
      </c>
    </row>
    <row r="5" spans="1:18" hidden="1" x14ac:dyDescent="0.2">
      <c r="A5" s="53" t="s">
        <v>75</v>
      </c>
      <c r="B5" s="2" t="s">
        <v>9</v>
      </c>
      <c r="C5" s="2" t="s">
        <v>149</v>
      </c>
      <c r="D5" s="2"/>
      <c r="E5" s="2" t="str">
        <f>IF(ISBLANK(VLOOKUP(A:A,'RWS AS-IS'!A:K,7,FALSE)),"Geen frequentie",VLOOKUP(A:A,'RWS AS-IS'!A:K,7,FALSE))</f>
        <v>Geen frequentie</v>
      </c>
      <c r="F5" s="2" t="str">
        <f>IF(ISBLANK(VLOOKUP(A:A,'RWS AS-IS'!A:K,6,FALSE)),"",VLOOKUP(A:A,'RWS AS-IS'!A:K,6,FALSE))</f>
        <v/>
      </c>
      <c r="G5" s="3" t="str">
        <f>IF(ISBLANK(VLOOKUP('Dashboard INSPIRE'!A:A,'PDOK AS-IS'!A:L,7,FALSE)),"",VLOOKUP('Dashboard INSPIRE'!A:A,'PDOK AS-IS'!A:L,7,FALSE))</f>
        <v/>
      </c>
      <c r="H5" s="3" t="str">
        <f>IF(ISBLANK(VLOOKUP('Dashboard INSPIRE'!A:A,'HALE-connect'!A:K,6,FALSE)),"",VLOOKUP('Dashboard INSPIRE'!A:A,'HALE-connect'!A:K,6,FALSE))</f>
        <v/>
      </c>
      <c r="I5" s="3" t="s">
        <v>150</v>
      </c>
      <c r="J5" s="3" t="s">
        <v>168</v>
      </c>
      <c r="K5" s="2" t="str">
        <f>VLOOKUP(A:A,'RWS INSPIRE'!A:K,10,FALSE)</f>
        <v>Niet aanwezig</v>
      </c>
      <c r="L5" s="2" t="str">
        <f>VLOOKUP(A:A,'PDOK INSPIRE'!A:L,11,FALSE)</f>
        <v>Niet aanwezig</v>
      </c>
      <c r="M5" s="2" t="str">
        <f>VLOOKUP(A:A,'NGR INSPIRE'!A:J,9,FALSE)</f>
        <v>Niet aanwezig</v>
      </c>
      <c r="N5" s="2" t="str">
        <f>VLOOKUP(A:A,'HALE-connect'!A:J,9,FALSE)</f>
        <v>Niet aanwezig</v>
      </c>
      <c r="O5" s="45" t="s">
        <v>239</v>
      </c>
      <c r="P5" s="44" t="s">
        <v>329</v>
      </c>
      <c r="Q5" s="44">
        <v>0</v>
      </c>
      <c r="R5" s="44">
        <v>0</v>
      </c>
    </row>
    <row r="6" spans="1:18" hidden="1" x14ac:dyDescent="0.2">
      <c r="A6" s="53" t="s">
        <v>76</v>
      </c>
      <c r="B6" s="2" t="s">
        <v>9</v>
      </c>
      <c r="C6" s="2" t="s">
        <v>149</v>
      </c>
      <c r="D6" s="2"/>
      <c r="E6" s="2" t="str">
        <f>IF(ISBLANK(VLOOKUP(A:A,'RWS AS-IS'!A:K,7,FALSE)),"Geen frequentie",VLOOKUP(A:A,'RWS AS-IS'!A:K,7,FALSE))</f>
        <v>Geen frequentie</v>
      </c>
      <c r="F6" s="2" t="str">
        <f>IF(ISBLANK(VLOOKUP(A:A,'RWS AS-IS'!A:K,6,FALSE)),"",VLOOKUP(A:A,'RWS AS-IS'!A:K,6,FALSE))</f>
        <v/>
      </c>
      <c r="G6" s="3" t="str">
        <f>IF(ISBLANK(VLOOKUP('Dashboard INSPIRE'!A:A,'PDOK AS-IS'!A:L,7,FALSE)),"",VLOOKUP('Dashboard INSPIRE'!A:A,'PDOK AS-IS'!A:L,7,FALSE))</f>
        <v/>
      </c>
      <c r="H6" s="3" t="str">
        <f>IF(ISBLANK(VLOOKUP('Dashboard INSPIRE'!A:A,'HALE-connect'!A:K,6,FALSE)),"",VLOOKUP('Dashboard INSPIRE'!A:A,'HALE-connect'!A:K,6,FALSE))</f>
        <v/>
      </c>
      <c r="I6" s="3" t="s">
        <v>150</v>
      </c>
      <c r="J6" s="3" t="s">
        <v>168</v>
      </c>
      <c r="K6" s="2" t="str">
        <f>VLOOKUP(A:A,'RWS INSPIRE'!A:K,10,FALSE)</f>
        <v>Niet aanwezig</v>
      </c>
      <c r="L6" s="2" t="str">
        <f>VLOOKUP(A:A,'PDOK INSPIRE'!A:L,11,FALSE)</f>
        <v>Niet aanwezig</v>
      </c>
      <c r="M6" s="2" t="str">
        <f>VLOOKUP(A:A,'NGR INSPIRE'!A:J,9,FALSE)</f>
        <v>Niet aanwezig</v>
      </c>
      <c r="N6" s="2" t="str">
        <f>VLOOKUP(A:A,'HALE-connect'!A:J,9,FALSE)</f>
        <v>Niet aanwezig</v>
      </c>
      <c r="O6" s="45" t="s">
        <v>239</v>
      </c>
      <c r="P6" s="44" t="s">
        <v>329</v>
      </c>
      <c r="Q6" s="44">
        <v>0</v>
      </c>
      <c r="R6" s="44">
        <v>0</v>
      </c>
    </row>
    <row r="7" spans="1:18" hidden="1" x14ac:dyDescent="0.2">
      <c r="A7" s="53" t="s">
        <v>77</v>
      </c>
      <c r="B7" s="2" t="s">
        <v>9</v>
      </c>
      <c r="C7" s="2" t="s">
        <v>149</v>
      </c>
      <c r="D7" s="2"/>
      <c r="E7" s="2" t="str">
        <f>IF(ISBLANK(VLOOKUP(A:A,'RWS AS-IS'!A:K,7,FALSE)),"Geen frequentie",VLOOKUP(A:A,'RWS AS-IS'!A:K,7,FALSE))</f>
        <v>Geen frequentie</v>
      </c>
      <c r="F7" s="2" t="str">
        <f>IF(ISBLANK(VLOOKUP(A:A,'RWS AS-IS'!A:K,6,FALSE)),"",VLOOKUP(A:A,'RWS AS-IS'!A:K,6,FALSE))</f>
        <v/>
      </c>
      <c r="G7" s="3" t="str">
        <f>IF(ISBLANK(VLOOKUP('Dashboard INSPIRE'!A:A,'PDOK AS-IS'!A:L,7,FALSE)),"",VLOOKUP('Dashboard INSPIRE'!A:A,'PDOK AS-IS'!A:L,7,FALSE))</f>
        <v/>
      </c>
      <c r="H7" s="3" t="str">
        <f>IF(ISBLANK(VLOOKUP('Dashboard INSPIRE'!A:A,'HALE-connect'!A:K,6,FALSE)),"",VLOOKUP('Dashboard INSPIRE'!A:A,'HALE-connect'!A:K,6,FALSE))</f>
        <v/>
      </c>
      <c r="I7" s="3" t="s">
        <v>150</v>
      </c>
      <c r="J7" s="3" t="s">
        <v>168</v>
      </c>
      <c r="K7" s="2" t="str">
        <f>VLOOKUP(A:A,'RWS INSPIRE'!A:K,10,FALSE)</f>
        <v>Niet aanwezig</v>
      </c>
      <c r="L7" s="2" t="str">
        <f>VLOOKUP(A:A,'PDOK INSPIRE'!A:L,11,FALSE)</f>
        <v>Niet aanwezig</v>
      </c>
      <c r="M7" s="2" t="str">
        <f>VLOOKUP(A:A,'NGR INSPIRE'!A:J,9,FALSE)</f>
        <v>Niet aanwezig</v>
      </c>
      <c r="N7" s="2" t="str">
        <f>VLOOKUP(A:A,'HALE-connect'!A:J,9,FALSE)</f>
        <v>Niet aanwezig</v>
      </c>
      <c r="O7" s="45" t="s">
        <v>239</v>
      </c>
      <c r="P7" s="44" t="s">
        <v>329</v>
      </c>
      <c r="Q7" s="44">
        <v>0</v>
      </c>
      <c r="R7" s="44">
        <v>0</v>
      </c>
    </row>
    <row r="8" spans="1:18" hidden="1" x14ac:dyDescent="0.2">
      <c r="A8" s="53" t="s">
        <v>79</v>
      </c>
      <c r="B8" s="2" t="s">
        <v>9</v>
      </c>
      <c r="C8" s="2" t="s">
        <v>149</v>
      </c>
      <c r="D8" s="2"/>
      <c r="E8" s="2" t="str">
        <f>IF(ISBLANK(VLOOKUP(A:A,'RWS AS-IS'!A:K,7,FALSE)),"Geen frequentie",VLOOKUP(A:A,'RWS AS-IS'!A:K,7,FALSE))</f>
        <v>Geen frequentie</v>
      </c>
      <c r="F8" s="2" t="str">
        <f>IF(ISBLANK(VLOOKUP(A:A,'RWS AS-IS'!A:K,6,FALSE)),"",VLOOKUP(A:A,'RWS AS-IS'!A:K,6,FALSE))</f>
        <v/>
      </c>
      <c r="G8" s="3" t="str">
        <f>IF(ISBLANK(VLOOKUP('Dashboard INSPIRE'!A:A,'PDOK AS-IS'!A:L,7,FALSE)),"",VLOOKUP('Dashboard INSPIRE'!A:A,'PDOK AS-IS'!A:L,7,FALSE))</f>
        <v/>
      </c>
      <c r="H8" s="3" t="str">
        <f>IF(ISBLANK(VLOOKUP('Dashboard INSPIRE'!A:A,'HALE-connect'!A:K,6,FALSE)),"",VLOOKUP('Dashboard INSPIRE'!A:A,'HALE-connect'!A:K,6,FALSE))</f>
        <v/>
      </c>
      <c r="I8" s="3" t="s">
        <v>150</v>
      </c>
      <c r="J8" s="3" t="s">
        <v>168</v>
      </c>
      <c r="K8" s="2" t="str">
        <f>VLOOKUP(A:A,'RWS INSPIRE'!A:K,10,FALSE)</f>
        <v>Niet aanwezig</v>
      </c>
      <c r="L8" s="2" t="str">
        <f>VLOOKUP(A:A,'PDOK INSPIRE'!A:L,11,FALSE)</f>
        <v>Niet aanwezig</v>
      </c>
      <c r="M8" s="2" t="str">
        <f>VLOOKUP(A:A,'NGR INSPIRE'!A:J,9,FALSE)</f>
        <v>Niet aanwezig</v>
      </c>
      <c r="N8" s="2" t="str">
        <f>VLOOKUP(A:A,'HALE-connect'!A:J,9,FALSE)</f>
        <v>Niet aanwezig</v>
      </c>
      <c r="O8" s="45" t="s">
        <v>239</v>
      </c>
      <c r="P8" s="44" t="s">
        <v>329</v>
      </c>
      <c r="Q8" s="44">
        <v>0</v>
      </c>
      <c r="R8" s="44">
        <v>0</v>
      </c>
    </row>
    <row r="9" spans="1:18" hidden="1" x14ac:dyDescent="0.2">
      <c r="A9" s="53" t="s">
        <v>80</v>
      </c>
      <c r="B9" s="2" t="s">
        <v>9</v>
      </c>
      <c r="C9" s="2" t="s">
        <v>149</v>
      </c>
      <c r="D9" s="2"/>
      <c r="E9" s="2" t="str">
        <f>IF(ISBLANK(VLOOKUP(A:A,'RWS AS-IS'!A:K,7,FALSE)),"Geen frequentie",VLOOKUP(A:A,'RWS AS-IS'!A:K,7,FALSE))</f>
        <v>Geen frequentie</v>
      </c>
      <c r="F9" s="2" t="str">
        <f>IF(ISBLANK(VLOOKUP(A:A,'RWS AS-IS'!A:K,6,FALSE)),"",VLOOKUP(A:A,'RWS AS-IS'!A:K,6,FALSE))</f>
        <v/>
      </c>
      <c r="G9" s="3" t="str">
        <f>IF(ISBLANK(VLOOKUP('Dashboard INSPIRE'!A:A,'PDOK AS-IS'!A:L,7,FALSE)),"",VLOOKUP('Dashboard INSPIRE'!A:A,'PDOK AS-IS'!A:L,7,FALSE))</f>
        <v/>
      </c>
      <c r="H9" s="3" t="str">
        <f>IF(ISBLANK(VLOOKUP('Dashboard INSPIRE'!A:A,'HALE-connect'!A:K,6,FALSE)),"",VLOOKUP('Dashboard INSPIRE'!A:A,'HALE-connect'!A:K,6,FALSE))</f>
        <v/>
      </c>
      <c r="I9" s="3" t="s">
        <v>150</v>
      </c>
      <c r="J9" s="3" t="s">
        <v>168</v>
      </c>
      <c r="K9" s="2" t="str">
        <f>VLOOKUP(A:A,'RWS INSPIRE'!A:K,10,FALSE)</f>
        <v>Niet aanwezig</v>
      </c>
      <c r="L9" s="2" t="str">
        <f>VLOOKUP(A:A,'PDOK INSPIRE'!A:L,11,FALSE)</f>
        <v>Niet aanwezig</v>
      </c>
      <c r="M9" s="2" t="str">
        <f>VLOOKUP(A:A,'NGR INSPIRE'!A:J,9,FALSE)</f>
        <v>Niet aanwezig</v>
      </c>
      <c r="N9" s="2" t="str">
        <f>VLOOKUP(A:A,'HALE-connect'!A:J,9,FALSE)</f>
        <v>Niet aanwezig</v>
      </c>
      <c r="O9" s="45" t="s">
        <v>239</v>
      </c>
      <c r="P9" s="44" t="s">
        <v>329</v>
      </c>
      <c r="Q9" s="44">
        <v>0</v>
      </c>
      <c r="R9" s="44">
        <v>0</v>
      </c>
    </row>
    <row r="10" spans="1:18" hidden="1" x14ac:dyDescent="0.2">
      <c r="A10" s="53" t="s">
        <v>81</v>
      </c>
      <c r="B10" s="2" t="s">
        <v>9</v>
      </c>
      <c r="C10" s="2" t="s">
        <v>149</v>
      </c>
      <c r="D10" s="2"/>
      <c r="E10" s="2" t="str">
        <f>IF(ISBLANK(VLOOKUP(A:A,'RWS AS-IS'!A:K,7,FALSE)),"Geen frequentie",VLOOKUP(A:A,'RWS AS-IS'!A:K,7,FALSE))</f>
        <v>Geen frequentie</v>
      </c>
      <c r="F10" s="2" t="str">
        <f>IF(ISBLANK(VLOOKUP(A:A,'RWS AS-IS'!A:K,6,FALSE)),"",VLOOKUP(A:A,'RWS AS-IS'!A:K,6,FALSE))</f>
        <v/>
      </c>
      <c r="G10" s="3" t="str">
        <f>IF(ISBLANK(VLOOKUP('Dashboard INSPIRE'!A:A,'PDOK AS-IS'!A:L,7,FALSE)),"",VLOOKUP('Dashboard INSPIRE'!A:A,'PDOK AS-IS'!A:L,7,FALSE))</f>
        <v/>
      </c>
      <c r="H10" s="3" t="str">
        <f>IF(ISBLANK(VLOOKUP('Dashboard INSPIRE'!A:A,'HALE-connect'!A:K,6,FALSE)),"",VLOOKUP('Dashboard INSPIRE'!A:A,'HALE-connect'!A:K,6,FALSE))</f>
        <v/>
      </c>
      <c r="I10" s="3" t="s">
        <v>150</v>
      </c>
      <c r="J10" s="3" t="s">
        <v>168</v>
      </c>
      <c r="K10" s="2" t="str">
        <f>VLOOKUP(A:A,'RWS INSPIRE'!A:K,10,FALSE)</f>
        <v>Niet aanwezig</v>
      </c>
      <c r="L10" s="2" t="str">
        <f>VLOOKUP(A:A,'PDOK INSPIRE'!A:L,11,FALSE)</f>
        <v>Niet aanwezig</v>
      </c>
      <c r="M10" s="2" t="str">
        <f>VLOOKUP(A:A,'NGR INSPIRE'!A:J,9,FALSE)</f>
        <v>Niet aanwezig</v>
      </c>
      <c r="N10" s="2" t="str">
        <f>VLOOKUP(A:A,'HALE-connect'!A:J,9,FALSE)</f>
        <v>Niet aanwezig</v>
      </c>
      <c r="O10" s="45" t="s">
        <v>239</v>
      </c>
      <c r="P10" s="44" t="s">
        <v>329</v>
      </c>
      <c r="Q10" s="44">
        <v>0</v>
      </c>
      <c r="R10" s="44">
        <v>0</v>
      </c>
    </row>
    <row r="11" spans="1:18" hidden="1" x14ac:dyDescent="0.2">
      <c r="A11" s="53" t="s">
        <v>82</v>
      </c>
      <c r="B11" s="2" t="s">
        <v>9</v>
      </c>
      <c r="C11" s="2" t="s">
        <v>149</v>
      </c>
      <c r="D11" s="2"/>
      <c r="E11" s="2" t="str">
        <f>IF(ISBLANK(VLOOKUP(A:A,'RWS AS-IS'!A:K,7,FALSE)),"Geen frequentie",VLOOKUP(A:A,'RWS AS-IS'!A:K,7,FALSE))</f>
        <v>Geen frequentie</v>
      </c>
      <c r="F11" s="2" t="str">
        <f>IF(ISBLANK(VLOOKUP(A:A,'RWS AS-IS'!A:K,6,FALSE)),"",VLOOKUP(A:A,'RWS AS-IS'!A:K,6,FALSE))</f>
        <v/>
      </c>
      <c r="G11" s="3" t="str">
        <f>IF(ISBLANK(VLOOKUP('Dashboard INSPIRE'!A:A,'PDOK AS-IS'!A:L,7,FALSE)),"",VLOOKUP('Dashboard INSPIRE'!A:A,'PDOK AS-IS'!A:L,7,FALSE))</f>
        <v/>
      </c>
      <c r="H11" s="3" t="str">
        <f>IF(ISBLANK(VLOOKUP('Dashboard INSPIRE'!A:A,'HALE-connect'!A:K,6,FALSE)),"",VLOOKUP('Dashboard INSPIRE'!A:A,'HALE-connect'!A:K,6,FALSE))</f>
        <v/>
      </c>
      <c r="I11" s="3" t="s">
        <v>150</v>
      </c>
      <c r="J11" s="3" t="s">
        <v>168</v>
      </c>
      <c r="K11" s="2" t="str">
        <f>VLOOKUP(A:A,'RWS INSPIRE'!A:K,10,FALSE)</f>
        <v>Niet aanwezig</v>
      </c>
      <c r="L11" s="2" t="str">
        <f>VLOOKUP(A:A,'PDOK INSPIRE'!A:L,11,FALSE)</f>
        <v>Niet aanwezig</v>
      </c>
      <c r="M11" s="2" t="str">
        <f>VLOOKUP(A:A,'NGR INSPIRE'!A:J,9,FALSE)</f>
        <v>Niet aanwezig</v>
      </c>
      <c r="N11" s="2" t="str">
        <f>VLOOKUP(A:A,'HALE-connect'!A:J,9,FALSE)</f>
        <v>Niet aanwezig</v>
      </c>
      <c r="O11" s="45" t="s">
        <v>239</v>
      </c>
      <c r="P11" s="44" t="s">
        <v>329</v>
      </c>
      <c r="Q11" s="44">
        <v>0</v>
      </c>
      <c r="R11" s="44">
        <v>0</v>
      </c>
    </row>
    <row r="12" spans="1:18" hidden="1" x14ac:dyDescent="0.2">
      <c r="A12" s="53" t="s">
        <v>83</v>
      </c>
      <c r="B12" s="2" t="s">
        <v>9</v>
      </c>
      <c r="C12" s="2" t="s">
        <v>149</v>
      </c>
      <c r="D12" s="2"/>
      <c r="E12" s="2" t="str">
        <f>IF(ISBLANK(VLOOKUP(A:A,'RWS AS-IS'!A:K,7,FALSE)),"Geen frequentie",VLOOKUP(A:A,'RWS AS-IS'!A:K,7,FALSE))</f>
        <v>Geen frequentie</v>
      </c>
      <c r="F12" s="2" t="str">
        <f>IF(ISBLANK(VLOOKUP(A:A,'RWS AS-IS'!A:K,6,FALSE)),"",VLOOKUP(A:A,'RWS AS-IS'!A:K,6,FALSE))</f>
        <v/>
      </c>
      <c r="G12" s="3" t="str">
        <f>IF(ISBLANK(VLOOKUP('Dashboard INSPIRE'!A:A,'PDOK AS-IS'!A:L,7,FALSE)),"",VLOOKUP('Dashboard INSPIRE'!A:A,'PDOK AS-IS'!A:L,7,FALSE))</f>
        <v/>
      </c>
      <c r="H12" s="3" t="str">
        <f>IF(ISBLANK(VLOOKUP('Dashboard INSPIRE'!A:A,'HALE-connect'!A:K,6,FALSE)),"",VLOOKUP('Dashboard INSPIRE'!A:A,'HALE-connect'!A:K,6,FALSE))</f>
        <v/>
      </c>
      <c r="I12" s="3" t="s">
        <v>150</v>
      </c>
      <c r="J12" s="3" t="s">
        <v>168</v>
      </c>
      <c r="K12" s="2" t="str">
        <f>VLOOKUP(A:A,'RWS INSPIRE'!A:K,10,FALSE)</f>
        <v>Niet aanwezig</v>
      </c>
      <c r="L12" s="2" t="str">
        <f>VLOOKUP(A:A,'PDOK INSPIRE'!A:L,11,FALSE)</f>
        <v>Niet aanwezig</v>
      </c>
      <c r="M12" s="2" t="str">
        <f>VLOOKUP(A:A,'NGR INSPIRE'!A:J,9,FALSE)</f>
        <v>Niet aanwezig</v>
      </c>
      <c r="N12" s="2" t="str">
        <f>VLOOKUP(A:A,'HALE-connect'!A:J,9,FALSE)</f>
        <v>Niet aanwezig</v>
      </c>
      <c r="O12" s="45" t="s">
        <v>239</v>
      </c>
      <c r="P12" s="44" t="s">
        <v>329</v>
      </c>
      <c r="Q12" s="44">
        <v>0</v>
      </c>
      <c r="R12" s="44">
        <v>0</v>
      </c>
    </row>
    <row r="13" spans="1:18" hidden="1" x14ac:dyDescent="0.2">
      <c r="A13" s="53" t="s">
        <v>89</v>
      </c>
      <c r="B13" s="2" t="s">
        <v>58</v>
      </c>
      <c r="C13" s="2" t="s">
        <v>149</v>
      </c>
      <c r="D13" s="2"/>
      <c r="E13" s="2" t="str">
        <f>IF(ISBLANK(VLOOKUP(A:A,'RWS AS-IS'!A:K,7,FALSE)),"Geen frequentie",VLOOKUP(A:A,'RWS AS-IS'!A:K,7,FALSE))</f>
        <v>Geen frequentie</v>
      </c>
      <c r="F13" s="2" t="str">
        <f>IF(ISBLANK(VLOOKUP(A:A,'RWS AS-IS'!A:K,6,FALSE)),"",VLOOKUP(A:A,'RWS AS-IS'!A:K,6,FALSE))</f>
        <v/>
      </c>
      <c r="G13" s="3" t="str">
        <f>IF(ISBLANK(VLOOKUP('Dashboard INSPIRE'!A:A,'PDOK AS-IS'!A:L,7,FALSE)),"",VLOOKUP('Dashboard INSPIRE'!A:A,'PDOK AS-IS'!A:L,7,FALSE))</f>
        <v/>
      </c>
      <c r="H13" s="3" t="str">
        <f>IF(ISBLANK(VLOOKUP('Dashboard INSPIRE'!A:A,'HALE-connect'!A:K,5,FALSE)),"",VLOOKUP('Dashboard INSPIRE'!A:A,'HALE-connect'!A:K,5,FALSE))</f>
        <v/>
      </c>
      <c r="I13" s="3" t="s">
        <v>150</v>
      </c>
      <c r="J13" s="3" t="s">
        <v>168</v>
      </c>
      <c r="K13" s="2" t="str">
        <f>VLOOKUP(A:A,'RWS INSPIRE'!A:K,10,FALSE)</f>
        <v>Niet aanwezig</v>
      </c>
      <c r="L13" s="2" t="str">
        <f>VLOOKUP(A:A,'PDOK INSPIRE'!A:L,11,FALSE)</f>
        <v>Niet aanwezig</v>
      </c>
      <c r="M13" s="2" t="str">
        <f>VLOOKUP(A:A,'NGR INSPIRE'!A:J,9,FALSE)</f>
        <v>Niet aanwezig</v>
      </c>
      <c r="N13" s="2" t="str">
        <f>VLOOKUP(A:A,'HALE-connect'!A:J,9,FALSE)</f>
        <v>Niet aanwezig</v>
      </c>
      <c r="O13" s="43" t="s">
        <v>239</v>
      </c>
      <c r="P13" s="44"/>
      <c r="Q13" s="44">
        <v>0</v>
      </c>
      <c r="R13" s="44">
        <v>0</v>
      </c>
    </row>
    <row r="14" spans="1:18" hidden="1" x14ac:dyDescent="0.2">
      <c r="A14" s="53" t="s">
        <v>84</v>
      </c>
      <c r="B14" s="2" t="s">
        <v>9</v>
      </c>
      <c r="C14" s="2" t="s">
        <v>149</v>
      </c>
      <c r="D14" s="2"/>
      <c r="E14" s="2" t="str">
        <f>IF(ISBLANK(VLOOKUP(A:A,'RWS AS-IS'!A:K,7,FALSE)),"Geen frequentie",VLOOKUP(A:A,'RWS AS-IS'!A:K,7,FALSE))</f>
        <v>Geen frequentie</v>
      </c>
      <c r="F14" s="2" t="str">
        <f>IF(ISBLANK(VLOOKUP(A:A,'RWS AS-IS'!A:K,6,FALSE)),"",VLOOKUP(A:A,'RWS AS-IS'!A:K,6,FALSE))</f>
        <v/>
      </c>
      <c r="G14" s="3" t="str">
        <f>IF(ISBLANK(VLOOKUP('Dashboard INSPIRE'!A:A,'PDOK AS-IS'!A:L,7,FALSE)),"",VLOOKUP('Dashboard INSPIRE'!A:A,'PDOK AS-IS'!A:L,7,FALSE))</f>
        <v/>
      </c>
      <c r="H14" s="3" t="str">
        <f>IF(ISBLANK(VLOOKUP('Dashboard INSPIRE'!A:A,'HALE-connect'!A:K,6,FALSE)),"",VLOOKUP('Dashboard INSPIRE'!A:A,'HALE-connect'!A:K,6,FALSE))</f>
        <v/>
      </c>
      <c r="I14" s="3" t="s">
        <v>150</v>
      </c>
      <c r="J14" s="3" t="s">
        <v>168</v>
      </c>
      <c r="K14" s="2" t="str">
        <f>VLOOKUP(A:A,'RWS INSPIRE'!A:K,10,FALSE)</f>
        <v>Niet aanwezig</v>
      </c>
      <c r="L14" s="2" t="str">
        <f>VLOOKUP(A:A,'PDOK INSPIRE'!A:L,11,FALSE)</f>
        <v>Niet aanwezig</v>
      </c>
      <c r="M14" s="2" t="str">
        <f>VLOOKUP(A:A,'NGR INSPIRE'!A:J,9,FALSE)</f>
        <v>Niet aanwezig</v>
      </c>
      <c r="N14" s="2" t="str">
        <f>VLOOKUP(A:A,'HALE-connect'!A:J,9,FALSE)</f>
        <v>Niet aanwezig</v>
      </c>
      <c r="O14" s="45" t="s">
        <v>239</v>
      </c>
      <c r="P14" s="44" t="s">
        <v>329</v>
      </c>
      <c r="Q14" s="44">
        <v>0</v>
      </c>
      <c r="R14" s="44">
        <v>0</v>
      </c>
    </row>
    <row r="15" spans="1:18" hidden="1" x14ac:dyDescent="0.2">
      <c r="A15" s="53" t="s">
        <v>85</v>
      </c>
      <c r="B15" s="2" t="s">
        <v>9</v>
      </c>
      <c r="C15" s="2" t="s">
        <v>149</v>
      </c>
      <c r="D15" s="2"/>
      <c r="E15" s="2" t="str">
        <f>IF(ISBLANK(VLOOKUP(A:A,'RWS AS-IS'!A:K,7,FALSE)),"Geen frequentie",VLOOKUP(A:A,'RWS AS-IS'!A:K,7,FALSE))</f>
        <v>Geen frequentie</v>
      </c>
      <c r="F15" s="2" t="str">
        <f>IF(ISBLANK(VLOOKUP(A:A,'RWS AS-IS'!A:K,6,FALSE)),"",VLOOKUP(A:A,'RWS AS-IS'!A:K,6,FALSE))</f>
        <v/>
      </c>
      <c r="G15" s="3" t="str">
        <f>IF(ISBLANK(VLOOKUP('Dashboard INSPIRE'!A:A,'PDOK AS-IS'!A:L,7,FALSE)),"",VLOOKUP('Dashboard INSPIRE'!A:A,'PDOK AS-IS'!A:L,7,FALSE))</f>
        <v/>
      </c>
      <c r="H15" s="3" t="str">
        <f>IF(ISBLANK(VLOOKUP('Dashboard INSPIRE'!A:A,'HALE-connect'!A:K,6,FALSE)),"",VLOOKUP('Dashboard INSPIRE'!A:A,'HALE-connect'!A:K,6,FALSE))</f>
        <v/>
      </c>
      <c r="I15" s="3" t="s">
        <v>150</v>
      </c>
      <c r="J15" s="3" t="s">
        <v>168</v>
      </c>
      <c r="K15" s="2" t="str">
        <f>VLOOKUP(A:A,'RWS INSPIRE'!A:K,10,FALSE)</f>
        <v>Niet aanwezig</v>
      </c>
      <c r="L15" s="2" t="str">
        <f>VLOOKUP(A:A,'PDOK INSPIRE'!A:L,11,FALSE)</f>
        <v>Niet aanwezig</v>
      </c>
      <c r="M15" s="2" t="str">
        <f>VLOOKUP(A:A,'NGR INSPIRE'!A:J,9,FALSE)</f>
        <v>Niet aanwezig</v>
      </c>
      <c r="N15" s="2" t="str">
        <f>VLOOKUP(A:A,'HALE-connect'!A:J,9,FALSE)</f>
        <v>Niet aanwezig</v>
      </c>
      <c r="O15" s="45" t="s">
        <v>239</v>
      </c>
      <c r="P15" s="44" t="s">
        <v>329</v>
      </c>
      <c r="Q15" s="44">
        <v>0</v>
      </c>
      <c r="R15" s="44">
        <v>0</v>
      </c>
    </row>
    <row r="16" spans="1:18" hidden="1" x14ac:dyDescent="0.2">
      <c r="A16" s="53" t="s">
        <v>86</v>
      </c>
      <c r="B16" s="2" t="s">
        <v>9</v>
      </c>
      <c r="C16" s="2" t="s">
        <v>149</v>
      </c>
      <c r="D16" s="2"/>
      <c r="E16" s="2" t="str">
        <f>IF(ISBLANK(VLOOKUP(A:A,'RWS AS-IS'!A:K,7,FALSE)),"Geen frequentie",VLOOKUP(A:A,'RWS AS-IS'!A:K,7,FALSE))</f>
        <v>Geen frequentie</v>
      </c>
      <c r="F16" s="2" t="str">
        <f>IF(ISBLANK(VLOOKUP(A:A,'RWS AS-IS'!A:K,6,FALSE)),"",VLOOKUP(A:A,'RWS AS-IS'!A:K,6,FALSE))</f>
        <v/>
      </c>
      <c r="G16" s="3" t="str">
        <f>IF(ISBLANK(VLOOKUP('Dashboard INSPIRE'!A:A,'PDOK AS-IS'!A:L,7,FALSE)),"",VLOOKUP('Dashboard INSPIRE'!A:A,'PDOK AS-IS'!A:L,7,FALSE))</f>
        <v/>
      </c>
      <c r="H16" s="3" t="str">
        <f>IF(ISBLANK(VLOOKUP('Dashboard INSPIRE'!A:A,'HALE-connect'!A:K,6,FALSE)),"",VLOOKUP('Dashboard INSPIRE'!A:A,'HALE-connect'!A:K,6,FALSE))</f>
        <v/>
      </c>
      <c r="I16" s="3" t="s">
        <v>150</v>
      </c>
      <c r="J16" s="3" t="s">
        <v>168</v>
      </c>
      <c r="K16" s="2" t="str">
        <f>VLOOKUP(A:A,'RWS INSPIRE'!A:K,10,FALSE)</f>
        <v>Niet aanwezig</v>
      </c>
      <c r="L16" s="2" t="str">
        <f>VLOOKUP(A:A,'PDOK INSPIRE'!A:L,11,FALSE)</f>
        <v>Niet aanwezig</v>
      </c>
      <c r="M16" s="2" t="str">
        <f>VLOOKUP(A:A,'NGR INSPIRE'!A:J,9,FALSE)</f>
        <v>Niet aanwezig</v>
      </c>
      <c r="N16" s="2" t="str">
        <f>VLOOKUP(A:A,'HALE-connect'!A:J,9,FALSE)</f>
        <v>Niet aanwezig</v>
      </c>
      <c r="O16" s="45" t="s">
        <v>239</v>
      </c>
      <c r="P16" s="44" t="s">
        <v>329</v>
      </c>
      <c r="Q16" s="44">
        <v>0</v>
      </c>
      <c r="R16" s="44">
        <v>0</v>
      </c>
    </row>
    <row r="17" spans="1:18" hidden="1" x14ac:dyDescent="0.2">
      <c r="A17" s="53" t="s">
        <v>87</v>
      </c>
      <c r="B17" s="2" t="s">
        <v>9</v>
      </c>
      <c r="C17" s="2" t="s">
        <v>149</v>
      </c>
      <c r="D17" s="2"/>
      <c r="E17" s="2" t="str">
        <f>IF(ISBLANK(VLOOKUP(A:A,'RWS AS-IS'!A:K,7,FALSE)),"Geen frequentie",VLOOKUP(A:A,'RWS AS-IS'!A:K,7,FALSE))</f>
        <v>Geen frequentie</v>
      </c>
      <c r="F17" s="2" t="str">
        <f>IF(ISBLANK(VLOOKUP(A:A,'RWS AS-IS'!A:K,6,FALSE)),"",VLOOKUP(A:A,'RWS AS-IS'!A:K,6,FALSE))</f>
        <v/>
      </c>
      <c r="G17" s="3" t="str">
        <f>IF(ISBLANK(VLOOKUP('Dashboard INSPIRE'!A:A,'PDOK AS-IS'!A:L,7,FALSE)),"",VLOOKUP('Dashboard INSPIRE'!A:A,'PDOK AS-IS'!A:L,7,FALSE))</f>
        <v/>
      </c>
      <c r="H17" s="3" t="str">
        <f>IF(ISBLANK(VLOOKUP('Dashboard INSPIRE'!A:A,'HALE-connect'!A:K,6,FALSE)),"",VLOOKUP('Dashboard INSPIRE'!A:A,'HALE-connect'!A:K,6,FALSE))</f>
        <v/>
      </c>
      <c r="I17" s="3" t="s">
        <v>150</v>
      </c>
      <c r="J17" s="3" t="s">
        <v>168</v>
      </c>
      <c r="K17" s="2" t="str">
        <f>VLOOKUP(A:A,'RWS INSPIRE'!A:K,10,FALSE)</f>
        <v>Niet aanwezig</v>
      </c>
      <c r="L17" s="2" t="str">
        <f>VLOOKUP(A:A,'PDOK INSPIRE'!A:L,11,FALSE)</f>
        <v>Niet aanwezig</v>
      </c>
      <c r="M17" s="2" t="str">
        <f>VLOOKUP(A:A,'NGR INSPIRE'!A:J,9,FALSE)</f>
        <v>Niet aanwezig</v>
      </c>
      <c r="N17" s="2" t="str">
        <f>VLOOKUP(A:A,'HALE-connect'!A:J,9,FALSE)</f>
        <v>Niet aanwezig</v>
      </c>
      <c r="O17" s="45" t="s">
        <v>239</v>
      </c>
      <c r="P17" s="44" t="s">
        <v>329</v>
      </c>
      <c r="Q17" s="44">
        <v>0</v>
      </c>
      <c r="R17" s="44">
        <v>0</v>
      </c>
    </row>
    <row r="18" spans="1:18" x14ac:dyDescent="0.2">
      <c r="A18" s="53" t="s">
        <v>184</v>
      </c>
      <c r="B18" s="2" t="s">
        <v>181</v>
      </c>
      <c r="C18" s="2" t="s">
        <v>71</v>
      </c>
      <c r="D18" s="2"/>
      <c r="E18" s="2" t="str">
        <f>IF(ISBLANK(VLOOKUP(A:A,'RWS AS-IS'!A:K,7,FALSE)),"Geen frequentie",VLOOKUP(A:A,'RWS AS-IS'!A:K,7,FALSE))</f>
        <v>3-jaarlijks</v>
      </c>
      <c r="F18" s="3" t="str">
        <f>IF(ISBLANK(VLOOKUP(A:A,'RWS AS-IS'!A:K,6,FALSE)),"",VLOOKUP(A:A,'RWS AS-IS'!A:K,6,FALSE))</f>
        <v/>
      </c>
      <c r="G18" s="3">
        <f>IF(ISBLANK(VLOOKUP('Dashboard INSPIRE'!A:A,'PDOK AS-IS'!A:L,7,FALSE)),"",VLOOKUP('Dashboard INSPIRE'!A:A,'PDOK AS-IS'!A:L,7,FALSE))</f>
        <v>44927</v>
      </c>
      <c r="H18" s="3" t="str">
        <f>IF(ISBLANK(VLOOKUP('Dashboard INSPIRE'!A:A,'HALE-connect'!A:K,6,FALSE)),"",VLOOKUP('Dashboard INSPIRE'!A:A,'HALE-connect'!A:K,6,FALSE))</f>
        <v/>
      </c>
      <c r="I18" s="3" t="s">
        <v>249</v>
      </c>
      <c r="J18" s="3" t="s">
        <v>168</v>
      </c>
      <c r="K18" s="2" t="str">
        <f>VLOOKUP(A:A,'RWS INSPIRE'!A:K,10,FALSE)</f>
        <v>Niet aanwezig</v>
      </c>
      <c r="L18" s="2" t="str">
        <f>VLOOKUP(A:A,'PDOK INSPIRE'!A:L,11,FALSE)</f>
        <v>Data aanwezig</v>
      </c>
      <c r="M18" s="2" t="str">
        <f>VLOOKUP(A:A,'NGR INSPIRE'!A:J,9,FALSE)</f>
        <v>Verschillen in datums</v>
      </c>
      <c r="N18" s="2" t="str">
        <f>VLOOKUP(A:A,'HALE-connect'!A:J,9,FALSE)</f>
        <v>Niet aanwezig</v>
      </c>
      <c r="O18" s="45" t="s">
        <v>247</v>
      </c>
      <c r="P18" s="44" t="s">
        <v>333</v>
      </c>
      <c r="Q18" s="44" t="s">
        <v>363</v>
      </c>
      <c r="R18" s="44" t="s">
        <v>362</v>
      </c>
    </row>
    <row r="19" spans="1:18" hidden="1" x14ac:dyDescent="0.2">
      <c r="A19" s="53" t="s">
        <v>55</v>
      </c>
      <c r="B19" s="2" t="s">
        <v>56</v>
      </c>
      <c r="C19" s="2" t="s">
        <v>149</v>
      </c>
      <c r="D19" s="2"/>
      <c r="E19" s="2" t="str">
        <f>IF(ISBLANK(VLOOKUP(A:A,'RWS AS-IS'!A:K,7,FALSE)),"Geen frequentie",VLOOKUP(A:A,'RWS AS-IS'!A:K,7,FALSE))</f>
        <v>Geen frequentie</v>
      </c>
      <c r="F19" s="3" t="str">
        <f>IF(ISBLANK(VLOOKUP(A:A,'RWS AS-IS'!A:K,6,FALSE)),"",VLOOKUP(A:A,'RWS AS-IS'!A:K,6,FALSE))</f>
        <v/>
      </c>
      <c r="G19" s="3" t="str">
        <f>IF(ISBLANK(VLOOKUP('Dashboard INSPIRE'!A:A,'PDOK AS-IS'!A:L,7,FALSE)),"",VLOOKUP('Dashboard INSPIRE'!A:A,'PDOK AS-IS'!A:L,7,FALSE))</f>
        <v/>
      </c>
      <c r="H19" s="3" t="str">
        <f>IF(ISBLANK(VLOOKUP('Dashboard INSPIRE'!A:A,'HALE-connect'!A:K,5,FALSE)),"",VLOOKUP('Dashboard INSPIRE'!A:A,'HALE-connect'!A:K,5,FALSE))</f>
        <v/>
      </c>
      <c r="I19" s="3" t="s">
        <v>150</v>
      </c>
      <c r="J19" s="3" t="s">
        <v>168</v>
      </c>
      <c r="K19" s="2" t="str">
        <f>VLOOKUP(A:A,'RWS INSPIRE'!A:K,10,FALSE)</f>
        <v>Niet aanwezig</v>
      </c>
      <c r="L19" s="2" t="str">
        <f>VLOOKUP(A:A,'PDOK INSPIRE'!A:L,11,FALSE)</f>
        <v>Niet aanwezig</v>
      </c>
      <c r="M19" s="2" t="str">
        <f>VLOOKUP(A:A,'NGR INSPIRE'!A:J,9,FALSE)</f>
        <v>Niet aanwezig</v>
      </c>
      <c r="N19" s="2" t="str">
        <f>VLOOKUP(A:A,'HALE-connect'!A:J,9,FALSE)</f>
        <v>Niet aanwezig</v>
      </c>
      <c r="O19" s="43" t="s">
        <v>239</v>
      </c>
      <c r="P19" s="44"/>
      <c r="Q19" s="44">
        <v>0</v>
      </c>
      <c r="R19" s="44">
        <v>0</v>
      </c>
    </row>
    <row r="20" spans="1:18" hidden="1" x14ac:dyDescent="0.2">
      <c r="A20" s="53" t="s">
        <v>88</v>
      </c>
      <c r="B20" s="2" t="s">
        <v>56</v>
      </c>
      <c r="C20" s="2" t="s">
        <v>59</v>
      </c>
      <c r="D20" s="2"/>
      <c r="E20" s="2" t="str">
        <f>IF(ISBLANK(VLOOKUP(A:A,'RWS AS-IS'!A:K,7,FALSE)),"Geen frequentie",VLOOKUP(A:A,'RWS AS-IS'!A:K,7,FALSE))</f>
        <v>6-jaarlijks</v>
      </c>
      <c r="F20" s="3" t="str">
        <f>IF(ISBLANK(VLOOKUP(A:A,'RWS AS-IS'!A:K,6,FALSE)),"",VLOOKUP(A:A,'RWS AS-IS'!A:K,6,FALSE))</f>
        <v/>
      </c>
      <c r="G20" s="3">
        <f>IF(ISBLANK(VLOOKUP('Dashboard INSPIRE'!A:A,'PDOK AS-IS'!A:L,7,FALSE)),"",VLOOKUP('Dashboard INSPIRE'!A:A,'PDOK AS-IS'!A:L,7,FALSE))</f>
        <v>32509</v>
      </c>
      <c r="H20" s="3" t="str">
        <f>IF(ISBLANK(VLOOKUP('Dashboard INSPIRE'!A:A,'HALE-connect'!A:K,5,FALSE)),"",VLOOKUP('Dashboard INSPIRE'!A:A,'HALE-connect'!A:K,5,FALSE))</f>
        <v/>
      </c>
      <c r="I20" s="3" t="s">
        <v>249</v>
      </c>
      <c r="J20" s="3" t="s">
        <v>168</v>
      </c>
      <c r="K20" s="2" t="str">
        <f>VLOOKUP(A:A,'RWS INSPIRE'!A:K,10,FALSE)</f>
        <v>Niet aanwezig</v>
      </c>
      <c r="L20" s="2" t="str">
        <f>VLOOKUP(A:A,'PDOK INSPIRE'!A:L,11,FALSE)</f>
        <v>Niet aanwezig</v>
      </c>
      <c r="M20" s="2" t="str">
        <f>VLOOKUP(A:A,'NGR INSPIRE'!A:J,9,FALSE)</f>
        <v>Niet aanwezig</v>
      </c>
      <c r="N20" s="2" t="str">
        <f>VLOOKUP(A:A,'HALE-connect'!A:J,9,FALSE)</f>
        <v>Niet aanwezig</v>
      </c>
      <c r="O20" s="43" t="s">
        <v>239</v>
      </c>
      <c r="P20" s="44"/>
      <c r="Q20" s="44" t="s">
        <v>367</v>
      </c>
      <c r="R20" s="44" t="s">
        <v>366</v>
      </c>
    </row>
    <row r="21" spans="1:18" x14ac:dyDescent="0.2">
      <c r="A21" s="53" t="s">
        <v>186</v>
      </c>
      <c r="B21" s="2" t="s">
        <v>181</v>
      </c>
      <c r="C21" s="2" t="s">
        <v>71</v>
      </c>
      <c r="D21" s="2"/>
      <c r="E21" s="2" t="str">
        <f>IF(ISBLANK(VLOOKUP(A:A,'RWS AS-IS'!A:K,7,FALSE)),"Geen frequentie",VLOOKUP(A:A,'RWS AS-IS'!A:K,7,FALSE))</f>
        <v>3-jaarlijks</v>
      </c>
      <c r="F21" s="3" t="str">
        <f>IF(ISBLANK(VLOOKUP(A:A,'RWS AS-IS'!A:K,6,FALSE)),"",VLOOKUP(A:A,'RWS AS-IS'!A:K,6,FALSE))</f>
        <v/>
      </c>
      <c r="G21" s="3">
        <f>IF(ISBLANK(VLOOKUP('Dashboard INSPIRE'!A:A,'PDOK AS-IS'!A:L,7,FALSE)),"",VLOOKUP('Dashboard INSPIRE'!A:A,'PDOK AS-IS'!A:L,7,FALSE))</f>
        <v>44927</v>
      </c>
      <c r="H21" s="3" t="str">
        <f>IF(ISBLANK(VLOOKUP('Dashboard INSPIRE'!A:A,'HALE-connect'!A:K,6,FALSE)),"",VLOOKUP('Dashboard INSPIRE'!A:A,'HALE-connect'!A:K,6,FALSE))</f>
        <v/>
      </c>
      <c r="I21" s="3" t="s">
        <v>249</v>
      </c>
      <c r="J21" s="3" t="s">
        <v>168</v>
      </c>
      <c r="K21" s="2" t="str">
        <f>VLOOKUP(A:A,'RWS INSPIRE'!A:K,10,FALSE)</f>
        <v>Niet aanwezig</v>
      </c>
      <c r="L21" s="2" t="str">
        <f>VLOOKUP(A:A,'PDOK INSPIRE'!A:L,11,FALSE)</f>
        <v>Data aanwezig</v>
      </c>
      <c r="M21" s="2" t="str">
        <f>VLOOKUP(A:A,'NGR INSPIRE'!A:J,9,FALSE)</f>
        <v>Verschillen in datums</v>
      </c>
      <c r="N21" s="2" t="str">
        <f>VLOOKUP(A:A,'HALE-connect'!A:J,9,FALSE)</f>
        <v>Niet aanwezig</v>
      </c>
      <c r="O21" s="45" t="s">
        <v>247</v>
      </c>
      <c r="P21" s="44" t="s">
        <v>333</v>
      </c>
      <c r="Q21" s="44" t="s">
        <v>363</v>
      </c>
      <c r="R21" s="44" t="s">
        <v>362</v>
      </c>
    </row>
    <row r="22" spans="1:18" x14ac:dyDescent="0.2">
      <c r="A22" s="53" t="s">
        <v>69</v>
      </c>
      <c r="B22" s="2" t="s">
        <v>70</v>
      </c>
      <c r="C22" s="2" t="s">
        <v>71</v>
      </c>
      <c r="D22" s="2"/>
      <c r="E22" s="2" t="str">
        <f>IF(ISBLANK(VLOOKUP(A:A,'RWS AS-IS'!A:K,7,FALSE)),"Geen frequentie",VLOOKUP(A:A,'RWS AS-IS'!A:K,7,FALSE))</f>
        <v xml:space="preserve">3 jaarlijks </v>
      </c>
      <c r="F22" s="3" t="str">
        <f>IF(ISBLANK(VLOOKUP(A:A,'RWS AS-IS'!A:K,6,FALSE)),"",VLOOKUP(A:A,'RWS AS-IS'!A:K,6,FALSE))</f>
        <v/>
      </c>
      <c r="G22" s="3">
        <f>IF(ISBLANK(VLOOKUP('Dashboard INSPIRE'!A:A,'PDOK AS-IS'!A:L,7,FALSE)),"",VLOOKUP('Dashboard INSPIRE'!A:A,'PDOK AS-IS'!A:L,7,FALSE))</f>
        <v>44927</v>
      </c>
      <c r="H22" s="3" t="str">
        <f>IF(ISBLANK(VLOOKUP('Dashboard INSPIRE'!A:A,'HALE-connect'!A:K,6,FALSE)),"",VLOOKUP('Dashboard INSPIRE'!A:A,'HALE-connect'!A:K,6,FALSE))</f>
        <v/>
      </c>
      <c r="I22" s="3" t="s">
        <v>249</v>
      </c>
      <c r="J22" s="3" t="s">
        <v>168</v>
      </c>
      <c r="K22" s="2" t="str">
        <f>VLOOKUP(A:A,'RWS INSPIRE'!A:K,10,FALSE)</f>
        <v>Niet aanwezig</v>
      </c>
      <c r="L22" s="2" t="str">
        <f>VLOOKUP(A:A,'PDOK INSPIRE'!A:L,11,FALSE)</f>
        <v>Data aanwezig</v>
      </c>
      <c r="M22" s="2" t="str">
        <f>VLOOKUP(A:A,'NGR INSPIRE'!A:J,9,FALSE)</f>
        <v>Verschillen in datums</v>
      </c>
      <c r="N22" s="2" t="str">
        <f>VLOOKUP(A:A,'HALE-connect'!A:J,9,FALSE)</f>
        <v>Niet aanwezig</v>
      </c>
      <c r="O22" s="45" t="s">
        <v>247</v>
      </c>
      <c r="P22" s="44" t="s">
        <v>333</v>
      </c>
      <c r="Q22" s="44" t="s">
        <v>363</v>
      </c>
      <c r="R22" s="44" t="s">
        <v>362</v>
      </c>
    </row>
    <row r="23" spans="1:18" x14ac:dyDescent="0.2">
      <c r="A23" s="53" t="s">
        <v>180</v>
      </c>
      <c r="B23" s="2" t="s">
        <v>181</v>
      </c>
      <c r="C23" s="2" t="s">
        <v>182</v>
      </c>
      <c r="D23" s="2"/>
      <c r="E23" s="2" t="str">
        <f>IF(ISBLANK(VLOOKUP(A:A,'RWS AS-IS'!A:K,7,FALSE)),"Geen frequentie",VLOOKUP(A:A,'RWS AS-IS'!A:K,7,FALSE))</f>
        <v>Jaarlijks</v>
      </c>
      <c r="F23" s="3" t="str">
        <f>IF(ISBLANK(VLOOKUP(A:A,'RWS AS-IS'!A:K,6,FALSE)),"",VLOOKUP(A:A,'RWS AS-IS'!A:K,6,FALSE))</f>
        <v/>
      </c>
      <c r="G23" s="3">
        <f>IF(ISBLANK(VLOOKUP('Dashboard INSPIRE'!A:A,'PDOK AS-IS'!A:L,7,FALSE)),"",VLOOKUP('Dashboard INSPIRE'!A:A,'PDOK AS-IS'!A:L,7,FALSE))</f>
        <v>44119</v>
      </c>
      <c r="H23" s="3" t="str">
        <f>IF(ISBLANK(VLOOKUP('Dashboard INSPIRE'!A:A,'HALE-connect'!A:K,6,FALSE)),"",VLOOKUP('Dashboard INSPIRE'!A:A,'HALE-connect'!A:K,6,FALSE))</f>
        <v/>
      </c>
      <c r="I23" s="3" t="s">
        <v>249</v>
      </c>
      <c r="J23" s="3" t="s">
        <v>168</v>
      </c>
      <c r="K23" s="2" t="str">
        <f>VLOOKUP(A:A,'RWS INSPIRE'!A:K,10,FALSE)</f>
        <v>Niet aanwezig</v>
      </c>
      <c r="L23" s="2" t="str">
        <f>VLOOKUP(A:A,'PDOK INSPIRE'!A:L,11,FALSE)</f>
        <v>Niet aanwezig</v>
      </c>
      <c r="M23" s="2" t="str">
        <f>VLOOKUP(A:A,'NGR INSPIRE'!A:J,9,FALSE)</f>
        <v>Niet aanwezig</v>
      </c>
      <c r="N23" s="2" t="str">
        <f>VLOOKUP(A:A,'HALE-connect'!A:J,9,FALSE)</f>
        <v>Niet aanwezig</v>
      </c>
      <c r="O23" s="45" t="s">
        <v>247</v>
      </c>
      <c r="P23" s="44" t="s">
        <v>333</v>
      </c>
      <c r="Q23" s="44" t="s">
        <v>363</v>
      </c>
      <c r="R23" s="44" t="s">
        <v>362</v>
      </c>
    </row>
    <row r="24" spans="1:18" x14ac:dyDescent="0.2">
      <c r="A24" s="53" t="s">
        <v>187</v>
      </c>
      <c r="B24" s="2" t="s">
        <v>181</v>
      </c>
      <c r="C24" s="2" t="s">
        <v>188</v>
      </c>
      <c r="D24" s="2"/>
      <c r="E24" s="2" t="str">
        <f>IF(ISBLANK(VLOOKUP(A:A,'RWS AS-IS'!A:K,7,FALSE)),"Geen frequentie",VLOOKUP(A:A,'RWS AS-IS'!A:K,7,FALSE))</f>
        <v>half jaarlijks</v>
      </c>
      <c r="F24" s="3" t="str">
        <f>IF(ISBLANK(VLOOKUP(A:A,'RWS AS-IS'!A:K,6,FALSE)),"",VLOOKUP(A:A,'RWS AS-IS'!A:K,6,FALSE))</f>
        <v/>
      </c>
      <c r="G24" s="3">
        <f>IF(ISBLANK(VLOOKUP('Dashboard INSPIRE'!A:A,'PDOK AS-IS'!A:L,7,FALSE)),"",VLOOKUP('Dashboard INSPIRE'!A:A,'PDOK AS-IS'!A:L,7,FALSE))</f>
        <v>44713</v>
      </c>
      <c r="H24" s="3" t="str">
        <f>IF(ISBLANK(VLOOKUP('Dashboard INSPIRE'!A:A,'HALE-connect'!A:K,6,FALSE)),"",VLOOKUP('Dashboard INSPIRE'!A:A,'HALE-connect'!A:K,6,FALSE))</f>
        <v/>
      </c>
      <c r="I24" s="3" t="s">
        <v>249</v>
      </c>
      <c r="J24" s="3" t="s">
        <v>168</v>
      </c>
      <c r="K24" s="2" t="str">
        <f>VLOOKUP(A:A,'RWS INSPIRE'!A:K,10,FALSE)</f>
        <v>Niet aanwezig</v>
      </c>
      <c r="L24" s="2" t="str">
        <f>VLOOKUP(A:A,'PDOK INSPIRE'!A:L,11,FALSE)</f>
        <v>Niet aanwezig</v>
      </c>
      <c r="M24" s="2" t="str">
        <f>VLOOKUP(A:A,'NGR INSPIRE'!A:J,9,FALSE)</f>
        <v>Niet aanwezig</v>
      </c>
      <c r="N24" s="2" t="str">
        <f>VLOOKUP(A:A,'HALE-connect'!A:J,9,FALSE)</f>
        <v>Niet aanwezig</v>
      </c>
      <c r="O24" s="45" t="s">
        <v>247</v>
      </c>
      <c r="P24" s="44" t="s">
        <v>333</v>
      </c>
      <c r="Q24" s="44" t="s">
        <v>363</v>
      </c>
      <c r="R24" s="44" t="s">
        <v>362</v>
      </c>
    </row>
    <row r="25" spans="1:18" x14ac:dyDescent="0.2">
      <c r="A25" s="53" t="s">
        <v>237</v>
      </c>
      <c r="B25" s="2" t="s">
        <v>17</v>
      </c>
      <c r="C25" s="2" t="s">
        <v>231</v>
      </c>
      <c r="D25" s="2"/>
      <c r="E25" s="2" t="str">
        <f>IF(ISBLANK(VLOOKUP(A:A,'RWS AS-IS'!A:K,7,FALSE)),"Geen frequentie",VLOOKUP(A:A,'RWS AS-IS'!A:K,7,FALSE))</f>
        <v>Maandlijks</v>
      </c>
      <c r="F25" s="3">
        <f>IF(ISBLANK(VLOOKUP(A:A,'RWS AS-IS'!A:K,6,FALSE)),"",VLOOKUP(A:A,'RWS AS-IS'!A:K,6,FALSE))</f>
        <v>45265</v>
      </c>
      <c r="G25" s="3">
        <f>IF(ISBLANK(VLOOKUP('Dashboard INSPIRE'!A:A,'PDOK AS-IS'!A:L,7,FALSE)),"",VLOOKUP('Dashboard INSPIRE'!A:A,'PDOK AS-IS'!A:L,7,FALSE))</f>
        <v>44910</v>
      </c>
      <c r="H25" s="3" t="str">
        <f>IF(ISBLANK(VLOOKUP('Dashboard INSPIRE'!A:A,'HALE-connect'!A:K,6,FALSE)),"",VLOOKUP('Dashboard INSPIRE'!A:A,'HALE-connect'!A:K,6,FALSE))</f>
        <v/>
      </c>
      <c r="I25" s="3" t="s">
        <v>249</v>
      </c>
      <c r="J25" s="3" t="s">
        <v>168</v>
      </c>
      <c r="K25" s="2" t="str">
        <f>VLOOKUP(A:A,'RWS INSPIRE'!A:K,10,FALSE)</f>
        <v>Data aanwezig</v>
      </c>
      <c r="L25" s="2" t="str">
        <f>VLOOKUP(A:A,'PDOK INSPIRE'!A:L,11,FALSE)</f>
        <v>Niet aanwezig</v>
      </c>
      <c r="M25" s="2" t="str">
        <f>VLOOKUP(A:A,'NGR INSPIRE'!A:J,9,FALSE)</f>
        <v>Niet aanwezig</v>
      </c>
      <c r="N25" s="2" t="str">
        <f>VLOOKUP(A:A,'HALE-connect'!A:J,9,FALSE)</f>
        <v>Niet aanwezig</v>
      </c>
      <c r="O25" s="45" t="s">
        <v>247</v>
      </c>
      <c r="P25" s="44" t="s">
        <v>332</v>
      </c>
      <c r="Q25" s="44">
        <v>0</v>
      </c>
      <c r="R25" s="44">
        <v>0</v>
      </c>
    </row>
    <row r="26" spans="1:18" x14ac:dyDescent="0.2">
      <c r="A26" s="53" t="s">
        <v>236</v>
      </c>
      <c r="B26" s="2" t="s">
        <v>17</v>
      </c>
      <c r="C26" s="2" t="s">
        <v>231</v>
      </c>
      <c r="D26" s="2"/>
      <c r="E26" s="2" t="str">
        <f>IF(ISBLANK(VLOOKUP(A:A,'RWS AS-IS'!A:K,7,FALSE)),"Geen frequentie",VLOOKUP(A:A,'RWS AS-IS'!A:K,7,FALSE))</f>
        <v>Maandlijks</v>
      </c>
      <c r="F26" s="3">
        <f>IF(ISBLANK(VLOOKUP(A:A,'RWS AS-IS'!A:K,6,FALSE)),"",VLOOKUP(A:A,'RWS AS-IS'!A:K,6,FALSE))</f>
        <v>45265</v>
      </c>
      <c r="G26" s="3">
        <f>IF(ISBLANK(VLOOKUP('Dashboard INSPIRE'!A:A,'PDOK AS-IS'!A:L,7,FALSE)),"",VLOOKUP('Dashboard INSPIRE'!A:A,'PDOK AS-IS'!A:L,7,FALSE))</f>
        <v>44910</v>
      </c>
      <c r="H26" s="3" t="str">
        <f>IF(ISBLANK(VLOOKUP('Dashboard INSPIRE'!A:A,'HALE-connect'!A:K,6,FALSE)),"",VLOOKUP('Dashboard INSPIRE'!A:A,'HALE-connect'!A:K,6,FALSE))</f>
        <v/>
      </c>
      <c r="I26" s="3" t="s">
        <v>249</v>
      </c>
      <c r="J26" s="3" t="s">
        <v>168</v>
      </c>
      <c r="K26" s="2" t="str">
        <f>VLOOKUP(A:A,'RWS INSPIRE'!A:K,10,FALSE)</f>
        <v>Data aanwezig</v>
      </c>
      <c r="L26" s="2" t="str">
        <f>VLOOKUP(A:A,'PDOK INSPIRE'!A:L,11,FALSE)</f>
        <v>Niet aanwezig</v>
      </c>
      <c r="M26" s="2" t="str">
        <f>VLOOKUP(A:A,'NGR INSPIRE'!A:J,9,FALSE)</f>
        <v>Niet aanwezig</v>
      </c>
      <c r="N26" s="2" t="str">
        <f>VLOOKUP(A:A,'HALE-connect'!A:J,9,FALSE)</f>
        <v>Niet aanwezig</v>
      </c>
      <c r="O26" s="45" t="s">
        <v>247</v>
      </c>
      <c r="P26" s="44" t="s">
        <v>332</v>
      </c>
      <c r="Q26" s="44">
        <v>0</v>
      </c>
      <c r="R26" s="44">
        <v>0</v>
      </c>
    </row>
    <row r="27" spans="1:18" x14ac:dyDescent="0.2">
      <c r="A27" s="53" t="s">
        <v>235</v>
      </c>
      <c r="B27" s="2" t="s">
        <v>17</v>
      </c>
      <c r="C27" s="2" t="s">
        <v>231</v>
      </c>
      <c r="D27" s="2"/>
      <c r="E27" s="2" t="str">
        <f>IF(ISBLANK(VLOOKUP(A:A,'RWS AS-IS'!A:K,7,FALSE)),"Geen frequentie",VLOOKUP(A:A,'RWS AS-IS'!A:K,7,FALSE))</f>
        <v>Maandlijks</v>
      </c>
      <c r="F27" s="3">
        <f>IF(ISBLANK(VLOOKUP(A:A,'RWS AS-IS'!A:K,6,FALSE)),"",VLOOKUP(A:A,'RWS AS-IS'!A:K,6,FALSE))</f>
        <v>45265</v>
      </c>
      <c r="G27" s="3">
        <f>IF(ISBLANK(VLOOKUP('Dashboard INSPIRE'!A:A,'PDOK AS-IS'!A:L,7,FALSE)),"",VLOOKUP('Dashboard INSPIRE'!A:A,'PDOK AS-IS'!A:L,7,FALSE))</f>
        <v>44910</v>
      </c>
      <c r="H27" s="3" t="str">
        <f>IF(ISBLANK(VLOOKUP('Dashboard INSPIRE'!A:A,'HALE-connect'!A:K,6,FALSE)),"",VLOOKUP('Dashboard INSPIRE'!A:A,'HALE-connect'!A:K,6,FALSE))</f>
        <v/>
      </c>
      <c r="I27" s="3" t="s">
        <v>249</v>
      </c>
      <c r="J27" s="3" t="s">
        <v>168</v>
      </c>
      <c r="K27" s="2" t="str">
        <f>VLOOKUP(A:A,'RWS INSPIRE'!A:K,10,FALSE)</f>
        <v>Data aanwezig</v>
      </c>
      <c r="L27" s="2" t="str">
        <f>VLOOKUP(A:A,'PDOK INSPIRE'!A:L,11,FALSE)</f>
        <v>Niet aanwezig</v>
      </c>
      <c r="M27" s="2" t="str">
        <f>VLOOKUP(A:A,'NGR INSPIRE'!A:J,9,FALSE)</f>
        <v>Niet aanwezig</v>
      </c>
      <c r="N27" s="2" t="str">
        <f>VLOOKUP(A:A,'HALE-connect'!A:J,9,FALSE)</f>
        <v>Niet aanwezig</v>
      </c>
      <c r="O27" s="45" t="s">
        <v>247</v>
      </c>
      <c r="P27" s="44" t="s">
        <v>332</v>
      </c>
      <c r="Q27" s="44">
        <v>0</v>
      </c>
      <c r="R27" s="44">
        <v>0</v>
      </c>
    </row>
    <row r="28" spans="1:18" x14ac:dyDescent="0.2">
      <c r="A28" s="53" t="s">
        <v>234</v>
      </c>
      <c r="B28" s="2" t="s">
        <v>17</v>
      </c>
      <c r="C28" s="2" t="s">
        <v>231</v>
      </c>
      <c r="D28" s="2"/>
      <c r="E28" s="2" t="str">
        <f>IF(ISBLANK(VLOOKUP(A:A,'RWS AS-IS'!A:K,7,FALSE)),"Geen frequentie",VLOOKUP(A:A,'RWS AS-IS'!A:K,7,FALSE))</f>
        <v>Maandlijks</v>
      </c>
      <c r="F28" s="3">
        <f>IF(ISBLANK(VLOOKUP(A:A,'RWS AS-IS'!A:K,6,FALSE)),"",VLOOKUP(A:A,'RWS AS-IS'!A:K,6,FALSE))</f>
        <v>45265</v>
      </c>
      <c r="G28" s="3">
        <f>IF(ISBLANK(VLOOKUP('Dashboard INSPIRE'!A:A,'PDOK AS-IS'!A:L,7,FALSE)),"",VLOOKUP('Dashboard INSPIRE'!A:A,'PDOK AS-IS'!A:L,7,FALSE))</f>
        <v>44910</v>
      </c>
      <c r="H28" s="3" t="str">
        <f>IF(ISBLANK(VLOOKUP('Dashboard INSPIRE'!A:A,'HALE-connect'!A:K,6,FALSE)),"",VLOOKUP('Dashboard INSPIRE'!A:A,'HALE-connect'!A:K,6,FALSE))</f>
        <v/>
      </c>
      <c r="I28" s="3" t="s">
        <v>249</v>
      </c>
      <c r="J28" s="3" t="s">
        <v>168</v>
      </c>
      <c r="K28" s="2" t="str">
        <f>VLOOKUP(A:A,'RWS INSPIRE'!A:K,10,FALSE)</f>
        <v>Data aanwezig</v>
      </c>
      <c r="L28" s="2" t="str">
        <f>VLOOKUP(A:A,'PDOK INSPIRE'!A:L,11,FALSE)</f>
        <v>Niet aanwezig</v>
      </c>
      <c r="M28" s="2" t="str">
        <f>VLOOKUP(A:A,'NGR INSPIRE'!A:J,9,FALSE)</f>
        <v>Niet aanwezig</v>
      </c>
      <c r="N28" s="2" t="str">
        <f>VLOOKUP(A:A,'HALE-connect'!A:J,9,FALSE)</f>
        <v>Niet aanwezig</v>
      </c>
      <c r="O28" s="45" t="s">
        <v>247</v>
      </c>
      <c r="P28" s="44" t="s">
        <v>332</v>
      </c>
      <c r="Q28" s="44">
        <v>0</v>
      </c>
      <c r="R28" s="44">
        <v>0</v>
      </c>
    </row>
    <row r="29" spans="1:18" x14ac:dyDescent="0.2">
      <c r="A29" s="53" t="s">
        <v>233</v>
      </c>
      <c r="B29" s="2" t="s">
        <v>17</v>
      </c>
      <c r="C29" s="2" t="s">
        <v>231</v>
      </c>
      <c r="D29" s="2"/>
      <c r="E29" s="2" t="str">
        <f>IF(ISBLANK(VLOOKUP(A:A,'RWS AS-IS'!A:K,7,FALSE)),"Geen frequentie",VLOOKUP(A:A,'RWS AS-IS'!A:K,7,FALSE))</f>
        <v>Maandlijks</v>
      </c>
      <c r="F29" s="3">
        <f>IF(ISBLANK(VLOOKUP(A:A,'RWS AS-IS'!A:K,6,FALSE)),"",VLOOKUP(A:A,'RWS AS-IS'!A:K,6,FALSE))</f>
        <v>45265</v>
      </c>
      <c r="G29" s="3">
        <f>IF(ISBLANK(VLOOKUP('Dashboard INSPIRE'!A:A,'PDOK AS-IS'!A:L,7,FALSE)),"",VLOOKUP('Dashboard INSPIRE'!A:A,'PDOK AS-IS'!A:L,7,FALSE))</f>
        <v>44910</v>
      </c>
      <c r="H29" s="3" t="str">
        <f>IF(ISBLANK(VLOOKUP('Dashboard INSPIRE'!A:A,'HALE-connect'!A:K,6,FALSE)),"",VLOOKUP('Dashboard INSPIRE'!A:A,'HALE-connect'!A:K,6,FALSE))</f>
        <v/>
      </c>
      <c r="I29" s="3" t="s">
        <v>249</v>
      </c>
      <c r="J29" s="3" t="s">
        <v>168</v>
      </c>
      <c r="K29" s="2" t="str">
        <f>VLOOKUP(A:A,'RWS INSPIRE'!A:K,10,FALSE)</f>
        <v>Data aanwezig</v>
      </c>
      <c r="L29" s="2" t="str">
        <f>VLOOKUP(A:A,'PDOK INSPIRE'!A:L,11,FALSE)</f>
        <v>Niet aanwezig</v>
      </c>
      <c r="M29" s="2" t="str">
        <f>VLOOKUP(A:A,'NGR INSPIRE'!A:J,9,FALSE)</f>
        <v>Niet aanwezig</v>
      </c>
      <c r="N29" s="2" t="str">
        <f>VLOOKUP(A:A,'HALE-connect'!A:J,9,FALSE)</f>
        <v>Niet aanwezig</v>
      </c>
      <c r="O29" s="45" t="s">
        <v>247</v>
      </c>
      <c r="P29" s="44" t="s">
        <v>332</v>
      </c>
      <c r="Q29" s="44">
        <v>0</v>
      </c>
      <c r="R29" s="44">
        <v>0</v>
      </c>
    </row>
    <row r="30" spans="1:18" x14ac:dyDescent="0.2">
      <c r="A30" s="53" t="s">
        <v>232</v>
      </c>
      <c r="B30" s="2" t="s">
        <v>17</v>
      </c>
      <c r="C30" s="2" t="s">
        <v>231</v>
      </c>
      <c r="D30" s="2"/>
      <c r="E30" s="2" t="str">
        <f>IF(ISBLANK(VLOOKUP(A:A,'RWS AS-IS'!A:K,7,FALSE)),"Geen frequentie",VLOOKUP(A:A,'RWS AS-IS'!A:K,7,FALSE))</f>
        <v>Maandlijks</v>
      </c>
      <c r="F30" s="3">
        <f>IF(ISBLANK(VLOOKUP(A:A,'RWS AS-IS'!A:K,6,FALSE)),"",VLOOKUP(A:A,'RWS AS-IS'!A:K,6,FALSE))</f>
        <v>45265</v>
      </c>
      <c r="G30" s="3">
        <f>IF(ISBLANK(VLOOKUP('Dashboard INSPIRE'!A:A,'PDOK AS-IS'!A:L,7,FALSE)),"",VLOOKUP('Dashboard INSPIRE'!A:A,'PDOK AS-IS'!A:L,7,FALSE))</f>
        <v>44910</v>
      </c>
      <c r="H30" s="3" t="str">
        <f>IF(ISBLANK(VLOOKUP('Dashboard INSPIRE'!A:A,'HALE-connect'!A:K,6,FALSE)),"",VLOOKUP('Dashboard INSPIRE'!A:A,'HALE-connect'!A:K,6,FALSE))</f>
        <v/>
      </c>
      <c r="I30" s="3" t="s">
        <v>249</v>
      </c>
      <c r="J30" s="3" t="s">
        <v>168</v>
      </c>
      <c r="K30" s="2" t="str">
        <f>VLOOKUP(A:A,'RWS INSPIRE'!A:K,10,FALSE)</f>
        <v>Data aanwezig</v>
      </c>
      <c r="L30" s="2" t="str">
        <f>VLOOKUP(A:A,'PDOK INSPIRE'!A:L,11,FALSE)</f>
        <v>Niet aanwezig</v>
      </c>
      <c r="M30" s="2" t="str">
        <f>VLOOKUP(A:A,'NGR INSPIRE'!A:J,9,FALSE)</f>
        <v>Niet aanwezig</v>
      </c>
      <c r="N30" s="2" t="str">
        <f>VLOOKUP(A:A,'HALE-connect'!A:J,9,FALSE)</f>
        <v>Niet aanwezig</v>
      </c>
      <c r="O30" s="45" t="s">
        <v>247</v>
      </c>
      <c r="P30" s="44" t="s">
        <v>332</v>
      </c>
      <c r="Q30" s="44">
        <v>0</v>
      </c>
      <c r="R30" s="44">
        <v>0</v>
      </c>
    </row>
    <row r="31" spans="1:18" x14ac:dyDescent="0.2">
      <c r="A31" s="53" t="s">
        <v>230</v>
      </c>
      <c r="B31" s="2" t="s">
        <v>17</v>
      </c>
      <c r="C31" s="2" t="s">
        <v>231</v>
      </c>
      <c r="D31" s="2"/>
      <c r="E31" s="2" t="str">
        <f>IF(ISBLANK(VLOOKUP(A:A,'RWS AS-IS'!A:K,7,FALSE)),"Geen frequentie",VLOOKUP(A:A,'RWS AS-IS'!A:K,7,FALSE))</f>
        <v>Maandlijks</v>
      </c>
      <c r="F31" s="3">
        <f>IF(ISBLANK(VLOOKUP(A:A,'RWS AS-IS'!A:K,6,FALSE)),"",VLOOKUP(A:A,'RWS AS-IS'!A:K,6,FALSE))</f>
        <v>45265</v>
      </c>
      <c r="G31" s="3">
        <f>IF(ISBLANK(VLOOKUP('Dashboard INSPIRE'!A:A,'PDOK AS-IS'!A:L,7,FALSE)),"",VLOOKUP('Dashboard INSPIRE'!A:A,'PDOK AS-IS'!A:L,7,FALSE))</f>
        <v>44910</v>
      </c>
      <c r="H31" s="3" t="str">
        <f>IF(ISBLANK(VLOOKUP('Dashboard INSPIRE'!A:A,'HALE-connect'!A:K,6,FALSE)),"",VLOOKUP('Dashboard INSPIRE'!A:A,'HALE-connect'!A:K,6,FALSE))</f>
        <v/>
      </c>
      <c r="I31" s="3" t="s">
        <v>249</v>
      </c>
      <c r="J31" s="3" t="s">
        <v>168</v>
      </c>
      <c r="K31" s="2" t="str">
        <f>VLOOKUP(A:A,'RWS INSPIRE'!A:K,10,FALSE)</f>
        <v>Data aanwezig</v>
      </c>
      <c r="L31" s="2" t="str">
        <f>VLOOKUP(A:A,'PDOK INSPIRE'!A:L,11,FALSE)</f>
        <v>Niet aanwezig</v>
      </c>
      <c r="M31" s="2" t="str">
        <f>VLOOKUP(A:A,'NGR INSPIRE'!A:J,9,FALSE)</f>
        <v>Niet aanwezig</v>
      </c>
      <c r="N31" s="2" t="str">
        <f>VLOOKUP(A:A,'HALE-connect'!A:J,9,FALSE)</f>
        <v>Niet aanwezig</v>
      </c>
      <c r="O31" s="45" t="s">
        <v>247</v>
      </c>
      <c r="P31" s="44" t="s">
        <v>332</v>
      </c>
      <c r="Q31" s="44">
        <v>0</v>
      </c>
      <c r="R31" s="44">
        <v>0</v>
      </c>
    </row>
    <row r="32" spans="1:18" hidden="1" x14ac:dyDescent="0.2">
      <c r="A32" s="53" t="s">
        <v>190</v>
      </c>
      <c r="B32" s="2"/>
      <c r="C32" s="2" t="s">
        <v>191</v>
      </c>
      <c r="D32" s="2"/>
      <c r="E32" s="2" t="str">
        <f>IF(ISBLANK(VLOOKUP(A:A,'RWS AS-IS'!A:K,7,FALSE)),"Geen frequentie",VLOOKUP(A:A,'RWS AS-IS'!A:K,7,FALSE))</f>
        <v>op afroep</v>
      </c>
      <c r="F32" s="3" t="str">
        <f>IF(ISBLANK(VLOOKUP(A:A,'RWS AS-IS'!A:K,6,FALSE)),"",VLOOKUP(A:A,'RWS AS-IS'!A:K,6,FALSE))</f>
        <v/>
      </c>
      <c r="G32" s="3" t="str">
        <f>IF(ISBLANK(VLOOKUP('Dashboard INSPIRE'!A:A,'PDOK AS-IS'!A:L,7,FALSE)),"",VLOOKUP('Dashboard INSPIRE'!A:A,'PDOK AS-IS'!A:L,7,FALSE))</f>
        <v/>
      </c>
      <c r="H32" s="3" t="str">
        <f>IF(ISBLANK(VLOOKUP('Dashboard INSPIRE'!A:A,'HALE-connect'!A:K,6,FALSE)),"",VLOOKUP('Dashboard INSPIRE'!A:A,'HALE-connect'!A:K,6,FALSE))</f>
        <v/>
      </c>
      <c r="I32" s="3" t="s">
        <v>150</v>
      </c>
      <c r="J32" s="3" t="s">
        <v>168</v>
      </c>
      <c r="K32" s="2" t="str">
        <f>VLOOKUP(A:A,'RWS INSPIRE'!A:K,10,FALSE)</f>
        <v>Niet aanwezig</v>
      </c>
      <c r="L32" s="2" t="str">
        <f>VLOOKUP(A:A,'PDOK INSPIRE'!A:L,11,FALSE)</f>
        <v>Niet aanwezig</v>
      </c>
      <c r="M32" s="2" t="str">
        <f>VLOOKUP(A:A,'NGR INSPIRE'!A:J,9,FALSE)</f>
        <v>Niet aanwezig</v>
      </c>
      <c r="N32" s="2" t="str">
        <f>VLOOKUP(A:A,'HALE-connect'!A:J,9,FALSE)</f>
        <v>Niet aanwezig</v>
      </c>
      <c r="O32" s="45" t="s">
        <v>334</v>
      </c>
      <c r="P32" s="44" t="s">
        <v>330</v>
      </c>
      <c r="Q32" s="44" t="s">
        <v>365</v>
      </c>
      <c r="R32" s="44" t="s">
        <v>364</v>
      </c>
    </row>
    <row r="33" spans="1:18" hidden="1" x14ac:dyDescent="0.2">
      <c r="A33" s="53" t="s">
        <v>192</v>
      </c>
      <c r="B33" s="2"/>
      <c r="C33" s="2" t="s">
        <v>191</v>
      </c>
      <c r="D33" s="2"/>
      <c r="E33" s="2" t="str">
        <f>IF(ISBLANK(VLOOKUP(A:A,'RWS AS-IS'!A:K,7,FALSE)),"Geen frequentie",VLOOKUP(A:A,'RWS AS-IS'!A:K,7,FALSE))</f>
        <v>op afroep</v>
      </c>
      <c r="F33" s="3" t="str">
        <f>IF(ISBLANK(VLOOKUP(A:A,'RWS AS-IS'!A:K,6,FALSE)),"",VLOOKUP(A:A,'RWS AS-IS'!A:K,6,FALSE))</f>
        <v/>
      </c>
      <c r="G33" s="3" t="str">
        <f>IF(ISBLANK(VLOOKUP('Dashboard INSPIRE'!A:A,'PDOK AS-IS'!A:L,7,FALSE)),"",VLOOKUP('Dashboard INSPIRE'!A:A,'PDOK AS-IS'!A:L,7,FALSE))</f>
        <v/>
      </c>
      <c r="H33" s="3" t="str">
        <f>IF(ISBLANK(VLOOKUP('Dashboard INSPIRE'!A:A,'HALE-connect'!A:K,6,FALSE)),"",VLOOKUP('Dashboard INSPIRE'!A:A,'HALE-connect'!A:K,6,FALSE))</f>
        <v/>
      </c>
      <c r="I33" s="3" t="s">
        <v>150</v>
      </c>
      <c r="J33" s="3" t="s">
        <v>168</v>
      </c>
      <c r="K33" s="2" t="str">
        <f>VLOOKUP(A:A,'RWS INSPIRE'!A:K,10,FALSE)</f>
        <v>Niet aanwezig</v>
      </c>
      <c r="L33" s="2" t="str">
        <f>VLOOKUP(A:A,'PDOK INSPIRE'!A:L,11,FALSE)</f>
        <v>Niet aanwezig</v>
      </c>
      <c r="M33" s="2" t="str">
        <f>VLOOKUP(A:A,'NGR INSPIRE'!A:J,9,FALSE)</f>
        <v>Niet aanwezig</v>
      </c>
      <c r="N33" s="2" t="str">
        <f>VLOOKUP(A:A,'HALE-connect'!A:J,9,FALSE)</f>
        <v>Niet aanwezig</v>
      </c>
      <c r="O33" s="45" t="s">
        <v>334</v>
      </c>
      <c r="P33" s="44" t="s">
        <v>330</v>
      </c>
      <c r="Q33" s="44" t="s">
        <v>365</v>
      </c>
      <c r="R33" s="44" t="s">
        <v>364</v>
      </c>
    </row>
    <row r="34" spans="1:18" hidden="1" x14ac:dyDescent="0.2">
      <c r="A34" s="53" t="s">
        <v>193</v>
      </c>
      <c r="B34" s="2"/>
      <c r="C34" s="2" t="s">
        <v>191</v>
      </c>
      <c r="D34" s="2"/>
      <c r="E34" s="2" t="str">
        <f>IF(ISBLANK(VLOOKUP(A:A,'RWS AS-IS'!A:K,7,FALSE)),"Geen frequentie",VLOOKUP(A:A,'RWS AS-IS'!A:K,7,FALSE))</f>
        <v>op afroep</v>
      </c>
      <c r="F34" s="3" t="str">
        <f>IF(ISBLANK(VLOOKUP(A:A,'RWS AS-IS'!A:K,6,FALSE)),"",VLOOKUP(A:A,'RWS AS-IS'!A:K,6,FALSE))</f>
        <v/>
      </c>
      <c r="G34" s="3" t="str">
        <f>IF(ISBLANK(VLOOKUP('Dashboard INSPIRE'!A:A,'PDOK AS-IS'!A:L,7,FALSE)),"",VLOOKUP('Dashboard INSPIRE'!A:A,'PDOK AS-IS'!A:L,7,FALSE))</f>
        <v/>
      </c>
      <c r="H34" s="3" t="str">
        <f>IF(ISBLANK(VLOOKUP('Dashboard INSPIRE'!A:A,'HALE-connect'!A:K,6,FALSE)),"",VLOOKUP('Dashboard INSPIRE'!A:A,'HALE-connect'!A:K,6,FALSE))</f>
        <v/>
      </c>
      <c r="I34" s="3" t="s">
        <v>150</v>
      </c>
      <c r="J34" s="3" t="s">
        <v>168</v>
      </c>
      <c r="K34" s="2" t="str">
        <f>VLOOKUP(A:A,'RWS INSPIRE'!A:K,10,FALSE)</f>
        <v>Niet aanwezig</v>
      </c>
      <c r="L34" s="2" t="str">
        <f>VLOOKUP(A:A,'PDOK INSPIRE'!A:L,11,FALSE)</f>
        <v>Niet aanwezig</v>
      </c>
      <c r="M34" s="2" t="str">
        <f>VLOOKUP(A:A,'NGR INSPIRE'!A:J,9,FALSE)</f>
        <v>Niet aanwezig</v>
      </c>
      <c r="N34" s="2" t="str">
        <f>VLOOKUP(A:A,'HALE-connect'!A:J,9,FALSE)</f>
        <v>Niet aanwezig</v>
      </c>
      <c r="O34" s="45" t="s">
        <v>334</v>
      </c>
      <c r="P34" s="44" t="s">
        <v>330</v>
      </c>
      <c r="Q34" s="44" t="s">
        <v>365</v>
      </c>
      <c r="R34" s="44" t="s">
        <v>364</v>
      </c>
    </row>
    <row r="35" spans="1:18" hidden="1" x14ac:dyDescent="0.2">
      <c r="A35" s="53" t="s">
        <v>197</v>
      </c>
      <c r="B35" s="2"/>
      <c r="C35" s="2" t="s">
        <v>191</v>
      </c>
      <c r="D35" s="2"/>
      <c r="E35" s="2" t="str">
        <f>IF(ISBLANK(VLOOKUP(A:A,'RWS AS-IS'!A:K,7,FALSE)),"Geen frequentie",VLOOKUP(A:A,'RWS AS-IS'!A:K,7,FALSE))</f>
        <v>op afroep</v>
      </c>
      <c r="F35" s="3" t="str">
        <f>IF(ISBLANK(VLOOKUP(A:A,'RWS AS-IS'!A:K,6,FALSE)),"",VLOOKUP(A:A,'RWS AS-IS'!A:K,6,FALSE))</f>
        <v/>
      </c>
      <c r="G35" s="3" t="str">
        <f>IF(ISBLANK(VLOOKUP('Dashboard INSPIRE'!A:A,'PDOK AS-IS'!A:L,7,FALSE)),"",VLOOKUP('Dashboard INSPIRE'!A:A,'PDOK AS-IS'!A:L,7,FALSE))</f>
        <v/>
      </c>
      <c r="H35" s="3" t="str">
        <f>IF(ISBLANK(VLOOKUP('Dashboard INSPIRE'!A:A,'HALE-connect'!A:K,6,FALSE)),"",VLOOKUP('Dashboard INSPIRE'!A:A,'HALE-connect'!A:K,6,FALSE))</f>
        <v/>
      </c>
      <c r="I35" s="3" t="s">
        <v>150</v>
      </c>
      <c r="J35" s="3" t="s">
        <v>168</v>
      </c>
      <c r="K35" s="2" t="str">
        <f>VLOOKUP(A:A,'RWS INSPIRE'!A:K,10,FALSE)</f>
        <v>Niet aanwezig</v>
      </c>
      <c r="L35" s="2" t="str">
        <f>VLOOKUP(A:A,'PDOK INSPIRE'!A:L,11,FALSE)</f>
        <v>Niet aanwezig</v>
      </c>
      <c r="M35" s="2" t="str">
        <f>VLOOKUP(A:A,'NGR INSPIRE'!A:J,9,FALSE)</f>
        <v>Niet aanwezig</v>
      </c>
      <c r="N35" s="2" t="str">
        <f>VLOOKUP(A:A,'HALE-connect'!A:J,9,FALSE)</f>
        <v>Niet aanwezig</v>
      </c>
      <c r="O35" s="45" t="s">
        <v>334</v>
      </c>
      <c r="P35" s="44" t="s">
        <v>330</v>
      </c>
      <c r="Q35" s="44" t="s">
        <v>365</v>
      </c>
      <c r="R35" s="44" t="s">
        <v>364</v>
      </c>
    </row>
    <row r="36" spans="1:18" hidden="1" x14ac:dyDescent="0.2">
      <c r="A36" s="53" t="s">
        <v>210</v>
      </c>
      <c r="B36" s="2"/>
      <c r="C36" s="2" t="s">
        <v>191</v>
      </c>
      <c r="D36" s="2"/>
      <c r="E36" s="2" t="str">
        <f>IF(ISBLANK(VLOOKUP(A:A,'RWS AS-IS'!A:K,7,FALSE)),"Geen frequentie",VLOOKUP(A:A,'RWS AS-IS'!A:K,7,FALSE))</f>
        <v>op afroep</v>
      </c>
      <c r="F36" s="3" t="str">
        <f>IF(ISBLANK(VLOOKUP(A:A,'RWS AS-IS'!A:K,6,FALSE)),"",VLOOKUP(A:A,'RWS AS-IS'!A:K,6,FALSE))</f>
        <v/>
      </c>
      <c r="G36" s="3" t="str">
        <f>IF(ISBLANK(VLOOKUP('Dashboard INSPIRE'!A:A,'PDOK AS-IS'!A:L,7,FALSE)),"",VLOOKUP('Dashboard INSPIRE'!A:A,'PDOK AS-IS'!A:L,7,FALSE))</f>
        <v/>
      </c>
      <c r="H36" s="3" t="str">
        <f>IF(ISBLANK(VLOOKUP('Dashboard INSPIRE'!A:A,'HALE-connect'!A:K,6,FALSE)),"",VLOOKUP('Dashboard INSPIRE'!A:A,'HALE-connect'!A:K,6,FALSE))</f>
        <v/>
      </c>
      <c r="I36" s="3" t="s">
        <v>150</v>
      </c>
      <c r="J36" s="3" t="s">
        <v>168</v>
      </c>
      <c r="K36" s="2" t="str">
        <f>VLOOKUP(A:A,'RWS INSPIRE'!A:K,10,FALSE)</f>
        <v>Niet aanwezig</v>
      </c>
      <c r="L36" s="2" t="str">
        <f>VLOOKUP(A:A,'PDOK INSPIRE'!A:L,11,FALSE)</f>
        <v>Niet aanwezig</v>
      </c>
      <c r="M36" s="2" t="str">
        <f>VLOOKUP(A:A,'NGR INSPIRE'!A:J,9,FALSE)</f>
        <v>Niet aanwezig</v>
      </c>
      <c r="N36" s="2" t="str">
        <f>VLOOKUP(A:A,'HALE-connect'!A:J,9,FALSE)</f>
        <v>Niet aanwezig</v>
      </c>
      <c r="O36" s="45" t="s">
        <v>334</v>
      </c>
      <c r="P36" s="44" t="s">
        <v>330</v>
      </c>
      <c r="Q36" s="44" t="s">
        <v>365</v>
      </c>
      <c r="R36" s="44" t="s">
        <v>364</v>
      </c>
    </row>
    <row r="37" spans="1:18" hidden="1" x14ac:dyDescent="0.2">
      <c r="A37" s="53" t="s">
        <v>211</v>
      </c>
      <c r="B37" s="2"/>
      <c r="C37" s="2" t="s">
        <v>191</v>
      </c>
      <c r="D37" s="2"/>
      <c r="E37" s="2" t="str">
        <f>IF(ISBLANK(VLOOKUP(A:A,'RWS AS-IS'!A:K,7,FALSE)),"Geen frequentie",VLOOKUP(A:A,'RWS AS-IS'!A:K,7,FALSE))</f>
        <v>op afroep</v>
      </c>
      <c r="F37" s="3" t="str">
        <f>IF(ISBLANK(VLOOKUP(A:A,'RWS AS-IS'!A:K,6,FALSE)),"",VLOOKUP(A:A,'RWS AS-IS'!A:K,6,FALSE))</f>
        <v/>
      </c>
      <c r="G37" s="3" t="str">
        <f>IF(ISBLANK(VLOOKUP('Dashboard INSPIRE'!A:A,'PDOK AS-IS'!A:L,7,FALSE)),"",VLOOKUP('Dashboard INSPIRE'!A:A,'PDOK AS-IS'!A:L,7,FALSE))</f>
        <v/>
      </c>
      <c r="H37" s="3" t="str">
        <f>IF(ISBLANK(VLOOKUP('Dashboard INSPIRE'!A:A,'HALE-connect'!A:K,6,FALSE)),"",VLOOKUP('Dashboard INSPIRE'!A:A,'HALE-connect'!A:K,6,FALSE))</f>
        <v/>
      </c>
      <c r="I37" s="3" t="s">
        <v>150</v>
      </c>
      <c r="J37" s="3" t="s">
        <v>168</v>
      </c>
      <c r="K37" s="2" t="str">
        <f>VLOOKUP(A:A,'RWS INSPIRE'!A:K,10,FALSE)</f>
        <v>Niet aanwezig</v>
      </c>
      <c r="L37" s="2" t="str">
        <f>VLOOKUP(A:A,'PDOK INSPIRE'!A:L,11,FALSE)</f>
        <v>Niet aanwezig</v>
      </c>
      <c r="M37" s="2" t="str">
        <f>VLOOKUP(A:A,'NGR INSPIRE'!A:J,9,FALSE)</f>
        <v>Niet aanwezig</v>
      </c>
      <c r="N37" s="2" t="str">
        <f>VLOOKUP(A:A,'HALE-connect'!A:J,9,FALSE)</f>
        <v>Niet aanwezig</v>
      </c>
      <c r="O37" s="45" t="s">
        <v>334</v>
      </c>
      <c r="P37" s="44" t="s">
        <v>330</v>
      </c>
      <c r="Q37" s="44" t="s">
        <v>365</v>
      </c>
      <c r="R37" s="44" t="s">
        <v>364</v>
      </c>
    </row>
    <row r="38" spans="1:18" hidden="1" x14ac:dyDescent="0.2">
      <c r="A38" s="53" t="s">
        <v>212</v>
      </c>
      <c r="B38" s="2"/>
      <c r="C38" s="2" t="s">
        <v>191</v>
      </c>
      <c r="D38" s="2"/>
      <c r="E38" s="2" t="str">
        <f>IF(ISBLANK(VLOOKUP(A:A,'RWS AS-IS'!A:K,7,FALSE)),"Geen frequentie",VLOOKUP(A:A,'RWS AS-IS'!A:K,7,FALSE))</f>
        <v>op afroep</v>
      </c>
      <c r="F38" s="3" t="str">
        <f>IF(ISBLANK(VLOOKUP(A:A,'RWS AS-IS'!A:K,6,FALSE)),"",VLOOKUP(A:A,'RWS AS-IS'!A:K,6,FALSE))</f>
        <v/>
      </c>
      <c r="G38" s="3" t="str">
        <f>IF(ISBLANK(VLOOKUP('Dashboard INSPIRE'!A:A,'PDOK AS-IS'!A:L,7,FALSE)),"",VLOOKUP('Dashboard INSPIRE'!A:A,'PDOK AS-IS'!A:L,7,FALSE))</f>
        <v/>
      </c>
      <c r="H38" s="3" t="str">
        <f>IF(ISBLANK(VLOOKUP('Dashboard INSPIRE'!A:A,'HALE-connect'!A:K,6,FALSE)),"",VLOOKUP('Dashboard INSPIRE'!A:A,'HALE-connect'!A:K,6,FALSE))</f>
        <v/>
      </c>
      <c r="I38" s="3" t="s">
        <v>150</v>
      </c>
      <c r="J38" s="3" t="s">
        <v>168</v>
      </c>
      <c r="K38" s="2" t="str">
        <f>VLOOKUP(A:A,'RWS INSPIRE'!A:K,10,FALSE)</f>
        <v>Niet aanwezig</v>
      </c>
      <c r="L38" s="2" t="str">
        <f>VLOOKUP(A:A,'PDOK INSPIRE'!A:L,11,FALSE)</f>
        <v>Niet aanwezig</v>
      </c>
      <c r="M38" s="2" t="str">
        <f>VLOOKUP(A:A,'NGR INSPIRE'!A:J,9,FALSE)</f>
        <v>Niet aanwezig</v>
      </c>
      <c r="N38" s="2" t="str">
        <f>VLOOKUP(A:A,'HALE-connect'!A:J,9,FALSE)</f>
        <v>Niet aanwezig</v>
      </c>
      <c r="O38" s="45" t="s">
        <v>334</v>
      </c>
      <c r="P38" s="44" t="s">
        <v>330</v>
      </c>
      <c r="Q38" s="44" t="s">
        <v>365</v>
      </c>
      <c r="R38" s="44" t="s">
        <v>364</v>
      </c>
    </row>
    <row r="39" spans="1:18" hidden="1" x14ac:dyDescent="0.2">
      <c r="A39" s="53" t="s">
        <v>213</v>
      </c>
      <c r="B39" s="2"/>
      <c r="C39" s="2" t="s">
        <v>191</v>
      </c>
      <c r="D39" s="2"/>
      <c r="E39" s="2" t="str">
        <f>IF(ISBLANK(VLOOKUP(A:A,'RWS AS-IS'!A:K,7,FALSE)),"Geen frequentie",VLOOKUP(A:A,'RWS AS-IS'!A:K,7,FALSE))</f>
        <v>op afroep</v>
      </c>
      <c r="F39" s="3" t="str">
        <f>IF(ISBLANK(VLOOKUP(A:A,'RWS AS-IS'!A:K,6,FALSE)),"",VLOOKUP(A:A,'RWS AS-IS'!A:K,6,FALSE))</f>
        <v/>
      </c>
      <c r="G39" s="3" t="str">
        <f>IF(ISBLANK(VLOOKUP('Dashboard INSPIRE'!A:A,'PDOK AS-IS'!A:L,7,FALSE)),"",VLOOKUP('Dashboard INSPIRE'!A:A,'PDOK AS-IS'!A:L,7,FALSE))</f>
        <v/>
      </c>
      <c r="H39" s="3" t="str">
        <f>IF(ISBLANK(VLOOKUP('Dashboard INSPIRE'!A:A,'HALE-connect'!A:K,6,FALSE)),"",VLOOKUP('Dashboard INSPIRE'!A:A,'HALE-connect'!A:K,6,FALSE))</f>
        <v/>
      </c>
      <c r="I39" s="3" t="s">
        <v>150</v>
      </c>
      <c r="J39" s="3" t="s">
        <v>168</v>
      </c>
      <c r="K39" s="2" t="str">
        <f>VLOOKUP(A:A,'RWS INSPIRE'!A:K,10,FALSE)</f>
        <v>Niet aanwezig</v>
      </c>
      <c r="L39" s="2" t="str">
        <f>VLOOKUP(A:A,'PDOK INSPIRE'!A:L,11,FALSE)</f>
        <v>Niet aanwezig</v>
      </c>
      <c r="M39" s="2" t="str">
        <f>VLOOKUP(A:A,'NGR INSPIRE'!A:J,9,FALSE)</f>
        <v>Niet aanwezig</v>
      </c>
      <c r="N39" s="2" t="str">
        <f>VLOOKUP(A:A,'HALE-connect'!A:J,9,FALSE)</f>
        <v>Niet aanwezig</v>
      </c>
      <c r="O39" s="45" t="s">
        <v>334</v>
      </c>
      <c r="P39" s="44" t="s">
        <v>330</v>
      </c>
      <c r="Q39" s="44" t="s">
        <v>365</v>
      </c>
      <c r="R39" s="44" t="s">
        <v>364</v>
      </c>
    </row>
    <row r="40" spans="1:18" hidden="1" x14ac:dyDescent="0.2">
      <c r="A40" s="53" t="s">
        <v>215</v>
      </c>
      <c r="B40" s="2"/>
      <c r="C40" s="2" t="s">
        <v>191</v>
      </c>
      <c r="D40" s="2"/>
      <c r="E40" s="2" t="str">
        <f>IF(ISBLANK(VLOOKUP(A:A,'RWS AS-IS'!A:K,7,FALSE)),"Geen frequentie",VLOOKUP(A:A,'RWS AS-IS'!A:K,7,FALSE))</f>
        <v>op afroep</v>
      </c>
      <c r="F40" s="3" t="str">
        <f>IF(ISBLANK(VLOOKUP(A:A,'RWS AS-IS'!A:K,6,FALSE)),"",VLOOKUP(A:A,'RWS AS-IS'!A:K,6,FALSE))</f>
        <v/>
      </c>
      <c r="G40" s="3" t="str">
        <f>IF(ISBLANK(VLOOKUP('Dashboard INSPIRE'!A:A,'PDOK AS-IS'!A:L,7,FALSE)),"",VLOOKUP('Dashboard INSPIRE'!A:A,'PDOK AS-IS'!A:L,7,FALSE))</f>
        <v/>
      </c>
      <c r="H40" s="3" t="str">
        <f>IF(ISBLANK(VLOOKUP('Dashboard INSPIRE'!A:A,'HALE-connect'!A:K,6,FALSE)),"",VLOOKUP('Dashboard INSPIRE'!A:A,'HALE-connect'!A:K,6,FALSE))</f>
        <v/>
      </c>
      <c r="I40" s="3" t="s">
        <v>150</v>
      </c>
      <c r="J40" s="3" t="s">
        <v>168</v>
      </c>
      <c r="K40" s="2" t="str">
        <f>VLOOKUP(A:A,'RWS INSPIRE'!A:K,10,FALSE)</f>
        <v>Niet aanwezig</v>
      </c>
      <c r="L40" s="2" t="str">
        <f>VLOOKUP(A:A,'PDOK INSPIRE'!A:L,11,FALSE)</f>
        <v>Niet aanwezig</v>
      </c>
      <c r="M40" s="2" t="str">
        <f>VLOOKUP(A:A,'NGR INSPIRE'!A:J,9,FALSE)</f>
        <v>Niet aanwezig</v>
      </c>
      <c r="N40" s="2" t="str">
        <f>VLOOKUP(A:A,'HALE-connect'!A:J,9,FALSE)</f>
        <v>Niet aanwezig</v>
      </c>
      <c r="O40" s="45" t="s">
        <v>334</v>
      </c>
      <c r="P40" s="44" t="s">
        <v>330</v>
      </c>
      <c r="Q40" s="44" t="s">
        <v>365</v>
      </c>
      <c r="R40" s="44" t="s">
        <v>364</v>
      </c>
    </row>
    <row r="41" spans="1:18" hidden="1" x14ac:dyDescent="0.2">
      <c r="A41" s="53" t="s">
        <v>217</v>
      </c>
      <c r="B41" s="2"/>
      <c r="C41" s="2" t="s">
        <v>191</v>
      </c>
      <c r="D41" s="2"/>
      <c r="E41" s="2" t="str">
        <f>IF(ISBLANK(VLOOKUP(A:A,'RWS AS-IS'!A:K,7,FALSE)),"Geen frequentie",VLOOKUP(A:A,'RWS AS-IS'!A:K,7,FALSE))</f>
        <v>op afroep</v>
      </c>
      <c r="F41" s="3" t="str">
        <f>IF(ISBLANK(VLOOKUP(A:A,'RWS AS-IS'!A:K,6,FALSE)),"",VLOOKUP(A:A,'RWS AS-IS'!A:K,6,FALSE))</f>
        <v/>
      </c>
      <c r="G41" s="3" t="str">
        <f>IF(ISBLANK(VLOOKUP('Dashboard INSPIRE'!A:A,'PDOK AS-IS'!A:L,7,FALSE)),"",VLOOKUP('Dashboard INSPIRE'!A:A,'PDOK AS-IS'!A:L,7,FALSE))</f>
        <v/>
      </c>
      <c r="H41" s="3" t="str">
        <f>IF(ISBLANK(VLOOKUP('Dashboard INSPIRE'!A:A,'HALE-connect'!A:K,6,FALSE)),"",VLOOKUP('Dashboard INSPIRE'!A:A,'HALE-connect'!A:K,6,FALSE))</f>
        <v/>
      </c>
      <c r="I41" s="3" t="s">
        <v>150</v>
      </c>
      <c r="J41" s="3" t="s">
        <v>168</v>
      </c>
      <c r="K41" s="2" t="str">
        <f>VLOOKUP(A:A,'RWS INSPIRE'!A:K,10,FALSE)</f>
        <v>Niet aanwezig</v>
      </c>
      <c r="L41" s="2" t="str">
        <f>VLOOKUP(A:A,'PDOK INSPIRE'!A:L,11,FALSE)</f>
        <v>Niet aanwezig</v>
      </c>
      <c r="M41" s="2" t="str">
        <f>VLOOKUP(A:A,'NGR INSPIRE'!A:J,9,FALSE)</f>
        <v>Niet aanwezig</v>
      </c>
      <c r="N41" s="2" t="str">
        <f>VLOOKUP(A:A,'HALE-connect'!A:J,9,FALSE)</f>
        <v>Niet aanwezig</v>
      </c>
      <c r="O41" s="45" t="s">
        <v>334</v>
      </c>
      <c r="P41" s="44" t="s">
        <v>330</v>
      </c>
      <c r="Q41" s="44" t="s">
        <v>365</v>
      </c>
      <c r="R41" s="44" t="s">
        <v>364</v>
      </c>
    </row>
    <row r="42" spans="1:18" hidden="1" x14ac:dyDescent="0.2">
      <c r="A42" s="53" t="s">
        <v>219</v>
      </c>
      <c r="B42" s="2"/>
      <c r="C42" s="2" t="s">
        <v>191</v>
      </c>
      <c r="D42" s="2"/>
      <c r="E42" s="2" t="str">
        <f>IF(ISBLANK(VLOOKUP(A:A,'RWS AS-IS'!A:K,7,FALSE)),"Geen frequentie",VLOOKUP(A:A,'RWS AS-IS'!A:K,7,FALSE))</f>
        <v>op afroep</v>
      </c>
      <c r="F42" s="3" t="str">
        <f>IF(ISBLANK(VLOOKUP(A:A,'RWS AS-IS'!A:K,6,FALSE)),"",VLOOKUP(A:A,'RWS AS-IS'!A:K,6,FALSE))</f>
        <v/>
      </c>
      <c r="G42" s="3" t="str">
        <f>IF(ISBLANK(VLOOKUP('Dashboard INSPIRE'!A:A,'PDOK AS-IS'!A:L,7,FALSE)),"",VLOOKUP('Dashboard INSPIRE'!A:A,'PDOK AS-IS'!A:L,7,FALSE))</f>
        <v/>
      </c>
      <c r="H42" s="3" t="str">
        <f>IF(ISBLANK(VLOOKUP('Dashboard INSPIRE'!A:A,'HALE-connect'!A:K,6,FALSE)),"",VLOOKUP('Dashboard INSPIRE'!A:A,'HALE-connect'!A:K,6,FALSE))</f>
        <v/>
      </c>
      <c r="I42" s="3" t="s">
        <v>150</v>
      </c>
      <c r="J42" s="3" t="s">
        <v>168</v>
      </c>
      <c r="K42" s="2" t="str">
        <f>VLOOKUP(A:A,'RWS INSPIRE'!A:K,10,FALSE)</f>
        <v>Niet aanwezig</v>
      </c>
      <c r="L42" s="2" t="str">
        <f>VLOOKUP(A:A,'PDOK INSPIRE'!A:L,11,FALSE)</f>
        <v>Niet aanwezig</v>
      </c>
      <c r="M42" s="2" t="str">
        <f>VLOOKUP(A:A,'NGR INSPIRE'!A:J,9,FALSE)</f>
        <v>Niet aanwezig</v>
      </c>
      <c r="N42" s="2" t="str">
        <f>VLOOKUP(A:A,'HALE-connect'!A:J,9,FALSE)</f>
        <v>Niet aanwezig</v>
      </c>
      <c r="O42" s="45" t="s">
        <v>334</v>
      </c>
      <c r="P42" s="44" t="s">
        <v>330</v>
      </c>
      <c r="Q42" s="44" t="s">
        <v>365</v>
      </c>
      <c r="R42" s="44" t="s">
        <v>364</v>
      </c>
    </row>
    <row r="43" spans="1:18" hidden="1" x14ac:dyDescent="0.2">
      <c r="A43" s="53" t="s">
        <v>223</v>
      </c>
      <c r="B43" s="2"/>
      <c r="C43" s="2" t="s">
        <v>191</v>
      </c>
      <c r="D43" s="2"/>
      <c r="E43" s="2" t="str">
        <f>IF(ISBLANK(VLOOKUP(A:A,'RWS AS-IS'!A:K,7,FALSE)),"Geen frequentie",VLOOKUP(A:A,'RWS AS-IS'!A:K,7,FALSE))</f>
        <v>op afroep</v>
      </c>
      <c r="F43" s="3" t="str">
        <f>IF(ISBLANK(VLOOKUP(A:A,'RWS AS-IS'!A:K,6,FALSE)),"",VLOOKUP(A:A,'RWS AS-IS'!A:K,6,FALSE))</f>
        <v/>
      </c>
      <c r="G43" s="3" t="str">
        <f>IF(ISBLANK(VLOOKUP('Dashboard INSPIRE'!A:A,'PDOK AS-IS'!A:L,7,FALSE)),"",VLOOKUP('Dashboard INSPIRE'!A:A,'PDOK AS-IS'!A:L,7,FALSE))</f>
        <v/>
      </c>
      <c r="H43" s="3" t="str">
        <f>IF(ISBLANK(VLOOKUP('Dashboard INSPIRE'!A:A,'HALE-connect'!A:K,6,FALSE)),"",VLOOKUP('Dashboard INSPIRE'!A:A,'HALE-connect'!A:K,6,FALSE))</f>
        <v/>
      </c>
      <c r="I43" s="3" t="s">
        <v>150</v>
      </c>
      <c r="J43" s="3" t="s">
        <v>168</v>
      </c>
      <c r="K43" s="2" t="str">
        <f>VLOOKUP(A:A,'RWS INSPIRE'!A:K,10,FALSE)</f>
        <v>Niet aanwezig</v>
      </c>
      <c r="L43" s="2" t="str">
        <f>VLOOKUP(A:A,'PDOK INSPIRE'!A:L,11,FALSE)</f>
        <v>Niet aanwezig</v>
      </c>
      <c r="M43" s="2" t="str">
        <f>VLOOKUP(A:A,'NGR INSPIRE'!A:J,9,FALSE)</f>
        <v>Niet aanwezig</v>
      </c>
      <c r="N43" s="2" t="str">
        <f>VLOOKUP(A:A,'HALE-connect'!A:J,9,FALSE)</f>
        <v>Niet aanwezig</v>
      </c>
      <c r="O43" s="45" t="s">
        <v>334</v>
      </c>
      <c r="P43" s="44" t="s">
        <v>330</v>
      </c>
      <c r="Q43" s="44" t="s">
        <v>365</v>
      </c>
      <c r="R43" s="44" t="s">
        <v>364</v>
      </c>
    </row>
    <row r="44" spans="1:18" hidden="1" x14ac:dyDescent="0.2">
      <c r="A44" s="53" t="s">
        <v>224</v>
      </c>
      <c r="B44" s="2"/>
      <c r="C44" s="2" t="s">
        <v>191</v>
      </c>
      <c r="D44" s="2"/>
      <c r="E44" s="2" t="str">
        <f>IF(ISBLANK(VLOOKUP(A:A,'RWS AS-IS'!A:K,7,FALSE)),"Geen frequentie",VLOOKUP(A:A,'RWS AS-IS'!A:K,7,FALSE))</f>
        <v>op afroep</v>
      </c>
      <c r="F44" s="3" t="str">
        <f>IF(ISBLANK(VLOOKUP(A:A,'RWS AS-IS'!A:K,6,FALSE)),"",VLOOKUP(A:A,'RWS AS-IS'!A:K,6,FALSE))</f>
        <v/>
      </c>
      <c r="G44" s="3" t="str">
        <f>IF(ISBLANK(VLOOKUP('Dashboard INSPIRE'!A:A,'PDOK AS-IS'!A:L,7,FALSE)),"",VLOOKUP('Dashboard INSPIRE'!A:A,'PDOK AS-IS'!A:L,7,FALSE))</f>
        <v/>
      </c>
      <c r="H44" s="3" t="str">
        <f>IF(ISBLANK(VLOOKUP('Dashboard INSPIRE'!A:A,'HALE-connect'!A:K,6,FALSE)),"",VLOOKUP('Dashboard INSPIRE'!A:A,'HALE-connect'!A:K,6,FALSE))</f>
        <v/>
      </c>
      <c r="I44" s="3" t="s">
        <v>150</v>
      </c>
      <c r="J44" s="3" t="s">
        <v>168</v>
      </c>
      <c r="K44" s="2" t="str">
        <f>VLOOKUP(A:A,'RWS INSPIRE'!A:K,10,FALSE)</f>
        <v>Niet aanwezig</v>
      </c>
      <c r="L44" s="2" t="str">
        <f>VLOOKUP(A:A,'PDOK INSPIRE'!A:L,11,FALSE)</f>
        <v>Niet aanwezig</v>
      </c>
      <c r="M44" s="2" t="str">
        <f>VLOOKUP(A:A,'NGR INSPIRE'!A:J,9,FALSE)</f>
        <v>Niet aanwezig</v>
      </c>
      <c r="N44" s="2" t="str">
        <f>VLOOKUP(A:A,'HALE-connect'!A:J,9,FALSE)</f>
        <v>Niet aanwezig</v>
      </c>
      <c r="O44" s="45" t="s">
        <v>334</v>
      </c>
      <c r="P44" s="44" t="s">
        <v>330</v>
      </c>
      <c r="Q44" s="44" t="s">
        <v>365</v>
      </c>
      <c r="R44" s="44" t="s">
        <v>364</v>
      </c>
    </row>
    <row r="45" spans="1:18" hidden="1" x14ac:dyDescent="0.2">
      <c r="A45" s="53" t="s">
        <v>225</v>
      </c>
      <c r="B45" s="2"/>
      <c r="C45" s="2" t="s">
        <v>191</v>
      </c>
      <c r="D45" s="2"/>
      <c r="E45" s="2" t="str">
        <f>IF(ISBLANK(VLOOKUP(A:A,'RWS AS-IS'!A:K,7,FALSE)),"Geen frequentie",VLOOKUP(A:A,'RWS AS-IS'!A:K,7,FALSE))</f>
        <v>op afroep</v>
      </c>
      <c r="F45" s="3" t="str">
        <f>IF(ISBLANK(VLOOKUP(A:A,'RWS AS-IS'!A:K,6,FALSE)),"",VLOOKUP(A:A,'RWS AS-IS'!A:K,6,FALSE))</f>
        <v/>
      </c>
      <c r="G45" s="3" t="str">
        <f>IF(ISBLANK(VLOOKUP('Dashboard INSPIRE'!A:A,'PDOK AS-IS'!A:L,7,FALSE)),"",VLOOKUP('Dashboard INSPIRE'!A:A,'PDOK AS-IS'!A:L,7,FALSE))</f>
        <v/>
      </c>
      <c r="H45" s="3" t="str">
        <f>IF(ISBLANK(VLOOKUP('Dashboard INSPIRE'!A:A,'HALE-connect'!A:K,6,FALSE)),"",VLOOKUP('Dashboard INSPIRE'!A:A,'HALE-connect'!A:K,6,FALSE))</f>
        <v/>
      </c>
      <c r="I45" s="3" t="s">
        <v>150</v>
      </c>
      <c r="J45" s="3" t="s">
        <v>168</v>
      </c>
      <c r="K45" s="2" t="str">
        <f>VLOOKUP(A:A,'RWS INSPIRE'!A:K,10,FALSE)</f>
        <v>Niet aanwezig</v>
      </c>
      <c r="L45" s="2" t="str">
        <f>VLOOKUP(A:A,'PDOK INSPIRE'!A:L,11,FALSE)</f>
        <v>Niet aanwezig</v>
      </c>
      <c r="M45" s="2" t="str">
        <f>VLOOKUP(A:A,'NGR INSPIRE'!A:J,9,FALSE)</f>
        <v>Niet aanwezig</v>
      </c>
      <c r="N45" s="2" t="str">
        <f>VLOOKUP(A:A,'HALE-connect'!A:J,9,FALSE)</f>
        <v>Niet aanwezig</v>
      </c>
      <c r="O45" s="45" t="s">
        <v>334</v>
      </c>
      <c r="P45" s="44" t="s">
        <v>330</v>
      </c>
      <c r="Q45" s="44" t="s">
        <v>365</v>
      </c>
      <c r="R45" s="44" t="s">
        <v>364</v>
      </c>
    </row>
    <row r="46" spans="1:18" hidden="1" x14ac:dyDescent="0.2">
      <c r="A46" s="53" t="s">
        <v>199</v>
      </c>
      <c r="B46" s="2"/>
      <c r="C46" s="2" t="s">
        <v>200</v>
      </c>
      <c r="D46" s="2"/>
      <c r="E46" s="2" t="str">
        <f>IF(ISBLANK(VLOOKUP(A:A,'RWS AS-IS'!A:K,7,FALSE)),"Geen frequentie",VLOOKUP(A:A,'RWS AS-IS'!A:K,7,FALSE))</f>
        <v>op afroep</v>
      </c>
      <c r="F46" s="3" t="str">
        <f>IF(ISBLANK(VLOOKUP(A:A,'RWS AS-IS'!A:K,6,FALSE)),"",VLOOKUP(A:A,'RWS AS-IS'!A:K,6,FALSE))</f>
        <v/>
      </c>
      <c r="G46" s="3" t="str">
        <f>IF(ISBLANK(VLOOKUP('Dashboard INSPIRE'!A:A,'PDOK AS-IS'!A:L,7,FALSE)),"",VLOOKUP('Dashboard INSPIRE'!A:A,'PDOK AS-IS'!A:L,7,FALSE))</f>
        <v/>
      </c>
      <c r="H46" s="3" t="str">
        <f>IF(ISBLANK(VLOOKUP('Dashboard INSPIRE'!A:A,'HALE-connect'!A:K,6,FALSE)),"",VLOOKUP('Dashboard INSPIRE'!A:A,'HALE-connect'!A:K,6,FALSE))</f>
        <v/>
      </c>
      <c r="I46" s="3" t="s">
        <v>150</v>
      </c>
      <c r="J46" s="3" t="s">
        <v>168</v>
      </c>
      <c r="K46" s="2" t="str">
        <f>VLOOKUP(A:A,'RWS INSPIRE'!A:K,10,FALSE)</f>
        <v>Niet aanwezig</v>
      </c>
      <c r="L46" s="2" t="str">
        <f>VLOOKUP(A:A,'PDOK INSPIRE'!A:L,11,FALSE)</f>
        <v>Niet aanwezig</v>
      </c>
      <c r="M46" s="2" t="str">
        <f>VLOOKUP(A:A,'NGR INSPIRE'!A:J,9,FALSE)</f>
        <v>Niet aanwezig</v>
      </c>
      <c r="N46" s="2" t="str">
        <f>VLOOKUP(A:A,'HALE-connect'!A:J,9,FALSE)</f>
        <v>Niet aanwezig</v>
      </c>
      <c r="O46" s="45" t="s">
        <v>334</v>
      </c>
      <c r="P46" s="44" t="s">
        <v>331</v>
      </c>
      <c r="Q46" s="44" t="s">
        <v>365</v>
      </c>
      <c r="R46" s="44" t="s">
        <v>364</v>
      </c>
    </row>
    <row r="47" spans="1:18" hidden="1" x14ac:dyDescent="0.2">
      <c r="A47" s="53" t="s">
        <v>201</v>
      </c>
      <c r="B47" s="2"/>
      <c r="C47" s="2" t="s">
        <v>200</v>
      </c>
      <c r="D47" s="2"/>
      <c r="E47" s="2" t="str">
        <f>IF(ISBLANK(VLOOKUP(A:A,'RWS AS-IS'!A:K,7,FALSE)),"Geen frequentie",VLOOKUP(A:A,'RWS AS-IS'!A:K,7,FALSE))</f>
        <v>op afroep</v>
      </c>
      <c r="F47" s="3" t="str">
        <f>IF(ISBLANK(VLOOKUP(A:A,'RWS AS-IS'!A:K,6,FALSE)),"",VLOOKUP(A:A,'RWS AS-IS'!A:K,6,FALSE))</f>
        <v/>
      </c>
      <c r="G47" s="3" t="str">
        <f>IF(ISBLANK(VLOOKUP('Dashboard INSPIRE'!A:A,'PDOK AS-IS'!A:L,7,FALSE)),"",VLOOKUP('Dashboard INSPIRE'!A:A,'PDOK AS-IS'!A:L,7,FALSE))</f>
        <v/>
      </c>
      <c r="H47" s="3" t="str">
        <f>IF(ISBLANK(VLOOKUP('Dashboard INSPIRE'!A:A,'HALE-connect'!A:K,6,FALSE)),"",VLOOKUP('Dashboard INSPIRE'!A:A,'HALE-connect'!A:K,6,FALSE))</f>
        <v/>
      </c>
      <c r="I47" s="3" t="s">
        <v>150</v>
      </c>
      <c r="J47" s="3" t="s">
        <v>168</v>
      </c>
      <c r="K47" s="2" t="str">
        <f>VLOOKUP(A:A,'RWS INSPIRE'!A:K,10,FALSE)</f>
        <v>Niet aanwezig</v>
      </c>
      <c r="L47" s="2" t="str">
        <f>VLOOKUP(A:A,'PDOK INSPIRE'!A:L,11,FALSE)</f>
        <v>Niet aanwezig</v>
      </c>
      <c r="M47" s="2" t="str">
        <f>VLOOKUP(A:A,'NGR INSPIRE'!A:J,9,FALSE)</f>
        <v>Niet aanwezig</v>
      </c>
      <c r="N47" s="2" t="str">
        <f>VLOOKUP(A:A,'HALE-connect'!A:J,9,FALSE)</f>
        <v>Niet aanwezig</v>
      </c>
      <c r="O47" s="45" t="s">
        <v>334</v>
      </c>
      <c r="P47" s="44" t="s">
        <v>331</v>
      </c>
      <c r="Q47" s="44" t="s">
        <v>365</v>
      </c>
      <c r="R47" s="44" t="s">
        <v>364</v>
      </c>
    </row>
    <row r="48" spans="1:18" hidden="1" x14ac:dyDescent="0.2">
      <c r="A48" s="53" t="s">
        <v>202</v>
      </c>
      <c r="B48" s="2"/>
      <c r="C48" s="2" t="s">
        <v>200</v>
      </c>
      <c r="D48" s="2"/>
      <c r="E48" s="2" t="str">
        <f>IF(ISBLANK(VLOOKUP(A:A,'RWS AS-IS'!A:K,7,FALSE)),"Geen frequentie",VLOOKUP(A:A,'RWS AS-IS'!A:K,7,FALSE))</f>
        <v>op afroep</v>
      </c>
      <c r="F48" s="3" t="str">
        <f>IF(ISBLANK(VLOOKUP(A:A,'RWS AS-IS'!A:K,6,FALSE)),"",VLOOKUP(A:A,'RWS AS-IS'!A:K,6,FALSE))</f>
        <v/>
      </c>
      <c r="G48" s="3" t="str">
        <f>IF(ISBLANK(VLOOKUP('Dashboard INSPIRE'!A:A,'PDOK AS-IS'!A:L,7,FALSE)),"",VLOOKUP('Dashboard INSPIRE'!A:A,'PDOK AS-IS'!A:L,7,FALSE))</f>
        <v/>
      </c>
      <c r="H48" s="3" t="str">
        <f>IF(ISBLANK(VLOOKUP('Dashboard INSPIRE'!A:A,'HALE-connect'!A:K,6,FALSE)),"",VLOOKUP('Dashboard INSPIRE'!A:A,'HALE-connect'!A:K,6,FALSE))</f>
        <v/>
      </c>
      <c r="I48" s="3" t="s">
        <v>150</v>
      </c>
      <c r="J48" s="3" t="s">
        <v>168</v>
      </c>
      <c r="K48" s="2" t="str">
        <f>VLOOKUP(A:A,'RWS INSPIRE'!A:K,10,FALSE)</f>
        <v>Niet aanwezig</v>
      </c>
      <c r="L48" s="2" t="str">
        <f>VLOOKUP(A:A,'PDOK INSPIRE'!A:L,11,FALSE)</f>
        <v>Niet aanwezig</v>
      </c>
      <c r="M48" s="2" t="str">
        <f>VLOOKUP(A:A,'NGR INSPIRE'!A:J,9,FALSE)</f>
        <v>Niet aanwezig</v>
      </c>
      <c r="N48" s="2" t="str">
        <f>VLOOKUP(A:A,'HALE-connect'!A:J,9,FALSE)</f>
        <v>Niet aanwezig</v>
      </c>
      <c r="O48" s="45" t="s">
        <v>334</v>
      </c>
      <c r="P48" s="44" t="s">
        <v>331</v>
      </c>
      <c r="Q48" s="44" t="s">
        <v>365</v>
      </c>
      <c r="R48" s="44" t="s">
        <v>364</v>
      </c>
    </row>
    <row r="49" spans="1:13135" hidden="1" x14ac:dyDescent="0.2">
      <c r="A49" s="53" t="s">
        <v>203</v>
      </c>
      <c r="B49" s="2"/>
      <c r="C49" s="2" t="s">
        <v>200</v>
      </c>
      <c r="D49" s="2"/>
      <c r="E49" s="2" t="str">
        <f>IF(ISBLANK(VLOOKUP(A:A,'RWS AS-IS'!A:K,7,FALSE)),"Geen frequentie",VLOOKUP(A:A,'RWS AS-IS'!A:K,7,FALSE))</f>
        <v>op afroep</v>
      </c>
      <c r="F49" s="3" t="str">
        <f>IF(ISBLANK(VLOOKUP(A:A,'RWS AS-IS'!A:K,6,FALSE)),"",VLOOKUP(A:A,'RWS AS-IS'!A:K,6,FALSE))</f>
        <v/>
      </c>
      <c r="G49" s="3" t="str">
        <f>IF(ISBLANK(VLOOKUP('Dashboard INSPIRE'!A:A,'PDOK AS-IS'!A:L,7,FALSE)),"",VLOOKUP('Dashboard INSPIRE'!A:A,'PDOK AS-IS'!A:L,7,FALSE))</f>
        <v/>
      </c>
      <c r="H49" s="3" t="str">
        <f>IF(ISBLANK(VLOOKUP('Dashboard INSPIRE'!A:A,'HALE-connect'!A:K,6,FALSE)),"",VLOOKUP('Dashboard INSPIRE'!A:A,'HALE-connect'!A:K,6,FALSE))</f>
        <v/>
      </c>
      <c r="I49" s="3" t="s">
        <v>150</v>
      </c>
      <c r="J49" s="3" t="s">
        <v>168</v>
      </c>
      <c r="K49" s="2" t="str">
        <f>VLOOKUP(A:A,'RWS INSPIRE'!A:K,10,FALSE)</f>
        <v>Niet aanwezig</v>
      </c>
      <c r="L49" s="2" t="str">
        <f>VLOOKUP(A:A,'PDOK INSPIRE'!A:L,11,FALSE)</f>
        <v>Niet aanwezig</v>
      </c>
      <c r="M49" s="2" t="str">
        <f>VLOOKUP(A:A,'NGR INSPIRE'!A:J,9,FALSE)</f>
        <v>Niet aanwezig</v>
      </c>
      <c r="N49" s="2" t="str">
        <f>VLOOKUP(A:A,'HALE-connect'!A:J,9,FALSE)</f>
        <v>Niet aanwezig</v>
      </c>
      <c r="O49" s="45" t="s">
        <v>334</v>
      </c>
      <c r="P49" s="44" t="s">
        <v>331</v>
      </c>
      <c r="Q49" s="44" t="s">
        <v>365</v>
      </c>
      <c r="R49" s="44" t="s">
        <v>364</v>
      </c>
    </row>
    <row r="50" spans="1:13135" hidden="1" x14ac:dyDescent="0.2">
      <c r="A50" s="53" t="s">
        <v>204</v>
      </c>
      <c r="B50" s="2"/>
      <c r="C50" s="2" t="s">
        <v>200</v>
      </c>
      <c r="D50" s="2"/>
      <c r="E50" s="2" t="str">
        <f>IF(ISBLANK(VLOOKUP(A:A,'RWS AS-IS'!A:K,7,FALSE)),"Geen frequentie",VLOOKUP(A:A,'RWS AS-IS'!A:K,7,FALSE))</f>
        <v>op afroep</v>
      </c>
      <c r="F50" s="3" t="str">
        <f>IF(ISBLANK(VLOOKUP(A:A,'RWS AS-IS'!A:K,6,FALSE)),"",VLOOKUP(A:A,'RWS AS-IS'!A:K,6,FALSE))</f>
        <v/>
      </c>
      <c r="G50" s="3" t="str">
        <f>IF(ISBLANK(VLOOKUP('Dashboard INSPIRE'!A:A,'PDOK AS-IS'!A:L,7,FALSE)),"",VLOOKUP('Dashboard INSPIRE'!A:A,'PDOK AS-IS'!A:L,7,FALSE))</f>
        <v/>
      </c>
      <c r="H50" s="3" t="str">
        <f>IF(ISBLANK(VLOOKUP('Dashboard INSPIRE'!A:A,'HALE-connect'!A:K,6,FALSE)),"",VLOOKUP('Dashboard INSPIRE'!A:A,'HALE-connect'!A:K,6,FALSE))</f>
        <v/>
      </c>
      <c r="I50" s="3" t="s">
        <v>150</v>
      </c>
      <c r="J50" s="3" t="s">
        <v>168</v>
      </c>
      <c r="K50" s="2" t="str">
        <f>VLOOKUP(A:A,'RWS INSPIRE'!A:K,10,FALSE)</f>
        <v>Niet aanwezig</v>
      </c>
      <c r="L50" s="2" t="str">
        <f>VLOOKUP(A:A,'PDOK INSPIRE'!A:L,11,FALSE)</f>
        <v>Niet aanwezig</v>
      </c>
      <c r="M50" s="2" t="str">
        <f>VLOOKUP(A:A,'NGR INSPIRE'!A:J,9,FALSE)</f>
        <v>Niet aanwezig</v>
      </c>
      <c r="N50" s="2" t="str">
        <f>VLOOKUP(A:A,'HALE-connect'!A:J,9,FALSE)</f>
        <v>Niet aanwezig</v>
      </c>
      <c r="O50" s="45" t="s">
        <v>334</v>
      </c>
      <c r="P50" s="44" t="s">
        <v>331</v>
      </c>
      <c r="Q50" s="44" t="s">
        <v>365</v>
      </c>
      <c r="R50" s="44" t="s">
        <v>364</v>
      </c>
    </row>
    <row r="51" spans="1:13135" hidden="1" x14ac:dyDescent="0.2">
      <c r="A51" s="53" t="s">
        <v>205</v>
      </c>
      <c r="B51" s="2"/>
      <c r="C51" s="2" t="s">
        <v>200</v>
      </c>
      <c r="D51" s="2"/>
      <c r="E51" s="2" t="str">
        <f>IF(ISBLANK(VLOOKUP(A:A,'RWS AS-IS'!A:K,7,FALSE)),"Geen frequentie",VLOOKUP(A:A,'RWS AS-IS'!A:K,7,FALSE))</f>
        <v>op afroep</v>
      </c>
      <c r="F51" s="3" t="str">
        <f>IF(ISBLANK(VLOOKUP(A:A,'RWS AS-IS'!A:K,6,FALSE)),"",VLOOKUP(A:A,'RWS AS-IS'!A:K,6,FALSE))</f>
        <v/>
      </c>
      <c r="G51" s="3" t="str">
        <f>IF(ISBLANK(VLOOKUP('Dashboard INSPIRE'!A:A,'PDOK AS-IS'!A:L,7,FALSE)),"",VLOOKUP('Dashboard INSPIRE'!A:A,'PDOK AS-IS'!A:L,7,FALSE))</f>
        <v/>
      </c>
      <c r="H51" s="3" t="str">
        <f>IF(ISBLANK(VLOOKUP('Dashboard INSPIRE'!A:A,'HALE-connect'!A:K,6,FALSE)),"",VLOOKUP('Dashboard INSPIRE'!A:A,'HALE-connect'!A:K,6,FALSE))</f>
        <v/>
      </c>
      <c r="I51" s="3" t="s">
        <v>150</v>
      </c>
      <c r="J51" s="3" t="s">
        <v>168</v>
      </c>
      <c r="K51" s="2" t="str">
        <f>VLOOKUP(A:A,'RWS INSPIRE'!A:K,10,FALSE)</f>
        <v>Niet aanwezig</v>
      </c>
      <c r="L51" s="2" t="str">
        <f>VLOOKUP(A:A,'PDOK INSPIRE'!A:L,11,FALSE)</f>
        <v>Niet aanwezig</v>
      </c>
      <c r="M51" s="2" t="str">
        <f>VLOOKUP(A:A,'NGR INSPIRE'!A:J,9,FALSE)</f>
        <v>Niet aanwezig</v>
      </c>
      <c r="N51" s="2" t="str">
        <f>VLOOKUP(A:A,'HALE-connect'!A:J,9,FALSE)</f>
        <v>Niet aanwezig</v>
      </c>
      <c r="O51" s="45" t="s">
        <v>334</v>
      </c>
      <c r="P51" s="44" t="s">
        <v>331</v>
      </c>
      <c r="Q51" s="44" t="s">
        <v>365</v>
      </c>
      <c r="R51" s="44" t="s">
        <v>364</v>
      </c>
    </row>
    <row r="52" spans="1:13135" hidden="1" x14ac:dyDescent="0.2">
      <c r="A52" s="53" t="s">
        <v>206</v>
      </c>
      <c r="B52" s="2"/>
      <c r="C52" s="2" t="s">
        <v>200</v>
      </c>
      <c r="D52" s="2"/>
      <c r="E52" s="2" t="str">
        <f>IF(ISBLANK(VLOOKUP(A:A,'RWS AS-IS'!A:K,7,FALSE)),"Geen frequentie",VLOOKUP(A:A,'RWS AS-IS'!A:K,7,FALSE))</f>
        <v>op afroep</v>
      </c>
      <c r="F52" s="3" t="str">
        <f>IF(ISBLANK(VLOOKUP(A:A,'RWS AS-IS'!A:K,6,FALSE)),"",VLOOKUP(A:A,'RWS AS-IS'!A:K,6,FALSE))</f>
        <v/>
      </c>
      <c r="G52" s="3" t="str">
        <f>IF(ISBLANK(VLOOKUP('Dashboard INSPIRE'!A:A,'PDOK AS-IS'!A:L,7,FALSE)),"",VLOOKUP('Dashboard INSPIRE'!A:A,'PDOK AS-IS'!A:L,7,FALSE))</f>
        <v/>
      </c>
      <c r="H52" s="3" t="str">
        <f>IF(ISBLANK(VLOOKUP('Dashboard INSPIRE'!A:A,'HALE-connect'!A:K,6,FALSE)),"",VLOOKUP('Dashboard INSPIRE'!A:A,'HALE-connect'!A:K,6,FALSE))</f>
        <v/>
      </c>
      <c r="I52" s="3" t="s">
        <v>150</v>
      </c>
      <c r="J52" s="3" t="s">
        <v>168</v>
      </c>
      <c r="K52" s="2" t="str">
        <f>VLOOKUP(A:A,'RWS INSPIRE'!A:K,10,FALSE)</f>
        <v>Niet aanwezig</v>
      </c>
      <c r="L52" s="2" t="str">
        <f>VLOOKUP(A:A,'PDOK INSPIRE'!A:L,11,FALSE)</f>
        <v>Niet aanwezig</v>
      </c>
      <c r="M52" s="2" t="str">
        <f>VLOOKUP(A:A,'NGR INSPIRE'!A:J,9,FALSE)</f>
        <v>Niet aanwezig</v>
      </c>
      <c r="N52" s="2" t="str">
        <f>VLOOKUP(A:A,'HALE-connect'!A:J,9,FALSE)</f>
        <v>Niet aanwezig</v>
      </c>
      <c r="O52" s="45" t="s">
        <v>334</v>
      </c>
      <c r="P52" s="44" t="s">
        <v>331</v>
      </c>
      <c r="Q52" s="44" t="s">
        <v>365</v>
      </c>
      <c r="R52" s="44" t="s">
        <v>364</v>
      </c>
    </row>
    <row r="53" spans="1:13135" hidden="1" x14ac:dyDescent="0.2">
      <c r="A53" s="53" t="s">
        <v>207</v>
      </c>
      <c r="B53" s="2"/>
      <c r="C53" s="2" t="s">
        <v>200</v>
      </c>
      <c r="D53" s="2"/>
      <c r="E53" s="2" t="str">
        <f>IF(ISBLANK(VLOOKUP(A:A,'RWS AS-IS'!A:K,7,FALSE)),"Geen frequentie",VLOOKUP(A:A,'RWS AS-IS'!A:K,7,FALSE))</f>
        <v>op afroep</v>
      </c>
      <c r="F53" s="3" t="str">
        <f>IF(ISBLANK(VLOOKUP(A:A,'RWS AS-IS'!A:K,6,FALSE)),"",VLOOKUP(A:A,'RWS AS-IS'!A:K,6,FALSE))</f>
        <v/>
      </c>
      <c r="G53" s="3" t="str">
        <f>IF(ISBLANK(VLOOKUP('Dashboard INSPIRE'!A:A,'PDOK AS-IS'!A:L,7,FALSE)),"",VLOOKUP('Dashboard INSPIRE'!A:A,'PDOK AS-IS'!A:L,7,FALSE))</f>
        <v/>
      </c>
      <c r="H53" s="3" t="str">
        <f>IF(ISBLANK(VLOOKUP('Dashboard INSPIRE'!A:A,'HALE-connect'!A:K,6,FALSE)),"",VLOOKUP('Dashboard INSPIRE'!A:A,'HALE-connect'!A:K,6,FALSE))</f>
        <v/>
      </c>
      <c r="I53" s="3" t="s">
        <v>150</v>
      </c>
      <c r="J53" s="3" t="s">
        <v>168</v>
      </c>
      <c r="K53" s="2" t="str">
        <f>VLOOKUP(A:A,'RWS INSPIRE'!A:K,10,FALSE)</f>
        <v>Niet aanwezig</v>
      </c>
      <c r="L53" s="2" t="str">
        <f>VLOOKUP(A:A,'PDOK INSPIRE'!A:L,11,FALSE)</f>
        <v>Niet aanwezig</v>
      </c>
      <c r="M53" s="2" t="str">
        <f>VLOOKUP(A:A,'NGR INSPIRE'!A:J,9,FALSE)</f>
        <v>Niet aanwezig</v>
      </c>
      <c r="N53" s="2" t="str">
        <f>VLOOKUP(A:A,'HALE-connect'!A:J,9,FALSE)</f>
        <v>Niet aanwezig</v>
      </c>
      <c r="O53" s="45" t="s">
        <v>334</v>
      </c>
      <c r="P53" s="44" t="s">
        <v>331</v>
      </c>
      <c r="Q53" s="44" t="s">
        <v>365</v>
      </c>
      <c r="R53" s="44" t="s">
        <v>364</v>
      </c>
    </row>
    <row r="54" spans="1:13135" hidden="1" x14ac:dyDescent="0.2">
      <c r="A54" s="53" t="s">
        <v>208</v>
      </c>
      <c r="B54" s="2"/>
      <c r="C54" s="2" t="s">
        <v>200</v>
      </c>
      <c r="D54" s="2"/>
      <c r="E54" s="2" t="str">
        <f>IF(ISBLANK(VLOOKUP(A:A,'RWS AS-IS'!A:K,7,FALSE)),"Geen frequentie",VLOOKUP(A:A,'RWS AS-IS'!A:K,7,FALSE))</f>
        <v>op afroep</v>
      </c>
      <c r="F54" s="3" t="str">
        <f>IF(ISBLANK(VLOOKUP(A:A,'RWS AS-IS'!A:K,6,FALSE)),"",VLOOKUP(A:A,'RWS AS-IS'!A:K,6,FALSE))</f>
        <v/>
      </c>
      <c r="G54" s="3" t="str">
        <f>IF(ISBLANK(VLOOKUP('Dashboard INSPIRE'!A:A,'PDOK AS-IS'!A:L,7,FALSE)),"",VLOOKUP('Dashboard INSPIRE'!A:A,'PDOK AS-IS'!A:L,7,FALSE))</f>
        <v/>
      </c>
      <c r="H54" s="3" t="str">
        <f>IF(ISBLANK(VLOOKUP('Dashboard INSPIRE'!A:A,'HALE-connect'!A:K,6,FALSE)),"",VLOOKUP('Dashboard INSPIRE'!A:A,'HALE-connect'!A:K,6,FALSE))</f>
        <v/>
      </c>
      <c r="I54" s="3" t="s">
        <v>150</v>
      </c>
      <c r="J54" s="3" t="s">
        <v>168</v>
      </c>
      <c r="K54" s="2" t="str">
        <f>VLOOKUP(A:A,'RWS INSPIRE'!A:K,10,FALSE)</f>
        <v>Niet aanwezig</v>
      </c>
      <c r="L54" s="2" t="str">
        <f>VLOOKUP(A:A,'PDOK INSPIRE'!A:L,11,FALSE)</f>
        <v>Niet aanwezig</v>
      </c>
      <c r="M54" s="2" t="str">
        <f>VLOOKUP(A:A,'NGR INSPIRE'!A:J,9,FALSE)</f>
        <v>Niet aanwezig</v>
      </c>
      <c r="N54" s="2" t="str">
        <f>VLOOKUP(A:A,'HALE-connect'!A:J,9,FALSE)</f>
        <v>Niet aanwezig</v>
      </c>
      <c r="O54" s="45" t="s">
        <v>334</v>
      </c>
      <c r="P54" s="44" t="s">
        <v>331</v>
      </c>
      <c r="Q54" s="44" t="s">
        <v>365</v>
      </c>
      <c r="R54" s="44" t="s">
        <v>364</v>
      </c>
    </row>
    <row r="55" spans="1:13135" hidden="1" x14ac:dyDescent="0.2">
      <c r="A55" s="53" t="s">
        <v>209</v>
      </c>
      <c r="B55" s="2"/>
      <c r="C55" s="2" t="s">
        <v>200</v>
      </c>
      <c r="D55" s="2"/>
      <c r="E55" s="2" t="str">
        <f>IF(ISBLANK(VLOOKUP(A:A,'RWS AS-IS'!A:K,7,FALSE)),"Geen frequentie",VLOOKUP(A:A,'RWS AS-IS'!A:K,7,FALSE))</f>
        <v>op afroep</v>
      </c>
      <c r="F55" s="3" t="str">
        <f>IF(ISBLANK(VLOOKUP(A:A,'RWS AS-IS'!A:K,6,FALSE)),"",VLOOKUP(A:A,'RWS AS-IS'!A:K,6,FALSE))</f>
        <v/>
      </c>
      <c r="G55" s="3" t="str">
        <f>IF(ISBLANK(VLOOKUP('Dashboard INSPIRE'!A:A,'PDOK AS-IS'!A:L,7,FALSE)),"",VLOOKUP('Dashboard INSPIRE'!A:A,'PDOK AS-IS'!A:L,7,FALSE))</f>
        <v/>
      </c>
      <c r="H55" s="3" t="str">
        <f>IF(ISBLANK(VLOOKUP('Dashboard INSPIRE'!A:A,'HALE-connect'!A:K,6,FALSE)),"",VLOOKUP('Dashboard INSPIRE'!A:A,'HALE-connect'!A:K,6,FALSE))</f>
        <v/>
      </c>
      <c r="I55" s="3" t="s">
        <v>150</v>
      </c>
      <c r="J55" s="3" t="s">
        <v>168</v>
      </c>
      <c r="K55" s="2" t="str">
        <f>VLOOKUP(A:A,'RWS INSPIRE'!A:K,10,FALSE)</f>
        <v>Niet aanwezig</v>
      </c>
      <c r="L55" s="2" t="str">
        <f>VLOOKUP(A:A,'PDOK INSPIRE'!A:L,11,FALSE)</f>
        <v>Niet aanwezig</v>
      </c>
      <c r="M55" s="2" t="str">
        <f>VLOOKUP(A:A,'NGR INSPIRE'!A:J,9,FALSE)</f>
        <v>Niet aanwezig</v>
      </c>
      <c r="N55" s="2" t="str">
        <f>VLOOKUP(A:A,'HALE-connect'!A:J,9,FALSE)</f>
        <v>Niet aanwezig</v>
      </c>
      <c r="O55" s="45" t="s">
        <v>334</v>
      </c>
      <c r="P55" s="44" t="s">
        <v>331</v>
      </c>
      <c r="Q55" s="44" t="s">
        <v>365</v>
      </c>
      <c r="R55" s="44" t="s">
        <v>364</v>
      </c>
    </row>
    <row r="56" spans="1:13135" x14ac:dyDescent="0.2">
      <c r="A56" s="53" t="s">
        <v>90</v>
      </c>
      <c r="B56" s="2" t="s">
        <v>9</v>
      </c>
      <c r="C56" s="2" t="s">
        <v>11</v>
      </c>
      <c r="D56" s="2"/>
      <c r="E56" s="2" t="str">
        <f>IF(ISBLANK(VLOOKUP(A:A,'RWS AS-IS'!A:K,7,FALSE)),"Geen frequentie",VLOOKUP(A:A,'RWS AS-IS'!A:K,7,FALSE))</f>
        <v>6-jaarlijks</v>
      </c>
      <c r="F56" s="3">
        <f>IF(ISBLANK(VLOOKUP(A:A,'RWS AS-IS'!A:K,6,FALSE)),"",VLOOKUP(A:A,'RWS AS-IS'!A:K,6,FALSE))</f>
        <v>44883</v>
      </c>
      <c r="G56" s="3">
        <f>IF(ISBLANK(VLOOKUP('Dashboard INSPIRE'!A:A,'PDOK AS-IS'!A:L,7,FALSE)),"",VLOOKUP('Dashboard INSPIRE'!A:A,'PDOK AS-IS'!A:L,7,FALSE))</f>
        <v>43220</v>
      </c>
      <c r="H56" s="3">
        <f>IF(ISBLANK(VLOOKUP('Dashboard INSPIRE'!A:A,'HALE-connect'!A:K,6,FALSE)),"",VLOOKUP('Dashboard INSPIRE'!A:A,'HALE-connect'!A:K,6,FALSE))</f>
        <v>43194</v>
      </c>
      <c r="I56" s="14" t="b">
        <f ca="1">_xlfn.DAYS(H56,TODAY())&gt;-2190</f>
        <v>1</v>
      </c>
      <c r="J56" s="14">
        <f>_xlfn.DAYS(G56,H56)</f>
        <v>26</v>
      </c>
      <c r="K56" s="2" t="str">
        <f>VLOOKUP(A:A,'RWS INSPIRE'!A:K,10,FALSE)</f>
        <v>Data aanwezig</v>
      </c>
      <c r="L56" s="2" t="str">
        <f>VLOOKUP(A:A,'PDOK INSPIRE'!A:L,11,FALSE)</f>
        <v>Data aanwezig</v>
      </c>
      <c r="M56" s="2" t="str">
        <f>VLOOKUP(A:A,'NGR INSPIRE'!A:J,9,FALSE)</f>
        <v>Verschillen in datums</v>
      </c>
      <c r="N56" s="2" t="str">
        <f>VLOOKUP(A:A,'HALE-connect'!A:J,9,FALSE)</f>
        <v>Data aanwezig</v>
      </c>
      <c r="O56" s="45" t="s">
        <v>247</v>
      </c>
      <c r="P56" s="44" t="s">
        <v>335</v>
      </c>
      <c r="Q56" s="44" t="s">
        <v>357</v>
      </c>
      <c r="R56" s="44" t="s">
        <v>356</v>
      </c>
    </row>
    <row r="57" spans="1:13135" x14ac:dyDescent="0.2">
      <c r="A57" s="53" t="s">
        <v>214</v>
      </c>
      <c r="B57" s="2" t="s">
        <v>9</v>
      </c>
      <c r="C57" s="2" t="s">
        <v>11</v>
      </c>
      <c r="D57" s="2"/>
      <c r="E57" s="2" t="str">
        <f>IF(ISBLANK(VLOOKUP(A:A,'RWS AS-IS'!A:K,7,FALSE)),"Geen frequentie",VLOOKUP(A:A,'RWS AS-IS'!A:K,7,FALSE))</f>
        <v>6-jaarlijks</v>
      </c>
      <c r="F57" s="3">
        <f>IF(ISBLANK(VLOOKUP(A:A,'RWS AS-IS'!A:K,6,FALSE)),"",VLOOKUP(A:A,'RWS AS-IS'!A:K,6,FALSE))</f>
        <v>44883</v>
      </c>
      <c r="G57" s="3">
        <f>IF(ISBLANK(VLOOKUP('Dashboard INSPIRE'!A:A,'PDOK AS-IS'!A:L,7,FALSE)),"",VLOOKUP('Dashboard INSPIRE'!A:A,'PDOK AS-IS'!A:L,7,FALSE))</f>
        <v>43220</v>
      </c>
      <c r="H57" s="3">
        <f>IF(ISBLANK(VLOOKUP('Dashboard INSPIRE'!A:A,'HALE-connect'!A:K,6,FALSE)),"",VLOOKUP('Dashboard INSPIRE'!A:A,'HALE-connect'!A:K,6,FALSE))</f>
        <v>43194</v>
      </c>
      <c r="I57" s="14" t="b">
        <f ca="1">_xlfn.DAYS(H57,TODAY())&gt;-2190</f>
        <v>1</v>
      </c>
      <c r="J57" s="14">
        <f t="shared" ref="J57:J85" si="0">_xlfn.DAYS(G57,H57)</f>
        <v>26</v>
      </c>
      <c r="K57" s="2" t="str">
        <f>VLOOKUP(A:A,'RWS INSPIRE'!A:K,10,FALSE)</f>
        <v>Data aanwezig</v>
      </c>
      <c r="L57" s="2" t="str">
        <f>VLOOKUP(A:A,'PDOK INSPIRE'!A:L,11,FALSE)</f>
        <v>Data aanwezig</v>
      </c>
      <c r="M57" s="2" t="str">
        <f>VLOOKUP(A:A,'NGR INSPIRE'!A:J,9,FALSE)</f>
        <v>Verschillen in datums</v>
      </c>
      <c r="N57" s="2" t="str">
        <f>VLOOKUP(A:A,'HALE-connect'!A:J,9,FALSE)</f>
        <v>Data aanwezig</v>
      </c>
      <c r="O57" s="45" t="s">
        <v>247</v>
      </c>
      <c r="P57" s="44" t="s">
        <v>335</v>
      </c>
      <c r="Q57" s="44" t="s">
        <v>357</v>
      </c>
      <c r="R57" s="44" t="s">
        <v>356</v>
      </c>
    </row>
    <row r="58" spans="1:13135" x14ac:dyDescent="0.2">
      <c r="A58" s="53" t="s">
        <v>8</v>
      </c>
      <c r="B58" s="2" t="s">
        <v>9</v>
      </c>
      <c r="C58" s="2" t="s">
        <v>11</v>
      </c>
      <c r="D58" s="2"/>
      <c r="E58" s="2" t="str">
        <f>IF(ISBLANK(VLOOKUP(A:A,'RWS AS-IS'!A:K,7,FALSE)),"Geen frequentie",VLOOKUP(A:A,'RWS AS-IS'!A:K,7,FALSE))</f>
        <v>6-jaarlijks</v>
      </c>
      <c r="F58" s="3">
        <f>IF(ISBLANK(VLOOKUP(A:A,'RWS AS-IS'!A:K,6,FALSE)),"",VLOOKUP(A:A,'RWS AS-IS'!A:K,6,FALSE))</f>
        <v>44883</v>
      </c>
      <c r="G58" s="3">
        <f>IF(ISBLANK(VLOOKUP('Dashboard INSPIRE'!A:A,'PDOK AS-IS'!A:L,7,FALSE)),"",VLOOKUP('Dashboard INSPIRE'!A:A,'PDOK AS-IS'!A:L,7,FALSE))</f>
        <v>43220</v>
      </c>
      <c r="H58" s="3">
        <f>IF(ISBLANK(VLOOKUP('Dashboard INSPIRE'!A:A,'HALE-connect'!A:K,6,FALSE)),"",VLOOKUP('Dashboard INSPIRE'!A:A,'HALE-connect'!A:K,6,FALSE))</f>
        <v>43194</v>
      </c>
      <c r="I58" s="14" t="b">
        <f ca="1">_xlfn.DAYS(H58,TODAY())&gt;-2190</f>
        <v>1</v>
      </c>
      <c r="J58" s="14">
        <f>_xlfn.DAYS(G58,H58)</f>
        <v>26</v>
      </c>
      <c r="K58" s="2" t="str">
        <f>VLOOKUP(A:A,'RWS INSPIRE'!A:K,10,FALSE)</f>
        <v>Data aanwezig</v>
      </c>
      <c r="L58" s="2" t="str">
        <f>VLOOKUP(A:A,'PDOK INSPIRE'!A:L,11,FALSE)</f>
        <v>Data aanwezig</v>
      </c>
      <c r="M58" s="2" t="str">
        <f>VLOOKUP(A:A,'NGR INSPIRE'!A:J,9,FALSE)</f>
        <v>Verschillen in datums</v>
      </c>
      <c r="N58" s="2" t="str">
        <f>VLOOKUP(A:A,'HALE-connect'!A:J,9,FALSE)</f>
        <v>Data aanwezig</v>
      </c>
      <c r="O58" s="45" t="s">
        <v>247</v>
      </c>
      <c r="P58" s="44" t="s">
        <v>335</v>
      </c>
      <c r="Q58" s="44" t="s">
        <v>357</v>
      </c>
      <c r="R58" s="44" t="s">
        <v>356</v>
      </c>
    </row>
    <row r="59" spans="1:13135" s="2" customFormat="1" x14ac:dyDescent="0.2">
      <c r="A59" s="53" t="s">
        <v>13</v>
      </c>
      <c r="B59" s="2" t="s">
        <v>9</v>
      </c>
      <c r="C59" s="2" t="s">
        <v>11</v>
      </c>
      <c r="E59" s="2" t="str">
        <f>IF(ISBLANK(VLOOKUP(A:A,'RWS AS-IS'!A:K,7,FALSE)),"Geen frequentie",VLOOKUP(A:A,'RWS AS-IS'!A:K,7,FALSE))</f>
        <v>6-jaarlijks</v>
      </c>
      <c r="F59" s="3">
        <f>IF(ISBLANK(VLOOKUP(A:A,'RWS AS-IS'!A:K,6,FALSE)),"",VLOOKUP(A:A,'RWS AS-IS'!A:K,6,FALSE))</f>
        <v>44883</v>
      </c>
      <c r="G59" s="3">
        <f>IF(ISBLANK(VLOOKUP('Dashboard INSPIRE'!A:A,'PDOK AS-IS'!A:L,7,FALSE)),"",VLOOKUP('Dashboard INSPIRE'!A:A,'PDOK AS-IS'!A:L,7,FALSE))</f>
        <v>43220</v>
      </c>
      <c r="H59" s="3">
        <f>IF(ISBLANK(VLOOKUP('Dashboard INSPIRE'!A:A,'HALE-connect'!A:K,6,FALSE)),"",VLOOKUP('Dashboard INSPIRE'!A:A,'HALE-connect'!A:K,6,FALSE))</f>
        <v>43194</v>
      </c>
      <c r="I59" s="14" t="b">
        <f ca="1">_xlfn.DAYS(H59,TODAY())&gt;-2190</f>
        <v>1</v>
      </c>
      <c r="J59" s="14">
        <f t="shared" si="0"/>
        <v>26</v>
      </c>
      <c r="K59" s="2" t="str">
        <f>VLOOKUP(A:A,'RWS INSPIRE'!A:K,10,FALSE)</f>
        <v>Data aanwezig</v>
      </c>
      <c r="L59" s="2" t="str">
        <f>VLOOKUP(A:A,'PDOK INSPIRE'!A:L,11,FALSE)</f>
        <v>Data aanwezig</v>
      </c>
      <c r="M59" s="2" t="str">
        <f>VLOOKUP(A:A,'NGR INSPIRE'!A:J,9,FALSE)</f>
        <v>Verschillen in datums</v>
      </c>
      <c r="N59" s="2" t="str">
        <f>VLOOKUP(A:A,'HALE-connect'!A:J,9,FALSE)</f>
        <v>Data aanwezig</v>
      </c>
      <c r="O59" s="45" t="s">
        <v>247</v>
      </c>
      <c r="P59" s="44" t="s">
        <v>335</v>
      </c>
      <c r="Q59" s="44" t="s">
        <v>357</v>
      </c>
      <c r="R59" s="44" t="s">
        <v>356</v>
      </c>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c r="ANH59"/>
      <c r="ANI59"/>
      <c r="ANJ59"/>
      <c r="ANK59"/>
      <c r="ANL59"/>
      <c r="ANM59"/>
      <c r="ANN59"/>
      <c r="ANO59"/>
      <c r="ANP59"/>
      <c r="ANQ59"/>
      <c r="ANR59"/>
      <c r="ANS59"/>
      <c r="ANT59"/>
      <c r="ANU59"/>
      <c r="ANV59"/>
      <c r="ANW59"/>
      <c r="ANX59"/>
      <c r="ANY59"/>
      <c r="ANZ59"/>
      <c r="AOA59"/>
      <c r="AOB59"/>
      <c r="AOC59"/>
      <c r="AOD59"/>
      <c r="AOE59"/>
      <c r="AOF59"/>
      <c r="AOG59"/>
      <c r="AOH59"/>
      <c r="AOI59"/>
      <c r="AOJ59"/>
      <c r="AOK59"/>
      <c r="AOL59"/>
      <c r="AOM59"/>
      <c r="AON59"/>
      <c r="AOO59"/>
      <c r="AOP59"/>
      <c r="AOQ59"/>
      <c r="AOR59"/>
      <c r="AOS59"/>
      <c r="AOT59"/>
      <c r="AOU59"/>
      <c r="AOV59"/>
      <c r="AOW59"/>
      <c r="AOX59"/>
      <c r="AOY59"/>
      <c r="AOZ59"/>
      <c r="APA59"/>
      <c r="APB59"/>
      <c r="APC59"/>
      <c r="APD59"/>
      <c r="APE59"/>
      <c r="APF59"/>
      <c r="APG59"/>
      <c r="APH59"/>
      <c r="API59"/>
      <c r="APJ59"/>
      <c r="APK59"/>
      <c r="APL59"/>
      <c r="APM59"/>
      <c r="APN59"/>
      <c r="APO59"/>
      <c r="APP59"/>
      <c r="APQ59"/>
      <c r="APR59"/>
      <c r="APS59"/>
      <c r="APT59"/>
      <c r="APU59"/>
      <c r="APV59"/>
      <c r="APW59"/>
      <c r="APX59"/>
      <c r="APY59"/>
      <c r="APZ59"/>
      <c r="AQA59"/>
      <c r="AQB59"/>
      <c r="AQC59"/>
      <c r="AQD59"/>
      <c r="AQE59"/>
      <c r="AQF59"/>
      <c r="AQG59"/>
      <c r="AQH59"/>
      <c r="AQI59"/>
      <c r="AQJ59"/>
      <c r="AQK59"/>
      <c r="AQL59"/>
      <c r="AQM59"/>
      <c r="AQN59"/>
      <c r="AQO59"/>
      <c r="AQP59"/>
      <c r="AQQ59"/>
      <c r="AQR59"/>
      <c r="AQS59"/>
      <c r="AQT59"/>
      <c r="AQU59"/>
      <c r="AQV59"/>
      <c r="AQW59"/>
      <c r="AQX59"/>
      <c r="AQY59"/>
      <c r="AQZ59"/>
      <c r="ARA59"/>
      <c r="ARB59"/>
      <c r="ARC59"/>
      <c r="ARD59"/>
      <c r="ARE59"/>
      <c r="ARF59"/>
      <c r="ARG59"/>
      <c r="ARH59"/>
      <c r="ARI59"/>
      <c r="ARJ59"/>
      <c r="ARK59"/>
      <c r="ARL59"/>
      <c r="ARM59"/>
      <c r="ARN59"/>
      <c r="ARO59"/>
      <c r="ARP59"/>
      <c r="ARQ59"/>
      <c r="ARR59"/>
      <c r="ARS59"/>
      <c r="ART59"/>
      <c r="ARU59"/>
      <c r="ARV59"/>
      <c r="ARW59"/>
      <c r="ARX59"/>
      <c r="ARY59"/>
      <c r="ARZ59"/>
      <c r="ASA59"/>
      <c r="ASB59"/>
      <c r="ASC59"/>
      <c r="ASD59"/>
      <c r="ASE59"/>
      <c r="ASF59"/>
      <c r="ASG59"/>
      <c r="ASH59"/>
      <c r="ASI59"/>
      <c r="ASJ59"/>
      <c r="ASK59"/>
      <c r="ASL59"/>
      <c r="ASM59"/>
      <c r="ASN59"/>
      <c r="ASO59"/>
      <c r="ASP59"/>
      <c r="ASQ59"/>
      <c r="ASR59"/>
      <c r="ASS59"/>
      <c r="AST59"/>
      <c r="ASU59"/>
      <c r="ASV59"/>
      <c r="ASW59"/>
      <c r="ASX59"/>
      <c r="ASY59"/>
      <c r="ASZ59"/>
      <c r="ATA59"/>
      <c r="ATB59"/>
      <c r="ATC59"/>
      <c r="ATD59"/>
      <c r="ATE59"/>
      <c r="ATF59"/>
      <c r="ATG59"/>
      <c r="ATH59"/>
      <c r="ATI59"/>
      <c r="ATJ59"/>
      <c r="ATK59"/>
      <c r="ATL59"/>
      <c r="ATM59"/>
      <c r="ATN59"/>
      <c r="ATO59"/>
      <c r="ATP59"/>
      <c r="ATQ59"/>
      <c r="ATR59"/>
      <c r="ATS59"/>
      <c r="ATT59"/>
      <c r="ATU59"/>
      <c r="ATV59"/>
      <c r="ATW59"/>
      <c r="ATX59"/>
      <c r="ATY59"/>
      <c r="ATZ59"/>
      <c r="AUA59"/>
      <c r="AUB59"/>
      <c r="AUC59"/>
      <c r="AUD59"/>
      <c r="AUE59"/>
      <c r="AUF59"/>
      <c r="AUG59"/>
      <c r="AUH59"/>
      <c r="AUI59"/>
      <c r="AUJ59"/>
      <c r="AUK59"/>
      <c r="AUL59"/>
      <c r="AUM59"/>
      <c r="AUN59"/>
      <c r="AUO59"/>
      <c r="AUP59"/>
      <c r="AUQ59"/>
      <c r="AUR59"/>
      <c r="AUS59"/>
      <c r="AUT59"/>
      <c r="AUU59"/>
      <c r="AUV59"/>
      <c r="AUW59"/>
      <c r="AUX59"/>
      <c r="AUY59"/>
      <c r="AUZ59"/>
      <c r="AVA59"/>
      <c r="AVB59"/>
      <c r="AVC59"/>
      <c r="AVD59"/>
      <c r="AVE59"/>
      <c r="AVF59"/>
      <c r="AVG59"/>
      <c r="AVH59"/>
      <c r="AVI59"/>
      <c r="AVJ59"/>
      <c r="AVK59"/>
      <c r="AVL59"/>
      <c r="AVM59"/>
      <c r="AVN59"/>
      <c r="AVO59"/>
      <c r="AVP59"/>
      <c r="AVQ59"/>
      <c r="AVR59"/>
      <c r="AVS59"/>
      <c r="AVT59"/>
      <c r="AVU59"/>
      <c r="AVV59"/>
      <c r="AVW59"/>
      <c r="AVX59"/>
      <c r="AVY59"/>
      <c r="AVZ59"/>
      <c r="AWA59"/>
      <c r="AWB59"/>
      <c r="AWC59"/>
      <c r="AWD59"/>
      <c r="AWE59"/>
      <c r="AWF59"/>
      <c r="AWG59"/>
      <c r="AWH59"/>
      <c r="AWI59"/>
      <c r="AWJ59"/>
      <c r="AWK59"/>
      <c r="AWL59"/>
      <c r="AWM59"/>
      <c r="AWN59"/>
      <c r="AWO59"/>
      <c r="AWP59"/>
      <c r="AWQ59"/>
      <c r="AWR59"/>
      <c r="AWS59"/>
      <c r="AWT59"/>
      <c r="AWU59"/>
      <c r="AWV59"/>
      <c r="AWW59"/>
      <c r="AWX59"/>
      <c r="AWY59"/>
      <c r="AWZ59"/>
      <c r="AXA59"/>
      <c r="AXB59"/>
      <c r="AXC59"/>
      <c r="AXD59"/>
      <c r="AXE59"/>
      <c r="AXF59"/>
      <c r="AXG59"/>
      <c r="AXH59"/>
      <c r="AXI59"/>
      <c r="AXJ59"/>
      <c r="AXK59"/>
      <c r="AXL59"/>
      <c r="AXM59"/>
      <c r="AXN59"/>
      <c r="AXO59"/>
      <c r="AXP59"/>
      <c r="AXQ59"/>
      <c r="AXR59"/>
      <c r="AXS59"/>
      <c r="AXT59"/>
      <c r="AXU59"/>
      <c r="AXV59"/>
      <c r="AXW59"/>
      <c r="AXX59"/>
      <c r="AXY59"/>
      <c r="AXZ59"/>
      <c r="AYA59"/>
      <c r="AYB59"/>
      <c r="AYC59"/>
      <c r="AYD59"/>
      <c r="AYE59"/>
      <c r="AYF59"/>
      <c r="AYG59"/>
      <c r="AYH59"/>
      <c r="AYI59"/>
      <c r="AYJ59"/>
      <c r="AYK59"/>
      <c r="AYL59"/>
      <c r="AYM59"/>
      <c r="AYN59"/>
      <c r="AYO59"/>
      <c r="AYP59"/>
      <c r="AYQ59"/>
      <c r="AYR59"/>
      <c r="AYS59"/>
      <c r="AYT59"/>
      <c r="AYU59"/>
      <c r="AYV59"/>
      <c r="AYW59"/>
      <c r="AYX59"/>
      <c r="AYY59"/>
      <c r="AYZ59"/>
      <c r="AZA59"/>
      <c r="AZB59"/>
      <c r="AZC59"/>
      <c r="AZD59"/>
      <c r="AZE59"/>
      <c r="AZF59"/>
      <c r="AZG59"/>
      <c r="AZH59"/>
      <c r="AZI59"/>
      <c r="AZJ59"/>
      <c r="AZK59"/>
      <c r="AZL59"/>
      <c r="AZM59"/>
      <c r="AZN59"/>
      <c r="AZO59"/>
      <c r="AZP59"/>
      <c r="AZQ59"/>
      <c r="AZR59"/>
      <c r="AZS59"/>
      <c r="AZT59"/>
      <c r="AZU59"/>
      <c r="AZV59"/>
      <c r="AZW59"/>
      <c r="AZX59"/>
      <c r="AZY59"/>
      <c r="AZZ59"/>
      <c r="BAA59"/>
      <c r="BAB59"/>
      <c r="BAC59"/>
      <c r="BAD59"/>
      <c r="BAE59"/>
      <c r="BAF59"/>
      <c r="BAG59"/>
      <c r="BAH59"/>
      <c r="BAI59"/>
      <c r="BAJ59"/>
      <c r="BAK59"/>
      <c r="BAL59"/>
      <c r="BAM59"/>
      <c r="BAN59"/>
      <c r="BAO59"/>
      <c r="BAP59"/>
      <c r="BAQ59"/>
      <c r="BAR59"/>
      <c r="BAS59"/>
      <c r="BAT59"/>
      <c r="BAU59"/>
      <c r="BAV59"/>
      <c r="BAW59"/>
      <c r="BAX59"/>
      <c r="BAY59"/>
      <c r="BAZ59"/>
      <c r="BBA59"/>
      <c r="BBB59"/>
      <c r="BBC59"/>
      <c r="BBD59"/>
      <c r="BBE59"/>
      <c r="BBF59"/>
      <c r="BBG59"/>
      <c r="BBH59"/>
      <c r="BBI59"/>
      <c r="BBJ59"/>
      <c r="BBK59"/>
      <c r="BBL59"/>
      <c r="BBM59"/>
      <c r="BBN59"/>
      <c r="BBO59"/>
      <c r="BBP59"/>
      <c r="BBQ59"/>
      <c r="BBR59"/>
      <c r="BBS59"/>
      <c r="BBT59"/>
      <c r="BBU59"/>
      <c r="BBV59"/>
      <c r="BBW59"/>
      <c r="BBX59"/>
      <c r="BBY59"/>
      <c r="BBZ59"/>
      <c r="BCA59"/>
      <c r="BCB59"/>
      <c r="BCC59"/>
      <c r="BCD59"/>
      <c r="BCE59"/>
      <c r="BCF59"/>
      <c r="BCG59"/>
      <c r="BCH59"/>
      <c r="BCI59"/>
      <c r="BCJ59"/>
      <c r="BCK59"/>
      <c r="BCL59"/>
      <c r="BCM59"/>
      <c r="BCN59"/>
      <c r="BCO59"/>
      <c r="BCP59"/>
      <c r="BCQ59"/>
      <c r="BCR59"/>
      <c r="BCS59"/>
      <c r="BCT59"/>
      <c r="BCU59"/>
      <c r="BCV59"/>
      <c r="BCW59"/>
      <c r="BCX59"/>
      <c r="BCY59"/>
      <c r="BCZ59"/>
      <c r="BDA59"/>
      <c r="BDB59"/>
      <c r="BDC59"/>
      <c r="BDD59"/>
      <c r="BDE59"/>
      <c r="BDF59"/>
      <c r="BDG59"/>
      <c r="BDH59"/>
      <c r="BDI59"/>
      <c r="BDJ59"/>
      <c r="BDK59"/>
      <c r="BDL59"/>
      <c r="BDM59"/>
      <c r="BDN59"/>
      <c r="BDO59"/>
      <c r="BDP59"/>
      <c r="BDQ59"/>
      <c r="BDR59"/>
      <c r="BDS59"/>
      <c r="BDT59"/>
      <c r="BDU59"/>
      <c r="BDV59"/>
      <c r="BDW59"/>
      <c r="BDX59"/>
      <c r="BDY59"/>
      <c r="BDZ59"/>
      <c r="BEA59"/>
      <c r="BEB59"/>
      <c r="BEC59"/>
      <c r="BED59"/>
      <c r="BEE59"/>
      <c r="BEF59"/>
      <c r="BEG59"/>
      <c r="BEH59"/>
      <c r="BEI59"/>
      <c r="BEJ59"/>
      <c r="BEK59"/>
      <c r="BEL59"/>
      <c r="BEM59"/>
      <c r="BEN59"/>
      <c r="BEO59"/>
      <c r="BEP59"/>
      <c r="BEQ59"/>
      <c r="BER59"/>
      <c r="BES59"/>
      <c r="BET59"/>
      <c r="BEU59"/>
      <c r="BEV59"/>
      <c r="BEW59"/>
      <c r="BEX59"/>
      <c r="BEY59"/>
      <c r="BEZ59"/>
      <c r="BFA59"/>
      <c r="BFB59"/>
      <c r="BFC59"/>
      <c r="BFD59"/>
      <c r="BFE59"/>
      <c r="BFF59"/>
      <c r="BFG59"/>
      <c r="BFH59"/>
      <c r="BFI59"/>
      <c r="BFJ59"/>
      <c r="BFK59"/>
      <c r="BFL59"/>
      <c r="BFM59"/>
      <c r="BFN59"/>
      <c r="BFO59"/>
      <c r="BFP59"/>
      <c r="BFQ59"/>
      <c r="BFR59"/>
      <c r="BFS59"/>
      <c r="BFT59"/>
      <c r="BFU59"/>
      <c r="BFV59"/>
      <c r="BFW59"/>
      <c r="BFX59"/>
      <c r="BFY59"/>
      <c r="BFZ59"/>
      <c r="BGA59"/>
      <c r="BGB59"/>
      <c r="BGC59"/>
      <c r="BGD59"/>
      <c r="BGE59"/>
      <c r="BGF59"/>
      <c r="BGG59"/>
      <c r="BGH59"/>
      <c r="BGI59"/>
      <c r="BGJ59"/>
      <c r="BGK59"/>
      <c r="BGL59"/>
      <c r="BGM59"/>
      <c r="BGN59"/>
      <c r="BGO59"/>
      <c r="BGP59"/>
      <c r="BGQ59"/>
      <c r="BGR59"/>
      <c r="BGS59"/>
      <c r="BGT59"/>
      <c r="BGU59"/>
      <c r="BGV59"/>
      <c r="BGW59"/>
      <c r="BGX59"/>
      <c r="BGY59"/>
      <c r="BGZ59"/>
      <c r="BHA59"/>
      <c r="BHB59"/>
      <c r="BHC59"/>
      <c r="BHD59"/>
      <c r="BHE59"/>
      <c r="BHF59"/>
      <c r="BHG59"/>
      <c r="BHH59"/>
      <c r="BHI59"/>
      <c r="BHJ59"/>
      <c r="BHK59"/>
      <c r="BHL59"/>
      <c r="BHM59"/>
      <c r="BHN59"/>
      <c r="BHO59"/>
      <c r="BHP59"/>
      <c r="BHQ59"/>
      <c r="BHR59"/>
      <c r="BHS59"/>
      <c r="BHT59"/>
      <c r="BHU59"/>
      <c r="BHV59"/>
      <c r="BHW59"/>
      <c r="BHX59"/>
      <c r="BHY59"/>
      <c r="BHZ59"/>
      <c r="BIA59"/>
      <c r="BIB59"/>
      <c r="BIC59"/>
      <c r="BID59"/>
      <c r="BIE59"/>
      <c r="BIF59"/>
      <c r="BIG59"/>
      <c r="BIH59"/>
      <c r="BII59"/>
      <c r="BIJ59"/>
      <c r="BIK59"/>
      <c r="BIL59"/>
      <c r="BIM59"/>
      <c r="BIN59"/>
      <c r="BIO59"/>
      <c r="BIP59"/>
      <c r="BIQ59"/>
      <c r="BIR59"/>
      <c r="BIS59"/>
      <c r="BIT59"/>
      <c r="BIU59"/>
      <c r="BIV59"/>
      <c r="BIW59"/>
      <c r="BIX59"/>
      <c r="BIY59"/>
      <c r="BIZ59"/>
      <c r="BJA59"/>
      <c r="BJB59"/>
      <c r="BJC59"/>
      <c r="BJD59"/>
      <c r="BJE59"/>
      <c r="BJF59"/>
      <c r="BJG59"/>
      <c r="BJH59"/>
      <c r="BJI59"/>
      <c r="BJJ59"/>
      <c r="BJK59"/>
      <c r="BJL59"/>
      <c r="BJM59"/>
      <c r="BJN59"/>
      <c r="BJO59"/>
      <c r="BJP59"/>
      <c r="BJQ59"/>
      <c r="BJR59"/>
      <c r="BJS59"/>
      <c r="BJT59"/>
      <c r="BJU59"/>
      <c r="BJV59"/>
      <c r="BJW59"/>
      <c r="BJX59"/>
      <c r="BJY59"/>
      <c r="BJZ59"/>
      <c r="BKA59"/>
      <c r="BKB59"/>
      <c r="BKC59"/>
      <c r="BKD59"/>
      <c r="BKE59"/>
      <c r="BKF59"/>
      <c r="BKG59"/>
      <c r="BKH59"/>
      <c r="BKI59"/>
      <c r="BKJ59"/>
      <c r="BKK59"/>
      <c r="BKL59"/>
      <c r="BKM59"/>
      <c r="BKN59"/>
      <c r="BKO59"/>
      <c r="BKP59"/>
      <c r="BKQ59"/>
      <c r="BKR59"/>
      <c r="BKS59"/>
      <c r="BKT59"/>
      <c r="BKU59"/>
      <c r="BKV59"/>
      <c r="BKW59"/>
      <c r="BKX59"/>
      <c r="BKY59"/>
      <c r="BKZ59"/>
      <c r="BLA59"/>
      <c r="BLB59"/>
      <c r="BLC59"/>
      <c r="BLD59"/>
      <c r="BLE59"/>
      <c r="BLF59"/>
      <c r="BLG59"/>
      <c r="BLH59"/>
      <c r="BLI59"/>
      <c r="BLJ59"/>
      <c r="BLK59"/>
      <c r="BLL59"/>
      <c r="BLM59"/>
      <c r="BLN59"/>
      <c r="BLO59"/>
      <c r="BLP59"/>
      <c r="BLQ59"/>
      <c r="BLR59"/>
      <c r="BLS59"/>
      <c r="BLT59"/>
      <c r="BLU59"/>
      <c r="BLV59"/>
      <c r="BLW59"/>
      <c r="BLX59"/>
      <c r="BLY59"/>
      <c r="BLZ59"/>
      <c r="BMA59"/>
      <c r="BMB59"/>
      <c r="BMC59"/>
      <c r="BMD59"/>
      <c r="BME59"/>
      <c r="BMF59"/>
      <c r="BMG59"/>
      <c r="BMH59"/>
      <c r="BMI59"/>
      <c r="BMJ59"/>
      <c r="BMK59"/>
      <c r="BML59"/>
      <c r="BMM59"/>
      <c r="BMN59"/>
      <c r="BMO59"/>
      <c r="BMP59"/>
      <c r="BMQ59"/>
      <c r="BMR59"/>
      <c r="BMS59"/>
      <c r="BMT59"/>
      <c r="BMU59"/>
      <c r="BMV59"/>
      <c r="BMW59"/>
      <c r="BMX59"/>
      <c r="BMY59"/>
      <c r="BMZ59"/>
      <c r="BNA59"/>
      <c r="BNB59"/>
      <c r="BNC59"/>
      <c r="BND59"/>
      <c r="BNE59"/>
      <c r="BNF59"/>
      <c r="BNG59"/>
      <c r="BNH59"/>
      <c r="BNI59"/>
      <c r="BNJ59"/>
      <c r="BNK59"/>
      <c r="BNL59"/>
      <c r="BNM59"/>
      <c r="BNN59"/>
      <c r="BNO59"/>
      <c r="BNP59"/>
      <c r="BNQ59"/>
      <c r="BNR59"/>
      <c r="BNS59"/>
      <c r="BNT59"/>
      <c r="BNU59"/>
      <c r="BNV59"/>
      <c r="BNW59"/>
      <c r="BNX59"/>
      <c r="BNY59"/>
      <c r="BNZ59"/>
      <c r="BOA59"/>
      <c r="BOB59"/>
      <c r="BOC59"/>
      <c r="BOD59"/>
      <c r="BOE59"/>
      <c r="BOF59"/>
      <c r="BOG59"/>
      <c r="BOH59"/>
      <c r="BOI59"/>
      <c r="BOJ59"/>
      <c r="BOK59"/>
      <c r="BOL59"/>
      <c r="BOM59"/>
      <c r="BON59"/>
      <c r="BOO59"/>
      <c r="BOP59"/>
      <c r="BOQ59"/>
      <c r="BOR59"/>
      <c r="BOS59"/>
      <c r="BOT59"/>
      <c r="BOU59"/>
      <c r="BOV59"/>
      <c r="BOW59"/>
      <c r="BOX59"/>
      <c r="BOY59"/>
      <c r="BOZ59"/>
      <c r="BPA59"/>
      <c r="BPB59"/>
      <c r="BPC59"/>
      <c r="BPD59"/>
      <c r="BPE59"/>
      <c r="BPF59"/>
      <c r="BPG59"/>
      <c r="BPH59"/>
      <c r="BPI59"/>
      <c r="BPJ59"/>
      <c r="BPK59"/>
      <c r="BPL59"/>
      <c r="BPM59"/>
      <c r="BPN59"/>
      <c r="BPO59"/>
      <c r="BPP59"/>
      <c r="BPQ59"/>
      <c r="BPR59"/>
      <c r="BPS59"/>
      <c r="BPT59"/>
      <c r="BPU59"/>
      <c r="BPV59"/>
      <c r="BPW59"/>
      <c r="BPX59"/>
      <c r="BPY59"/>
      <c r="BPZ59"/>
      <c r="BQA59"/>
      <c r="BQB59"/>
      <c r="BQC59"/>
      <c r="BQD59"/>
      <c r="BQE59"/>
      <c r="BQF59"/>
      <c r="BQG59"/>
      <c r="BQH59"/>
      <c r="BQI59"/>
      <c r="BQJ59"/>
      <c r="BQK59"/>
      <c r="BQL59"/>
      <c r="BQM59"/>
      <c r="BQN59"/>
      <c r="BQO59"/>
      <c r="BQP59"/>
      <c r="BQQ59"/>
      <c r="BQR59"/>
      <c r="BQS59"/>
      <c r="BQT59"/>
      <c r="BQU59"/>
      <c r="BQV59"/>
      <c r="BQW59"/>
      <c r="BQX59"/>
      <c r="BQY59"/>
      <c r="BQZ59"/>
      <c r="BRA59"/>
      <c r="BRB59"/>
      <c r="BRC59"/>
      <c r="BRD59"/>
      <c r="BRE59"/>
      <c r="BRF59"/>
      <c r="BRG59"/>
      <c r="BRH59"/>
      <c r="BRI59"/>
      <c r="BRJ59"/>
      <c r="BRK59"/>
      <c r="BRL59"/>
      <c r="BRM59"/>
      <c r="BRN59"/>
      <c r="BRO59"/>
      <c r="BRP59"/>
      <c r="BRQ59"/>
      <c r="BRR59"/>
      <c r="BRS59"/>
      <c r="BRT59"/>
      <c r="BRU59"/>
      <c r="BRV59"/>
      <c r="BRW59"/>
      <c r="BRX59"/>
      <c r="BRY59"/>
      <c r="BRZ59"/>
      <c r="BSA59"/>
      <c r="BSB59"/>
      <c r="BSC59"/>
      <c r="BSD59"/>
      <c r="BSE59"/>
      <c r="BSF59"/>
      <c r="BSG59"/>
      <c r="BSH59"/>
      <c r="BSI59"/>
      <c r="BSJ59"/>
      <c r="BSK59"/>
      <c r="BSL59"/>
      <c r="BSM59"/>
      <c r="BSN59"/>
      <c r="BSO59"/>
      <c r="BSP59"/>
      <c r="BSQ59"/>
      <c r="BSR59"/>
      <c r="BSS59"/>
      <c r="BST59"/>
      <c r="BSU59"/>
      <c r="BSV59"/>
      <c r="BSW59"/>
      <c r="BSX59"/>
      <c r="BSY59"/>
      <c r="BSZ59"/>
      <c r="BTA59"/>
      <c r="BTB59"/>
      <c r="BTC59"/>
      <c r="BTD59"/>
      <c r="BTE59"/>
      <c r="BTF59"/>
      <c r="BTG59"/>
      <c r="BTH59"/>
      <c r="BTI59"/>
      <c r="BTJ59"/>
      <c r="BTK59"/>
      <c r="BTL59"/>
      <c r="BTM59"/>
      <c r="BTN59"/>
      <c r="BTO59"/>
      <c r="BTP59"/>
      <c r="BTQ59"/>
      <c r="BTR59"/>
      <c r="BTS59"/>
      <c r="BTT59"/>
      <c r="BTU59"/>
      <c r="BTV59"/>
      <c r="BTW59"/>
      <c r="BTX59"/>
      <c r="BTY59"/>
      <c r="BTZ59"/>
      <c r="BUA59"/>
      <c r="BUB59"/>
      <c r="BUC59"/>
      <c r="BUD59"/>
      <c r="BUE59"/>
      <c r="BUF59"/>
      <c r="BUG59"/>
      <c r="BUH59"/>
      <c r="BUI59"/>
      <c r="BUJ59"/>
      <c r="BUK59"/>
      <c r="BUL59"/>
      <c r="BUM59"/>
      <c r="BUN59"/>
      <c r="BUO59"/>
      <c r="BUP59"/>
      <c r="BUQ59"/>
      <c r="BUR59"/>
      <c r="BUS59"/>
      <c r="BUT59"/>
      <c r="BUU59"/>
      <c r="BUV59"/>
      <c r="BUW59"/>
      <c r="BUX59"/>
      <c r="BUY59"/>
      <c r="BUZ59"/>
      <c r="BVA59"/>
      <c r="BVB59"/>
      <c r="BVC59"/>
      <c r="BVD59"/>
      <c r="BVE59"/>
      <c r="BVF59"/>
      <c r="BVG59"/>
      <c r="BVH59"/>
      <c r="BVI59"/>
      <c r="BVJ59"/>
      <c r="BVK59"/>
      <c r="BVL59"/>
      <c r="BVM59"/>
      <c r="BVN59"/>
      <c r="BVO59"/>
      <c r="BVP59"/>
      <c r="BVQ59"/>
      <c r="BVR59"/>
      <c r="BVS59"/>
      <c r="BVT59"/>
      <c r="BVU59"/>
      <c r="BVV59"/>
      <c r="BVW59"/>
      <c r="BVX59"/>
      <c r="BVY59"/>
      <c r="BVZ59"/>
      <c r="BWA59"/>
      <c r="BWB59"/>
      <c r="BWC59"/>
      <c r="BWD59"/>
      <c r="BWE59"/>
      <c r="BWF59"/>
      <c r="BWG59"/>
      <c r="BWH59"/>
      <c r="BWI59"/>
      <c r="BWJ59"/>
      <c r="BWK59"/>
      <c r="BWL59"/>
      <c r="BWM59"/>
      <c r="BWN59"/>
      <c r="BWO59"/>
      <c r="BWP59"/>
      <c r="BWQ59"/>
      <c r="BWR59"/>
      <c r="BWS59"/>
      <c r="BWT59"/>
      <c r="BWU59"/>
      <c r="BWV59"/>
      <c r="BWW59"/>
      <c r="BWX59"/>
      <c r="BWY59"/>
      <c r="BWZ59"/>
      <c r="BXA59"/>
      <c r="BXB59"/>
      <c r="BXC59"/>
      <c r="BXD59"/>
      <c r="BXE59"/>
      <c r="BXF59"/>
      <c r="BXG59"/>
      <c r="BXH59"/>
      <c r="BXI59"/>
      <c r="BXJ59"/>
      <c r="BXK59"/>
      <c r="BXL59"/>
      <c r="BXM59"/>
      <c r="BXN59"/>
      <c r="BXO59"/>
      <c r="BXP59"/>
      <c r="BXQ59"/>
      <c r="BXR59"/>
      <c r="BXS59"/>
      <c r="BXT59"/>
      <c r="BXU59"/>
      <c r="BXV59"/>
      <c r="BXW59"/>
      <c r="BXX59"/>
      <c r="BXY59"/>
      <c r="BXZ59"/>
      <c r="BYA59"/>
      <c r="BYB59"/>
      <c r="BYC59"/>
      <c r="BYD59"/>
      <c r="BYE59"/>
      <c r="BYF59"/>
      <c r="BYG59"/>
      <c r="BYH59"/>
      <c r="BYI59"/>
      <c r="BYJ59"/>
      <c r="BYK59"/>
      <c r="BYL59"/>
      <c r="BYM59"/>
      <c r="BYN59"/>
      <c r="BYO59"/>
      <c r="BYP59"/>
      <c r="BYQ59"/>
      <c r="BYR59"/>
      <c r="BYS59"/>
      <c r="BYT59"/>
      <c r="BYU59"/>
      <c r="BYV59"/>
      <c r="BYW59"/>
      <c r="BYX59"/>
      <c r="BYY59"/>
      <c r="BYZ59"/>
      <c r="BZA59"/>
      <c r="BZB59"/>
      <c r="BZC59"/>
      <c r="BZD59"/>
      <c r="BZE59"/>
      <c r="BZF59"/>
      <c r="BZG59"/>
      <c r="BZH59"/>
      <c r="BZI59"/>
      <c r="BZJ59"/>
      <c r="BZK59"/>
      <c r="BZL59"/>
      <c r="BZM59"/>
      <c r="BZN59"/>
      <c r="BZO59"/>
      <c r="BZP59"/>
      <c r="BZQ59"/>
      <c r="BZR59"/>
      <c r="BZS59"/>
      <c r="BZT59"/>
      <c r="BZU59"/>
      <c r="BZV59"/>
      <c r="BZW59"/>
      <c r="BZX59"/>
      <c r="BZY59"/>
      <c r="BZZ59"/>
      <c r="CAA59"/>
      <c r="CAB59"/>
      <c r="CAC59"/>
      <c r="CAD59"/>
      <c r="CAE59"/>
      <c r="CAF59"/>
      <c r="CAG59"/>
      <c r="CAH59"/>
      <c r="CAI59"/>
      <c r="CAJ59"/>
      <c r="CAK59"/>
      <c r="CAL59"/>
      <c r="CAM59"/>
      <c r="CAN59"/>
      <c r="CAO59"/>
      <c r="CAP59"/>
      <c r="CAQ59"/>
      <c r="CAR59"/>
      <c r="CAS59"/>
      <c r="CAT59"/>
      <c r="CAU59"/>
      <c r="CAV59"/>
      <c r="CAW59"/>
      <c r="CAX59"/>
      <c r="CAY59"/>
      <c r="CAZ59"/>
      <c r="CBA59"/>
      <c r="CBB59"/>
      <c r="CBC59"/>
      <c r="CBD59"/>
      <c r="CBE59"/>
      <c r="CBF59"/>
      <c r="CBG59"/>
      <c r="CBH59"/>
      <c r="CBI59"/>
      <c r="CBJ59"/>
      <c r="CBK59"/>
      <c r="CBL59"/>
      <c r="CBM59"/>
      <c r="CBN59"/>
      <c r="CBO59"/>
      <c r="CBP59"/>
      <c r="CBQ59"/>
      <c r="CBR59"/>
      <c r="CBS59"/>
      <c r="CBT59"/>
      <c r="CBU59"/>
      <c r="CBV59"/>
      <c r="CBW59"/>
      <c r="CBX59"/>
      <c r="CBY59"/>
      <c r="CBZ59"/>
      <c r="CCA59"/>
      <c r="CCB59"/>
      <c r="CCC59"/>
      <c r="CCD59"/>
      <c r="CCE59"/>
      <c r="CCF59"/>
      <c r="CCG59"/>
      <c r="CCH59"/>
      <c r="CCI59"/>
      <c r="CCJ59"/>
      <c r="CCK59"/>
      <c r="CCL59"/>
      <c r="CCM59"/>
      <c r="CCN59"/>
      <c r="CCO59"/>
      <c r="CCP59"/>
      <c r="CCQ59"/>
      <c r="CCR59"/>
      <c r="CCS59"/>
      <c r="CCT59"/>
      <c r="CCU59"/>
      <c r="CCV59"/>
      <c r="CCW59"/>
      <c r="CCX59"/>
      <c r="CCY59"/>
      <c r="CCZ59"/>
      <c r="CDA59"/>
      <c r="CDB59"/>
      <c r="CDC59"/>
      <c r="CDD59"/>
      <c r="CDE59"/>
      <c r="CDF59"/>
      <c r="CDG59"/>
      <c r="CDH59"/>
      <c r="CDI59"/>
      <c r="CDJ59"/>
      <c r="CDK59"/>
      <c r="CDL59"/>
      <c r="CDM59"/>
      <c r="CDN59"/>
      <c r="CDO59"/>
      <c r="CDP59"/>
      <c r="CDQ59"/>
      <c r="CDR59"/>
      <c r="CDS59"/>
      <c r="CDT59"/>
      <c r="CDU59"/>
      <c r="CDV59"/>
      <c r="CDW59"/>
      <c r="CDX59"/>
      <c r="CDY59"/>
      <c r="CDZ59"/>
      <c r="CEA59"/>
      <c r="CEB59"/>
      <c r="CEC59"/>
      <c r="CED59"/>
      <c r="CEE59"/>
      <c r="CEF59"/>
      <c r="CEG59"/>
      <c r="CEH59"/>
      <c r="CEI59"/>
      <c r="CEJ59"/>
      <c r="CEK59"/>
      <c r="CEL59"/>
      <c r="CEM59"/>
      <c r="CEN59"/>
      <c r="CEO59"/>
      <c r="CEP59"/>
      <c r="CEQ59"/>
      <c r="CER59"/>
      <c r="CES59"/>
      <c r="CET59"/>
      <c r="CEU59"/>
      <c r="CEV59"/>
      <c r="CEW59"/>
      <c r="CEX59"/>
      <c r="CEY59"/>
      <c r="CEZ59"/>
      <c r="CFA59"/>
      <c r="CFB59"/>
      <c r="CFC59"/>
      <c r="CFD59"/>
      <c r="CFE59"/>
      <c r="CFF59"/>
      <c r="CFG59"/>
      <c r="CFH59"/>
      <c r="CFI59"/>
      <c r="CFJ59"/>
      <c r="CFK59"/>
      <c r="CFL59"/>
      <c r="CFM59"/>
      <c r="CFN59"/>
      <c r="CFO59"/>
      <c r="CFP59"/>
      <c r="CFQ59"/>
      <c r="CFR59"/>
      <c r="CFS59"/>
      <c r="CFT59"/>
      <c r="CFU59"/>
      <c r="CFV59"/>
      <c r="CFW59"/>
      <c r="CFX59"/>
      <c r="CFY59"/>
      <c r="CFZ59"/>
      <c r="CGA59"/>
      <c r="CGB59"/>
      <c r="CGC59"/>
      <c r="CGD59"/>
      <c r="CGE59"/>
      <c r="CGF59"/>
      <c r="CGG59"/>
      <c r="CGH59"/>
      <c r="CGI59"/>
      <c r="CGJ59"/>
      <c r="CGK59"/>
      <c r="CGL59"/>
      <c r="CGM59"/>
      <c r="CGN59"/>
      <c r="CGO59"/>
      <c r="CGP59"/>
      <c r="CGQ59"/>
      <c r="CGR59"/>
      <c r="CGS59"/>
      <c r="CGT59"/>
      <c r="CGU59"/>
      <c r="CGV59"/>
      <c r="CGW59"/>
      <c r="CGX59"/>
      <c r="CGY59"/>
      <c r="CGZ59"/>
      <c r="CHA59"/>
      <c r="CHB59"/>
      <c r="CHC59"/>
      <c r="CHD59"/>
      <c r="CHE59"/>
      <c r="CHF59"/>
      <c r="CHG59"/>
      <c r="CHH59"/>
      <c r="CHI59"/>
      <c r="CHJ59"/>
      <c r="CHK59"/>
      <c r="CHL59"/>
      <c r="CHM59"/>
      <c r="CHN59"/>
      <c r="CHO59"/>
      <c r="CHP59"/>
      <c r="CHQ59"/>
      <c r="CHR59"/>
      <c r="CHS59"/>
      <c r="CHT59"/>
      <c r="CHU59"/>
      <c r="CHV59"/>
      <c r="CHW59"/>
      <c r="CHX59"/>
      <c r="CHY59"/>
      <c r="CHZ59"/>
      <c r="CIA59"/>
      <c r="CIB59"/>
      <c r="CIC59"/>
      <c r="CID59"/>
      <c r="CIE59"/>
      <c r="CIF59"/>
      <c r="CIG59"/>
      <c r="CIH59"/>
      <c r="CII59"/>
      <c r="CIJ59"/>
      <c r="CIK59"/>
      <c r="CIL59"/>
      <c r="CIM59"/>
      <c r="CIN59"/>
      <c r="CIO59"/>
      <c r="CIP59"/>
      <c r="CIQ59"/>
      <c r="CIR59"/>
      <c r="CIS59"/>
      <c r="CIT59"/>
      <c r="CIU59"/>
      <c r="CIV59"/>
      <c r="CIW59"/>
      <c r="CIX59"/>
      <c r="CIY59"/>
      <c r="CIZ59"/>
      <c r="CJA59"/>
      <c r="CJB59"/>
      <c r="CJC59"/>
      <c r="CJD59"/>
      <c r="CJE59"/>
      <c r="CJF59"/>
      <c r="CJG59"/>
      <c r="CJH59"/>
      <c r="CJI59"/>
      <c r="CJJ59"/>
      <c r="CJK59"/>
      <c r="CJL59"/>
      <c r="CJM59"/>
      <c r="CJN59"/>
      <c r="CJO59"/>
      <c r="CJP59"/>
      <c r="CJQ59"/>
      <c r="CJR59"/>
      <c r="CJS59"/>
      <c r="CJT59"/>
      <c r="CJU59"/>
      <c r="CJV59"/>
      <c r="CJW59"/>
      <c r="CJX59"/>
      <c r="CJY59"/>
      <c r="CJZ59"/>
      <c r="CKA59"/>
      <c r="CKB59"/>
      <c r="CKC59"/>
      <c r="CKD59"/>
      <c r="CKE59"/>
      <c r="CKF59"/>
      <c r="CKG59"/>
      <c r="CKH59"/>
      <c r="CKI59"/>
      <c r="CKJ59"/>
      <c r="CKK59"/>
      <c r="CKL59"/>
      <c r="CKM59"/>
      <c r="CKN59"/>
      <c r="CKO59"/>
      <c r="CKP59"/>
      <c r="CKQ59"/>
      <c r="CKR59"/>
      <c r="CKS59"/>
      <c r="CKT59"/>
      <c r="CKU59"/>
      <c r="CKV59"/>
      <c r="CKW59"/>
      <c r="CKX59"/>
      <c r="CKY59"/>
      <c r="CKZ59"/>
      <c r="CLA59"/>
      <c r="CLB59"/>
      <c r="CLC59"/>
      <c r="CLD59"/>
      <c r="CLE59"/>
      <c r="CLF59"/>
      <c r="CLG59"/>
      <c r="CLH59"/>
      <c r="CLI59"/>
      <c r="CLJ59"/>
      <c r="CLK59"/>
      <c r="CLL59"/>
      <c r="CLM59"/>
      <c r="CLN59"/>
      <c r="CLO59"/>
      <c r="CLP59"/>
      <c r="CLQ59"/>
      <c r="CLR59"/>
      <c r="CLS59"/>
      <c r="CLT59"/>
      <c r="CLU59"/>
      <c r="CLV59"/>
      <c r="CLW59"/>
      <c r="CLX59"/>
      <c r="CLY59"/>
      <c r="CLZ59"/>
      <c r="CMA59"/>
      <c r="CMB59"/>
      <c r="CMC59"/>
      <c r="CMD59"/>
      <c r="CME59"/>
      <c r="CMF59"/>
      <c r="CMG59"/>
      <c r="CMH59"/>
      <c r="CMI59"/>
      <c r="CMJ59"/>
      <c r="CMK59"/>
      <c r="CML59"/>
      <c r="CMM59"/>
      <c r="CMN59"/>
      <c r="CMO59"/>
      <c r="CMP59"/>
      <c r="CMQ59"/>
      <c r="CMR59"/>
      <c r="CMS59"/>
      <c r="CMT59"/>
      <c r="CMU59"/>
      <c r="CMV59"/>
      <c r="CMW59"/>
      <c r="CMX59"/>
      <c r="CMY59"/>
      <c r="CMZ59"/>
      <c r="CNA59"/>
      <c r="CNB59"/>
      <c r="CNC59"/>
      <c r="CND59"/>
      <c r="CNE59"/>
      <c r="CNF59"/>
      <c r="CNG59"/>
      <c r="CNH59"/>
      <c r="CNI59"/>
      <c r="CNJ59"/>
      <c r="CNK59"/>
      <c r="CNL59"/>
      <c r="CNM59"/>
      <c r="CNN59"/>
      <c r="CNO59"/>
      <c r="CNP59"/>
      <c r="CNQ59"/>
      <c r="CNR59"/>
      <c r="CNS59"/>
      <c r="CNT59"/>
      <c r="CNU59"/>
      <c r="CNV59"/>
      <c r="CNW59"/>
      <c r="CNX59"/>
      <c r="CNY59"/>
      <c r="CNZ59"/>
      <c r="COA59"/>
      <c r="COB59"/>
      <c r="COC59"/>
      <c r="COD59"/>
      <c r="COE59"/>
      <c r="COF59"/>
      <c r="COG59"/>
      <c r="COH59"/>
      <c r="COI59"/>
      <c r="COJ59"/>
      <c r="COK59"/>
      <c r="COL59"/>
      <c r="COM59"/>
      <c r="CON59"/>
      <c r="COO59"/>
      <c r="COP59"/>
      <c r="COQ59"/>
      <c r="COR59"/>
      <c r="COS59"/>
      <c r="COT59"/>
      <c r="COU59"/>
      <c r="COV59"/>
      <c r="COW59"/>
      <c r="COX59"/>
      <c r="COY59"/>
      <c r="COZ59"/>
      <c r="CPA59"/>
      <c r="CPB59"/>
      <c r="CPC59"/>
      <c r="CPD59"/>
      <c r="CPE59"/>
      <c r="CPF59"/>
      <c r="CPG59"/>
      <c r="CPH59"/>
      <c r="CPI59"/>
      <c r="CPJ59"/>
      <c r="CPK59"/>
      <c r="CPL59"/>
      <c r="CPM59"/>
      <c r="CPN59"/>
      <c r="CPO59"/>
      <c r="CPP59"/>
      <c r="CPQ59"/>
      <c r="CPR59"/>
      <c r="CPS59"/>
      <c r="CPT59"/>
      <c r="CPU59"/>
      <c r="CPV59"/>
      <c r="CPW59"/>
      <c r="CPX59"/>
      <c r="CPY59"/>
      <c r="CPZ59"/>
      <c r="CQA59"/>
      <c r="CQB59"/>
      <c r="CQC59"/>
      <c r="CQD59"/>
      <c r="CQE59"/>
      <c r="CQF59"/>
      <c r="CQG59"/>
      <c r="CQH59"/>
      <c r="CQI59"/>
      <c r="CQJ59"/>
      <c r="CQK59"/>
      <c r="CQL59"/>
      <c r="CQM59"/>
      <c r="CQN59"/>
      <c r="CQO59"/>
      <c r="CQP59"/>
      <c r="CQQ59"/>
      <c r="CQR59"/>
      <c r="CQS59"/>
      <c r="CQT59"/>
      <c r="CQU59"/>
      <c r="CQV59"/>
      <c r="CQW59"/>
      <c r="CQX59"/>
      <c r="CQY59"/>
      <c r="CQZ59"/>
      <c r="CRA59"/>
      <c r="CRB59"/>
      <c r="CRC59"/>
      <c r="CRD59"/>
      <c r="CRE59"/>
      <c r="CRF59"/>
      <c r="CRG59"/>
      <c r="CRH59"/>
      <c r="CRI59"/>
      <c r="CRJ59"/>
      <c r="CRK59"/>
      <c r="CRL59"/>
      <c r="CRM59"/>
      <c r="CRN59"/>
      <c r="CRO59"/>
      <c r="CRP59"/>
      <c r="CRQ59"/>
      <c r="CRR59"/>
      <c r="CRS59"/>
      <c r="CRT59"/>
      <c r="CRU59"/>
      <c r="CRV59"/>
      <c r="CRW59"/>
      <c r="CRX59"/>
      <c r="CRY59"/>
      <c r="CRZ59"/>
      <c r="CSA59"/>
      <c r="CSB59"/>
      <c r="CSC59"/>
      <c r="CSD59"/>
      <c r="CSE59"/>
      <c r="CSF59"/>
      <c r="CSG59"/>
      <c r="CSH59"/>
      <c r="CSI59"/>
      <c r="CSJ59"/>
      <c r="CSK59"/>
      <c r="CSL59"/>
      <c r="CSM59"/>
      <c r="CSN59"/>
      <c r="CSO59"/>
      <c r="CSP59"/>
      <c r="CSQ59"/>
      <c r="CSR59"/>
      <c r="CSS59"/>
      <c r="CST59"/>
      <c r="CSU59"/>
      <c r="CSV59"/>
      <c r="CSW59"/>
      <c r="CSX59"/>
      <c r="CSY59"/>
      <c r="CSZ59"/>
      <c r="CTA59"/>
      <c r="CTB59"/>
      <c r="CTC59"/>
      <c r="CTD59"/>
      <c r="CTE59"/>
      <c r="CTF59"/>
      <c r="CTG59"/>
      <c r="CTH59"/>
      <c r="CTI59"/>
      <c r="CTJ59"/>
      <c r="CTK59"/>
      <c r="CTL59"/>
      <c r="CTM59"/>
      <c r="CTN59"/>
      <c r="CTO59"/>
      <c r="CTP59"/>
      <c r="CTQ59"/>
      <c r="CTR59"/>
      <c r="CTS59"/>
      <c r="CTT59"/>
      <c r="CTU59"/>
      <c r="CTV59"/>
      <c r="CTW59"/>
      <c r="CTX59"/>
      <c r="CTY59"/>
      <c r="CTZ59"/>
      <c r="CUA59"/>
      <c r="CUB59"/>
      <c r="CUC59"/>
      <c r="CUD59"/>
      <c r="CUE59"/>
      <c r="CUF59"/>
      <c r="CUG59"/>
      <c r="CUH59"/>
      <c r="CUI59"/>
      <c r="CUJ59"/>
      <c r="CUK59"/>
      <c r="CUL59"/>
      <c r="CUM59"/>
      <c r="CUN59"/>
      <c r="CUO59"/>
      <c r="CUP59"/>
      <c r="CUQ59"/>
      <c r="CUR59"/>
      <c r="CUS59"/>
      <c r="CUT59"/>
      <c r="CUU59"/>
      <c r="CUV59"/>
      <c r="CUW59"/>
      <c r="CUX59"/>
      <c r="CUY59"/>
      <c r="CUZ59"/>
      <c r="CVA59"/>
      <c r="CVB59"/>
      <c r="CVC59"/>
      <c r="CVD59"/>
      <c r="CVE59"/>
      <c r="CVF59"/>
      <c r="CVG59"/>
      <c r="CVH59"/>
      <c r="CVI59"/>
      <c r="CVJ59"/>
      <c r="CVK59"/>
      <c r="CVL59"/>
      <c r="CVM59"/>
      <c r="CVN59"/>
      <c r="CVO59"/>
      <c r="CVP59"/>
      <c r="CVQ59"/>
      <c r="CVR59"/>
      <c r="CVS59"/>
      <c r="CVT59"/>
      <c r="CVU59"/>
      <c r="CVV59"/>
      <c r="CVW59"/>
      <c r="CVX59"/>
      <c r="CVY59"/>
      <c r="CVZ59"/>
      <c r="CWA59"/>
      <c r="CWB59"/>
      <c r="CWC59"/>
      <c r="CWD59"/>
      <c r="CWE59"/>
      <c r="CWF59"/>
      <c r="CWG59"/>
      <c r="CWH59"/>
      <c r="CWI59"/>
      <c r="CWJ59"/>
      <c r="CWK59"/>
      <c r="CWL59"/>
      <c r="CWM59"/>
      <c r="CWN59"/>
      <c r="CWO59"/>
      <c r="CWP59"/>
      <c r="CWQ59"/>
      <c r="CWR59"/>
      <c r="CWS59"/>
      <c r="CWT59"/>
      <c r="CWU59"/>
      <c r="CWV59"/>
      <c r="CWW59"/>
      <c r="CWX59"/>
      <c r="CWY59"/>
      <c r="CWZ59"/>
      <c r="CXA59"/>
      <c r="CXB59"/>
      <c r="CXC59"/>
      <c r="CXD59"/>
      <c r="CXE59"/>
      <c r="CXF59"/>
      <c r="CXG59"/>
      <c r="CXH59"/>
      <c r="CXI59"/>
      <c r="CXJ59"/>
      <c r="CXK59"/>
      <c r="CXL59"/>
      <c r="CXM59"/>
      <c r="CXN59"/>
      <c r="CXO59"/>
      <c r="CXP59"/>
      <c r="CXQ59"/>
      <c r="CXR59"/>
      <c r="CXS59"/>
      <c r="CXT59"/>
      <c r="CXU59"/>
      <c r="CXV59"/>
      <c r="CXW59"/>
      <c r="CXX59"/>
      <c r="CXY59"/>
      <c r="CXZ59"/>
      <c r="CYA59"/>
      <c r="CYB59"/>
      <c r="CYC59"/>
      <c r="CYD59"/>
      <c r="CYE59"/>
      <c r="CYF59"/>
      <c r="CYG59"/>
      <c r="CYH59"/>
      <c r="CYI59"/>
      <c r="CYJ59"/>
      <c r="CYK59"/>
      <c r="CYL59"/>
      <c r="CYM59"/>
      <c r="CYN59"/>
      <c r="CYO59"/>
      <c r="CYP59"/>
      <c r="CYQ59"/>
      <c r="CYR59"/>
      <c r="CYS59"/>
      <c r="CYT59"/>
      <c r="CYU59"/>
      <c r="CYV59"/>
      <c r="CYW59"/>
      <c r="CYX59"/>
      <c r="CYY59"/>
      <c r="CYZ59"/>
      <c r="CZA59"/>
      <c r="CZB59"/>
      <c r="CZC59"/>
      <c r="CZD59"/>
      <c r="CZE59"/>
      <c r="CZF59"/>
      <c r="CZG59"/>
      <c r="CZH59"/>
      <c r="CZI59"/>
      <c r="CZJ59"/>
      <c r="CZK59"/>
      <c r="CZL59"/>
      <c r="CZM59"/>
      <c r="CZN59"/>
      <c r="CZO59"/>
      <c r="CZP59"/>
      <c r="CZQ59"/>
      <c r="CZR59"/>
      <c r="CZS59"/>
      <c r="CZT59"/>
      <c r="CZU59"/>
      <c r="CZV59"/>
      <c r="CZW59"/>
      <c r="CZX59"/>
      <c r="CZY59"/>
      <c r="CZZ59"/>
      <c r="DAA59"/>
      <c r="DAB59"/>
      <c r="DAC59"/>
      <c r="DAD59"/>
      <c r="DAE59"/>
      <c r="DAF59"/>
      <c r="DAG59"/>
      <c r="DAH59"/>
      <c r="DAI59"/>
      <c r="DAJ59"/>
      <c r="DAK59"/>
      <c r="DAL59"/>
      <c r="DAM59"/>
      <c r="DAN59"/>
      <c r="DAO59"/>
      <c r="DAP59"/>
      <c r="DAQ59"/>
      <c r="DAR59"/>
      <c r="DAS59"/>
      <c r="DAT59"/>
      <c r="DAU59"/>
      <c r="DAV59"/>
      <c r="DAW59"/>
      <c r="DAX59"/>
      <c r="DAY59"/>
      <c r="DAZ59"/>
      <c r="DBA59"/>
      <c r="DBB59"/>
      <c r="DBC59"/>
      <c r="DBD59"/>
      <c r="DBE59"/>
      <c r="DBF59"/>
      <c r="DBG59"/>
      <c r="DBH59"/>
      <c r="DBI59"/>
      <c r="DBJ59"/>
      <c r="DBK59"/>
      <c r="DBL59"/>
      <c r="DBM59"/>
      <c r="DBN59"/>
      <c r="DBO59"/>
      <c r="DBP59"/>
      <c r="DBQ59"/>
      <c r="DBR59"/>
      <c r="DBS59"/>
      <c r="DBT59"/>
      <c r="DBU59"/>
      <c r="DBV59"/>
      <c r="DBW59"/>
      <c r="DBX59"/>
      <c r="DBY59"/>
      <c r="DBZ59"/>
      <c r="DCA59"/>
      <c r="DCB59"/>
      <c r="DCC59"/>
      <c r="DCD59"/>
      <c r="DCE59"/>
      <c r="DCF59"/>
      <c r="DCG59"/>
      <c r="DCH59"/>
      <c r="DCI59"/>
      <c r="DCJ59"/>
      <c r="DCK59"/>
      <c r="DCL59"/>
      <c r="DCM59"/>
      <c r="DCN59"/>
      <c r="DCO59"/>
      <c r="DCP59"/>
      <c r="DCQ59"/>
      <c r="DCR59"/>
      <c r="DCS59"/>
      <c r="DCT59"/>
      <c r="DCU59"/>
      <c r="DCV59"/>
      <c r="DCW59"/>
      <c r="DCX59"/>
      <c r="DCY59"/>
      <c r="DCZ59"/>
      <c r="DDA59"/>
      <c r="DDB59"/>
      <c r="DDC59"/>
      <c r="DDD59"/>
      <c r="DDE59"/>
      <c r="DDF59"/>
      <c r="DDG59"/>
      <c r="DDH59"/>
      <c r="DDI59"/>
      <c r="DDJ59"/>
      <c r="DDK59"/>
      <c r="DDL59"/>
      <c r="DDM59"/>
      <c r="DDN59"/>
      <c r="DDO59"/>
      <c r="DDP59"/>
      <c r="DDQ59"/>
      <c r="DDR59"/>
      <c r="DDS59"/>
      <c r="DDT59"/>
      <c r="DDU59"/>
      <c r="DDV59"/>
      <c r="DDW59"/>
      <c r="DDX59"/>
      <c r="DDY59"/>
      <c r="DDZ59"/>
      <c r="DEA59"/>
      <c r="DEB59"/>
      <c r="DEC59"/>
      <c r="DED59"/>
      <c r="DEE59"/>
      <c r="DEF59"/>
      <c r="DEG59"/>
      <c r="DEH59"/>
      <c r="DEI59"/>
      <c r="DEJ59"/>
      <c r="DEK59"/>
      <c r="DEL59"/>
      <c r="DEM59"/>
      <c r="DEN59"/>
      <c r="DEO59"/>
      <c r="DEP59"/>
      <c r="DEQ59"/>
      <c r="DER59"/>
      <c r="DES59"/>
      <c r="DET59"/>
      <c r="DEU59"/>
      <c r="DEV59"/>
      <c r="DEW59"/>
      <c r="DEX59"/>
      <c r="DEY59"/>
      <c r="DEZ59"/>
      <c r="DFA59"/>
      <c r="DFB59"/>
      <c r="DFC59"/>
      <c r="DFD59"/>
      <c r="DFE59"/>
      <c r="DFF59"/>
      <c r="DFG59"/>
      <c r="DFH59"/>
      <c r="DFI59"/>
      <c r="DFJ59"/>
      <c r="DFK59"/>
      <c r="DFL59"/>
      <c r="DFM59"/>
      <c r="DFN59"/>
      <c r="DFO59"/>
      <c r="DFP59"/>
      <c r="DFQ59"/>
      <c r="DFR59"/>
      <c r="DFS59"/>
      <c r="DFT59"/>
      <c r="DFU59"/>
      <c r="DFV59"/>
      <c r="DFW59"/>
      <c r="DFX59"/>
      <c r="DFY59"/>
      <c r="DFZ59"/>
      <c r="DGA59"/>
      <c r="DGB59"/>
      <c r="DGC59"/>
      <c r="DGD59"/>
      <c r="DGE59"/>
      <c r="DGF59"/>
      <c r="DGG59"/>
      <c r="DGH59"/>
      <c r="DGI59"/>
      <c r="DGJ59"/>
      <c r="DGK59"/>
      <c r="DGL59"/>
      <c r="DGM59"/>
      <c r="DGN59"/>
      <c r="DGO59"/>
      <c r="DGP59"/>
      <c r="DGQ59"/>
      <c r="DGR59"/>
      <c r="DGS59"/>
      <c r="DGT59"/>
      <c r="DGU59"/>
      <c r="DGV59"/>
      <c r="DGW59"/>
      <c r="DGX59"/>
      <c r="DGY59"/>
      <c r="DGZ59"/>
      <c r="DHA59"/>
      <c r="DHB59"/>
      <c r="DHC59"/>
      <c r="DHD59"/>
      <c r="DHE59"/>
      <c r="DHF59"/>
      <c r="DHG59"/>
      <c r="DHH59"/>
      <c r="DHI59"/>
      <c r="DHJ59"/>
      <c r="DHK59"/>
      <c r="DHL59"/>
      <c r="DHM59"/>
      <c r="DHN59"/>
      <c r="DHO59"/>
      <c r="DHP59"/>
      <c r="DHQ59"/>
      <c r="DHR59"/>
      <c r="DHS59"/>
      <c r="DHT59"/>
      <c r="DHU59"/>
      <c r="DHV59"/>
      <c r="DHW59"/>
      <c r="DHX59"/>
      <c r="DHY59"/>
      <c r="DHZ59"/>
      <c r="DIA59"/>
      <c r="DIB59"/>
      <c r="DIC59"/>
      <c r="DID59"/>
      <c r="DIE59"/>
      <c r="DIF59"/>
      <c r="DIG59"/>
      <c r="DIH59"/>
      <c r="DII59"/>
      <c r="DIJ59"/>
      <c r="DIK59"/>
      <c r="DIL59"/>
      <c r="DIM59"/>
      <c r="DIN59"/>
      <c r="DIO59"/>
      <c r="DIP59"/>
      <c r="DIQ59"/>
      <c r="DIR59"/>
      <c r="DIS59"/>
      <c r="DIT59"/>
      <c r="DIU59"/>
      <c r="DIV59"/>
      <c r="DIW59"/>
      <c r="DIX59"/>
      <c r="DIY59"/>
      <c r="DIZ59"/>
      <c r="DJA59"/>
      <c r="DJB59"/>
      <c r="DJC59"/>
      <c r="DJD59"/>
      <c r="DJE59"/>
      <c r="DJF59"/>
      <c r="DJG59"/>
      <c r="DJH59"/>
      <c r="DJI59"/>
      <c r="DJJ59"/>
      <c r="DJK59"/>
      <c r="DJL59"/>
      <c r="DJM59"/>
      <c r="DJN59"/>
      <c r="DJO59"/>
      <c r="DJP59"/>
      <c r="DJQ59"/>
      <c r="DJR59"/>
      <c r="DJS59"/>
      <c r="DJT59"/>
      <c r="DJU59"/>
      <c r="DJV59"/>
      <c r="DJW59"/>
      <c r="DJX59"/>
      <c r="DJY59"/>
      <c r="DJZ59"/>
      <c r="DKA59"/>
      <c r="DKB59"/>
      <c r="DKC59"/>
      <c r="DKD59"/>
      <c r="DKE59"/>
      <c r="DKF59"/>
      <c r="DKG59"/>
      <c r="DKH59"/>
      <c r="DKI59"/>
      <c r="DKJ59"/>
      <c r="DKK59"/>
      <c r="DKL59"/>
      <c r="DKM59"/>
      <c r="DKN59"/>
      <c r="DKO59"/>
      <c r="DKP59"/>
      <c r="DKQ59"/>
      <c r="DKR59"/>
      <c r="DKS59"/>
      <c r="DKT59"/>
      <c r="DKU59"/>
      <c r="DKV59"/>
      <c r="DKW59"/>
      <c r="DKX59"/>
      <c r="DKY59"/>
      <c r="DKZ59"/>
      <c r="DLA59"/>
      <c r="DLB59"/>
      <c r="DLC59"/>
      <c r="DLD59"/>
      <c r="DLE59"/>
      <c r="DLF59"/>
      <c r="DLG59"/>
      <c r="DLH59"/>
      <c r="DLI59"/>
      <c r="DLJ59"/>
      <c r="DLK59"/>
      <c r="DLL59"/>
      <c r="DLM59"/>
      <c r="DLN59"/>
      <c r="DLO59"/>
      <c r="DLP59"/>
      <c r="DLQ59"/>
      <c r="DLR59"/>
      <c r="DLS59"/>
      <c r="DLT59"/>
      <c r="DLU59"/>
      <c r="DLV59"/>
      <c r="DLW59"/>
      <c r="DLX59"/>
      <c r="DLY59"/>
      <c r="DLZ59"/>
      <c r="DMA59"/>
      <c r="DMB59"/>
      <c r="DMC59"/>
      <c r="DMD59"/>
      <c r="DME59"/>
      <c r="DMF59"/>
      <c r="DMG59"/>
      <c r="DMH59"/>
      <c r="DMI59"/>
      <c r="DMJ59"/>
      <c r="DMK59"/>
      <c r="DML59"/>
      <c r="DMM59"/>
      <c r="DMN59"/>
      <c r="DMO59"/>
      <c r="DMP59"/>
      <c r="DMQ59"/>
      <c r="DMR59"/>
      <c r="DMS59"/>
      <c r="DMT59"/>
      <c r="DMU59"/>
      <c r="DMV59"/>
      <c r="DMW59"/>
      <c r="DMX59"/>
      <c r="DMY59"/>
      <c r="DMZ59"/>
      <c r="DNA59"/>
      <c r="DNB59"/>
      <c r="DNC59"/>
      <c r="DND59"/>
      <c r="DNE59"/>
      <c r="DNF59"/>
      <c r="DNG59"/>
      <c r="DNH59"/>
      <c r="DNI59"/>
      <c r="DNJ59"/>
      <c r="DNK59"/>
      <c r="DNL59"/>
      <c r="DNM59"/>
      <c r="DNN59"/>
      <c r="DNO59"/>
      <c r="DNP59"/>
      <c r="DNQ59"/>
      <c r="DNR59"/>
      <c r="DNS59"/>
      <c r="DNT59"/>
      <c r="DNU59"/>
      <c r="DNV59"/>
      <c r="DNW59"/>
      <c r="DNX59"/>
      <c r="DNY59"/>
      <c r="DNZ59"/>
      <c r="DOA59"/>
      <c r="DOB59"/>
      <c r="DOC59"/>
      <c r="DOD59"/>
      <c r="DOE59"/>
      <c r="DOF59"/>
      <c r="DOG59"/>
      <c r="DOH59"/>
      <c r="DOI59"/>
      <c r="DOJ59"/>
      <c r="DOK59"/>
      <c r="DOL59"/>
      <c r="DOM59"/>
      <c r="DON59"/>
      <c r="DOO59"/>
      <c r="DOP59"/>
      <c r="DOQ59"/>
      <c r="DOR59"/>
      <c r="DOS59"/>
      <c r="DOT59"/>
      <c r="DOU59"/>
      <c r="DOV59"/>
      <c r="DOW59"/>
      <c r="DOX59"/>
      <c r="DOY59"/>
      <c r="DOZ59"/>
      <c r="DPA59"/>
      <c r="DPB59"/>
      <c r="DPC59"/>
      <c r="DPD59"/>
      <c r="DPE59"/>
      <c r="DPF59"/>
      <c r="DPG59"/>
      <c r="DPH59"/>
      <c r="DPI59"/>
      <c r="DPJ59"/>
      <c r="DPK59"/>
      <c r="DPL59"/>
      <c r="DPM59"/>
      <c r="DPN59"/>
      <c r="DPO59"/>
      <c r="DPP59"/>
      <c r="DPQ59"/>
      <c r="DPR59"/>
      <c r="DPS59"/>
      <c r="DPT59"/>
      <c r="DPU59"/>
      <c r="DPV59"/>
      <c r="DPW59"/>
      <c r="DPX59"/>
      <c r="DPY59"/>
      <c r="DPZ59"/>
      <c r="DQA59"/>
      <c r="DQB59"/>
      <c r="DQC59"/>
      <c r="DQD59"/>
      <c r="DQE59"/>
      <c r="DQF59"/>
      <c r="DQG59"/>
      <c r="DQH59"/>
      <c r="DQI59"/>
      <c r="DQJ59"/>
      <c r="DQK59"/>
      <c r="DQL59"/>
      <c r="DQM59"/>
      <c r="DQN59"/>
      <c r="DQO59"/>
      <c r="DQP59"/>
      <c r="DQQ59"/>
      <c r="DQR59"/>
      <c r="DQS59"/>
      <c r="DQT59"/>
      <c r="DQU59"/>
      <c r="DQV59"/>
      <c r="DQW59"/>
      <c r="DQX59"/>
      <c r="DQY59"/>
      <c r="DQZ59"/>
      <c r="DRA59"/>
      <c r="DRB59"/>
      <c r="DRC59"/>
      <c r="DRD59"/>
      <c r="DRE59"/>
      <c r="DRF59"/>
      <c r="DRG59"/>
      <c r="DRH59"/>
      <c r="DRI59"/>
      <c r="DRJ59"/>
      <c r="DRK59"/>
      <c r="DRL59"/>
      <c r="DRM59"/>
      <c r="DRN59"/>
      <c r="DRO59"/>
      <c r="DRP59"/>
      <c r="DRQ59"/>
      <c r="DRR59"/>
      <c r="DRS59"/>
      <c r="DRT59"/>
      <c r="DRU59"/>
      <c r="DRV59"/>
      <c r="DRW59"/>
      <c r="DRX59"/>
      <c r="DRY59"/>
      <c r="DRZ59"/>
      <c r="DSA59"/>
      <c r="DSB59"/>
      <c r="DSC59"/>
      <c r="DSD59"/>
      <c r="DSE59"/>
      <c r="DSF59"/>
      <c r="DSG59"/>
      <c r="DSH59"/>
      <c r="DSI59"/>
      <c r="DSJ59"/>
      <c r="DSK59"/>
      <c r="DSL59"/>
      <c r="DSM59"/>
      <c r="DSN59"/>
      <c r="DSO59"/>
      <c r="DSP59"/>
      <c r="DSQ59"/>
      <c r="DSR59"/>
      <c r="DSS59"/>
      <c r="DST59"/>
      <c r="DSU59"/>
      <c r="DSV59"/>
      <c r="DSW59"/>
      <c r="DSX59"/>
      <c r="DSY59"/>
      <c r="DSZ59"/>
      <c r="DTA59"/>
      <c r="DTB59"/>
      <c r="DTC59"/>
      <c r="DTD59"/>
      <c r="DTE59"/>
      <c r="DTF59"/>
      <c r="DTG59"/>
      <c r="DTH59"/>
      <c r="DTI59"/>
      <c r="DTJ59"/>
      <c r="DTK59"/>
      <c r="DTL59"/>
      <c r="DTM59"/>
      <c r="DTN59"/>
      <c r="DTO59"/>
      <c r="DTP59"/>
      <c r="DTQ59"/>
      <c r="DTR59"/>
      <c r="DTS59"/>
      <c r="DTT59"/>
      <c r="DTU59"/>
      <c r="DTV59"/>
      <c r="DTW59"/>
      <c r="DTX59"/>
      <c r="DTY59"/>
      <c r="DTZ59"/>
      <c r="DUA59"/>
      <c r="DUB59"/>
      <c r="DUC59"/>
      <c r="DUD59"/>
      <c r="DUE59"/>
      <c r="DUF59"/>
      <c r="DUG59"/>
      <c r="DUH59"/>
      <c r="DUI59"/>
      <c r="DUJ59"/>
      <c r="DUK59"/>
      <c r="DUL59"/>
      <c r="DUM59"/>
      <c r="DUN59"/>
      <c r="DUO59"/>
      <c r="DUP59"/>
      <c r="DUQ59"/>
      <c r="DUR59"/>
      <c r="DUS59"/>
      <c r="DUT59"/>
      <c r="DUU59"/>
      <c r="DUV59"/>
      <c r="DUW59"/>
      <c r="DUX59"/>
      <c r="DUY59"/>
      <c r="DUZ59"/>
      <c r="DVA59"/>
      <c r="DVB59"/>
      <c r="DVC59"/>
      <c r="DVD59"/>
      <c r="DVE59"/>
      <c r="DVF59"/>
      <c r="DVG59"/>
      <c r="DVH59"/>
      <c r="DVI59"/>
      <c r="DVJ59"/>
      <c r="DVK59"/>
      <c r="DVL59"/>
      <c r="DVM59"/>
      <c r="DVN59"/>
      <c r="DVO59"/>
      <c r="DVP59"/>
      <c r="DVQ59"/>
      <c r="DVR59"/>
      <c r="DVS59"/>
      <c r="DVT59"/>
      <c r="DVU59"/>
      <c r="DVV59"/>
      <c r="DVW59"/>
      <c r="DVX59"/>
      <c r="DVY59"/>
      <c r="DVZ59"/>
      <c r="DWA59"/>
      <c r="DWB59"/>
      <c r="DWC59"/>
      <c r="DWD59"/>
      <c r="DWE59"/>
      <c r="DWF59"/>
      <c r="DWG59"/>
      <c r="DWH59"/>
      <c r="DWI59"/>
      <c r="DWJ59"/>
      <c r="DWK59"/>
      <c r="DWL59"/>
      <c r="DWM59"/>
      <c r="DWN59"/>
      <c r="DWO59"/>
      <c r="DWP59"/>
      <c r="DWQ59"/>
      <c r="DWR59"/>
      <c r="DWS59"/>
      <c r="DWT59"/>
      <c r="DWU59"/>
      <c r="DWV59"/>
      <c r="DWW59"/>
      <c r="DWX59"/>
      <c r="DWY59"/>
      <c r="DWZ59"/>
      <c r="DXA59"/>
      <c r="DXB59"/>
      <c r="DXC59"/>
      <c r="DXD59"/>
      <c r="DXE59"/>
      <c r="DXF59"/>
      <c r="DXG59"/>
      <c r="DXH59"/>
      <c r="DXI59"/>
      <c r="DXJ59"/>
      <c r="DXK59"/>
      <c r="DXL59"/>
      <c r="DXM59"/>
      <c r="DXN59"/>
      <c r="DXO59"/>
      <c r="DXP59"/>
      <c r="DXQ59"/>
      <c r="DXR59"/>
      <c r="DXS59"/>
      <c r="DXT59"/>
      <c r="DXU59"/>
      <c r="DXV59"/>
      <c r="DXW59"/>
      <c r="DXX59"/>
      <c r="DXY59"/>
      <c r="DXZ59"/>
      <c r="DYA59"/>
      <c r="DYB59"/>
      <c r="DYC59"/>
      <c r="DYD59"/>
      <c r="DYE59"/>
      <c r="DYF59"/>
      <c r="DYG59"/>
      <c r="DYH59"/>
      <c r="DYI59"/>
      <c r="DYJ59"/>
      <c r="DYK59"/>
      <c r="DYL59"/>
      <c r="DYM59"/>
      <c r="DYN59"/>
      <c r="DYO59"/>
      <c r="DYP59"/>
      <c r="DYQ59"/>
      <c r="DYR59"/>
      <c r="DYS59"/>
      <c r="DYT59"/>
      <c r="DYU59"/>
      <c r="DYV59"/>
      <c r="DYW59"/>
      <c r="DYX59"/>
      <c r="DYY59"/>
      <c r="DYZ59"/>
      <c r="DZA59"/>
      <c r="DZB59"/>
      <c r="DZC59"/>
      <c r="DZD59"/>
      <c r="DZE59"/>
      <c r="DZF59"/>
      <c r="DZG59"/>
      <c r="DZH59"/>
      <c r="DZI59"/>
      <c r="DZJ59"/>
      <c r="DZK59"/>
      <c r="DZL59"/>
      <c r="DZM59"/>
      <c r="DZN59"/>
      <c r="DZO59"/>
      <c r="DZP59"/>
      <c r="DZQ59"/>
      <c r="DZR59"/>
      <c r="DZS59"/>
      <c r="DZT59"/>
      <c r="DZU59"/>
      <c r="DZV59"/>
      <c r="DZW59"/>
      <c r="DZX59"/>
      <c r="DZY59"/>
      <c r="DZZ59"/>
      <c r="EAA59"/>
      <c r="EAB59"/>
      <c r="EAC59"/>
      <c r="EAD59"/>
      <c r="EAE59"/>
      <c r="EAF59"/>
      <c r="EAG59"/>
      <c r="EAH59"/>
      <c r="EAI59"/>
      <c r="EAJ59"/>
      <c r="EAK59"/>
      <c r="EAL59"/>
      <c r="EAM59"/>
      <c r="EAN59"/>
      <c r="EAO59"/>
      <c r="EAP59"/>
      <c r="EAQ59"/>
      <c r="EAR59"/>
      <c r="EAS59"/>
      <c r="EAT59"/>
      <c r="EAU59"/>
      <c r="EAV59"/>
      <c r="EAW59"/>
      <c r="EAX59"/>
      <c r="EAY59"/>
      <c r="EAZ59"/>
      <c r="EBA59"/>
      <c r="EBB59"/>
      <c r="EBC59"/>
      <c r="EBD59"/>
      <c r="EBE59"/>
      <c r="EBF59"/>
      <c r="EBG59"/>
      <c r="EBH59"/>
      <c r="EBI59"/>
      <c r="EBJ59"/>
      <c r="EBK59"/>
      <c r="EBL59"/>
      <c r="EBM59"/>
      <c r="EBN59"/>
      <c r="EBO59"/>
      <c r="EBP59"/>
      <c r="EBQ59"/>
      <c r="EBR59"/>
      <c r="EBS59"/>
      <c r="EBT59"/>
      <c r="EBU59"/>
      <c r="EBV59"/>
      <c r="EBW59"/>
      <c r="EBX59"/>
      <c r="EBY59"/>
      <c r="EBZ59"/>
      <c r="ECA59"/>
      <c r="ECB59"/>
      <c r="ECC59"/>
      <c r="ECD59"/>
      <c r="ECE59"/>
      <c r="ECF59"/>
      <c r="ECG59"/>
      <c r="ECH59"/>
      <c r="ECI59"/>
      <c r="ECJ59"/>
      <c r="ECK59"/>
      <c r="ECL59"/>
      <c r="ECM59"/>
      <c r="ECN59"/>
      <c r="ECO59"/>
      <c r="ECP59"/>
      <c r="ECQ59"/>
      <c r="ECR59"/>
      <c r="ECS59"/>
      <c r="ECT59"/>
      <c r="ECU59"/>
      <c r="ECV59"/>
      <c r="ECW59"/>
      <c r="ECX59"/>
      <c r="ECY59"/>
      <c r="ECZ59"/>
      <c r="EDA59"/>
      <c r="EDB59"/>
      <c r="EDC59"/>
      <c r="EDD59"/>
      <c r="EDE59"/>
      <c r="EDF59"/>
      <c r="EDG59"/>
      <c r="EDH59"/>
      <c r="EDI59"/>
      <c r="EDJ59"/>
      <c r="EDK59"/>
      <c r="EDL59"/>
      <c r="EDM59"/>
      <c r="EDN59"/>
      <c r="EDO59"/>
      <c r="EDP59"/>
      <c r="EDQ59"/>
      <c r="EDR59"/>
      <c r="EDS59"/>
      <c r="EDT59"/>
      <c r="EDU59"/>
      <c r="EDV59"/>
      <c r="EDW59"/>
      <c r="EDX59"/>
      <c r="EDY59"/>
      <c r="EDZ59"/>
      <c r="EEA59"/>
      <c r="EEB59"/>
      <c r="EEC59"/>
      <c r="EED59"/>
      <c r="EEE59"/>
      <c r="EEF59"/>
      <c r="EEG59"/>
      <c r="EEH59"/>
      <c r="EEI59"/>
      <c r="EEJ59"/>
      <c r="EEK59"/>
      <c r="EEL59"/>
      <c r="EEM59"/>
      <c r="EEN59"/>
      <c r="EEO59"/>
      <c r="EEP59"/>
      <c r="EEQ59"/>
      <c r="EER59"/>
      <c r="EES59"/>
      <c r="EET59"/>
      <c r="EEU59"/>
      <c r="EEV59"/>
      <c r="EEW59"/>
      <c r="EEX59"/>
      <c r="EEY59"/>
      <c r="EEZ59"/>
      <c r="EFA59"/>
      <c r="EFB59"/>
      <c r="EFC59"/>
      <c r="EFD59"/>
      <c r="EFE59"/>
      <c r="EFF59"/>
      <c r="EFG59"/>
      <c r="EFH59"/>
      <c r="EFI59"/>
      <c r="EFJ59"/>
      <c r="EFK59"/>
      <c r="EFL59"/>
      <c r="EFM59"/>
      <c r="EFN59"/>
      <c r="EFO59"/>
      <c r="EFP59"/>
      <c r="EFQ59"/>
      <c r="EFR59"/>
      <c r="EFS59"/>
      <c r="EFT59"/>
      <c r="EFU59"/>
      <c r="EFV59"/>
      <c r="EFW59"/>
      <c r="EFX59"/>
      <c r="EFY59"/>
      <c r="EFZ59"/>
      <c r="EGA59"/>
      <c r="EGB59"/>
      <c r="EGC59"/>
      <c r="EGD59"/>
      <c r="EGE59"/>
      <c r="EGF59"/>
      <c r="EGG59"/>
      <c r="EGH59"/>
      <c r="EGI59"/>
      <c r="EGJ59"/>
      <c r="EGK59"/>
      <c r="EGL59"/>
      <c r="EGM59"/>
      <c r="EGN59"/>
      <c r="EGO59"/>
      <c r="EGP59"/>
      <c r="EGQ59"/>
      <c r="EGR59"/>
      <c r="EGS59"/>
      <c r="EGT59"/>
      <c r="EGU59"/>
      <c r="EGV59"/>
      <c r="EGW59"/>
      <c r="EGX59"/>
      <c r="EGY59"/>
      <c r="EGZ59"/>
      <c r="EHA59"/>
      <c r="EHB59"/>
      <c r="EHC59"/>
      <c r="EHD59"/>
      <c r="EHE59"/>
      <c r="EHF59"/>
      <c r="EHG59"/>
      <c r="EHH59"/>
      <c r="EHI59"/>
      <c r="EHJ59"/>
      <c r="EHK59"/>
      <c r="EHL59"/>
      <c r="EHM59"/>
      <c r="EHN59"/>
      <c r="EHO59"/>
      <c r="EHP59"/>
      <c r="EHQ59"/>
      <c r="EHR59"/>
      <c r="EHS59"/>
      <c r="EHT59"/>
      <c r="EHU59"/>
      <c r="EHV59"/>
      <c r="EHW59"/>
      <c r="EHX59"/>
      <c r="EHY59"/>
      <c r="EHZ59"/>
      <c r="EIA59"/>
      <c r="EIB59"/>
      <c r="EIC59"/>
      <c r="EID59"/>
      <c r="EIE59"/>
      <c r="EIF59"/>
      <c r="EIG59"/>
      <c r="EIH59"/>
      <c r="EII59"/>
      <c r="EIJ59"/>
      <c r="EIK59"/>
      <c r="EIL59"/>
      <c r="EIM59"/>
      <c r="EIN59"/>
      <c r="EIO59"/>
      <c r="EIP59"/>
      <c r="EIQ59"/>
      <c r="EIR59"/>
      <c r="EIS59"/>
      <c r="EIT59"/>
      <c r="EIU59"/>
      <c r="EIV59"/>
      <c r="EIW59"/>
      <c r="EIX59"/>
      <c r="EIY59"/>
      <c r="EIZ59"/>
      <c r="EJA59"/>
      <c r="EJB59"/>
      <c r="EJC59"/>
      <c r="EJD59"/>
      <c r="EJE59"/>
      <c r="EJF59"/>
      <c r="EJG59"/>
      <c r="EJH59"/>
      <c r="EJI59"/>
      <c r="EJJ59"/>
      <c r="EJK59"/>
      <c r="EJL59"/>
      <c r="EJM59"/>
      <c r="EJN59"/>
      <c r="EJO59"/>
      <c r="EJP59"/>
      <c r="EJQ59"/>
      <c r="EJR59"/>
      <c r="EJS59"/>
      <c r="EJT59"/>
      <c r="EJU59"/>
      <c r="EJV59"/>
      <c r="EJW59"/>
      <c r="EJX59"/>
      <c r="EJY59"/>
      <c r="EJZ59"/>
      <c r="EKA59"/>
      <c r="EKB59"/>
      <c r="EKC59"/>
      <c r="EKD59"/>
      <c r="EKE59"/>
      <c r="EKF59"/>
      <c r="EKG59"/>
      <c r="EKH59"/>
      <c r="EKI59"/>
      <c r="EKJ59"/>
      <c r="EKK59"/>
      <c r="EKL59"/>
      <c r="EKM59"/>
      <c r="EKN59"/>
      <c r="EKO59"/>
      <c r="EKP59"/>
      <c r="EKQ59"/>
      <c r="EKR59"/>
      <c r="EKS59"/>
      <c r="EKT59"/>
      <c r="EKU59"/>
      <c r="EKV59"/>
      <c r="EKW59"/>
      <c r="EKX59"/>
      <c r="EKY59"/>
      <c r="EKZ59"/>
      <c r="ELA59"/>
      <c r="ELB59"/>
      <c r="ELC59"/>
      <c r="ELD59"/>
      <c r="ELE59"/>
      <c r="ELF59"/>
      <c r="ELG59"/>
      <c r="ELH59"/>
      <c r="ELI59"/>
      <c r="ELJ59"/>
      <c r="ELK59"/>
      <c r="ELL59"/>
      <c r="ELM59"/>
      <c r="ELN59"/>
      <c r="ELO59"/>
      <c r="ELP59"/>
      <c r="ELQ59"/>
      <c r="ELR59"/>
      <c r="ELS59"/>
      <c r="ELT59"/>
      <c r="ELU59"/>
      <c r="ELV59"/>
      <c r="ELW59"/>
      <c r="ELX59"/>
      <c r="ELY59"/>
      <c r="ELZ59"/>
      <c r="EMA59"/>
      <c r="EMB59"/>
      <c r="EMC59"/>
      <c r="EMD59"/>
      <c r="EME59"/>
      <c r="EMF59"/>
      <c r="EMG59"/>
      <c r="EMH59"/>
      <c r="EMI59"/>
      <c r="EMJ59"/>
      <c r="EMK59"/>
      <c r="EML59"/>
      <c r="EMM59"/>
      <c r="EMN59"/>
      <c r="EMO59"/>
      <c r="EMP59"/>
      <c r="EMQ59"/>
      <c r="EMR59"/>
      <c r="EMS59"/>
      <c r="EMT59"/>
      <c r="EMU59"/>
      <c r="EMV59"/>
      <c r="EMW59"/>
      <c r="EMX59"/>
      <c r="EMY59"/>
      <c r="EMZ59"/>
      <c r="ENA59"/>
      <c r="ENB59"/>
      <c r="ENC59"/>
      <c r="END59"/>
      <c r="ENE59"/>
      <c r="ENF59"/>
      <c r="ENG59"/>
      <c r="ENH59"/>
      <c r="ENI59"/>
      <c r="ENJ59"/>
      <c r="ENK59"/>
      <c r="ENL59"/>
      <c r="ENM59"/>
      <c r="ENN59"/>
      <c r="ENO59"/>
      <c r="ENP59"/>
      <c r="ENQ59"/>
      <c r="ENR59"/>
      <c r="ENS59"/>
      <c r="ENT59"/>
      <c r="ENU59"/>
      <c r="ENV59"/>
      <c r="ENW59"/>
      <c r="ENX59"/>
      <c r="ENY59"/>
      <c r="ENZ59"/>
      <c r="EOA59"/>
      <c r="EOB59"/>
      <c r="EOC59"/>
      <c r="EOD59"/>
      <c r="EOE59"/>
      <c r="EOF59"/>
      <c r="EOG59"/>
      <c r="EOH59"/>
      <c r="EOI59"/>
      <c r="EOJ59"/>
      <c r="EOK59"/>
      <c r="EOL59"/>
      <c r="EOM59"/>
      <c r="EON59"/>
      <c r="EOO59"/>
      <c r="EOP59"/>
      <c r="EOQ59"/>
      <c r="EOR59"/>
      <c r="EOS59"/>
      <c r="EOT59"/>
      <c r="EOU59"/>
      <c r="EOV59"/>
      <c r="EOW59"/>
      <c r="EOX59"/>
      <c r="EOY59"/>
      <c r="EOZ59"/>
      <c r="EPA59"/>
      <c r="EPB59"/>
      <c r="EPC59"/>
      <c r="EPD59"/>
      <c r="EPE59"/>
      <c r="EPF59"/>
      <c r="EPG59"/>
      <c r="EPH59"/>
      <c r="EPI59"/>
      <c r="EPJ59"/>
      <c r="EPK59"/>
      <c r="EPL59"/>
      <c r="EPM59"/>
      <c r="EPN59"/>
      <c r="EPO59"/>
      <c r="EPP59"/>
      <c r="EPQ59"/>
      <c r="EPR59"/>
      <c r="EPS59"/>
      <c r="EPT59"/>
      <c r="EPU59"/>
      <c r="EPV59"/>
      <c r="EPW59"/>
      <c r="EPX59"/>
      <c r="EPY59"/>
      <c r="EPZ59"/>
      <c r="EQA59"/>
      <c r="EQB59"/>
      <c r="EQC59"/>
      <c r="EQD59"/>
      <c r="EQE59"/>
      <c r="EQF59"/>
      <c r="EQG59"/>
      <c r="EQH59"/>
      <c r="EQI59"/>
      <c r="EQJ59"/>
      <c r="EQK59"/>
      <c r="EQL59"/>
      <c r="EQM59"/>
      <c r="EQN59"/>
      <c r="EQO59"/>
      <c r="EQP59"/>
      <c r="EQQ59"/>
      <c r="EQR59"/>
      <c r="EQS59"/>
      <c r="EQT59"/>
      <c r="EQU59"/>
      <c r="EQV59"/>
      <c r="EQW59"/>
      <c r="EQX59"/>
      <c r="EQY59"/>
      <c r="EQZ59"/>
      <c r="ERA59"/>
      <c r="ERB59"/>
      <c r="ERC59"/>
      <c r="ERD59"/>
      <c r="ERE59"/>
      <c r="ERF59"/>
      <c r="ERG59"/>
      <c r="ERH59"/>
      <c r="ERI59"/>
      <c r="ERJ59"/>
      <c r="ERK59"/>
      <c r="ERL59"/>
      <c r="ERM59"/>
      <c r="ERN59"/>
      <c r="ERO59"/>
      <c r="ERP59"/>
      <c r="ERQ59"/>
      <c r="ERR59"/>
      <c r="ERS59"/>
      <c r="ERT59"/>
      <c r="ERU59"/>
      <c r="ERV59"/>
      <c r="ERW59"/>
      <c r="ERX59"/>
      <c r="ERY59"/>
      <c r="ERZ59"/>
      <c r="ESA59"/>
      <c r="ESB59"/>
      <c r="ESC59"/>
      <c r="ESD59"/>
      <c r="ESE59"/>
      <c r="ESF59"/>
      <c r="ESG59"/>
      <c r="ESH59"/>
      <c r="ESI59"/>
      <c r="ESJ59"/>
      <c r="ESK59"/>
      <c r="ESL59"/>
      <c r="ESM59"/>
      <c r="ESN59"/>
      <c r="ESO59"/>
      <c r="ESP59"/>
      <c r="ESQ59"/>
      <c r="ESR59"/>
      <c r="ESS59"/>
      <c r="EST59"/>
      <c r="ESU59"/>
      <c r="ESV59"/>
      <c r="ESW59"/>
      <c r="ESX59"/>
      <c r="ESY59"/>
      <c r="ESZ59"/>
      <c r="ETA59"/>
      <c r="ETB59"/>
      <c r="ETC59"/>
      <c r="ETD59"/>
      <c r="ETE59"/>
      <c r="ETF59"/>
      <c r="ETG59"/>
      <c r="ETH59"/>
      <c r="ETI59"/>
      <c r="ETJ59"/>
      <c r="ETK59"/>
      <c r="ETL59"/>
      <c r="ETM59"/>
      <c r="ETN59"/>
      <c r="ETO59"/>
      <c r="ETP59"/>
      <c r="ETQ59"/>
      <c r="ETR59"/>
      <c r="ETS59"/>
      <c r="ETT59"/>
      <c r="ETU59"/>
      <c r="ETV59"/>
      <c r="ETW59"/>
      <c r="ETX59"/>
      <c r="ETY59"/>
      <c r="ETZ59"/>
      <c r="EUA59"/>
      <c r="EUB59"/>
      <c r="EUC59"/>
      <c r="EUD59"/>
      <c r="EUE59"/>
      <c r="EUF59"/>
      <c r="EUG59"/>
      <c r="EUH59"/>
      <c r="EUI59"/>
      <c r="EUJ59"/>
      <c r="EUK59"/>
      <c r="EUL59"/>
      <c r="EUM59"/>
      <c r="EUN59"/>
      <c r="EUO59"/>
      <c r="EUP59"/>
      <c r="EUQ59"/>
      <c r="EUR59"/>
      <c r="EUS59"/>
      <c r="EUT59"/>
      <c r="EUU59"/>
      <c r="EUV59"/>
      <c r="EUW59"/>
      <c r="EUX59"/>
      <c r="EUY59"/>
      <c r="EUZ59"/>
      <c r="EVA59"/>
      <c r="EVB59"/>
      <c r="EVC59"/>
      <c r="EVD59"/>
      <c r="EVE59"/>
      <c r="EVF59"/>
      <c r="EVG59"/>
      <c r="EVH59"/>
      <c r="EVI59"/>
      <c r="EVJ59"/>
      <c r="EVK59"/>
      <c r="EVL59"/>
      <c r="EVM59"/>
      <c r="EVN59"/>
      <c r="EVO59"/>
      <c r="EVP59"/>
      <c r="EVQ59"/>
      <c r="EVR59"/>
      <c r="EVS59"/>
      <c r="EVT59"/>
      <c r="EVU59"/>
      <c r="EVV59"/>
      <c r="EVW59"/>
      <c r="EVX59"/>
      <c r="EVY59"/>
      <c r="EVZ59"/>
      <c r="EWA59"/>
      <c r="EWB59"/>
      <c r="EWC59"/>
      <c r="EWD59"/>
      <c r="EWE59"/>
      <c r="EWF59"/>
      <c r="EWG59"/>
      <c r="EWH59"/>
      <c r="EWI59"/>
      <c r="EWJ59"/>
      <c r="EWK59"/>
      <c r="EWL59"/>
      <c r="EWM59"/>
      <c r="EWN59"/>
      <c r="EWO59"/>
      <c r="EWP59"/>
      <c r="EWQ59"/>
      <c r="EWR59"/>
      <c r="EWS59"/>
      <c r="EWT59"/>
      <c r="EWU59"/>
      <c r="EWV59"/>
      <c r="EWW59"/>
      <c r="EWX59"/>
      <c r="EWY59"/>
      <c r="EWZ59"/>
      <c r="EXA59"/>
      <c r="EXB59"/>
      <c r="EXC59"/>
      <c r="EXD59"/>
      <c r="EXE59"/>
      <c r="EXF59"/>
      <c r="EXG59"/>
      <c r="EXH59"/>
      <c r="EXI59"/>
      <c r="EXJ59"/>
      <c r="EXK59"/>
      <c r="EXL59"/>
      <c r="EXM59"/>
      <c r="EXN59"/>
      <c r="EXO59"/>
      <c r="EXP59"/>
      <c r="EXQ59"/>
      <c r="EXR59"/>
      <c r="EXS59"/>
      <c r="EXT59"/>
      <c r="EXU59"/>
      <c r="EXV59"/>
      <c r="EXW59"/>
      <c r="EXX59"/>
      <c r="EXY59"/>
      <c r="EXZ59"/>
      <c r="EYA59"/>
      <c r="EYB59"/>
      <c r="EYC59"/>
      <c r="EYD59"/>
      <c r="EYE59"/>
      <c r="EYF59"/>
      <c r="EYG59"/>
      <c r="EYH59"/>
      <c r="EYI59"/>
      <c r="EYJ59"/>
      <c r="EYK59"/>
      <c r="EYL59"/>
      <c r="EYM59"/>
      <c r="EYN59"/>
      <c r="EYO59"/>
      <c r="EYP59"/>
      <c r="EYQ59"/>
      <c r="EYR59"/>
      <c r="EYS59"/>
      <c r="EYT59"/>
      <c r="EYU59"/>
      <c r="EYV59"/>
      <c r="EYW59"/>
      <c r="EYX59"/>
      <c r="EYY59"/>
      <c r="EYZ59"/>
      <c r="EZA59"/>
      <c r="EZB59"/>
      <c r="EZC59"/>
      <c r="EZD59"/>
      <c r="EZE59"/>
      <c r="EZF59"/>
      <c r="EZG59"/>
      <c r="EZH59"/>
      <c r="EZI59"/>
      <c r="EZJ59"/>
      <c r="EZK59"/>
      <c r="EZL59"/>
      <c r="EZM59"/>
      <c r="EZN59"/>
      <c r="EZO59"/>
      <c r="EZP59"/>
      <c r="EZQ59"/>
      <c r="EZR59"/>
      <c r="EZS59"/>
      <c r="EZT59"/>
      <c r="EZU59"/>
      <c r="EZV59"/>
      <c r="EZW59"/>
      <c r="EZX59"/>
      <c r="EZY59"/>
      <c r="EZZ59"/>
      <c r="FAA59"/>
      <c r="FAB59"/>
      <c r="FAC59"/>
      <c r="FAD59"/>
      <c r="FAE59"/>
      <c r="FAF59"/>
      <c r="FAG59"/>
      <c r="FAH59"/>
      <c r="FAI59"/>
      <c r="FAJ59"/>
      <c r="FAK59"/>
      <c r="FAL59"/>
      <c r="FAM59"/>
      <c r="FAN59"/>
      <c r="FAO59"/>
      <c r="FAP59"/>
      <c r="FAQ59"/>
      <c r="FAR59"/>
      <c r="FAS59"/>
      <c r="FAT59"/>
      <c r="FAU59"/>
      <c r="FAV59"/>
      <c r="FAW59"/>
      <c r="FAX59"/>
      <c r="FAY59"/>
      <c r="FAZ59"/>
      <c r="FBA59"/>
      <c r="FBB59"/>
      <c r="FBC59"/>
      <c r="FBD59"/>
      <c r="FBE59"/>
      <c r="FBF59"/>
      <c r="FBG59"/>
      <c r="FBH59"/>
      <c r="FBI59"/>
      <c r="FBJ59"/>
      <c r="FBK59"/>
      <c r="FBL59"/>
      <c r="FBM59"/>
      <c r="FBN59"/>
      <c r="FBO59"/>
      <c r="FBP59"/>
      <c r="FBQ59"/>
      <c r="FBR59"/>
      <c r="FBS59"/>
      <c r="FBT59"/>
      <c r="FBU59"/>
      <c r="FBV59"/>
      <c r="FBW59"/>
      <c r="FBX59"/>
      <c r="FBY59"/>
      <c r="FBZ59"/>
      <c r="FCA59"/>
      <c r="FCB59"/>
      <c r="FCC59"/>
      <c r="FCD59"/>
      <c r="FCE59"/>
      <c r="FCF59"/>
      <c r="FCG59"/>
      <c r="FCH59"/>
      <c r="FCI59"/>
      <c r="FCJ59"/>
      <c r="FCK59"/>
      <c r="FCL59"/>
      <c r="FCM59"/>
      <c r="FCN59"/>
      <c r="FCO59"/>
      <c r="FCP59"/>
      <c r="FCQ59"/>
      <c r="FCR59"/>
      <c r="FCS59"/>
      <c r="FCT59"/>
      <c r="FCU59"/>
      <c r="FCV59"/>
      <c r="FCW59"/>
      <c r="FCX59"/>
      <c r="FCY59"/>
      <c r="FCZ59"/>
      <c r="FDA59"/>
      <c r="FDB59"/>
      <c r="FDC59"/>
      <c r="FDD59"/>
      <c r="FDE59"/>
      <c r="FDF59"/>
      <c r="FDG59"/>
      <c r="FDH59"/>
      <c r="FDI59"/>
      <c r="FDJ59"/>
      <c r="FDK59"/>
      <c r="FDL59"/>
      <c r="FDM59"/>
      <c r="FDN59"/>
      <c r="FDO59"/>
      <c r="FDP59"/>
      <c r="FDQ59"/>
      <c r="FDR59"/>
      <c r="FDS59"/>
      <c r="FDT59"/>
      <c r="FDU59"/>
      <c r="FDV59"/>
      <c r="FDW59"/>
      <c r="FDX59"/>
      <c r="FDY59"/>
      <c r="FDZ59"/>
      <c r="FEA59"/>
      <c r="FEB59"/>
      <c r="FEC59"/>
      <c r="FED59"/>
      <c r="FEE59"/>
      <c r="FEF59"/>
      <c r="FEG59"/>
      <c r="FEH59"/>
      <c r="FEI59"/>
      <c r="FEJ59"/>
      <c r="FEK59"/>
      <c r="FEL59"/>
      <c r="FEM59"/>
      <c r="FEN59"/>
      <c r="FEO59"/>
      <c r="FEP59"/>
      <c r="FEQ59"/>
      <c r="FER59"/>
      <c r="FES59"/>
      <c r="FET59"/>
      <c r="FEU59"/>
      <c r="FEV59"/>
      <c r="FEW59"/>
      <c r="FEX59"/>
      <c r="FEY59"/>
      <c r="FEZ59"/>
      <c r="FFA59"/>
      <c r="FFB59"/>
      <c r="FFC59"/>
      <c r="FFD59"/>
      <c r="FFE59"/>
      <c r="FFF59"/>
      <c r="FFG59"/>
      <c r="FFH59"/>
      <c r="FFI59"/>
      <c r="FFJ59"/>
      <c r="FFK59"/>
      <c r="FFL59"/>
      <c r="FFM59"/>
      <c r="FFN59"/>
      <c r="FFO59"/>
      <c r="FFP59"/>
      <c r="FFQ59"/>
      <c r="FFR59"/>
      <c r="FFS59"/>
      <c r="FFT59"/>
      <c r="FFU59"/>
      <c r="FFV59"/>
      <c r="FFW59"/>
      <c r="FFX59"/>
      <c r="FFY59"/>
      <c r="FFZ59"/>
      <c r="FGA59"/>
      <c r="FGB59"/>
      <c r="FGC59"/>
      <c r="FGD59"/>
      <c r="FGE59"/>
      <c r="FGF59"/>
      <c r="FGG59"/>
      <c r="FGH59"/>
      <c r="FGI59"/>
      <c r="FGJ59"/>
      <c r="FGK59"/>
      <c r="FGL59"/>
      <c r="FGM59"/>
      <c r="FGN59"/>
      <c r="FGO59"/>
      <c r="FGP59"/>
      <c r="FGQ59"/>
      <c r="FGR59"/>
      <c r="FGS59"/>
      <c r="FGT59"/>
      <c r="FGU59"/>
      <c r="FGV59"/>
      <c r="FGW59"/>
      <c r="FGX59"/>
      <c r="FGY59"/>
      <c r="FGZ59"/>
      <c r="FHA59"/>
      <c r="FHB59"/>
      <c r="FHC59"/>
      <c r="FHD59"/>
      <c r="FHE59"/>
      <c r="FHF59"/>
      <c r="FHG59"/>
      <c r="FHH59"/>
      <c r="FHI59"/>
      <c r="FHJ59"/>
      <c r="FHK59"/>
      <c r="FHL59"/>
      <c r="FHM59"/>
      <c r="FHN59"/>
      <c r="FHO59"/>
      <c r="FHP59"/>
      <c r="FHQ59"/>
      <c r="FHR59"/>
      <c r="FHS59"/>
      <c r="FHT59"/>
      <c r="FHU59"/>
      <c r="FHV59"/>
      <c r="FHW59"/>
      <c r="FHX59"/>
      <c r="FHY59"/>
      <c r="FHZ59"/>
      <c r="FIA59"/>
      <c r="FIB59"/>
      <c r="FIC59"/>
      <c r="FID59"/>
      <c r="FIE59"/>
      <c r="FIF59"/>
      <c r="FIG59"/>
      <c r="FIH59"/>
      <c r="FII59"/>
      <c r="FIJ59"/>
      <c r="FIK59"/>
      <c r="FIL59"/>
      <c r="FIM59"/>
      <c r="FIN59"/>
      <c r="FIO59"/>
      <c r="FIP59"/>
      <c r="FIQ59"/>
      <c r="FIR59"/>
      <c r="FIS59"/>
      <c r="FIT59"/>
      <c r="FIU59"/>
      <c r="FIV59"/>
      <c r="FIW59"/>
      <c r="FIX59"/>
      <c r="FIY59"/>
      <c r="FIZ59"/>
      <c r="FJA59"/>
      <c r="FJB59"/>
      <c r="FJC59"/>
      <c r="FJD59"/>
      <c r="FJE59"/>
      <c r="FJF59"/>
      <c r="FJG59"/>
      <c r="FJH59"/>
      <c r="FJI59"/>
      <c r="FJJ59"/>
      <c r="FJK59"/>
      <c r="FJL59"/>
      <c r="FJM59"/>
      <c r="FJN59"/>
      <c r="FJO59"/>
      <c r="FJP59"/>
      <c r="FJQ59"/>
      <c r="FJR59"/>
      <c r="FJS59"/>
      <c r="FJT59"/>
      <c r="FJU59"/>
      <c r="FJV59"/>
      <c r="FJW59"/>
      <c r="FJX59"/>
      <c r="FJY59"/>
      <c r="FJZ59"/>
      <c r="FKA59"/>
      <c r="FKB59"/>
      <c r="FKC59"/>
      <c r="FKD59"/>
      <c r="FKE59"/>
      <c r="FKF59"/>
      <c r="FKG59"/>
      <c r="FKH59"/>
      <c r="FKI59"/>
      <c r="FKJ59"/>
      <c r="FKK59"/>
      <c r="FKL59"/>
      <c r="FKM59"/>
      <c r="FKN59"/>
      <c r="FKO59"/>
      <c r="FKP59"/>
      <c r="FKQ59"/>
      <c r="FKR59"/>
      <c r="FKS59"/>
      <c r="FKT59"/>
      <c r="FKU59"/>
      <c r="FKV59"/>
      <c r="FKW59"/>
      <c r="FKX59"/>
      <c r="FKY59"/>
      <c r="FKZ59"/>
      <c r="FLA59"/>
      <c r="FLB59"/>
      <c r="FLC59"/>
      <c r="FLD59"/>
      <c r="FLE59"/>
      <c r="FLF59"/>
      <c r="FLG59"/>
      <c r="FLH59"/>
      <c r="FLI59"/>
      <c r="FLJ59"/>
      <c r="FLK59"/>
      <c r="FLL59"/>
      <c r="FLM59"/>
      <c r="FLN59"/>
      <c r="FLO59"/>
      <c r="FLP59"/>
      <c r="FLQ59"/>
      <c r="FLR59"/>
      <c r="FLS59"/>
      <c r="FLT59"/>
      <c r="FLU59"/>
      <c r="FLV59"/>
      <c r="FLW59"/>
      <c r="FLX59"/>
      <c r="FLY59"/>
      <c r="FLZ59"/>
      <c r="FMA59"/>
      <c r="FMB59"/>
      <c r="FMC59"/>
      <c r="FMD59"/>
      <c r="FME59"/>
      <c r="FMF59"/>
      <c r="FMG59"/>
      <c r="FMH59"/>
      <c r="FMI59"/>
      <c r="FMJ59"/>
      <c r="FMK59"/>
      <c r="FML59"/>
      <c r="FMM59"/>
      <c r="FMN59"/>
      <c r="FMO59"/>
      <c r="FMP59"/>
      <c r="FMQ59"/>
      <c r="FMR59"/>
      <c r="FMS59"/>
      <c r="FMT59"/>
      <c r="FMU59"/>
      <c r="FMV59"/>
      <c r="FMW59"/>
      <c r="FMX59"/>
      <c r="FMY59"/>
      <c r="FMZ59"/>
      <c r="FNA59"/>
      <c r="FNB59"/>
      <c r="FNC59"/>
      <c r="FND59"/>
      <c r="FNE59"/>
      <c r="FNF59"/>
      <c r="FNG59"/>
      <c r="FNH59"/>
      <c r="FNI59"/>
      <c r="FNJ59"/>
      <c r="FNK59"/>
      <c r="FNL59"/>
      <c r="FNM59"/>
      <c r="FNN59"/>
      <c r="FNO59"/>
      <c r="FNP59"/>
      <c r="FNQ59"/>
      <c r="FNR59"/>
      <c r="FNS59"/>
      <c r="FNT59"/>
      <c r="FNU59"/>
      <c r="FNV59"/>
      <c r="FNW59"/>
      <c r="FNX59"/>
      <c r="FNY59"/>
      <c r="FNZ59"/>
      <c r="FOA59"/>
      <c r="FOB59"/>
      <c r="FOC59"/>
      <c r="FOD59"/>
      <c r="FOE59"/>
      <c r="FOF59"/>
      <c r="FOG59"/>
      <c r="FOH59"/>
      <c r="FOI59"/>
      <c r="FOJ59"/>
      <c r="FOK59"/>
      <c r="FOL59"/>
      <c r="FOM59"/>
      <c r="FON59"/>
      <c r="FOO59"/>
      <c r="FOP59"/>
      <c r="FOQ59"/>
      <c r="FOR59"/>
      <c r="FOS59"/>
      <c r="FOT59"/>
      <c r="FOU59"/>
      <c r="FOV59"/>
      <c r="FOW59"/>
      <c r="FOX59"/>
      <c r="FOY59"/>
      <c r="FOZ59"/>
      <c r="FPA59"/>
      <c r="FPB59"/>
      <c r="FPC59"/>
      <c r="FPD59"/>
      <c r="FPE59"/>
      <c r="FPF59"/>
      <c r="FPG59"/>
      <c r="FPH59"/>
      <c r="FPI59"/>
      <c r="FPJ59"/>
      <c r="FPK59"/>
      <c r="FPL59"/>
      <c r="FPM59"/>
      <c r="FPN59"/>
      <c r="FPO59"/>
      <c r="FPP59"/>
      <c r="FPQ59"/>
      <c r="FPR59"/>
      <c r="FPS59"/>
      <c r="FPT59"/>
      <c r="FPU59"/>
      <c r="FPV59"/>
      <c r="FPW59"/>
      <c r="FPX59"/>
      <c r="FPY59"/>
      <c r="FPZ59"/>
      <c r="FQA59"/>
      <c r="FQB59"/>
      <c r="FQC59"/>
      <c r="FQD59"/>
      <c r="FQE59"/>
      <c r="FQF59"/>
      <c r="FQG59"/>
      <c r="FQH59"/>
      <c r="FQI59"/>
      <c r="FQJ59"/>
      <c r="FQK59"/>
      <c r="FQL59"/>
      <c r="FQM59"/>
      <c r="FQN59"/>
      <c r="FQO59"/>
      <c r="FQP59"/>
      <c r="FQQ59"/>
      <c r="FQR59"/>
      <c r="FQS59"/>
      <c r="FQT59"/>
      <c r="FQU59"/>
      <c r="FQV59"/>
      <c r="FQW59"/>
      <c r="FQX59"/>
      <c r="FQY59"/>
      <c r="FQZ59"/>
      <c r="FRA59"/>
      <c r="FRB59"/>
      <c r="FRC59"/>
      <c r="FRD59"/>
      <c r="FRE59"/>
      <c r="FRF59"/>
      <c r="FRG59"/>
      <c r="FRH59"/>
      <c r="FRI59"/>
      <c r="FRJ59"/>
      <c r="FRK59"/>
      <c r="FRL59"/>
      <c r="FRM59"/>
      <c r="FRN59"/>
      <c r="FRO59"/>
      <c r="FRP59"/>
      <c r="FRQ59"/>
      <c r="FRR59"/>
      <c r="FRS59"/>
      <c r="FRT59"/>
      <c r="FRU59"/>
      <c r="FRV59"/>
      <c r="FRW59"/>
      <c r="FRX59"/>
      <c r="FRY59"/>
      <c r="FRZ59"/>
      <c r="FSA59"/>
      <c r="FSB59"/>
      <c r="FSC59"/>
      <c r="FSD59"/>
      <c r="FSE59"/>
      <c r="FSF59"/>
      <c r="FSG59"/>
      <c r="FSH59"/>
      <c r="FSI59"/>
      <c r="FSJ59"/>
      <c r="FSK59"/>
      <c r="FSL59"/>
      <c r="FSM59"/>
      <c r="FSN59"/>
      <c r="FSO59"/>
      <c r="FSP59"/>
      <c r="FSQ59"/>
      <c r="FSR59"/>
      <c r="FSS59"/>
      <c r="FST59"/>
      <c r="FSU59"/>
      <c r="FSV59"/>
      <c r="FSW59"/>
      <c r="FSX59"/>
      <c r="FSY59"/>
      <c r="FSZ59"/>
      <c r="FTA59"/>
      <c r="FTB59"/>
      <c r="FTC59"/>
      <c r="FTD59"/>
      <c r="FTE59"/>
      <c r="FTF59"/>
      <c r="FTG59"/>
      <c r="FTH59"/>
      <c r="FTI59"/>
      <c r="FTJ59"/>
      <c r="FTK59"/>
      <c r="FTL59"/>
      <c r="FTM59"/>
      <c r="FTN59"/>
      <c r="FTO59"/>
      <c r="FTP59"/>
      <c r="FTQ59"/>
      <c r="FTR59"/>
      <c r="FTS59"/>
      <c r="FTT59"/>
      <c r="FTU59"/>
      <c r="FTV59"/>
      <c r="FTW59"/>
      <c r="FTX59"/>
      <c r="FTY59"/>
      <c r="FTZ59"/>
      <c r="FUA59"/>
      <c r="FUB59"/>
      <c r="FUC59"/>
      <c r="FUD59"/>
      <c r="FUE59"/>
      <c r="FUF59"/>
      <c r="FUG59"/>
      <c r="FUH59"/>
      <c r="FUI59"/>
      <c r="FUJ59"/>
      <c r="FUK59"/>
      <c r="FUL59"/>
      <c r="FUM59"/>
      <c r="FUN59"/>
      <c r="FUO59"/>
      <c r="FUP59"/>
      <c r="FUQ59"/>
      <c r="FUR59"/>
      <c r="FUS59"/>
      <c r="FUT59"/>
      <c r="FUU59"/>
      <c r="FUV59"/>
      <c r="FUW59"/>
      <c r="FUX59"/>
      <c r="FUY59"/>
      <c r="FUZ59"/>
      <c r="FVA59"/>
      <c r="FVB59"/>
      <c r="FVC59"/>
      <c r="FVD59"/>
      <c r="FVE59"/>
      <c r="FVF59"/>
      <c r="FVG59"/>
      <c r="FVH59"/>
      <c r="FVI59"/>
      <c r="FVJ59"/>
      <c r="FVK59"/>
      <c r="FVL59"/>
      <c r="FVM59"/>
      <c r="FVN59"/>
      <c r="FVO59"/>
      <c r="FVP59"/>
      <c r="FVQ59"/>
      <c r="FVR59"/>
      <c r="FVS59"/>
      <c r="FVT59"/>
      <c r="FVU59"/>
      <c r="FVV59"/>
      <c r="FVW59"/>
      <c r="FVX59"/>
      <c r="FVY59"/>
      <c r="FVZ59"/>
      <c r="FWA59"/>
      <c r="FWB59"/>
      <c r="FWC59"/>
      <c r="FWD59"/>
      <c r="FWE59"/>
      <c r="FWF59"/>
      <c r="FWG59"/>
      <c r="FWH59"/>
      <c r="FWI59"/>
      <c r="FWJ59"/>
      <c r="FWK59"/>
      <c r="FWL59"/>
      <c r="FWM59"/>
      <c r="FWN59"/>
      <c r="FWO59"/>
      <c r="FWP59"/>
      <c r="FWQ59"/>
      <c r="FWR59"/>
      <c r="FWS59"/>
      <c r="FWT59"/>
      <c r="FWU59"/>
      <c r="FWV59"/>
      <c r="FWW59"/>
      <c r="FWX59"/>
      <c r="FWY59"/>
      <c r="FWZ59"/>
      <c r="FXA59"/>
      <c r="FXB59"/>
      <c r="FXC59"/>
      <c r="FXD59"/>
      <c r="FXE59"/>
      <c r="FXF59"/>
      <c r="FXG59"/>
      <c r="FXH59"/>
      <c r="FXI59"/>
      <c r="FXJ59"/>
      <c r="FXK59"/>
      <c r="FXL59"/>
      <c r="FXM59"/>
      <c r="FXN59"/>
      <c r="FXO59"/>
      <c r="FXP59"/>
      <c r="FXQ59"/>
      <c r="FXR59"/>
      <c r="FXS59"/>
      <c r="FXT59"/>
      <c r="FXU59"/>
      <c r="FXV59"/>
      <c r="FXW59"/>
      <c r="FXX59"/>
      <c r="FXY59"/>
      <c r="FXZ59"/>
      <c r="FYA59"/>
      <c r="FYB59"/>
      <c r="FYC59"/>
      <c r="FYD59"/>
      <c r="FYE59"/>
      <c r="FYF59"/>
      <c r="FYG59"/>
      <c r="FYH59"/>
      <c r="FYI59"/>
      <c r="FYJ59"/>
      <c r="FYK59"/>
      <c r="FYL59"/>
      <c r="FYM59"/>
      <c r="FYN59"/>
      <c r="FYO59"/>
      <c r="FYP59"/>
      <c r="FYQ59"/>
      <c r="FYR59"/>
      <c r="FYS59"/>
      <c r="FYT59"/>
      <c r="FYU59"/>
      <c r="FYV59"/>
      <c r="FYW59"/>
      <c r="FYX59"/>
      <c r="FYY59"/>
      <c r="FYZ59"/>
      <c r="FZA59"/>
      <c r="FZB59"/>
      <c r="FZC59"/>
      <c r="FZD59"/>
      <c r="FZE59"/>
      <c r="FZF59"/>
      <c r="FZG59"/>
      <c r="FZH59"/>
      <c r="FZI59"/>
      <c r="FZJ59"/>
      <c r="FZK59"/>
      <c r="FZL59"/>
      <c r="FZM59"/>
      <c r="FZN59"/>
      <c r="FZO59"/>
      <c r="FZP59"/>
      <c r="FZQ59"/>
      <c r="FZR59"/>
      <c r="FZS59"/>
      <c r="FZT59"/>
      <c r="FZU59"/>
      <c r="FZV59"/>
      <c r="FZW59"/>
      <c r="FZX59"/>
      <c r="FZY59"/>
      <c r="FZZ59"/>
      <c r="GAA59"/>
      <c r="GAB59"/>
      <c r="GAC59"/>
      <c r="GAD59"/>
      <c r="GAE59"/>
      <c r="GAF59"/>
      <c r="GAG59"/>
      <c r="GAH59"/>
      <c r="GAI59"/>
      <c r="GAJ59"/>
      <c r="GAK59"/>
      <c r="GAL59"/>
      <c r="GAM59"/>
      <c r="GAN59"/>
      <c r="GAO59"/>
      <c r="GAP59"/>
      <c r="GAQ59"/>
      <c r="GAR59"/>
      <c r="GAS59"/>
      <c r="GAT59"/>
      <c r="GAU59"/>
      <c r="GAV59"/>
      <c r="GAW59"/>
      <c r="GAX59"/>
      <c r="GAY59"/>
      <c r="GAZ59"/>
      <c r="GBA59"/>
      <c r="GBB59"/>
      <c r="GBC59"/>
      <c r="GBD59"/>
      <c r="GBE59"/>
      <c r="GBF59"/>
      <c r="GBG59"/>
      <c r="GBH59"/>
      <c r="GBI59"/>
      <c r="GBJ59"/>
      <c r="GBK59"/>
      <c r="GBL59"/>
      <c r="GBM59"/>
      <c r="GBN59"/>
      <c r="GBO59"/>
      <c r="GBP59"/>
      <c r="GBQ59"/>
      <c r="GBR59"/>
      <c r="GBS59"/>
      <c r="GBT59"/>
      <c r="GBU59"/>
      <c r="GBV59"/>
      <c r="GBW59"/>
      <c r="GBX59"/>
      <c r="GBY59"/>
      <c r="GBZ59"/>
      <c r="GCA59"/>
      <c r="GCB59"/>
      <c r="GCC59"/>
      <c r="GCD59"/>
      <c r="GCE59"/>
      <c r="GCF59"/>
      <c r="GCG59"/>
      <c r="GCH59"/>
      <c r="GCI59"/>
      <c r="GCJ59"/>
      <c r="GCK59"/>
      <c r="GCL59"/>
      <c r="GCM59"/>
      <c r="GCN59"/>
      <c r="GCO59"/>
      <c r="GCP59"/>
      <c r="GCQ59"/>
      <c r="GCR59"/>
      <c r="GCS59"/>
      <c r="GCT59"/>
      <c r="GCU59"/>
      <c r="GCV59"/>
      <c r="GCW59"/>
      <c r="GCX59"/>
      <c r="GCY59"/>
      <c r="GCZ59"/>
      <c r="GDA59"/>
      <c r="GDB59"/>
      <c r="GDC59"/>
      <c r="GDD59"/>
      <c r="GDE59"/>
      <c r="GDF59"/>
      <c r="GDG59"/>
      <c r="GDH59"/>
      <c r="GDI59"/>
      <c r="GDJ59"/>
      <c r="GDK59"/>
      <c r="GDL59"/>
      <c r="GDM59"/>
      <c r="GDN59"/>
      <c r="GDO59"/>
      <c r="GDP59"/>
      <c r="GDQ59"/>
      <c r="GDR59"/>
      <c r="GDS59"/>
      <c r="GDT59"/>
      <c r="GDU59"/>
      <c r="GDV59"/>
      <c r="GDW59"/>
      <c r="GDX59"/>
      <c r="GDY59"/>
      <c r="GDZ59"/>
      <c r="GEA59"/>
      <c r="GEB59"/>
      <c r="GEC59"/>
      <c r="GED59"/>
      <c r="GEE59"/>
      <c r="GEF59"/>
      <c r="GEG59"/>
      <c r="GEH59"/>
      <c r="GEI59"/>
      <c r="GEJ59"/>
      <c r="GEK59"/>
      <c r="GEL59"/>
      <c r="GEM59"/>
      <c r="GEN59"/>
      <c r="GEO59"/>
      <c r="GEP59"/>
      <c r="GEQ59"/>
      <c r="GER59"/>
      <c r="GES59"/>
      <c r="GET59"/>
      <c r="GEU59"/>
      <c r="GEV59"/>
      <c r="GEW59"/>
      <c r="GEX59"/>
      <c r="GEY59"/>
      <c r="GEZ59"/>
      <c r="GFA59"/>
      <c r="GFB59"/>
      <c r="GFC59"/>
      <c r="GFD59"/>
      <c r="GFE59"/>
      <c r="GFF59"/>
      <c r="GFG59"/>
      <c r="GFH59"/>
      <c r="GFI59"/>
      <c r="GFJ59"/>
      <c r="GFK59"/>
      <c r="GFL59"/>
      <c r="GFM59"/>
      <c r="GFN59"/>
      <c r="GFO59"/>
      <c r="GFP59"/>
      <c r="GFQ59"/>
      <c r="GFR59"/>
      <c r="GFS59"/>
      <c r="GFT59"/>
      <c r="GFU59"/>
      <c r="GFV59"/>
      <c r="GFW59"/>
      <c r="GFX59"/>
      <c r="GFY59"/>
      <c r="GFZ59"/>
      <c r="GGA59"/>
      <c r="GGB59"/>
      <c r="GGC59"/>
      <c r="GGD59"/>
      <c r="GGE59"/>
      <c r="GGF59"/>
      <c r="GGG59"/>
      <c r="GGH59"/>
      <c r="GGI59"/>
      <c r="GGJ59"/>
      <c r="GGK59"/>
      <c r="GGL59"/>
      <c r="GGM59"/>
      <c r="GGN59"/>
      <c r="GGO59"/>
      <c r="GGP59"/>
      <c r="GGQ59"/>
      <c r="GGR59"/>
      <c r="GGS59"/>
      <c r="GGT59"/>
      <c r="GGU59"/>
      <c r="GGV59"/>
      <c r="GGW59"/>
      <c r="GGX59"/>
      <c r="GGY59"/>
      <c r="GGZ59"/>
      <c r="GHA59"/>
      <c r="GHB59"/>
      <c r="GHC59"/>
      <c r="GHD59"/>
      <c r="GHE59"/>
      <c r="GHF59"/>
      <c r="GHG59"/>
      <c r="GHH59"/>
      <c r="GHI59"/>
      <c r="GHJ59"/>
      <c r="GHK59"/>
      <c r="GHL59"/>
      <c r="GHM59"/>
      <c r="GHN59"/>
      <c r="GHO59"/>
      <c r="GHP59"/>
      <c r="GHQ59"/>
      <c r="GHR59"/>
      <c r="GHS59"/>
      <c r="GHT59"/>
      <c r="GHU59"/>
      <c r="GHV59"/>
      <c r="GHW59"/>
      <c r="GHX59"/>
      <c r="GHY59"/>
      <c r="GHZ59"/>
      <c r="GIA59"/>
      <c r="GIB59"/>
      <c r="GIC59"/>
      <c r="GID59"/>
      <c r="GIE59"/>
      <c r="GIF59"/>
      <c r="GIG59"/>
      <c r="GIH59"/>
      <c r="GII59"/>
      <c r="GIJ59"/>
      <c r="GIK59"/>
      <c r="GIL59"/>
      <c r="GIM59"/>
      <c r="GIN59"/>
      <c r="GIO59"/>
      <c r="GIP59"/>
      <c r="GIQ59"/>
      <c r="GIR59"/>
      <c r="GIS59"/>
      <c r="GIT59"/>
      <c r="GIU59"/>
      <c r="GIV59"/>
      <c r="GIW59"/>
      <c r="GIX59"/>
      <c r="GIY59"/>
      <c r="GIZ59"/>
      <c r="GJA59"/>
      <c r="GJB59"/>
      <c r="GJC59"/>
      <c r="GJD59"/>
      <c r="GJE59"/>
      <c r="GJF59"/>
      <c r="GJG59"/>
      <c r="GJH59"/>
      <c r="GJI59"/>
      <c r="GJJ59"/>
      <c r="GJK59"/>
      <c r="GJL59"/>
      <c r="GJM59"/>
      <c r="GJN59"/>
      <c r="GJO59"/>
      <c r="GJP59"/>
      <c r="GJQ59"/>
      <c r="GJR59"/>
      <c r="GJS59"/>
      <c r="GJT59"/>
      <c r="GJU59"/>
      <c r="GJV59"/>
      <c r="GJW59"/>
      <c r="GJX59"/>
      <c r="GJY59"/>
      <c r="GJZ59"/>
      <c r="GKA59"/>
      <c r="GKB59"/>
      <c r="GKC59"/>
      <c r="GKD59"/>
      <c r="GKE59"/>
      <c r="GKF59"/>
      <c r="GKG59"/>
      <c r="GKH59"/>
      <c r="GKI59"/>
      <c r="GKJ59"/>
      <c r="GKK59"/>
      <c r="GKL59"/>
      <c r="GKM59"/>
      <c r="GKN59"/>
      <c r="GKO59"/>
      <c r="GKP59"/>
      <c r="GKQ59"/>
      <c r="GKR59"/>
      <c r="GKS59"/>
      <c r="GKT59"/>
      <c r="GKU59"/>
      <c r="GKV59"/>
      <c r="GKW59"/>
      <c r="GKX59"/>
      <c r="GKY59"/>
      <c r="GKZ59"/>
      <c r="GLA59"/>
      <c r="GLB59"/>
      <c r="GLC59"/>
      <c r="GLD59"/>
      <c r="GLE59"/>
      <c r="GLF59"/>
      <c r="GLG59"/>
      <c r="GLH59"/>
      <c r="GLI59"/>
      <c r="GLJ59"/>
      <c r="GLK59"/>
      <c r="GLL59"/>
      <c r="GLM59"/>
      <c r="GLN59"/>
      <c r="GLO59"/>
      <c r="GLP59"/>
      <c r="GLQ59"/>
      <c r="GLR59"/>
      <c r="GLS59"/>
      <c r="GLT59"/>
      <c r="GLU59"/>
      <c r="GLV59"/>
      <c r="GLW59"/>
      <c r="GLX59"/>
      <c r="GLY59"/>
      <c r="GLZ59"/>
      <c r="GMA59"/>
      <c r="GMB59"/>
      <c r="GMC59"/>
      <c r="GMD59"/>
      <c r="GME59"/>
      <c r="GMF59"/>
      <c r="GMG59"/>
      <c r="GMH59"/>
      <c r="GMI59"/>
      <c r="GMJ59"/>
      <c r="GMK59"/>
      <c r="GML59"/>
      <c r="GMM59"/>
      <c r="GMN59"/>
      <c r="GMO59"/>
      <c r="GMP59"/>
      <c r="GMQ59"/>
      <c r="GMR59"/>
      <c r="GMS59"/>
      <c r="GMT59"/>
      <c r="GMU59"/>
      <c r="GMV59"/>
      <c r="GMW59"/>
      <c r="GMX59"/>
      <c r="GMY59"/>
      <c r="GMZ59"/>
      <c r="GNA59"/>
      <c r="GNB59"/>
      <c r="GNC59"/>
      <c r="GND59"/>
      <c r="GNE59"/>
      <c r="GNF59"/>
      <c r="GNG59"/>
      <c r="GNH59"/>
      <c r="GNI59"/>
      <c r="GNJ59"/>
      <c r="GNK59"/>
      <c r="GNL59"/>
      <c r="GNM59"/>
      <c r="GNN59"/>
      <c r="GNO59"/>
      <c r="GNP59"/>
      <c r="GNQ59"/>
      <c r="GNR59"/>
      <c r="GNS59"/>
      <c r="GNT59"/>
      <c r="GNU59"/>
      <c r="GNV59"/>
      <c r="GNW59"/>
      <c r="GNX59"/>
      <c r="GNY59"/>
      <c r="GNZ59"/>
      <c r="GOA59"/>
      <c r="GOB59"/>
      <c r="GOC59"/>
      <c r="GOD59"/>
      <c r="GOE59"/>
      <c r="GOF59"/>
      <c r="GOG59"/>
      <c r="GOH59"/>
      <c r="GOI59"/>
      <c r="GOJ59"/>
      <c r="GOK59"/>
      <c r="GOL59"/>
      <c r="GOM59"/>
      <c r="GON59"/>
      <c r="GOO59"/>
      <c r="GOP59"/>
      <c r="GOQ59"/>
      <c r="GOR59"/>
      <c r="GOS59"/>
      <c r="GOT59"/>
      <c r="GOU59"/>
      <c r="GOV59"/>
      <c r="GOW59"/>
      <c r="GOX59"/>
      <c r="GOY59"/>
      <c r="GOZ59"/>
      <c r="GPA59"/>
      <c r="GPB59"/>
      <c r="GPC59"/>
      <c r="GPD59"/>
      <c r="GPE59"/>
      <c r="GPF59"/>
      <c r="GPG59"/>
      <c r="GPH59"/>
      <c r="GPI59"/>
      <c r="GPJ59"/>
      <c r="GPK59"/>
      <c r="GPL59"/>
      <c r="GPM59"/>
      <c r="GPN59"/>
      <c r="GPO59"/>
      <c r="GPP59"/>
      <c r="GPQ59"/>
      <c r="GPR59"/>
      <c r="GPS59"/>
      <c r="GPT59"/>
      <c r="GPU59"/>
      <c r="GPV59"/>
      <c r="GPW59"/>
      <c r="GPX59"/>
      <c r="GPY59"/>
      <c r="GPZ59"/>
      <c r="GQA59"/>
      <c r="GQB59"/>
      <c r="GQC59"/>
      <c r="GQD59"/>
      <c r="GQE59"/>
      <c r="GQF59"/>
      <c r="GQG59"/>
      <c r="GQH59"/>
      <c r="GQI59"/>
      <c r="GQJ59"/>
      <c r="GQK59"/>
      <c r="GQL59"/>
      <c r="GQM59"/>
      <c r="GQN59"/>
      <c r="GQO59"/>
      <c r="GQP59"/>
      <c r="GQQ59"/>
      <c r="GQR59"/>
      <c r="GQS59"/>
      <c r="GQT59"/>
      <c r="GQU59"/>
      <c r="GQV59"/>
      <c r="GQW59"/>
      <c r="GQX59"/>
      <c r="GQY59"/>
      <c r="GQZ59"/>
      <c r="GRA59"/>
      <c r="GRB59"/>
      <c r="GRC59"/>
      <c r="GRD59"/>
      <c r="GRE59"/>
      <c r="GRF59"/>
      <c r="GRG59"/>
      <c r="GRH59"/>
      <c r="GRI59"/>
      <c r="GRJ59"/>
      <c r="GRK59"/>
      <c r="GRL59"/>
      <c r="GRM59"/>
      <c r="GRN59"/>
      <c r="GRO59"/>
      <c r="GRP59"/>
      <c r="GRQ59"/>
      <c r="GRR59"/>
      <c r="GRS59"/>
      <c r="GRT59"/>
      <c r="GRU59"/>
      <c r="GRV59"/>
      <c r="GRW59"/>
      <c r="GRX59"/>
      <c r="GRY59"/>
      <c r="GRZ59"/>
      <c r="GSA59"/>
      <c r="GSB59"/>
      <c r="GSC59"/>
      <c r="GSD59"/>
      <c r="GSE59"/>
      <c r="GSF59"/>
      <c r="GSG59"/>
      <c r="GSH59"/>
      <c r="GSI59"/>
      <c r="GSJ59"/>
      <c r="GSK59"/>
      <c r="GSL59"/>
      <c r="GSM59"/>
      <c r="GSN59"/>
      <c r="GSO59"/>
      <c r="GSP59"/>
      <c r="GSQ59"/>
      <c r="GSR59"/>
      <c r="GSS59"/>
      <c r="GST59"/>
      <c r="GSU59"/>
      <c r="GSV59"/>
      <c r="GSW59"/>
      <c r="GSX59"/>
      <c r="GSY59"/>
      <c r="GSZ59"/>
      <c r="GTA59"/>
      <c r="GTB59"/>
      <c r="GTC59"/>
      <c r="GTD59"/>
      <c r="GTE59"/>
      <c r="GTF59"/>
      <c r="GTG59"/>
      <c r="GTH59"/>
      <c r="GTI59"/>
      <c r="GTJ59"/>
      <c r="GTK59"/>
      <c r="GTL59"/>
      <c r="GTM59"/>
      <c r="GTN59"/>
      <c r="GTO59"/>
      <c r="GTP59"/>
      <c r="GTQ59"/>
      <c r="GTR59"/>
      <c r="GTS59"/>
      <c r="GTT59"/>
      <c r="GTU59"/>
      <c r="GTV59"/>
      <c r="GTW59"/>
      <c r="GTX59"/>
      <c r="GTY59"/>
      <c r="GTZ59"/>
      <c r="GUA59"/>
      <c r="GUB59"/>
      <c r="GUC59"/>
      <c r="GUD59"/>
      <c r="GUE59"/>
      <c r="GUF59"/>
      <c r="GUG59"/>
      <c r="GUH59"/>
      <c r="GUI59"/>
      <c r="GUJ59"/>
      <c r="GUK59"/>
      <c r="GUL59"/>
      <c r="GUM59"/>
      <c r="GUN59"/>
      <c r="GUO59"/>
      <c r="GUP59"/>
      <c r="GUQ59"/>
      <c r="GUR59"/>
      <c r="GUS59"/>
      <c r="GUT59"/>
      <c r="GUU59"/>
      <c r="GUV59"/>
      <c r="GUW59"/>
      <c r="GUX59"/>
      <c r="GUY59"/>
      <c r="GUZ59"/>
      <c r="GVA59"/>
      <c r="GVB59"/>
      <c r="GVC59"/>
      <c r="GVD59"/>
      <c r="GVE59"/>
      <c r="GVF59"/>
      <c r="GVG59"/>
      <c r="GVH59"/>
      <c r="GVI59"/>
      <c r="GVJ59"/>
      <c r="GVK59"/>
      <c r="GVL59"/>
      <c r="GVM59"/>
      <c r="GVN59"/>
      <c r="GVO59"/>
      <c r="GVP59"/>
      <c r="GVQ59"/>
      <c r="GVR59"/>
      <c r="GVS59"/>
      <c r="GVT59"/>
      <c r="GVU59"/>
      <c r="GVV59"/>
      <c r="GVW59"/>
      <c r="GVX59"/>
      <c r="GVY59"/>
      <c r="GVZ59"/>
      <c r="GWA59"/>
      <c r="GWB59"/>
      <c r="GWC59"/>
      <c r="GWD59"/>
      <c r="GWE59"/>
      <c r="GWF59"/>
      <c r="GWG59"/>
      <c r="GWH59"/>
      <c r="GWI59"/>
      <c r="GWJ59"/>
      <c r="GWK59"/>
      <c r="GWL59"/>
      <c r="GWM59"/>
      <c r="GWN59"/>
      <c r="GWO59"/>
      <c r="GWP59"/>
      <c r="GWQ59"/>
      <c r="GWR59"/>
      <c r="GWS59"/>
      <c r="GWT59"/>
      <c r="GWU59"/>
      <c r="GWV59"/>
      <c r="GWW59"/>
      <c r="GWX59"/>
      <c r="GWY59"/>
      <c r="GWZ59"/>
      <c r="GXA59"/>
      <c r="GXB59"/>
      <c r="GXC59"/>
      <c r="GXD59"/>
      <c r="GXE59"/>
      <c r="GXF59"/>
      <c r="GXG59"/>
      <c r="GXH59"/>
      <c r="GXI59"/>
      <c r="GXJ59"/>
      <c r="GXK59"/>
      <c r="GXL59"/>
      <c r="GXM59"/>
      <c r="GXN59"/>
      <c r="GXO59"/>
      <c r="GXP59"/>
      <c r="GXQ59"/>
      <c r="GXR59"/>
      <c r="GXS59"/>
      <c r="GXT59"/>
      <c r="GXU59"/>
      <c r="GXV59"/>
      <c r="GXW59"/>
      <c r="GXX59"/>
      <c r="GXY59"/>
      <c r="GXZ59"/>
      <c r="GYA59"/>
      <c r="GYB59"/>
      <c r="GYC59"/>
      <c r="GYD59"/>
      <c r="GYE59"/>
      <c r="GYF59"/>
      <c r="GYG59"/>
      <c r="GYH59"/>
      <c r="GYI59"/>
      <c r="GYJ59"/>
      <c r="GYK59"/>
      <c r="GYL59"/>
      <c r="GYM59"/>
      <c r="GYN59"/>
      <c r="GYO59"/>
      <c r="GYP59"/>
      <c r="GYQ59"/>
      <c r="GYR59"/>
      <c r="GYS59"/>
      <c r="GYT59"/>
      <c r="GYU59"/>
      <c r="GYV59"/>
      <c r="GYW59"/>
      <c r="GYX59"/>
      <c r="GYY59"/>
      <c r="GYZ59"/>
      <c r="GZA59"/>
      <c r="GZB59"/>
      <c r="GZC59"/>
      <c r="GZD59"/>
      <c r="GZE59"/>
      <c r="GZF59"/>
      <c r="GZG59"/>
      <c r="GZH59"/>
      <c r="GZI59"/>
      <c r="GZJ59"/>
      <c r="GZK59"/>
      <c r="GZL59"/>
      <c r="GZM59"/>
      <c r="GZN59"/>
      <c r="GZO59"/>
      <c r="GZP59"/>
      <c r="GZQ59"/>
      <c r="GZR59"/>
      <c r="GZS59"/>
      <c r="GZT59"/>
      <c r="GZU59"/>
      <c r="GZV59"/>
      <c r="GZW59"/>
      <c r="GZX59"/>
      <c r="GZY59"/>
      <c r="GZZ59"/>
      <c r="HAA59"/>
      <c r="HAB59"/>
      <c r="HAC59"/>
      <c r="HAD59"/>
      <c r="HAE59"/>
      <c r="HAF59"/>
      <c r="HAG59"/>
      <c r="HAH59"/>
      <c r="HAI59"/>
      <c r="HAJ59"/>
      <c r="HAK59"/>
      <c r="HAL59"/>
      <c r="HAM59"/>
      <c r="HAN59"/>
      <c r="HAO59"/>
      <c r="HAP59"/>
      <c r="HAQ59"/>
      <c r="HAR59"/>
      <c r="HAS59"/>
      <c r="HAT59"/>
      <c r="HAU59"/>
      <c r="HAV59"/>
      <c r="HAW59"/>
      <c r="HAX59"/>
      <c r="HAY59"/>
      <c r="HAZ59"/>
      <c r="HBA59"/>
      <c r="HBB59"/>
      <c r="HBC59"/>
      <c r="HBD59"/>
      <c r="HBE59"/>
      <c r="HBF59"/>
      <c r="HBG59"/>
      <c r="HBH59"/>
      <c r="HBI59"/>
      <c r="HBJ59"/>
      <c r="HBK59"/>
      <c r="HBL59"/>
      <c r="HBM59"/>
      <c r="HBN59"/>
      <c r="HBO59"/>
      <c r="HBP59"/>
      <c r="HBQ59"/>
      <c r="HBR59"/>
      <c r="HBS59"/>
      <c r="HBT59"/>
      <c r="HBU59"/>
      <c r="HBV59"/>
      <c r="HBW59"/>
      <c r="HBX59"/>
      <c r="HBY59"/>
      <c r="HBZ59"/>
      <c r="HCA59"/>
      <c r="HCB59"/>
      <c r="HCC59"/>
      <c r="HCD59"/>
      <c r="HCE59"/>
      <c r="HCF59"/>
      <c r="HCG59"/>
      <c r="HCH59"/>
      <c r="HCI59"/>
      <c r="HCJ59"/>
      <c r="HCK59"/>
      <c r="HCL59"/>
      <c r="HCM59"/>
      <c r="HCN59"/>
      <c r="HCO59"/>
      <c r="HCP59"/>
      <c r="HCQ59"/>
      <c r="HCR59"/>
      <c r="HCS59"/>
      <c r="HCT59"/>
      <c r="HCU59"/>
      <c r="HCV59"/>
      <c r="HCW59"/>
      <c r="HCX59"/>
      <c r="HCY59"/>
      <c r="HCZ59"/>
      <c r="HDA59"/>
      <c r="HDB59"/>
      <c r="HDC59"/>
      <c r="HDD59"/>
      <c r="HDE59"/>
      <c r="HDF59"/>
      <c r="HDG59"/>
      <c r="HDH59"/>
      <c r="HDI59"/>
      <c r="HDJ59"/>
      <c r="HDK59"/>
      <c r="HDL59"/>
      <c r="HDM59"/>
      <c r="HDN59"/>
      <c r="HDO59"/>
      <c r="HDP59"/>
      <c r="HDQ59"/>
      <c r="HDR59"/>
      <c r="HDS59"/>
      <c r="HDT59"/>
      <c r="HDU59"/>
      <c r="HDV59"/>
      <c r="HDW59"/>
      <c r="HDX59"/>
      <c r="HDY59"/>
      <c r="HDZ59"/>
      <c r="HEA59"/>
      <c r="HEB59"/>
      <c r="HEC59"/>
      <c r="HED59"/>
      <c r="HEE59"/>
      <c r="HEF59"/>
      <c r="HEG59"/>
      <c r="HEH59"/>
      <c r="HEI59"/>
      <c r="HEJ59"/>
      <c r="HEK59"/>
      <c r="HEL59"/>
      <c r="HEM59"/>
      <c r="HEN59"/>
      <c r="HEO59"/>
      <c r="HEP59"/>
      <c r="HEQ59"/>
      <c r="HER59"/>
      <c r="HES59"/>
      <c r="HET59"/>
      <c r="HEU59"/>
      <c r="HEV59"/>
      <c r="HEW59"/>
      <c r="HEX59"/>
      <c r="HEY59"/>
      <c r="HEZ59"/>
      <c r="HFA59"/>
      <c r="HFB59"/>
      <c r="HFC59"/>
      <c r="HFD59"/>
      <c r="HFE59"/>
      <c r="HFF59"/>
      <c r="HFG59"/>
      <c r="HFH59"/>
      <c r="HFI59"/>
      <c r="HFJ59"/>
      <c r="HFK59"/>
      <c r="HFL59"/>
      <c r="HFM59"/>
      <c r="HFN59"/>
      <c r="HFO59"/>
      <c r="HFP59"/>
      <c r="HFQ59"/>
      <c r="HFR59"/>
      <c r="HFS59"/>
      <c r="HFT59"/>
      <c r="HFU59"/>
      <c r="HFV59"/>
      <c r="HFW59"/>
      <c r="HFX59"/>
      <c r="HFY59"/>
      <c r="HFZ59"/>
      <c r="HGA59"/>
      <c r="HGB59"/>
      <c r="HGC59"/>
      <c r="HGD59"/>
      <c r="HGE59"/>
      <c r="HGF59"/>
      <c r="HGG59"/>
      <c r="HGH59"/>
      <c r="HGI59"/>
      <c r="HGJ59"/>
      <c r="HGK59"/>
      <c r="HGL59"/>
      <c r="HGM59"/>
      <c r="HGN59"/>
      <c r="HGO59"/>
      <c r="HGP59"/>
      <c r="HGQ59"/>
      <c r="HGR59"/>
      <c r="HGS59"/>
      <c r="HGT59"/>
      <c r="HGU59"/>
      <c r="HGV59"/>
      <c r="HGW59"/>
      <c r="HGX59"/>
      <c r="HGY59"/>
      <c r="HGZ59"/>
      <c r="HHA59"/>
      <c r="HHB59"/>
      <c r="HHC59"/>
      <c r="HHD59"/>
      <c r="HHE59"/>
      <c r="HHF59"/>
      <c r="HHG59"/>
      <c r="HHH59"/>
      <c r="HHI59"/>
      <c r="HHJ59"/>
      <c r="HHK59"/>
      <c r="HHL59"/>
      <c r="HHM59"/>
      <c r="HHN59"/>
      <c r="HHO59"/>
      <c r="HHP59"/>
      <c r="HHQ59"/>
      <c r="HHR59"/>
      <c r="HHS59"/>
      <c r="HHT59"/>
      <c r="HHU59"/>
      <c r="HHV59"/>
      <c r="HHW59"/>
      <c r="HHX59"/>
      <c r="HHY59"/>
      <c r="HHZ59"/>
      <c r="HIA59"/>
      <c r="HIB59"/>
      <c r="HIC59"/>
      <c r="HID59"/>
      <c r="HIE59"/>
      <c r="HIF59"/>
      <c r="HIG59"/>
      <c r="HIH59"/>
      <c r="HII59"/>
      <c r="HIJ59"/>
      <c r="HIK59"/>
      <c r="HIL59"/>
      <c r="HIM59"/>
      <c r="HIN59"/>
      <c r="HIO59"/>
      <c r="HIP59"/>
      <c r="HIQ59"/>
      <c r="HIR59"/>
      <c r="HIS59"/>
      <c r="HIT59"/>
      <c r="HIU59"/>
      <c r="HIV59"/>
      <c r="HIW59"/>
      <c r="HIX59"/>
      <c r="HIY59"/>
      <c r="HIZ59"/>
      <c r="HJA59"/>
      <c r="HJB59"/>
      <c r="HJC59"/>
      <c r="HJD59"/>
      <c r="HJE59"/>
      <c r="HJF59"/>
      <c r="HJG59"/>
      <c r="HJH59"/>
      <c r="HJI59"/>
      <c r="HJJ59"/>
      <c r="HJK59"/>
      <c r="HJL59"/>
      <c r="HJM59"/>
      <c r="HJN59"/>
      <c r="HJO59"/>
      <c r="HJP59"/>
      <c r="HJQ59"/>
      <c r="HJR59"/>
      <c r="HJS59"/>
      <c r="HJT59"/>
      <c r="HJU59"/>
      <c r="HJV59"/>
      <c r="HJW59"/>
      <c r="HJX59"/>
      <c r="HJY59"/>
      <c r="HJZ59"/>
      <c r="HKA59"/>
      <c r="HKB59"/>
      <c r="HKC59"/>
      <c r="HKD59"/>
      <c r="HKE59"/>
      <c r="HKF59"/>
      <c r="HKG59"/>
      <c r="HKH59"/>
      <c r="HKI59"/>
      <c r="HKJ59"/>
      <c r="HKK59"/>
      <c r="HKL59"/>
      <c r="HKM59"/>
      <c r="HKN59"/>
      <c r="HKO59"/>
      <c r="HKP59"/>
      <c r="HKQ59"/>
      <c r="HKR59"/>
      <c r="HKS59"/>
      <c r="HKT59"/>
      <c r="HKU59"/>
      <c r="HKV59"/>
      <c r="HKW59"/>
      <c r="HKX59"/>
      <c r="HKY59"/>
      <c r="HKZ59"/>
      <c r="HLA59"/>
      <c r="HLB59"/>
      <c r="HLC59"/>
      <c r="HLD59"/>
      <c r="HLE59"/>
      <c r="HLF59"/>
      <c r="HLG59"/>
      <c r="HLH59"/>
      <c r="HLI59"/>
      <c r="HLJ59"/>
      <c r="HLK59"/>
      <c r="HLL59"/>
      <c r="HLM59"/>
      <c r="HLN59"/>
      <c r="HLO59"/>
      <c r="HLP59"/>
      <c r="HLQ59"/>
      <c r="HLR59"/>
      <c r="HLS59"/>
      <c r="HLT59"/>
      <c r="HLU59"/>
      <c r="HLV59"/>
      <c r="HLW59"/>
      <c r="HLX59"/>
      <c r="HLY59"/>
      <c r="HLZ59"/>
      <c r="HMA59"/>
      <c r="HMB59"/>
      <c r="HMC59"/>
      <c r="HMD59"/>
      <c r="HME59"/>
      <c r="HMF59"/>
      <c r="HMG59"/>
      <c r="HMH59"/>
      <c r="HMI59"/>
      <c r="HMJ59"/>
      <c r="HMK59"/>
      <c r="HML59"/>
      <c r="HMM59"/>
      <c r="HMN59"/>
      <c r="HMO59"/>
      <c r="HMP59"/>
      <c r="HMQ59"/>
      <c r="HMR59"/>
      <c r="HMS59"/>
      <c r="HMT59"/>
      <c r="HMU59"/>
      <c r="HMV59"/>
      <c r="HMW59"/>
      <c r="HMX59"/>
      <c r="HMY59"/>
      <c r="HMZ59"/>
      <c r="HNA59"/>
      <c r="HNB59"/>
      <c r="HNC59"/>
      <c r="HND59"/>
      <c r="HNE59"/>
      <c r="HNF59"/>
      <c r="HNG59"/>
      <c r="HNH59"/>
      <c r="HNI59"/>
      <c r="HNJ59"/>
      <c r="HNK59"/>
      <c r="HNL59"/>
      <c r="HNM59"/>
      <c r="HNN59"/>
      <c r="HNO59"/>
      <c r="HNP59"/>
      <c r="HNQ59"/>
      <c r="HNR59"/>
      <c r="HNS59"/>
      <c r="HNT59"/>
      <c r="HNU59"/>
      <c r="HNV59"/>
      <c r="HNW59"/>
      <c r="HNX59"/>
      <c r="HNY59"/>
      <c r="HNZ59"/>
      <c r="HOA59"/>
      <c r="HOB59"/>
      <c r="HOC59"/>
      <c r="HOD59"/>
      <c r="HOE59"/>
      <c r="HOF59"/>
      <c r="HOG59"/>
      <c r="HOH59"/>
      <c r="HOI59"/>
      <c r="HOJ59"/>
      <c r="HOK59"/>
      <c r="HOL59"/>
      <c r="HOM59"/>
      <c r="HON59"/>
      <c r="HOO59"/>
      <c r="HOP59"/>
      <c r="HOQ59"/>
      <c r="HOR59"/>
      <c r="HOS59"/>
      <c r="HOT59"/>
      <c r="HOU59"/>
      <c r="HOV59"/>
      <c r="HOW59"/>
      <c r="HOX59"/>
      <c r="HOY59"/>
      <c r="HOZ59"/>
      <c r="HPA59"/>
      <c r="HPB59"/>
      <c r="HPC59"/>
      <c r="HPD59"/>
      <c r="HPE59"/>
      <c r="HPF59"/>
      <c r="HPG59"/>
      <c r="HPH59"/>
      <c r="HPI59"/>
      <c r="HPJ59"/>
      <c r="HPK59"/>
      <c r="HPL59"/>
      <c r="HPM59"/>
      <c r="HPN59"/>
      <c r="HPO59"/>
      <c r="HPP59"/>
      <c r="HPQ59"/>
      <c r="HPR59"/>
      <c r="HPS59"/>
      <c r="HPT59"/>
      <c r="HPU59"/>
      <c r="HPV59"/>
      <c r="HPW59"/>
      <c r="HPX59"/>
      <c r="HPY59"/>
      <c r="HPZ59"/>
      <c r="HQA59"/>
      <c r="HQB59"/>
      <c r="HQC59"/>
      <c r="HQD59"/>
      <c r="HQE59"/>
      <c r="HQF59"/>
      <c r="HQG59"/>
      <c r="HQH59"/>
      <c r="HQI59"/>
      <c r="HQJ59"/>
      <c r="HQK59"/>
      <c r="HQL59"/>
      <c r="HQM59"/>
      <c r="HQN59"/>
      <c r="HQO59"/>
      <c r="HQP59"/>
      <c r="HQQ59"/>
      <c r="HQR59"/>
      <c r="HQS59"/>
      <c r="HQT59"/>
      <c r="HQU59"/>
      <c r="HQV59"/>
      <c r="HQW59"/>
      <c r="HQX59"/>
      <c r="HQY59"/>
      <c r="HQZ59"/>
      <c r="HRA59"/>
      <c r="HRB59"/>
      <c r="HRC59"/>
      <c r="HRD59"/>
      <c r="HRE59"/>
      <c r="HRF59"/>
      <c r="HRG59"/>
      <c r="HRH59"/>
      <c r="HRI59"/>
      <c r="HRJ59"/>
      <c r="HRK59"/>
      <c r="HRL59"/>
      <c r="HRM59"/>
      <c r="HRN59"/>
      <c r="HRO59"/>
      <c r="HRP59"/>
      <c r="HRQ59"/>
      <c r="HRR59"/>
      <c r="HRS59"/>
      <c r="HRT59"/>
      <c r="HRU59"/>
      <c r="HRV59"/>
      <c r="HRW59"/>
      <c r="HRX59"/>
      <c r="HRY59"/>
      <c r="HRZ59"/>
      <c r="HSA59"/>
      <c r="HSB59"/>
      <c r="HSC59"/>
      <c r="HSD59"/>
      <c r="HSE59"/>
      <c r="HSF59"/>
      <c r="HSG59"/>
      <c r="HSH59"/>
      <c r="HSI59"/>
      <c r="HSJ59"/>
      <c r="HSK59"/>
      <c r="HSL59"/>
      <c r="HSM59"/>
      <c r="HSN59"/>
      <c r="HSO59"/>
      <c r="HSP59"/>
      <c r="HSQ59"/>
      <c r="HSR59"/>
      <c r="HSS59"/>
      <c r="HST59"/>
      <c r="HSU59"/>
      <c r="HSV59"/>
      <c r="HSW59"/>
      <c r="HSX59"/>
      <c r="HSY59"/>
      <c r="HSZ59"/>
      <c r="HTA59"/>
      <c r="HTB59"/>
      <c r="HTC59"/>
      <c r="HTD59"/>
      <c r="HTE59"/>
      <c r="HTF59"/>
      <c r="HTG59"/>
      <c r="HTH59"/>
      <c r="HTI59"/>
      <c r="HTJ59"/>
      <c r="HTK59"/>
      <c r="HTL59"/>
      <c r="HTM59"/>
      <c r="HTN59"/>
      <c r="HTO59"/>
      <c r="HTP59"/>
      <c r="HTQ59"/>
      <c r="HTR59"/>
      <c r="HTS59"/>
      <c r="HTT59"/>
      <c r="HTU59"/>
      <c r="HTV59"/>
      <c r="HTW59"/>
      <c r="HTX59"/>
      <c r="HTY59"/>
      <c r="HTZ59"/>
      <c r="HUA59"/>
      <c r="HUB59"/>
      <c r="HUC59"/>
      <c r="HUD59"/>
      <c r="HUE59"/>
      <c r="HUF59"/>
      <c r="HUG59"/>
      <c r="HUH59"/>
      <c r="HUI59"/>
      <c r="HUJ59"/>
      <c r="HUK59"/>
      <c r="HUL59"/>
      <c r="HUM59"/>
      <c r="HUN59"/>
      <c r="HUO59"/>
      <c r="HUP59"/>
      <c r="HUQ59"/>
      <c r="HUR59"/>
      <c r="HUS59"/>
      <c r="HUT59"/>
      <c r="HUU59"/>
      <c r="HUV59"/>
      <c r="HUW59"/>
      <c r="HUX59"/>
      <c r="HUY59"/>
      <c r="HUZ59"/>
      <c r="HVA59"/>
      <c r="HVB59"/>
      <c r="HVC59"/>
      <c r="HVD59"/>
      <c r="HVE59"/>
      <c r="HVF59"/>
      <c r="HVG59"/>
      <c r="HVH59"/>
      <c r="HVI59"/>
      <c r="HVJ59"/>
      <c r="HVK59"/>
      <c r="HVL59"/>
      <c r="HVM59"/>
      <c r="HVN59"/>
      <c r="HVO59"/>
      <c r="HVP59"/>
      <c r="HVQ59"/>
      <c r="HVR59"/>
      <c r="HVS59"/>
      <c r="HVT59"/>
      <c r="HVU59"/>
      <c r="HVV59"/>
      <c r="HVW59"/>
      <c r="HVX59"/>
      <c r="HVY59"/>
      <c r="HVZ59"/>
      <c r="HWA59"/>
      <c r="HWB59"/>
      <c r="HWC59"/>
      <c r="HWD59"/>
      <c r="HWE59"/>
      <c r="HWF59"/>
      <c r="HWG59"/>
      <c r="HWH59"/>
      <c r="HWI59"/>
      <c r="HWJ59"/>
      <c r="HWK59"/>
      <c r="HWL59"/>
      <c r="HWM59"/>
      <c r="HWN59"/>
      <c r="HWO59"/>
      <c r="HWP59"/>
      <c r="HWQ59"/>
      <c r="HWR59"/>
      <c r="HWS59"/>
      <c r="HWT59"/>
      <c r="HWU59"/>
      <c r="HWV59"/>
      <c r="HWW59"/>
      <c r="HWX59"/>
      <c r="HWY59"/>
      <c r="HWZ59"/>
      <c r="HXA59"/>
      <c r="HXB59"/>
      <c r="HXC59"/>
      <c r="HXD59"/>
      <c r="HXE59"/>
      <c r="HXF59"/>
      <c r="HXG59"/>
      <c r="HXH59"/>
      <c r="HXI59"/>
      <c r="HXJ59"/>
      <c r="HXK59"/>
      <c r="HXL59"/>
      <c r="HXM59"/>
      <c r="HXN59"/>
      <c r="HXO59"/>
      <c r="HXP59"/>
      <c r="HXQ59"/>
      <c r="HXR59"/>
      <c r="HXS59"/>
      <c r="HXT59"/>
      <c r="HXU59"/>
      <c r="HXV59"/>
      <c r="HXW59"/>
      <c r="HXX59"/>
      <c r="HXY59"/>
      <c r="HXZ59"/>
      <c r="HYA59"/>
      <c r="HYB59"/>
      <c r="HYC59"/>
      <c r="HYD59"/>
      <c r="HYE59"/>
      <c r="HYF59"/>
      <c r="HYG59"/>
      <c r="HYH59"/>
      <c r="HYI59"/>
      <c r="HYJ59"/>
      <c r="HYK59"/>
      <c r="HYL59"/>
      <c r="HYM59"/>
      <c r="HYN59"/>
      <c r="HYO59"/>
      <c r="HYP59"/>
      <c r="HYQ59"/>
      <c r="HYR59"/>
      <c r="HYS59"/>
      <c r="HYT59"/>
      <c r="HYU59"/>
      <c r="HYV59"/>
      <c r="HYW59"/>
      <c r="HYX59"/>
      <c r="HYY59"/>
      <c r="HYZ59"/>
      <c r="HZA59"/>
      <c r="HZB59"/>
      <c r="HZC59"/>
      <c r="HZD59"/>
      <c r="HZE59"/>
      <c r="HZF59"/>
      <c r="HZG59"/>
      <c r="HZH59"/>
      <c r="HZI59"/>
      <c r="HZJ59"/>
      <c r="HZK59"/>
      <c r="HZL59"/>
      <c r="HZM59"/>
      <c r="HZN59"/>
      <c r="HZO59"/>
      <c r="HZP59"/>
      <c r="HZQ59"/>
      <c r="HZR59"/>
      <c r="HZS59"/>
      <c r="HZT59"/>
      <c r="HZU59"/>
      <c r="HZV59"/>
      <c r="HZW59"/>
      <c r="HZX59"/>
      <c r="HZY59"/>
      <c r="HZZ59"/>
      <c r="IAA59"/>
      <c r="IAB59"/>
      <c r="IAC59"/>
      <c r="IAD59"/>
      <c r="IAE59"/>
      <c r="IAF59"/>
      <c r="IAG59"/>
      <c r="IAH59"/>
      <c r="IAI59"/>
      <c r="IAJ59"/>
      <c r="IAK59"/>
      <c r="IAL59"/>
      <c r="IAM59"/>
      <c r="IAN59"/>
      <c r="IAO59"/>
      <c r="IAP59"/>
      <c r="IAQ59"/>
      <c r="IAR59"/>
      <c r="IAS59"/>
      <c r="IAT59"/>
      <c r="IAU59"/>
      <c r="IAV59"/>
      <c r="IAW59"/>
      <c r="IAX59"/>
      <c r="IAY59"/>
      <c r="IAZ59"/>
      <c r="IBA59"/>
      <c r="IBB59"/>
      <c r="IBC59"/>
      <c r="IBD59"/>
      <c r="IBE59"/>
      <c r="IBF59"/>
      <c r="IBG59"/>
      <c r="IBH59"/>
      <c r="IBI59"/>
      <c r="IBJ59"/>
      <c r="IBK59"/>
      <c r="IBL59"/>
      <c r="IBM59"/>
      <c r="IBN59"/>
      <c r="IBO59"/>
      <c r="IBP59"/>
      <c r="IBQ59"/>
      <c r="IBR59"/>
      <c r="IBS59"/>
      <c r="IBT59"/>
      <c r="IBU59"/>
      <c r="IBV59"/>
      <c r="IBW59"/>
      <c r="IBX59"/>
      <c r="IBY59"/>
      <c r="IBZ59"/>
      <c r="ICA59"/>
      <c r="ICB59"/>
      <c r="ICC59"/>
      <c r="ICD59"/>
      <c r="ICE59"/>
      <c r="ICF59"/>
      <c r="ICG59"/>
      <c r="ICH59"/>
      <c r="ICI59"/>
      <c r="ICJ59"/>
      <c r="ICK59"/>
      <c r="ICL59"/>
      <c r="ICM59"/>
      <c r="ICN59"/>
      <c r="ICO59"/>
      <c r="ICP59"/>
      <c r="ICQ59"/>
      <c r="ICR59"/>
      <c r="ICS59"/>
      <c r="ICT59"/>
      <c r="ICU59"/>
      <c r="ICV59"/>
      <c r="ICW59"/>
      <c r="ICX59"/>
      <c r="ICY59"/>
      <c r="ICZ59"/>
      <c r="IDA59"/>
      <c r="IDB59"/>
      <c r="IDC59"/>
      <c r="IDD59"/>
      <c r="IDE59"/>
      <c r="IDF59"/>
      <c r="IDG59"/>
      <c r="IDH59"/>
      <c r="IDI59"/>
      <c r="IDJ59"/>
      <c r="IDK59"/>
      <c r="IDL59"/>
      <c r="IDM59"/>
      <c r="IDN59"/>
      <c r="IDO59"/>
      <c r="IDP59"/>
      <c r="IDQ59"/>
      <c r="IDR59"/>
      <c r="IDS59"/>
      <c r="IDT59"/>
      <c r="IDU59"/>
      <c r="IDV59"/>
      <c r="IDW59"/>
      <c r="IDX59"/>
      <c r="IDY59"/>
      <c r="IDZ59"/>
      <c r="IEA59"/>
      <c r="IEB59"/>
      <c r="IEC59"/>
      <c r="IED59"/>
      <c r="IEE59"/>
      <c r="IEF59"/>
      <c r="IEG59"/>
      <c r="IEH59"/>
      <c r="IEI59"/>
      <c r="IEJ59"/>
      <c r="IEK59"/>
      <c r="IEL59"/>
      <c r="IEM59"/>
      <c r="IEN59"/>
      <c r="IEO59"/>
      <c r="IEP59"/>
      <c r="IEQ59"/>
      <c r="IER59"/>
      <c r="IES59"/>
      <c r="IET59"/>
      <c r="IEU59"/>
      <c r="IEV59"/>
      <c r="IEW59"/>
      <c r="IEX59"/>
      <c r="IEY59"/>
      <c r="IEZ59"/>
      <c r="IFA59"/>
      <c r="IFB59"/>
      <c r="IFC59"/>
      <c r="IFD59"/>
      <c r="IFE59"/>
      <c r="IFF59"/>
      <c r="IFG59"/>
      <c r="IFH59"/>
      <c r="IFI59"/>
      <c r="IFJ59"/>
      <c r="IFK59"/>
      <c r="IFL59"/>
      <c r="IFM59"/>
      <c r="IFN59"/>
      <c r="IFO59"/>
      <c r="IFP59"/>
      <c r="IFQ59"/>
      <c r="IFR59"/>
      <c r="IFS59"/>
      <c r="IFT59"/>
      <c r="IFU59"/>
      <c r="IFV59"/>
      <c r="IFW59"/>
      <c r="IFX59"/>
      <c r="IFY59"/>
      <c r="IFZ59"/>
      <c r="IGA59"/>
      <c r="IGB59"/>
      <c r="IGC59"/>
      <c r="IGD59"/>
      <c r="IGE59"/>
      <c r="IGF59"/>
      <c r="IGG59"/>
      <c r="IGH59"/>
      <c r="IGI59"/>
      <c r="IGJ59"/>
      <c r="IGK59"/>
      <c r="IGL59"/>
      <c r="IGM59"/>
      <c r="IGN59"/>
      <c r="IGO59"/>
      <c r="IGP59"/>
      <c r="IGQ59"/>
      <c r="IGR59"/>
      <c r="IGS59"/>
      <c r="IGT59"/>
      <c r="IGU59"/>
      <c r="IGV59"/>
      <c r="IGW59"/>
      <c r="IGX59"/>
      <c r="IGY59"/>
      <c r="IGZ59"/>
      <c r="IHA59"/>
      <c r="IHB59"/>
      <c r="IHC59"/>
      <c r="IHD59"/>
      <c r="IHE59"/>
      <c r="IHF59"/>
      <c r="IHG59"/>
      <c r="IHH59"/>
      <c r="IHI59"/>
      <c r="IHJ59"/>
      <c r="IHK59"/>
      <c r="IHL59"/>
      <c r="IHM59"/>
      <c r="IHN59"/>
      <c r="IHO59"/>
      <c r="IHP59"/>
      <c r="IHQ59"/>
      <c r="IHR59"/>
      <c r="IHS59"/>
      <c r="IHT59"/>
      <c r="IHU59"/>
      <c r="IHV59"/>
      <c r="IHW59"/>
      <c r="IHX59"/>
      <c r="IHY59"/>
      <c r="IHZ59"/>
      <c r="IIA59"/>
      <c r="IIB59"/>
      <c r="IIC59"/>
      <c r="IID59"/>
      <c r="IIE59"/>
      <c r="IIF59"/>
      <c r="IIG59"/>
      <c r="IIH59"/>
      <c r="III59"/>
      <c r="IIJ59"/>
      <c r="IIK59"/>
      <c r="IIL59"/>
      <c r="IIM59"/>
      <c r="IIN59"/>
      <c r="IIO59"/>
      <c r="IIP59"/>
      <c r="IIQ59"/>
      <c r="IIR59"/>
      <c r="IIS59"/>
      <c r="IIT59"/>
      <c r="IIU59"/>
      <c r="IIV59"/>
      <c r="IIW59"/>
      <c r="IIX59"/>
      <c r="IIY59"/>
      <c r="IIZ59"/>
      <c r="IJA59"/>
      <c r="IJB59"/>
      <c r="IJC59"/>
      <c r="IJD59"/>
      <c r="IJE59"/>
      <c r="IJF59"/>
      <c r="IJG59"/>
      <c r="IJH59"/>
      <c r="IJI59"/>
      <c r="IJJ59"/>
      <c r="IJK59"/>
      <c r="IJL59"/>
      <c r="IJM59"/>
      <c r="IJN59"/>
      <c r="IJO59"/>
      <c r="IJP59"/>
      <c r="IJQ59"/>
      <c r="IJR59"/>
      <c r="IJS59"/>
      <c r="IJT59"/>
      <c r="IJU59"/>
      <c r="IJV59"/>
      <c r="IJW59"/>
      <c r="IJX59"/>
      <c r="IJY59"/>
      <c r="IJZ59"/>
      <c r="IKA59"/>
      <c r="IKB59"/>
      <c r="IKC59"/>
      <c r="IKD59"/>
      <c r="IKE59"/>
      <c r="IKF59"/>
      <c r="IKG59"/>
      <c r="IKH59"/>
      <c r="IKI59"/>
      <c r="IKJ59"/>
      <c r="IKK59"/>
      <c r="IKL59"/>
      <c r="IKM59"/>
      <c r="IKN59"/>
      <c r="IKO59"/>
      <c r="IKP59"/>
      <c r="IKQ59"/>
      <c r="IKR59"/>
      <c r="IKS59"/>
      <c r="IKT59"/>
      <c r="IKU59"/>
      <c r="IKV59"/>
      <c r="IKW59"/>
      <c r="IKX59"/>
      <c r="IKY59"/>
      <c r="IKZ59"/>
      <c r="ILA59"/>
      <c r="ILB59"/>
      <c r="ILC59"/>
      <c r="ILD59"/>
      <c r="ILE59"/>
      <c r="ILF59"/>
      <c r="ILG59"/>
      <c r="ILH59"/>
      <c r="ILI59"/>
      <c r="ILJ59"/>
      <c r="ILK59"/>
      <c r="ILL59"/>
      <c r="ILM59"/>
      <c r="ILN59"/>
      <c r="ILO59"/>
      <c r="ILP59"/>
      <c r="ILQ59"/>
      <c r="ILR59"/>
      <c r="ILS59"/>
      <c r="ILT59"/>
      <c r="ILU59"/>
      <c r="ILV59"/>
      <c r="ILW59"/>
      <c r="ILX59"/>
      <c r="ILY59"/>
      <c r="ILZ59"/>
      <c r="IMA59"/>
      <c r="IMB59"/>
      <c r="IMC59"/>
      <c r="IMD59"/>
      <c r="IME59"/>
      <c r="IMF59"/>
      <c r="IMG59"/>
      <c r="IMH59"/>
      <c r="IMI59"/>
      <c r="IMJ59"/>
      <c r="IMK59"/>
      <c r="IML59"/>
      <c r="IMM59"/>
      <c r="IMN59"/>
      <c r="IMO59"/>
      <c r="IMP59"/>
      <c r="IMQ59"/>
      <c r="IMR59"/>
      <c r="IMS59"/>
      <c r="IMT59"/>
      <c r="IMU59"/>
      <c r="IMV59"/>
      <c r="IMW59"/>
      <c r="IMX59"/>
      <c r="IMY59"/>
      <c r="IMZ59"/>
      <c r="INA59"/>
      <c r="INB59"/>
      <c r="INC59"/>
      <c r="IND59"/>
      <c r="INE59"/>
      <c r="INF59"/>
      <c r="ING59"/>
      <c r="INH59"/>
      <c r="INI59"/>
      <c r="INJ59"/>
      <c r="INK59"/>
      <c r="INL59"/>
      <c r="INM59"/>
      <c r="INN59"/>
      <c r="INO59"/>
      <c r="INP59"/>
      <c r="INQ59"/>
      <c r="INR59"/>
      <c r="INS59"/>
      <c r="INT59"/>
      <c r="INU59"/>
      <c r="INV59"/>
      <c r="INW59"/>
      <c r="INX59"/>
      <c r="INY59"/>
      <c r="INZ59"/>
      <c r="IOA59"/>
      <c r="IOB59"/>
      <c r="IOC59"/>
      <c r="IOD59"/>
      <c r="IOE59"/>
      <c r="IOF59"/>
      <c r="IOG59"/>
      <c r="IOH59"/>
      <c r="IOI59"/>
      <c r="IOJ59"/>
      <c r="IOK59"/>
      <c r="IOL59"/>
      <c r="IOM59"/>
      <c r="ION59"/>
      <c r="IOO59"/>
      <c r="IOP59"/>
      <c r="IOQ59"/>
      <c r="IOR59"/>
      <c r="IOS59"/>
      <c r="IOT59"/>
      <c r="IOU59"/>
      <c r="IOV59"/>
      <c r="IOW59"/>
      <c r="IOX59"/>
      <c r="IOY59"/>
      <c r="IOZ59"/>
      <c r="IPA59"/>
      <c r="IPB59"/>
      <c r="IPC59"/>
      <c r="IPD59"/>
      <c r="IPE59"/>
      <c r="IPF59"/>
      <c r="IPG59"/>
      <c r="IPH59"/>
      <c r="IPI59"/>
      <c r="IPJ59"/>
      <c r="IPK59"/>
      <c r="IPL59"/>
      <c r="IPM59"/>
      <c r="IPN59"/>
      <c r="IPO59"/>
      <c r="IPP59"/>
      <c r="IPQ59"/>
      <c r="IPR59"/>
      <c r="IPS59"/>
      <c r="IPT59"/>
      <c r="IPU59"/>
      <c r="IPV59"/>
      <c r="IPW59"/>
      <c r="IPX59"/>
      <c r="IPY59"/>
      <c r="IPZ59"/>
      <c r="IQA59"/>
      <c r="IQB59"/>
      <c r="IQC59"/>
      <c r="IQD59"/>
      <c r="IQE59"/>
      <c r="IQF59"/>
      <c r="IQG59"/>
      <c r="IQH59"/>
      <c r="IQI59"/>
      <c r="IQJ59"/>
      <c r="IQK59"/>
      <c r="IQL59"/>
      <c r="IQM59"/>
      <c r="IQN59"/>
      <c r="IQO59"/>
      <c r="IQP59"/>
      <c r="IQQ59"/>
      <c r="IQR59"/>
      <c r="IQS59"/>
      <c r="IQT59"/>
      <c r="IQU59"/>
      <c r="IQV59"/>
      <c r="IQW59"/>
      <c r="IQX59"/>
      <c r="IQY59"/>
      <c r="IQZ59"/>
      <c r="IRA59"/>
      <c r="IRB59"/>
      <c r="IRC59"/>
      <c r="IRD59"/>
      <c r="IRE59"/>
      <c r="IRF59"/>
      <c r="IRG59"/>
      <c r="IRH59"/>
      <c r="IRI59"/>
      <c r="IRJ59"/>
      <c r="IRK59"/>
      <c r="IRL59"/>
      <c r="IRM59"/>
      <c r="IRN59"/>
      <c r="IRO59"/>
      <c r="IRP59"/>
      <c r="IRQ59"/>
      <c r="IRR59"/>
      <c r="IRS59"/>
      <c r="IRT59"/>
      <c r="IRU59"/>
      <c r="IRV59"/>
      <c r="IRW59"/>
      <c r="IRX59"/>
      <c r="IRY59"/>
      <c r="IRZ59"/>
      <c r="ISA59"/>
      <c r="ISB59"/>
      <c r="ISC59"/>
      <c r="ISD59"/>
      <c r="ISE59"/>
      <c r="ISF59"/>
      <c r="ISG59"/>
      <c r="ISH59"/>
      <c r="ISI59"/>
      <c r="ISJ59"/>
      <c r="ISK59"/>
      <c r="ISL59"/>
      <c r="ISM59"/>
      <c r="ISN59"/>
      <c r="ISO59"/>
      <c r="ISP59"/>
      <c r="ISQ59"/>
      <c r="ISR59"/>
      <c r="ISS59"/>
      <c r="IST59"/>
      <c r="ISU59"/>
      <c r="ISV59"/>
      <c r="ISW59"/>
      <c r="ISX59"/>
      <c r="ISY59"/>
      <c r="ISZ59"/>
      <c r="ITA59"/>
      <c r="ITB59"/>
      <c r="ITC59"/>
      <c r="ITD59"/>
      <c r="ITE59"/>
      <c r="ITF59"/>
      <c r="ITG59"/>
      <c r="ITH59"/>
      <c r="ITI59"/>
      <c r="ITJ59"/>
      <c r="ITK59"/>
      <c r="ITL59"/>
      <c r="ITM59"/>
      <c r="ITN59"/>
      <c r="ITO59"/>
      <c r="ITP59"/>
      <c r="ITQ59"/>
      <c r="ITR59"/>
      <c r="ITS59"/>
      <c r="ITT59"/>
      <c r="ITU59"/>
      <c r="ITV59"/>
      <c r="ITW59"/>
      <c r="ITX59"/>
      <c r="ITY59"/>
      <c r="ITZ59"/>
      <c r="IUA59"/>
      <c r="IUB59"/>
      <c r="IUC59"/>
      <c r="IUD59"/>
      <c r="IUE59"/>
      <c r="IUF59"/>
      <c r="IUG59"/>
      <c r="IUH59"/>
      <c r="IUI59"/>
      <c r="IUJ59"/>
      <c r="IUK59"/>
      <c r="IUL59"/>
      <c r="IUM59"/>
      <c r="IUN59"/>
      <c r="IUO59"/>
      <c r="IUP59"/>
      <c r="IUQ59"/>
      <c r="IUR59"/>
      <c r="IUS59"/>
      <c r="IUT59"/>
      <c r="IUU59"/>
      <c r="IUV59"/>
      <c r="IUW59"/>
      <c r="IUX59"/>
      <c r="IUY59"/>
      <c r="IUZ59"/>
      <c r="IVA59"/>
      <c r="IVB59"/>
      <c r="IVC59"/>
      <c r="IVD59"/>
      <c r="IVE59"/>
      <c r="IVF59"/>
      <c r="IVG59"/>
      <c r="IVH59"/>
      <c r="IVI59"/>
      <c r="IVJ59"/>
      <c r="IVK59"/>
      <c r="IVL59"/>
      <c r="IVM59"/>
      <c r="IVN59"/>
      <c r="IVO59"/>
      <c r="IVP59"/>
      <c r="IVQ59"/>
      <c r="IVR59"/>
      <c r="IVS59"/>
      <c r="IVT59"/>
      <c r="IVU59"/>
      <c r="IVV59"/>
      <c r="IVW59"/>
      <c r="IVX59"/>
      <c r="IVY59"/>
      <c r="IVZ59"/>
      <c r="IWA59"/>
      <c r="IWB59"/>
      <c r="IWC59"/>
      <c r="IWD59"/>
      <c r="IWE59"/>
      <c r="IWF59"/>
      <c r="IWG59"/>
      <c r="IWH59"/>
      <c r="IWI59"/>
      <c r="IWJ59"/>
      <c r="IWK59"/>
      <c r="IWL59"/>
      <c r="IWM59"/>
      <c r="IWN59"/>
      <c r="IWO59"/>
      <c r="IWP59"/>
      <c r="IWQ59"/>
      <c r="IWR59"/>
      <c r="IWS59"/>
      <c r="IWT59"/>
      <c r="IWU59"/>
      <c r="IWV59"/>
      <c r="IWW59"/>
      <c r="IWX59"/>
      <c r="IWY59"/>
      <c r="IWZ59"/>
      <c r="IXA59"/>
      <c r="IXB59"/>
      <c r="IXC59"/>
      <c r="IXD59"/>
      <c r="IXE59"/>
      <c r="IXF59"/>
      <c r="IXG59"/>
      <c r="IXH59"/>
      <c r="IXI59"/>
      <c r="IXJ59"/>
      <c r="IXK59"/>
      <c r="IXL59"/>
      <c r="IXM59"/>
      <c r="IXN59"/>
      <c r="IXO59"/>
      <c r="IXP59"/>
      <c r="IXQ59"/>
      <c r="IXR59"/>
      <c r="IXS59"/>
      <c r="IXT59"/>
      <c r="IXU59"/>
      <c r="IXV59"/>
      <c r="IXW59"/>
      <c r="IXX59"/>
      <c r="IXY59"/>
      <c r="IXZ59"/>
      <c r="IYA59"/>
      <c r="IYB59"/>
      <c r="IYC59"/>
      <c r="IYD59"/>
      <c r="IYE59"/>
      <c r="IYF59"/>
      <c r="IYG59"/>
      <c r="IYH59"/>
      <c r="IYI59"/>
      <c r="IYJ59"/>
      <c r="IYK59"/>
      <c r="IYL59"/>
      <c r="IYM59"/>
      <c r="IYN59"/>
      <c r="IYO59"/>
      <c r="IYP59"/>
      <c r="IYQ59"/>
      <c r="IYR59"/>
      <c r="IYS59"/>
      <c r="IYT59"/>
      <c r="IYU59"/>
      <c r="IYV59"/>
      <c r="IYW59"/>
      <c r="IYX59"/>
      <c r="IYY59"/>
      <c r="IYZ59"/>
      <c r="IZA59"/>
      <c r="IZB59"/>
      <c r="IZC59"/>
      <c r="IZD59"/>
      <c r="IZE59"/>
      <c r="IZF59"/>
      <c r="IZG59"/>
      <c r="IZH59"/>
      <c r="IZI59"/>
      <c r="IZJ59"/>
      <c r="IZK59"/>
      <c r="IZL59"/>
      <c r="IZM59"/>
      <c r="IZN59"/>
      <c r="IZO59"/>
      <c r="IZP59"/>
      <c r="IZQ59"/>
      <c r="IZR59"/>
      <c r="IZS59"/>
      <c r="IZT59"/>
      <c r="IZU59"/>
      <c r="IZV59"/>
      <c r="IZW59"/>
      <c r="IZX59"/>
      <c r="IZY59"/>
      <c r="IZZ59"/>
      <c r="JAA59"/>
      <c r="JAB59"/>
      <c r="JAC59"/>
      <c r="JAD59"/>
      <c r="JAE59"/>
      <c r="JAF59"/>
      <c r="JAG59"/>
      <c r="JAH59"/>
      <c r="JAI59"/>
      <c r="JAJ59"/>
      <c r="JAK59"/>
      <c r="JAL59"/>
      <c r="JAM59"/>
      <c r="JAN59"/>
      <c r="JAO59"/>
      <c r="JAP59"/>
      <c r="JAQ59"/>
      <c r="JAR59"/>
      <c r="JAS59"/>
      <c r="JAT59"/>
      <c r="JAU59"/>
      <c r="JAV59"/>
      <c r="JAW59"/>
      <c r="JAX59"/>
      <c r="JAY59"/>
      <c r="JAZ59"/>
      <c r="JBA59"/>
      <c r="JBB59"/>
      <c r="JBC59"/>
      <c r="JBD59"/>
      <c r="JBE59"/>
      <c r="JBF59"/>
      <c r="JBG59"/>
      <c r="JBH59"/>
      <c r="JBI59"/>
      <c r="JBJ59"/>
      <c r="JBK59"/>
      <c r="JBL59"/>
      <c r="JBM59"/>
      <c r="JBN59"/>
      <c r="JBO59"/>
      <c r="JBP59"/>
      <c r="JBQ59"/>
      <c r="JBR59"/>
      <c r="JBS59"/>
      <c r="JBT59"/>
      <c r="JBU59"/>
      <c r="JBV59"/>
      <c r="JBW59"/>
      <c r="JBX59"/>
      <c r="JBY59"/>
      <c r="JBZ59"/>
      <c r="JCA59"/>
      <c r="JCB59"/>
      <c r="JCC59"/>
      <c r="JCD59"/>
      <c r="JCE59"/>
      <c r="JCF59"/>
      <c r="JCG59"/>
      <c r="JCH59"/>
      <c r="JCI59"/>
      <c r="JCJ59"/>
      <c r="JCK59"/>
      <c r="JCL59"/>
      <c r="JCM59"/>
      <c r="JCN59"/>
      <c r="JCO59"/>
      <c r="JCP59"/>
      <c r="JCQ59"/>
      <c r="JCR59"/>
      <c r="JCS59"/>
      <c r="JCT59"/>
      <c r="JCU59"/>
      <c r="JCV59"/>
      <c r="JCW59"/>
      <c r="JCX59"/>
      <c r="JCY59"/>
      <c r="JCZ59"/>
      <c r="JDA59"/>
      <c r="JDB59"/>
      <c r="JDC59"/>
      <c r="JDD59"/>
      <c r="JDE59"/>
      <c r="JDF59"/>
      <c r="JDG59"/>
      <c r="JDH59"/>
      <c r="JDI59"/>
      <c r="JDJ59"/>
      <c r="JDK59"/>
      <c r="JDL59"/>
      <c r="JDM59"/>
      <c r="JDN59"/>
      <c r="JDO59"/>
      <c r="JDP59"/>
      <c r="JDQ59"/>
      <c r="JDR59"/>
      <c r="JDS59"/>
      <c r="JDT59"/>
      <c r="JDU59"/>
      <c r="JDV59"/>
      <c r="JDW59"/>
      <c r="JDX59"/>
      <c r="JDY59"/>
      <c r="JDZ59"/>
      <c r="JEA59"/>
      <c r="JEB59"/>
      <c r="JEC59"/>
      <c r="JED59"/>
      <c r="JEE59"/>
      <c r="JEF59"/>
      <c r="JEG59"/>
      <c r="JEH59"/>
      <c r="JEI59"/>
      <c r="JEJ59"/>
      <c r="JEK59"/>
      <c r="JEL59"/>
      <c r="JEM59"/>
      <c r="JEN59"/>
      <c r="JEO59"/>
      <c r="JEP59"/>
      <c r="JEQ59"/>
      <c r="JER59"/>
      <c r="JES59"/>
      <c r="JET59"/>
      <c r="JEU59"/>
      <c r="JEV59"/>
      <c r="JEW59"/>
      <c r="JEX59"/>
      <c r="JEY59"/>
      <c r="JEZ59"/>
      <c r="JFA59"/>
      <c r="JFB59"/>
      <c r="JFC59"/>
      <c r="JFD59"/>
      <c r="JFE59"/>
      <c r="JFF59"/>
      <c r="JFG59"/>
      <c r="JFH59"/>
      <c r="JFI59"/>
      <c r="JFJ59"/>
      <c r="JFK59"/>
      <c r="JFL59"/>
      <c r="JFM59"/>
      <c r="JFN59"/>
      <c r="JFO59"/>
      <c r="JFP59"/>
      <c r="JFQ59"/>
      <c r="JFR59"/>
      <c r="JFS59"/>
      <c r="JFT59"/>
      <c r="JFU59"/>
      <c r="JFV59"/>
      <c r="JFW59"/>
      <c r="JFX59"/>
      <c r="JFY59"/>
      <c r="JFZ59"/>
      <c r="JGA59"/>
      <c r="JGB59"/>
      <c r="JGC59"/>
      <c r="JGD59"/>
      <c r="JGE59"/>
      <c r="JGF59"/>
      <c r="JGG59"/>
      <c r="JGH59"/>
      <c r="JGI59"/>
      <c r="JGJ59"/>
      <c r="JGK59"/>
      <c r="JGL59"/>
      <c r="JGM59"/>
      <c r="JGN59"/>
      <c r="JGO59"/>
      <c r="JGP59"/>
      <c r="JGQ59"/>
      <c r="JGR59"/>
      <c r="JGS59"/>
      <c r="JGT59"/>
      <c r="JGU59"/>
      <c r="JGV59"/>
      <c r="JGW59"/>
      <c r="JGX59"/>
      <c r="JGY59"/>
      <c r="JGZ59"/>
      <c r="JHA59"/>
      <c r="JHB59"/>
      <c r="JHC59"/>
      <c r="JHD59"/>
      <c r="JHE59"/>
      <c r="JHF59"/>
      <c r="JHG59"/>
      <c r="JHH59"/>
      <c r="JHI59"/>
      <c r="JHJ59"/>
      <c r="JHK59"/>
      <c r="JHL59"/>
      <c r="JHM59"/>
      <c r="JHN59"/>
      <c r="JHO59"/>
      <c r="JHP59"/>
      <c r="JHQ59"/>
      <c r="JHR59"/>
      <c r="JHS59"/>
      <c r="JHT59"/>
      <c r="JHU59"/>
      <c r="JHV59"/>
      <c r="JHW59"/>
      <c r="JHX59"/>
      <c r="JHY59"/>
      <c r="JHZ59"/>
      <c r="JIA59"/>
      <c r="JIB59"/>
      <c r="JIC59"/>
      <c r="JID59"/>
      <c r="JIE59"/>
      <c r="JIF59"/>
      <c r="JIG59"/>
      <c r="JIH59"/>
      <c r="JII59"/>
      <c r="JIJ59"/>
      <c r="JIK59"/>
      <c r="JIL59"/>
      <c r="JIM59"/>
      <c r="JIN59"/>
      <c r="JIO59"/>
      <c r="JIP59"/>
      <c r="JIQ59"/>
      <c r="JIR59"/>
      <c r="JIS59"/>
      <c r="JIT59"/>
      <c r="JIU59"/>
      <c r="JIV59"/>
      <c r="JIW59"/>
      <c r="JIX59"/>
      <c r="JIY59"/>
      <c r="JIZ59"/>
      <c r="JJA59"/>
      <c r="JJB59"/>
      <c r="JJC59"/>
      <c r="JJD59"/>
      <c r="JJE59"/>
      <c r="JJF59"/>
      <c r="JJG59"/>
      <c r="JJH59"/>
      <c r="JJI59"/>
      <c r="JJJ59"/>
      <c r="JJK59"/>
      <c r="JJL59"/>
      <c r="JJM59"/>
      <c r="JJN59"/>
      <c r="JJO59"/>
      <c r="JJP59"/>
      <c r="JJQ59"/>
      <c r="JJR59"/>
      <c r="JJS59"/>
      <c r="JJT59"/>
      <c r="JJU59"/>
      <c r="JJV59"/>
      <c r="JJW59"/>
      <c r="JJX59"/>
      <c r="JJY59"/>
      <c r="JJZ59"/>
      <c r="JKA59"/>
      <c r="JKB59"/>
      <c r="JKC59"/>
      <c r="JKD59"/>
      <c r="JKE59"/>
      <c r="JKF59"/>
      <c r="JKG59"/>
      <c r="JKH59"/>
      <c r="JKI59"/>
      <c r="JKJ59"/>
      <c r="JKK59"/>
      <c r="JKL59"/>
      <c r="JKM59"/>
      <c r="JKN59"/>
      <c r="JKO59"/>
      <c r="JKP59"/>
      <c r="JKQ59"/>
      <c r="JKR59"/>
      <c r="JKS59"/>
      <c r="JKT59"/>
      <c r="JKU59"/>
      <c r="JKV59"/>
      <c r="JKW59"/>
      <c r="JKX59"/>
      <c r="JKY59"/>
      <c r="JKZ59"/>
      <c r="JLA59"/>
      <c r="JLB59"/>
      <c r="JLC59"/>
      <c r="JLD59"/>
      <c r="JLE59"/>
      <c r="JLF59"/>
      <c r="JLG59"/>
      <c r="JLH59"/>
      <c r="JLI59"/>
      <c r="JLJ59"/>
      <c r="JLK59"/>
      <c r="JLL59"/>
      <c r="JLM59"/>
      <c r="JLN59"/>
      <c r="JLO59"/>
      <c r="JLP59"/>
      <c r="JLQ59"/>
      <c r="JLR59"/>
      <c r="JLS59"/>
      <c r="JLT59"/>
      <c r="JLU59"/>
      <c r="JLV59"/>
      <c r="JLW59"/>
      <c r="JLX59"/>
      <c r="JLY59"/>
      <c r="JLZ59"/>
      <c r="JMA59"/>
      <c r="JMB59"/>
      <c r="JMC59"/>
      <c r="JMD59"/>
      <c r="JME59"/>
      <c r="JMF59"/>
      <c r="JMG59"/>
      <c r="JMH59"/>
      <c r="JMI59"/>
      <c r="JMJ59"/>
      <c r="JMK59"/>
      <c r="JML59"/>
      <c r="JMM59"/>
      <c r="JMN59"/>
      <c r="JMO59"/>
      <c r="JMP59"/>
      <c r="JMQ59"/>
      <c r="JMR59"/>
      <c r="JMS59"/>
      <c r="JMT59"/>
      <c r="JMU59"/>
      <c r="JMV59"/>
      <c r="JMW59"/>
      <c r="JMX59"/>
      <c r="JMY59"/>
      <c r="JMZ59"/>
      <c r="JNA59"/>
      <c r="JNB59"/>
      <c r="JNC59"/>
      <c r="JND59"/>
      <c r="JNE59"/>
      <c r="JNF59"/>
      <c r="JNG59"/>
      <c r="JNH59"/>
      <c r="JNI59"/>
      <c r="JNJ59"/>
      <c r="JNK59"/>
      <c r="JNL59"/>
      <c r="JNM59"/>
      <c r="JNN59"/>
      <c r="JNO59"/>
      <c r="JNP59"/>
      <c r="JNQ59"/>
      <c r="JNR59"/>
      <c r="JNS59"/>
      <c r="JNT59"/>
      <c r="JNU59"/>
      <c r="JNV59"/>
      <c r="JNW59"/>
      <c r="JNX59"/>
      <c r="JNY59"/>
      <c r="JNZ59"/>
      <c r="JOA59"/>
      <c r="JOB59"/>
      <c r="JOC59"/>
      <c r="JOD59"/>
      <c r="JOE59"/>
      <c r="JOF59"/>
      <c r="JOG59"/>
      <c r="JOH59"/>
      <c r="JOI59"/>
      <c r="JOJ59"/>
      <c r="JOK59"/>
      <c r="JOL59"/>
      <c r="JOM59"/>
      <c r="JON59"/>
      <c r="JOO59"/>
      <c r="JOP59"/>
      <c r="JOQ59"/>
      <c r="JOR59"/>
      <c r="JOS59"/>
      <c r="JOT59"/>
      <c r="JOU59"/>
      <c r="JOV59"/>
      <c r="JOW59"/>
      <c r="JOX59"/>
      <c r="JOY59"/>
      <c r="JOZ59"/>
      <c r="JPA59"/>
      <c r="JPB59"/>
      <c r="JPC59"/>
      <c r="JPD59"/>
      <c r="JPE59"/>
      <c r="JPF59"/>
      <c r="JPG59"/>
      <c r="JPH59"/>
      <c r="JPI59"/>
      <c r="JPJ59"/>
      <c r="JPK59"/>
      <c r="JPL59"/>
      <c r="JPM59"/>
      <c r="JPN59"/>
      <c r="JPO59"/>
      <c r="JPP59"/>
      <c r="JPQ59"/>
      <c r="JPR59"/>
      <c r="JPS59"/>
      <c r="JPT59"/>
      <c r="JPU59"/>
      <c r="JPV59"/>
      <c r="JPW59"/>
      <c r="JPX59"/>
      <c r="JPY59"/>
      <c r="JPZ59"/>
      <c r="JQA59"/>
      <c r="JQB59"/>
      <c r="JQC59"/>
      <c r="JQD59"/>
      <c r="JQE59"/>
      <c r="JQF59"/>
      <c r="JQG59"/>
      <c r="JQH59"/>
      <c r="JQI59"/>
      <c r="JQJ59"/>
      <c r="JQK59"/>
      <c r="JQL59"/>
      <c r="JQM59"/>
      <c r="JQN59"/>
      <c r="JQO59"/>
      <c r="JQP59"/>
      <c r="JQQ59"/>
      <c r="JQR59"/>
      <c r="JQS59"/>
      <c r="JQT59"/>
      <c r="JQU59"/>
      <c r="JQV59"/>
      <c r="JQW59"/>
      <c r="JQX59"/>
      <c r="JQY59"/>
      <c r="JQZ59"/>
      <c r="JRA59"/>
      <c r="JRB59"/>
      <c r="JRC59"/>
      <c r="JRD59"/>
      <c r="JRE59"/>
      <c r="JRF59"/>
      <c r="JRG59"/>
      <c r="JRH59"/>
      <c r="JRI59"/>
      <c r="JRJ59"/>
      <c r="JRK59"/>
      <c r="JRL59"/>
      <c r="JRM59"/>
      <c r="JRN59"/>
      <c r="JRO59"/>
      <c r="JRP59"/>
      <c r="JRQ59"/>
      <c r="JRR59"/>
      <c r="JRS59"/>
      <c r="JRT59"/>
      <c r="JRU59"/>
      <c r="JRV59"/>
      <c r="JRW59"/>
      <c r="JRX59"/>
      <c r="JRY59"/>
      <c r="JRZ59"/>
      <c r="JSA59"/>
      <c r="JSB59"/>
      <c r="JSC59"/>
      <c r="JSD59"/>
      <c r="JSE59"/>
      <c r="JSF59"/>
      <c r="JSG59"/>
      <c r="JSH59"/>
      <c r="JSI59"/>
      <c r="JSJ59"/>
      <c r="JSK59"/>
      <c r="JSL59"/>
      <c r="JSM59"/>
      <c r="JSN59"/>
      <c r="JSO59"/>
      <c r="JSP59"/>
      <c r="JSQ59"/>
      <c r="JSR59"/>
      <c r="JSS59"/>
      <c r="JST59"/>
      <c r="JSU59"/>
      <c r="JSV59"/>
      <c r="JSW59"/>
      <c r="JSX59"/>
      <c r="JSY59"/>
      <c r="JSZ59"/>
      <c r="JTA59"/>
      <c r="JTB59"/>
      <c r="JTC59"/>
      <c r="JTD59"/>
      <c r="JTE59"/>
      <c r="JTF59"/>
      <c r="JTG59"/>
      <c r="JTH59"/>
      <c r="JTI59"/>
      <c r="JTJ59"/>
      <c r="JTK59"/>
      <c r="JTL59"/>
      <c r="JTM59"/>
      <c r="JTN59"/>
      <c r="JTO59"/>
      <c r="JTP59"/>
      <c r="JTQ59"/>
      <c r="JTR59"/>
      <c r="JTS59"/>
      <c r="JTT59"/>
      <c r="JTU59"/>
      <c r="JTV59"/>
      <c r="JTW59"/>
      <c r="JTX59"/>
      <c r="JTY59"/>
      <c r="JTZ59"/>
      <c r="JUA59"/>
      <c r="JUB59"/>
      <c r="JUC59"/>
      <c r="JUD59"/>
      <c r="JUE59"/>
      <c r="JUF59"/>
      <c r="JUG59"/>
      <c r="JUH59"/>
      <c r="JUI59"/>
      <c r="JUJ59"/>
      <c r="JUK59"/>
      <c r="JUL59"/>
      <c r="JUM59"/>
      <c r="JUN59"/>
      <c r="JUO59"/>
      <c r="JUP59"/>
      <c r="JUQ59"/>
      <c r="JUR59"/>
      <c r="JUS59"/>
      <c r="JUT59"/>
      <c r="JUU59"/>
      <c r="JUV59"/>
      <c r="JUW59"/>
      <c r="JUX59"/>
      <c r="JUY59"/>
      <c r="JUZ59"/>
      <c r="JVA59"/>
      <c r="JVB59"/>
      <c r="JVC59"/>
      <c r="JVD59"/>
      <c r="JVE59"/>
      <c r="JVF59"/>
      <c r="JVG59"/>
      <c r="JVH59"/>
      <c r="JVI59"/>
      <c r="JVJ59"/>
      <c r="JVK59"/>
      <c r="JVL59"/>
      <c r="JVM59"/>
      <c r="JVN59"/>
      <c r="JVO59"/>
      <c r="JVP59"/>
      <c r="JVQ59"/>
      <c r="JVR59"/>
      <c r="JVS59"/>
      <c r="JVT59"/>
      <c r="JVU59"/>
      <c r="JVV59"/>
      <c r="JVW59"/>
      <c r="JVX59"/>
      <c r="JVY59"/>
      <c r="JVZ59"/>
      <c r="JWA59"/>
      <c r="JWB59"/>
      <c r="JWC59"/>
      <c r="JWD59"/>
      <c r="JWE59"/>
      <c r="JWF59"/>
      <c r="JWG59"/>
      <c r="JWH59"/>
      <c r="JWI59"/>
      <c r="JWJ59"/>
      <c r="JWK59"/>
      <c r="JWL59"/>
      <c r="JWM59"/>
      <c r="JWN59"/>
      <c r="JWO59"/>
      <c r="JWP59"/>
      <c r="JWQ59"/>
      <c r="JWR59"/>
      <c r="JWS59"/>
      <c r="JWT59"/>
      <c r="JWU59"/>
      <c r="JWV59"/>
      <c r="JWW59"/>
      <c r="JWX59"/>
      <c r="JWY59"/>
      <c r="JWZ59"/>
      <c r="JXA59"/>
      <c r="JXB59"/>
      <c r="JXC59"/>
      <c r="JXD59"/>
      <c r="JXE59"/>
      <c r="JXF59"/>
      <c r="JXG59"/>
      <c r="JXH59"/>
      <c r="JXI59"/>
      <c r="JXJ59"/>
      <c r="JXK59"/>
      <c r="JXL59"/>
      <c r="JXM59"/>
      <c r="JXN59"/>
      <c r="JXO59"/>
      <c r="JXP59"/>
      <c r="JXQ59"/>
      <c r="JXR59"/>
      <c r="JXS59"/>
      <c r="JXT59"/>
      <c r="JXU59"/>
      <c r="JXV59"/>
      <c r="JXW59"/>
      <c r="JXX59"/>
      <c r="JXY59"/>
      <c r="JXZ59"/>
      <c r="JYA59"/>
      <c r="JYB59"/>
      <c r="JYC59"/>
      <c r="JYD59"/>
      <c r="JYE59"/>
      <c r="JYF59"/>
      <c r="JYG59"/>
      <c r="JYH59"/>
      <c r="JYI59"/>
      <c r="JYJ59"/>
      <c r="JYK59"/>
      <c r="JYL59"/>
      <c r="JYM59"/>
      <c r="JYN59"/>
      <c r="JYO59"/>
      <c r="JYP59"/>
      <c r="JYQ59"/>
      <c r="JYR59"/>
      <c r="JYS59"/>
      <c r="JYT59"/>
      <c r="JYU59"/>
      <c r="JYV59"/>
      <c r="JYW59"/>
      <c r="JYX59"/>
      <c r="JYY59"/>
      <c r="JYZ59"/>
      <c r="JZA59"/>
      <c r="JZB59"/>
      <c r="JZC59"/>
      <c r="JZD59"/>
      <c r="JZE59"/>
      <c r="JZF59"/>
      <c r="JZG59"/>
      <c r="JZH59"/>
      <c r="JZI59"/>
      <c r="JZJ59"/>
      <c r="JZK59"/>
      <c r="JZL59"/>
      <c r="JZM59"/>
      <c r="JZN59"/>
      <c r="JZO59"/>
      <c r="JZP59"/>
      <c r="JZQ59"/>
      <c r="JZR59"/>
      <c r="JZS59"/>
      <c r="JZT59"/>
      <c r="JZU59"/>
      <c r="JZV59"/>
      <c r="JZW59"/>
      <c r="JZX59"/>
      <c r="JZY59"/>
      <c r="JZZ59"/>
      <c r="KAA59"/>
      <c r="KAB59"/>
      <c r="KAC59"/>
      <c r="KAD59"/>
      <c r="KAE59"/>
      <c r="KAF59"/>
      <c r="KAG59"/>
      <c r="KAH59"/>
      <c r="KAI59"/>
      <c r="KAJ59"/>
      <c r="KAK59"/>
      <c r="KAL59"/>
      <c r="KAM59"/>
      <c r="KAN59"/>
      <c r="KAO59"/>
      <c r="KAP59"/>
      <c r="KAQ59"/>
      <c r="KAR59"/>
      <c r="KAS59"/>
      <c r="KAT59"/>
      <c r="KAU59"/>
      <c r="KAV59"/>
      <c r="KAW59"/>
      <c r="KAX59"/>
      <c r="KAY59"/>
      <c r="KAZ59"/>
      <c r="KBA59"/>
      <c r="KBB59"/>
      <c r="KBC59"/>
      <c r="KBD59"/>
      <c r="KBE59"/>
      <c r="KBF59"/>
      <c r="KBG59"/>
      <c r="KBH59"/>
      <c r="KBI59"/>
      <c r="KBJ59"/>
      <c r="KBK59"/>
      <c r="KBL59"/>
      <c r="KBM59"/>
      <c r="KBN59"/>
      <c r="KBO59"/>
      <c r="KBP59"/>
      <c r="KBQ59"/>
      <c r="KBR59"/>
      <c r="KBS59"/>
      <c r="KBT59"/>
      <c r="KBU59"/>
      <c r="KBV59"/>
      <c r="KBW59"/>
      <c r="KBX59"/>
      <c r="KBY59"/>
      <c r="KBZ59"/>
      <c r="KCA59"/>
      <c r="KCB59"/>
      <c r="KCC59"/>
      <c r="KCD59"/>
      <c r="KCE59"/>
      <c r="KCF59"/>
      <c r="KCG59"/>
      <c r="KCH59"/>
      <c r="KCI59"/>
      <c r="KCJ59"/>
      <c r="KCK59"/>
      <c r="KCL59"/>
      <c r="KCM59"/>
      <c r="KCN59"/>
      <c r="KCO59"/>
      <c r="KCP59"/>
      <c r="KCQ59"/>
      <c r="KCR59"/>
      <c r="KCS59"/>
      <c r="KCT59"/>
      <c r="KCU59"/>
      <c r="KCV59"/>
      <c r="KCW59"/>
      <c r="KCX59"/>
      <c r="KCY59"/>
      <c r="KCZ59"/>
      <c r="KDA59"/>
      <c r="KDB59"/>
      <c r="KDC59"/>
      <c r="KDD59"/>
      <c r="KDE59"/>
      <c r="KDF59"/>
      <c r="KDG59"/>
      <c r="KDH59"/>
      <c r="KDI59"/>
      <c r="KDJ59"/>
      <c r="KDK59"/>
      <c r="KDL59"/>
      <c r="KDM59"/>
      <c r="KDN59"/>
      <c r="KDO59"/>
      <c r="KDP59"/>
      <c r="KDQ59"/>
      <c r="KDR59"/>
      <c r="KDS59"/>
      <c r="KDT59"/>
      <c r="KDU59"/>
      <c r="KDV59"/>
      <c r="KDW59"/>
      <c r="KDX59"/>
      <c r="KDY59"/>
      <c r="KDZ59"/>
      <c r="KEA59"/>
      <c r="KEB59"/>
      <c r="KEC59"/>
      <c r="KED59"/>
      <c r="KEE59"/>
      <c r="KEF59"/>
      <c r="KEG59"/>
      <c r="KEH59"/>
      <c r="KEI59"/>
      <c r="KEJ59"/>
      <c r="KEK59"/>
      <c r="KEL59"/>
      <c r="KEM59"/>
      <c r="KEN59"/>
      <c r="KEO59"/>
      <c r="KEP59"/>
      <c r="KEQ59"/>
      <c r="KER59"/>
      <c r="KES59"/>
      <c r="KET59"/>
      <c r="KEU59"/>
      <c r="KEV59"/>
      <c r="KEW59"/>
      <c r="KEX59"/>
      <c r="KEY59"/>
      <c r="KEZ59"/>
      <c r="KFA59"/>
      <c r="KFB59"/>
      <c r="KFC59"/>
      <c r="KFD59"/>
      <c r="KFE59"/>
      <c r="KFF59"/>
      <c r="KFG59"/>
      <c r="KFH59"/>
      <c r="KFI59"/>
      <c r="KFJ59"/>
      <c r="KFK59"/>
      <c r="KFL59"/>
      <c r="KFM59"/>
      <c r="KFN59"/>
      <c r="KFO59"/>
      <c r="KFP59"/>
      <c r="KFQ59"/>
      <c r="KFR59"/>
      <c r="KFS59"/>
      <c r="KFT59"/>
      <c r="KFU59"/>
      <c r="KFV59"/>
      <c r="KFW59"/>
      <c r="KFX59"/>
      <c r="KFY59"/>
      <c r="KFZ59"/>
      <c r="KGA59"/>
      <c r="KGB59"/>
      <c r="KGC59"/>
      <c r="KGD59"/>
      <c r="KGE59"/>
      <c r="KGF59"/>
      <c r="KGG59"/>
      <c r="KGH59"/>
      <c r="KGI59"/>
      <c r="KGJ59"/>
      <c r="KGK59"/>
      <c r="KGL59"/>
      <c r="KGM59"/>
      <c r="KGN59"/>
      <c r="KGO59"/>
      <c r="KGP59"/>
      <c r="KGQ59"/>
      <c r="KGR59"/>
      <c r="KGS59"/>
      <c r="KGT59"/>
      <c r="KGU59"/>
      <c r="KGV59"/>
      <c r="KGW59"/>
      <c r="KGX59"/>
      <c r="KGY59"/>
      <c r="KGZ59"/>
      <c r="KHA59"/>
      <c r="KHB59"/>
      <c r="KHC59"/>
      <c r="KHD59"/>
      <c r="KHE59"/>
      <c r="KHF59"/>
      <c r="KHG59"/>
      <c r="KHH59"/>
      <c r="KHI59"/>
      <c r="KHJ59"/>
      <c r="KHK59"/>
      <c r="KHL59"/>
      <c r="KHM59"/>
      <c r="KHN59"/>
      <c r="KHO59"/>
      <c r="KHP59"/>
      <c r="KHQ59"/>
      <c r="KHR59"/>
      <c r="KHS59"/>
      <c r="KHT59"/>
      <c r="KHU59"/>
      <c r="KHV59"/>
      <c r="KHW59"/>
      <c r="KHX59"/>
      <c r="KHY59"/>
      <c r="KHZ59"/>
      <c r="KIA59"/>
      <c r="KIB59"/>
      <c r="KIC59"/>
      <c r="KID59"/>
      <c r="KIE59"/>
      <c r="KIF59"/>
      <c r="KIG59"/>
      <c r="KIH59"/>
      <c r="KII59"/>
      <c r="KIJ59"/>
      <c r="KIK59"/>
      <c r="KIL59"/>
      <c r="KIM59"/>
      <c r="KIN59"/>
      <c r="KIO59"/>
      <c r="KIP59"/>
      <c r="KIQ59"/>
      <c r="KIR59"/>
      <c r="KIS59"/>
      <c r="KIT59"/>
      <c r="KIU59"/>
      <c r="KIV59"/>
      <c r="KIW59"/>
      <c r="KIX59"/>
      <c r="KIY59"/>
      <c r="KIZ59"/>
      <c r="KJA59"/>
      <c r="KJB59"/>
      <c r="KJC59"/>
      <c r="KJD59"/>
      <c r="KJE59"/>
      <c r="KJF59"/>
      <c r="KJG59"/>
      <c r="KJH59"/>
      <c r="KJI59"/>
      <c r="KJJ59"/>
      <c r="KJK59"/>
      <c r="KJL59"/>
      <c r="KJM59"/>
      <c r="KJN59"/>
      <c r="KJO59"/>
      <c r="KJP59"/>
      <c r="KJQ59"/>
      <c r="KJR59"/>
      <c r="KJS59"/>
      <c r="KJT59"/>
      <c r="KJU59"/>
      <c r="KJV59"/>
      <c r="KJW59"/>
      <c r="KJX59"/>
      <c r="KJY59"/>
      <c r="KJZ59"/>
      <c r="KKA59"/>
      <c r="KKB59"/>
      <c r="KKC59"/>
      <c r="KKD59"/>
      <c r="KKE59"/>
      <c r="KKF59"/>
      <c r="KKG59"/>
      <c r="KKH59"/>
      <c r="KKI59"/>
      <c r="KKJ59"/>
      <c r="KKK59"/>
      <c r="KKL59"/>
      <c r="KKM59"/>
      <c r="KKN59"/>
      <c r="KKO59"/>
      <c r="KKP59"/>
      <c r="KKQ59"/>
      <c r="KKR59"/>
      <c r="KKS59"/>
      <c r="KKT59"/>
      <c r="KKU59"/>
      <c r="KKV59"/>
      <c r="KKW59"/>
      <c r="KKX59"/>
      <c r="KKY59"/>
      <c r="KKZ59"/>
      <c r="KLA59"/>
      <c r="KLB59"/>
      <c r="KLC59"/>
      <c r="KLD59"/>
      <c r="KLE59"/>
      <c r="KLF59"/>
      <c r="KLG59"/>
      <c r="KLH59"/>
      <c r="KLI59"/>
      <c r="KLJ59"/>
      <c r="KLK59"/>
      <c r="KLL59"/>
      <c r="KLM59"/>
      <c r="KLN59"/>
      <c r="KLO59"/>
      <c r="KLP59"/>
      <c r="KLQ59"/>
      <c r="KLR59"/>
      <c r="KLS59"/>
      <c r="KLT59"/>
      <c r="KLU59"/>
      <c r="KLV59"/>
      <c r="KLW59"/>
      <c r="KLX59"/>
      <c r="KLY59"/>
      <c r="KLZ59"/>
      <c r="KMA59"/>
      <c r="KMB59"/>
      <c r="KMC59"/>
      <c r="KMD59"/>
      <c r="KME59"/>
      <c r="KMF59"/>
      <c r="KMG59"/>
      <c r="KMH59"/>
      <c r="KMI59"/>
      <c r="KMJ59"/>
      <c r="KMK59"/>
      <c r="KML59"/>
      <c r="KMM59"/>
      <c r="KMN59"/>
      <c r="KMO59"/>
      <c r="KMP59"/>
      <c r="KMQ59"/>
      <c r="KMR59"/>
      <c r="KMS59"/>
      <c r="KMT59"/>
      <c r="KMU59"/>
      <c r="KMV59"/>
      <c r="KMW59"/>
      <c r="KMX59"/>
      <c r="KMY59"/>
      <c r="KMZ59"/>
      <c r="KNA59"/>
      <c r="KNB59"/>
      <c r="KNC59"/>
      <c r="KND59"/>
      <c r="KNE59"/>
      <c r="KNF59"/>
      <c r="KNG59"/>
      <c r="KNH59"/>
      <c r="KNI59"/>
      <c r="KNJ59"/>
      <c r="KNK59"/>
      <c r="KNL59"/>
      <c r="KNM59"/>
      <c r="KNN59"/>
      <c r="KNO59"/>
      <c r="KNP59"/>
      <c r="KNQ59"/>
      <c r="KNR59"/>
      <c r="KNS59"/>
      <c r="KNT59"/>
      <c r="KNU59"/>
      <c r="KNV59"/>
      <c r="KNW59"/>
      <c r="KNX59"/>
      <c r="KNY59"/>
      <c r="KNZ59"/>
      <c r="KOA59"/>
      <c r="KOB59"/>
      <c r="KOC59"/>
      <c r="KOD59"/>
      <c r="KOE59"/>
      <c r="KOF59"/>
      <c r="KOG59"/>
      <c r="KOH59"/>
      <c r="KOI59"/>
      <c r="KOJ59"/>
      <c r="KOK59"/>
      <c r="KOL59"/>
      <c r="KOM59"/>
      <c r="KON59"/>
      <c r="KOO59"/>
      <c r="KOP59"/>
      <c r="KOQ59"/>
      <c r="KOR59"/>
      <c r="KOS59"/>
      <c r="KOT59"/>
      <c r="KOU59"/>
      <c r="KOV59"/>
      <c r="KOW59"/>
      <c r="KOX59"/>
      <c r="KOY59"/>
      <c r="KOZ59"/>
      <c r="KPA59"/>
      <c r="KPB59"/>
      <c r="KPC59"/>
      <c r="KPD59"/>
      <c r="KPE59"/>
      <c r="KPF59"/>
      <c r="KPG59"/>
      <c r="KPH59"/>
      <c r="KPI59"/>
      <c r="KPJ59"/>
      <c r="KPK59"/>
      <c r="KPL59"/>
      <c r="KPM59"/>
      <c r="KPN59"/>
      <c r="KPO59"/>
      <c r="KPP59"/>
      <c r="KPQ59"/>
      <c r="KPR59"/>
      <c r="KPS59"/>
      <c r="KPT59"/>
      <c r="KPU59"/>
      <c r="KPV59"/>
      <c r="KPW59"/>
      <c r="KPX59"/>
      <c r="KPY59"/>
      <c r="KPZ59"/>
      <c r="KQA59"/>
      <c r="KQB59"/>
      <c r="KQC59"/>
      <c r="KQD59"/>
      <c r="KQE59"/>
      <c r="KQF59"/>
      <c r="KQG59"/>
      <c r="KQH59"/>
      <c r="KQI59"/>
      <c r="KQJ59"/>
      <c r="KQK59"/>
      <c r="KQL59"/>
      <c r="KQM59"/>
      <c r="KQN59"/>
      <c r="KQO59"/>
      <c r="KQP59"/>
      <c r="KQQ59"/>
      <c r="KQR59"/>
      <c r="KQS59"/>
      <c r="KQT59"/>
      <c r="KQU59"/>
      <c r="KQV59"/>
      <c r="KQW59"/>
      <c r="KQX59"/>
      <c r="KQY59"/>
      <c r="KQZ59"/>
      <c r="KRA59"/>
      <c r="KRB59"/>
      <c r="KRC59"/>
      <c r="KRD59"/>
      <c r="KRE59"/>
      <c r="KRF59"/>
      <c r="KRG59"/>
      <c r="KRH59"/>
      <c r="KRI59"/>
      <c r="KRJ59"/>
      <c r="KRK59"/>
      <c r="KRL59"/>
      <c r="KRM59"/>
      <c r="KRN59"/>
      <c r="KRO59"/>
      <c r="KRP59"/>
      <c r="KRQ59"/>
      <c r="KRR59"/>
      <c r="KRS59"/>
      <c r="KRT59"/>
      <c r="KRU59"/>
      <c r="KRV59"/>
      <c r="KRW59"/>
      <c r="KRX59"/>
      <c r="KRY59"/>
      <c r="KRZ59"/>
      <c r="KSA59"/>
      <c r="KSB59"/>
      <c r="KSC59"/>
      <c r="KSD59"/>
      <c r="KSE59"/>
      <c r="KSF59"/>
      <c r="KSG59"/>
      <c r="KSH59"/>
      <c r="KSI59"/>
      <c r="KSJ59"/>
      <c r="KSK59"/>
      <c r="KSL59"/>
      <c r="KSM59"/>
      <c r="KSN59"/>
      <c r="KSO59"/>
      <c r="KSP59"/>
      <c r="KSQ59"/>
      <c r="KSR59"/>
      <c r="KSS59"/>
      <c r="KST59"/>
      <c r="KSU59"/>
      <c r="KSV59"/>
      <c r="KSW59"/>
      <c r="KSX59"/>
      <c r="KSY59"/>
      <c r="KSZ59"/>
      <c r="KTA59"/>
      <c r="KTB59"/>
      <c r="KTC59"/>
      <c r="KTD59"/>
      <c r="KTE59"/>
      <c r="KTF59"/>
      <c r="KTG59"/>
      <c r="KTH59"/>
      <c r="KTI59"/>
      <c r="KTJ59"/>
      <c r="KTK59"/>
      <c r="KTL59"/>
      <c r="KTM59"/>
      <c r="KTN59"/>
      <c r="KTO59"/>
      <c r="KTP59"/>
      <c r="KTQ59"/>
      <c r="KTR59"/>
      <c r="KTS59"/>
      <c r="KTT59"/>
      <c r="KTU59"/>
      <c r="KTV59"/>
      <c r="KTW59"/>
      <c r="KTX59"/>
      <c r="KTY59"/>
      <c r="KTZ59"/>
      <c r="KUA59"/>
      <c r="KUB59"/>
      <c r="KUC59"/>
      <c r="KUD59"/>
      <c r="KUE59"/>
      <c r="KUF59"/>
      <c r="KUG59"/>
      <c r="KUH59"/>
      <c r="KUI59"/>
      <c r="KUJ59"/>
      <c r="KUK59"/>
      <c r="KUL59"/>
      <c r="KUM59"/>
      <c r="KUN59"/>
      <c r="KUO59"/>
      <c r="KUP59"/>
      <c r="KUQ59"/>
      <c r="KUR59"/>
      <c r="KUS59"/>
      <c r="KUT59"/>
      <c r="KUU59"/>
      <c r="KUV59"/>
      <c r="KUW59"/>
      <c r="KUX59"/>
      <c r="KUY59"/>
      <c r="KUZ59"/>
      <c r="KVA59"/>
      <c r="KVB59"/>
      <c r="KVC59"/>
      <c r="KVD59"/>
      <c r="KVE59"/>
      <c r="KVF59"/>
      <c r="KVG59"/>
      <c r="KVH59"/>
      <c r="KVI59"/>
      <c r="KVJ59"/>
      <c r="KVK59"/>
      <c r="KVL59"/>
      <c r="KVM59"/>
      <c r="KVN59"/>
      <c r="KVO59"/>
      <c r="KVP59"/>
      <c r="KVQ59"/>
      <c r="KVR59"/>
      <c r="KVS59"/>
      <c r="KVT59"/>
      <c r="KVU59"/>
      <c r="KVV59"/>
      <c r="KVW59"/>
      <c r="KVX59"/>
      <c r="KVY59"/>
      <c r="KVZ59"/>
      <c r="KWA59"/>
      <c r="KWB59"/>
      <c r="KWC59"/>
      <c r="KWD59"/>
      <c r="KWE59"/>
      <c r="KWF59"/>
      <c r="KWG59"/>
      <c r="KWH59"/>
      <c r="KWI59"/>
      <c r="KWJ59"/>
      <c r="KWK59"/>
      <c r="KWL59"/>
      <c r="KWM59"/>
      <c r="KWN59"/>
      <c r="KWO59"/>
      <c r="KWP59"/>
      <c r="KWQ59"/>
      <c r="KWR59"/>
      <c r="KWS59"/>
      <c r="KWT59"/>
      <c r="KWU59"/>
      <c r="KWV59"/>
      <c r="KWW59"/>
      <c r="KWX59"/>
      <c r="KWY59"/>
      <c r="KWZ59"/>
      <c r="KXA59"/>
      <c r="KXB59"/>
      <c r="KXC59"/>
      <c r="KXD59"/>
      <c r="KXE59"/>
      <c r="KXF59"/>
      <c r="KXG59"/>
      <c r="KXH59"/>
      <c r="KXI59"/>
      <c r="KXJ59"/>
      <c r="KXK59"/>
      <c r="KXL59"/>
      <c r="KXM59"/>
      <c r="KXN59"/>
      <c r="KXO59"/>
      <c r="KXP59"/>
      <c r="KXQ59"/>
      <c r="KXR59"/>
      <c r="KXS59"/>
      <c r="KXT59"/>
      <c r="KXU59"/>
      <c r="KXV59"/>
      <c r="KXW59"/>
      <c r="KXX59"/>
      <c r="KXY59"/>
      <c r="KXZ59"/>
      <c r="KYA59"/>
      <c r="KYB59"/>
      <c r="KYC59"/>
      <c r="KYD59"/>
      <c r="KYE59"/>
      <c r="KYF59"/>
      <c r="KYG59"/>
      <c r="KYH59"/>
      <c r="KYI59"/>
      <c r="KYJ59"/>
      <c r="KYK59"/>
      <c r="KYL59"/>
      <c r="KYM59"/>
      <c r="KYN59"/>
      <c r="KYO59"/>
      <c r="KYP59"/>
      <c r="KYQ59"/>
      <c r="KYR59"/>
      <c r="KYS59"/>
      <c r="KYT59"/>
      <c r="KYU59"/>
      <c r="KYV59"/>
      <c r="KYW59"/>
      <c r="KYX59"/>
      <c r="KYY59"/>
      <c r="KYZ59"/>
      <c r="KZA59"/>
      <c r="KZB59"/>
      <c r="KZC59"/>
      <c r="KZD59"/>
      <c r="KZE59"/>
      <c r="KZF59"/>
      <c r="KZG59"/>
      <c r="KZH59"/>
      <c r="KZI59"/>
      <c r="KZJ59"/>
      <c r="KZK59"/>
      <c r="KZL59"/>
      <c r="KZM59"/>
      <c r="KZN59"/>
      <c r="KZO59"/>
      <c r="KZP59"/>
      <c r="KZQ59"/>
      <c r="KZR59"/>
      <c r="KZS59"/>
      <c r="KZT59"/>
      <c r="KZU59"/>
      <c r="KZV59"/>
      <c r="KZW59"/>
      <c r="KZX59"/>
      <c r="KZY59"/>
      <c r="KZZ59"/>
      <c r="LAA59"/>
      <c r="LAB59"/>
      <c r="LAC59"/>
      <c r="LAD59"/>
      <c r="LAE59"/>
      <c r="LAF59"/>
      <c r="LAG59"/>
      <c r="LAH59"/>
      <c r="LAI59"/>
      <c r="LAJ59"/>
      <c r="LAK59"/>
      <c r="LAL59"/>
      <c r="LAM59"/>
      <c r="LAN59"/>
      <c r="LAO59"/>
      <c r="LAP59"/>
      <c r="LAQ59"/>
      <c r="LAR59"/>
      <c r="LAS59"/>
      <c r="LAT59"/>
      <c r="LAU59"/>
      <c r="LAV59"/>
      <c r="LAW59"/>
      <c r="LAX59"/>
      <c r="LAY59"/>
      <c r="LAZ59"/>
      <c r="LBA59"/>
      <c r="LBB59"/>
      <c r="LBC59"/>
      <c r="LBD59"/>
      <c r="LBE59"/>
      <c r="LBF59"/>
      <c r="LBG59"/>
      <c r="LBH59"/>
      <c r="LBI59"/>
      <c r="LBJ59"/>
      <c r="LBK59"/>
      <c r="LBL59"/>
      <c r="LBM59"/>
      <c r="LBN59"/>
      <c r="LBO59"/>
      <c r="LBP59"/>
      <c r="LBQ59"/>
      <c r="LBR59"/>
      <c r="LBS59"/>
      <c r="LBT59"/>
      <c r="LBU59"/>
      <c r="LBV59"/>
      <c r="LBW59"/>
      <c r="LBX59"/>
      <c r="LBY59"/>
      <c r="LBZ59"/>
      <c r="LCA59"/>
      <c r="LCB59"/>
      <c r="LCC59"/>
      <c r="LCD59"/>
      <c r="LCE59"/>
      <c r="LCF59"/>
      <c r="LCG59"/>
      <c r="LCH59"/>
      <c r="LCI59"/>
      <c r="LCJ59"/>
      <c r="LCK59"/>
      <c r="LCL59"/>
      <c r="LCM59"/>
      <c r="LCN59"/>
      <c r="LCO59"/>
      <c r="LCP59"/>
      <c r="LCQ59"/>
      <c r="LCR59"/>
      <c r="LCS59"/>
      <c r="LCT59"/>
      <c r="LCU59"/>
      <c r="LCV59"/>
      <c r="LCW59"/>
      <c r="LCX59"/>
      <c r="LCY59"/>
      <c r="LCZ59"/>
      <c r="LDA59"/>
      <c r="LDB59"/>
      <c r="LDC59"/>
      <c r="LDD59"/>
      <c r="LDE59"/>
      <c r="LDF59"/>
      <c r="LDG59"/>
      <c r="LDH59"/>
      <c r="LDI59"/>
      <c r="LDJ59"/>
      <c r="LDK59"/>
      <c r="LDL59"/>
      <c r="LDM59"/>
      <c r="LDN59"/>
      <c r="LDO59"/>
      <c r="LDP59"/>
      <c r="LDQ59"/>
      <c r="LDR59"/>
      <c r="LDS59"/>
      <c r="LDT59"/>
      <c r="LDU59"/>
      <c r="LDV59"/>
      <c r="LDW59"/>
      <c r="LDX59"/>
      <c r="LDY59"/>
      <c r="LDZ59"/>
      <c r="LEA59"/>
      <c r="LEB59"/>
      <c r="LEC59"/>
      <c r="LED59"/>
      <c r="LEE59"/>
      <c r="LEF59"/>
      <c r="LEG59"/>
      <c r="LEH59"/>
      <c r="LEI59"/>
      <c r="LEJ59"/>
      <c r="LEK59"/>
      <c r="LEL59"/>
      <c r="LEM59"/>
      <c r="LEN59"/>
      <c r="LEO59"/>
      <c r="LEP59"/>
      <c r="LEQ59"/>
      <c r="LER59"/>
      <c r="LES59"/>
      <c r="LET59"/>
      <c r="LEU59"/>
      <c r="LEV59"/>
      <c r="LEW59"/>
      <c r="LEX59"/>
      <c r="LEY59"/>
      <c r="LEZ59"/>
      <c r="LFA59"/>
      <c r="LFB59"/>
      <c r="LFC59"/>
      <c r="LFD59"/>
      <c r="LFE59"/>
      <c r="LFF59"/>
      <c r="LFG59"/>
      <c r="LFH59"/>
      <c r="LFI59"/>
      <c r="LFJ59"/>
      <c r="LFK59"/>
      <c r="LFL59"/>
      <c r="LFM59"/>
      <c r="LFN59"/>
      <c r="LFO59"/>
      <c r="LFP59"/>
      <c r="LFQ59"/>
      <c r="LFR59"/>
      <c r="LFS59"/>
      <c r="LFT59"/>
      <c r="LFU59"/>
      <c r="LFV59"/>
      <c r="LFW59"/>
      <c r="LFX59"/>
      <c r="LFY59"/>
      <c r="LFZ59"/>
      <c r="LGA59"/>
      <c r="LGB59"/>
      <c r="LGC59"/>
      <c r="LGD59"/>
      <c r="LGE59"/>
      <c r="LGF59"/>
      <c r="LGG59"/>
      <c r="LGH59"/>
      <c r="LGI59"/>
      <c r="LGJ59"/>
      <c r="LGK59"/>
      <c r="LGL59"/>
      <c r="LGM59"/>
      <c r="LGN59"/>
      <c r="LGO59"/>
      <c r="LGP59"/>
      <c r="LGQ59"/>
      <c r="LGR59"/>
      <c r="LGS59"/>
      <c r="LGT59"/>
      <c r="LGU59"/>
      <c r="LGV59"/>
      <c r="LGW59"/>
      <c r="LGX59"/>
      <c r="LGY59"/>
      <c r="LGZ59"/>
      <c r="LHA59"/>
      <c r="LHB59"/>
      <c r="LHC59"/>
      <c r="LHD59"/>
      <c r="LHE59"/>
      <c r="LHF59"/>
      <c r="LHG59"/>
      <c r="LHH59"/>
      <c r="LHI59"/>
      <c r="LHJ59"/>
      <c r="LHK59"/>
      <c r="LHL59"/>
      <c r="LHM59"/>
      <c r="LHN59"/>
      <c r="LHO59"/>
      <c r="LHP59"/>
      <c r="LHQ59"/>
      <c r="LHR59"/>
      <c r="LHS59"/>
      <c r="LHT59"/>
      <c r="LHU59"/>
      <c r="LHV59"/>
      <c r="LHW59"/>
      <c r="LHX59"/>
      <c r="LHY59"/>
      <c r="LHZ59"/>
      <c r="LIA59"/>
      <c r="LIB59"/>
      <c r="LIC59"/>
      <c r="LID59"/>
      <c r="LIE59"/>
      <c r="LIF59"/>
      <c r="LIG59"/>
      <c r="LIH59"/>
      <c r="LII59"/>
      <c r="LIJ59"/>
      <c r="LIK59"/>
      <c r="LIL59"/>
      <c r="LIM59"/>
      <c r="LIN59"/>
      <c r="LIO59"/>
      <c r="LIP59"/>
      <c r="LIQ59"/>
      <c r="LIR59"/>
      <c r="LIS59"/>
      <c r="LIT59"/>
      <c r="LIU59"/>
      <c r="LIV59"/>
      <c r="LIW59"/>
      <c r="LIX59"/>
      <c r="LIY59"/>
      <c r="LIZ59"/>
      <c r="LJA59"/>
      <c r="LJB59"/>
      <c r="LJC59"/>
      <c r="LJD59"/>
      <c r="LJE59"/>
      <c r="LJF59"/>
      <c r="LJG59"/>
      <c r="LJH59"/>
      <c r="LJI59"/>
      <c r="LJJ59"/>
      <c r="LJK59"/>
      <c r="LJL59"/>
      <c r="LJM59"/>
      <c r="LJN59"/>
      <c r="LJO59"/>
      <c r="LJP59"/>
      <c r="LJQ59"/>
      <c r="LJR59"/>
      <c r="LJS59"/>
      <c r="LJT59"/>
      <c r="LJU59"/>
      <c r="LJV59"/>
      <c r="LJW59"/>
      <c r="LJX59"/>
      <c r="LJY59"/>
      <c r="LJZ59"/>
      <c r="LKA59"/>
      <c r="LKB59"/>
      <c r="LKC59"/>
      <c r="LKD59"/>
      <c r="LKE59"/>
      <c r="LKF59"/>
      <c r="LKG59"/>
      <c r="LKH59"/>
      <c r="LKI59"/>
      <c r="LKJ59"/>
      <c r="LKK59"/>
      <c r="LKL59"/>
      <c r="LKM59"/>
      <c r="LKN59"/>
      <c r="LKO59"/>
      <c r="LKP59"/>
      <c r="LKQ59"/>
      <c r="LKR59"/>
      <c r="LKS59"/>
      <c r="LKT59"/>
      <c r="LKU59"/>
      <c r="LKV59"/>
      <c r="LKW59"/>
      <c r="LKX59"/>
      <c r="LKY59"/>
      <c r="LKZ59"/>
      <c r="LLA59"/>
      <c r="LLB59"/>
      <c r="LLC59"/>
      <c r="LLD59"/>
      <c r="LLE59"/>
      <c r="LLF59"/>
      <c r="LLG59"/>
      <c r="LLH59"/>
      <c r="LLI59"/>
      <c r="LLJ59"/>
      <c r="LLK59"/>
      <c r="LLL59"/>
      <c r="LLM59"/>
      <c r="LLN59"/>
      <c r="LLO59"/>
      <c r="LLP59"/>
      <c r="LLQ59"/>
      <c r="LLR59"/>
      <c r="LLS59"/>
      <c r="LLT59"/>
      <c r="LLU59"/>
      <c r="LLV59"/>
      <c r="LLW59"/>
      <c r="LLX59"/>
      <c r="LLY59"/>
      <c r="LLZ59"/>
      <c r="LMA59"/>
      <c r="LMB59"/>
      <c r="LMC59"/>
      <c r="LMD59"/>
      <c r="LME59"/>
      <c r="LMF59"/>
      <c r="LMG59"/>
      <c r="LMH59"/>
      <c r="LMI59"/>
      <c r="LMJ59"/>
      <c r="LMK59"/>
      <c r="LML59"/>
      <c r="LMM59"/>
      <c r="LMN59"/>
      <c r="LMO59"/>
      <c r="LMP59"/>
      <c r="LMQ59"/>
      <c r="LMR59"/>
      <c r="LMS59"/>
      <c r="LMT59"/>
      <c r="LMU59"/>
      <c r="LMV59"/>
      <c r="LMW59"/>
      <c r="LMX59"/>
      <c r="LMY59"/>
      <c r="LMZ59"/>
      <c r="LNA59"/>
      <c r="LNB59"/>
      <c r="LNC59"/>
      <c r="LND59"/>
      <c r="LNE59"/>
      <c r="LNF59"/>
      <c r="LNG59"/>
      <c r="LNH59"/>
      <c r="LNI59"/>
      <c r="LNJ59"/>
      <c r="LNK59"/>
      <c r="LNL59"/>
      <c r="LNM59"/>
      <c r="LNN59"/>
      <c r="LNO59"/>
      <c r="LNP59"/>
      <c r="LNQ59"/>
      <c r="LNR59"/>
      <c r="LNS59"/>
      <c r="LNT59"/>
      <c r="LNU59"/>
      <c r="LNV59"/>
      <c r="LNW59"/>
      <c r="LNX59"/>
      <c r="LNY59"/>
      <c r="LNZ59"/>
      <c r="LOA59"/>
      <c r="LOB59"/>
      <c r="LOC59"/>
      <c r="LOD59"/>
      <c r="LOE59"/>
      <c r="LOF59"/>
      <c r="LOG59"/>
      <c r="LOH59"/>
      <c r="LOI59"/>
      <c r="LOJ59"/>
      <c r="LOK59"/>
      <c r="LOL59"/>
      <c r="LOM59"/>
      <c r="LON59"/>
      <c r="LOO59"/>
      <c r="LOP59"/>
      <c r="LOQ59"/>
      <c r="LOR59"/>
      <c r="LOS59"/>
      <c r="LOT59"/>
      <c r="LOU59"/>
      <c r="LOV59"/>
      <c r="LOW59"/>
      <c r="LOX59"/>
      <c r="LOY59"/>
      <c r="LOZ59"/>
      <c r="LPA59"/>
      <c r="LPB59"/>
      <c r="LPC59"/>
      <c r="LPD59"/>
      <c r="LPE59"/>
      <c r="LPF59"/>
      <c r="LPG59"/>
      <c r="LPH59"/>
      <c r="LPI59"/>
      <c r="LPJ59"/>
      <c r="LPK59"/>
      <c r="LPL59"/>
      <c r="LPM59"/>
      <c r="LPN59"/>
      <c r="LPO59"/>
      <c r="LPP59"/>
      <c r="LPQ59"/>
      <c r="LPR59"/>
      <c r="LPS59"/>
      <c r="LPT59"/>
      <c r="LPU59"/>
      <c r="LPV59"/>
      <c r="LPW59"/>
      <c r="LPX59"/>
      <c r="LPY59"/>
      <c r="LPZ59"/>
      <c r="LQA59"/>
      <c r="LQB59"/>
      <c r="LQC59"/>
      <c r="LQD59"/>
      <c r="LQE59"/>
      <c r="LQF59"/>
      <c r="LQG59"/>
      <c r="LQH59"/>
      <c r="LQI59"/>
      <c r="LQJ59"/>
      <c r="LQK59"/>
      <c r="LQL59"/>
      <c r="LQM59"/>
      <c r="LQN59"/>
      <c r="LQO59"/>
      <c r="LQP59"/>
      <c r="LQQ59"/>
      <c r="LQR59"/>
      <c r="LQS59"/>
      <c r="LQT59"/>
      <c r="LQU59"/>
      <c r="LQV59"/>
      <c r="LQW59"/>
      <c r="LQX59"/>
      <c r="LQY59"/>
      <c r="LQZ59"/>
      <c r="LRA59"/>
      <c r="LRB59"/>
      <c r="LRC59"/>
      <c r="LRD59"/>
      <c r="LRE59"/>
      <c r="LRF59"/>
      <c r="LRG59"/>
      <c r="LRH59"/>
      <c r="LRI59"/>
      <c r="LRJ59"/>
      <c r="LRK59"/>
      <c r="LRL59"/>
      <c r="LRM59"/>
      <c r="LRN59"/>
      <c r="LRO59"/>
      <c r="LRP59"/>
      <c r="LRQ59"/>
      <c r="LRR59"/>
      <c r="LRS59"/>
      <c r="LRT59"/>
      <c r="LRU59"/>
      <c r="LRV59"/>
      <c r="LRW59"/>
      <c r="LRX59"/>
      <c r="LRY59"/>
      <c r="LRZ59"/>
      <c r="LSA59"/>
      <c r="LSB59"/>
      <c r="LSC59"/>
      <c r="LSD59"/>
      <c r="LSE59"/>
      <c r="LSF59"/>
      <c r="LSG59"/>
      <c r="LSH59"/>
      <c r="LSI59"/>
      <c r="LSJ59"/>
      <c r="LSK59"/>
      <c r="LSL59"/>
      <c r="LSM59"/>
      <c r="LSN59"/>
      <c r="LSO59"/>
      <c r="LSP59"/>
      <c r="LSQ59"/>
      <c r="LSR59"/>
      <c r="LSS59"/>
      <c r="LST59"/>
      <c r="LSU59"/>
      <c r="LSV59"/>
      <c r="LSW59"/>
      <c r="LSX59"/>
      <c r="LSY59"/>
      <c r="LSZ59"/>
      <c r="LTA59"/>
      <c r="LTB59"/>
      <c r="LTC59"/>
      <c r="LTD59"/>
      <c r="LTE59"/>
      <c r="LTF59"/>
      <c r="LTG59"/>
      <c r="LTH59"/>
      <c r="LTI59"/>
      <c r="LTJ59"/>
      <c r="LTK59"/>
      <c r="LTL59"/>
      <c r="LTM59"/>
      <c r="LTN59"/>
      <c r="LTO59"/>
      <c r="LTP59"/>
      <c r="LTQ59"/>
      <c r="LTR59"/>
      <c r="LTS59"/>
      <c r="LTT59"/>
      <c r="LTU59"/>
      <c r="LTV59"/>
      <c r="LTW59"/>
      <c r="LTX59"/>
      <c r="LTY59"/>
      <c r="LTZ59"/>
      <c r="LUA59"/>
      <c r="LUB59"/>
      <c r="LUC59"/>
      <c r="LUD59"/>
      <c r="LUE59"/>
      <c r="LUF59"/>
      <c r="LUG59"/>
      <c r="LUH59"/>
      <c r="LUI59"/>
      <c r="LUJ59"/>
      <c r="LUK59"/>
      <c r="LUL59"/>
      <c r="LUM59"/>
      <c r="LUN59"/>
      <c r="LUO59"/>
      <c r="LUP59"/>
      <c r="LUQ59"/>
      <c r="LUR59"/>
      <c r="LUS59"/>
      <c r="LUT59"/>
      <c r="LUU59"/>
      <c r="LUV59"/>
      <c r="LUW59"/>
      <c r="LUX59"/>
      <c r="LUY59"/>
      <c r="LUZ59"/>
      <c r="LVA59"/>
      <c r="LVB59"/>
      <c r="LVC59"/>
      <c r="LVD59"/>
      <c r="LVE59"/>
      <c r="LVF59"/>
      <c r="LVG59"/>
      <c r="LVH59"/>
      <c r="LVI59"/>
      <c r="LVJ59"/>
      <c r="LVK59"/>
      <c r="LVL59"/>
      <c r="LVM59"/>
      <c r="LVN59"/>
      <c r="LVO59"/>
      <c r="LVP59"/>
      <c r="LVQ59"/>
      <c r="LVR59"/>
      <c r="LVS59"/>
      <c r="LVT59"/>
      <c r="LVU59"/>
      <c r="LVV59"/>
      <c r="LVW59"/>
      <c r="LVX59"/>
      <c r="LVY59"/>
      <c r="LVZ59"/>
      <c r="LWA59"/>
      <c r="LWB59"/>
      <c r="LWC59"/>
      <c r="LWD59"/>
      <c r="LWE59"/>
      <c r="LWF59"/>
      <c r="LWG59"/>
      <c r="LWH59"/>
      <c r="LWI59"/>
      <c r="LWJ59"/>
      <c r="LWK59"/>
      <c r="LWL59"/>
      <c r="LWM59"/>
      <c r="LWN59"/>
      <c r="LWO59"/>
      <c r="LWP59"/>
      <c r="LWQ59"/>
      <c r="LWR59"/>
      <c r="LWS59"/>
      <c r="LWT59"/>
      <c r="LWU59"/>
      <c r="LWV59"/>
      <c r="LWW59"/>
      <c r="LWX59"/>
      <c r="LWY59"/>
      <c r="LWZ59"/>
      <c r="LXA59"/>
      <c r="LXB59"/>
      <c r="LXC59"/>
      <c r="LXD59"/>
      <c r="LXE59"/>
      <c r="LXF59"/>
      <c r="LXG59"/>
      <c r="LXH59"/>
      <c r="LXI59"/>
      <c r="LXJ59"/>
      <c r="LXK59"/>
      <c r="LXL59"/>
      <c r="LXM59"/>
      <c r="LXN59"/>
      <c r="LXO59"/>
      <c r="LXP59"/>
      <c r="LXQ59"/>
      <c r="LXR59"/>
      <c r="LXS59"/>
      <c r="LXT59"/>
      <c r="LXU59"/>
      <c r="LXV59"/>
      <c r="LXW59"/>
      <c r="LXX59"/>
      <c r="LXY59"/>
      <c r="LXZ59"/>
      <c r="LYA59"/>
      <c r="LYB59"/>
      <c r="LYC59"/>
      <c r="LYD59"/>
      <c r="LYE59"/>
      <c r="LYF59"/>
      <c r="LYG59"/>
      <c r="LYH59"/>
      <c r="LYI59"/>
      <c r="LYJ59"/>
      <c r="LYK59"/>
      <c r="LYL59"/>
      <c r="LYM59"/>
      <c r="LYN59"/>
      <c r="LYO59"/>
      <c r="LYP59"/>
      <c r="LYQ59"/>
      <c r="LYR59"/>
      <c r="LYS59"/>
      <c r="LYT59"/>
      <c r="LYU59"/>
      <c r="LYV59"/>
      <c r="LYW59"/>
      <c r="LYX59"/>
      <c r="LYY59"/>
      <c r="LYZ59"/>
      <c r="LZA59"/>
      <c r="LZB59"/>
      <c r="LZC59"/>
      <c r="LZD59"/>
      <c r="LZE59"/>
      <c r="LZF59"/>
      <c r="LZG59"/>
      <c r="LZH59"/>
      <c r="LZI59"/>
      <c r="LZJ59"/>
      <c r="LZK59"/>
      <c r="LZL59"/>
      <c r="LZM59"/>
      <c r="LZN59"/>
      <c r="LZO59"/>
      <c r="LZP59"/>
      <c r="LZQ59"/>
      <c r="LZR59"/>
      <c r="LZS59"/>
      <c r="LZT59"/>
      <c r="LZU59"/>
      <c r="LZV59"/>
      <c r="LZW59"/>
      <c r="LZX59"/>
      <c r="LZY59"/>
      <c r="LZZ59"/>
      <c r="MAA59"/>
      <c r="MAB59"/>
      <c r="MAC59"/>
      <c r="MAD59"/>
      <c r="MAE59"/>
      <c r="MAF59"/>
      <c r="MAG59"/>
      <c r="MAH59"/>
      <c r="MAI59"/>
      <c r="MAJ59"/>
      <c r="MAK59"/>
      <c r="MAL59"/>
      <c r="MAM59"/>
      <c r="MAN59"/>
      <c r="MAO59"/>
      <c r="MAP59"/>
      <c r="MAQ59"/>
      <c r="MAR59"/>
      <c r="MAS59"/>
      <c r="MAT59"/>
      <c r="MAU59"/>
      <c r="MAV59"/>
      <c r="MAW59"/>
      <c r="MAX59"/>
      <c r="MAY59"/>
      <c r="MAZ59"/>
      <c r="MBA59"/>
      <c r="MBB59"/>
      <c r="MBC59"/>
      <c r="MBD59"/>
      <c r="MBE59"/>
      <c r="MBF59"/>
      <c r="MBG59"/>
      <c r="MBH59"/>
      <c r="MBI59"/>
      <c r="MBJ59"/>
      <c r="MBK59"/>
      <c r="MBL59"/>
      <c r="MBM59"/>
      <c r="MBN59"/>
      <c r="MBO59"/>
      <c r="MBP59"/>
      <c r="MBQ59"/>
      <c r="MBR59"/>
      <c r="MBS59"/>
      <c r="MBT59"/>
      <c r="MBU59"/>
      <c r="MBV59"/>
      <c r="MBW59"/>
      <c r="MBX59"/>
      <c r="MBY59"/>
      <c r="MBZ59"/>
      <c r="MCA59"/>
      <c r="MCB59"/>
      <c r="MCC59"/>
      <c r="MCD59"/>
      <c r="MCE59"/>
      <c r="MCF59"/>
      <c r="MCG59"/>
      <c r="MCH59"/>
      <c r="MCI59"/>
      <c r="MCJ59"/>
      <c r="MCK59"/>
      <c r="MCL59"/>
      <c r="MCM59"/>
      <c r="MCN59"/>
      <c r="MCO59"/>
      <c r="MCP59"/>
      <c r="MCQ59"/>
      <c r="MCR59"/>
      <c r="MCS59"/>
      <c r="MCT59"/>
      <c r="MCU59"/>
      <c r="MCV59"/>
      <c r="MCW59"/>
      <c r="MCX59"/>
      <c r="MCY59"/>
      <c r="MCZ59"/>
      <c r="MDA59"/>
      <c r="MDB59"/>
      <c r="MDC59"/>
      <c r="MDD59"/>
      <c r="MDE59"/>
      <c r="MDF59"/>
      <c r="MDG59"/>
      <c r="MDH59"/>
      <c r="MDI59"/>
      <c r="MDJ59"/>
      <c r="MDK59"/>
      <c r="MDL59"/>
      <c r="MDM59"/>
      <c r="MDN59"/>
      <c r="MDO59"/>
      <c r="MDP59"/>
      <c r="MDQ59"/>
      <c r="MDR59"/>
      <c r="MDS59"/>
      <c r="MDT59"/>
      <c r="MDU59"/>
      <c r="MDV59"/>
      <c r="MDW59"/>
      <c r="MDX59"/>
      <c r="MDY59"/>
      <c r="MDZ59"/>
      <c r="MEA59"/>
      <c r="MEB59"/>
      <c r="MEC59"/>
      <c r="MED59"/>
      <c r="MEE59"/>
      <c r="MEF59"/>
      <c r="MEG59"/>
      <c r="MEH59"/>
      <c r="MEI59"/>
      <c r="MEJ59"/>
      <c r="MEK59"/>
      <c r="MEL59"/>
      <c r="MEM59"/>
      <c r="MEN59"/>
      <c r="MEO59"/>
      <c r="MEP59"/>
      <c r="MEQ59"/>
      <c r="MER59"/>
      <c r="MES59"/>
      <c r="MET59"/>
      <c r="MEU59"/>
      <c r="MEV59"/>
      <c r="MEW59"/>
      <c r="MEX59"/>
      <c r="MEY59"/>
      <c r="MEZ59"/>
      <c r="MFA59"/>
      <c r="MFB59"/>
      <c r="MFC59"/>
      <c r="MFD59"/>
      <c r="MFE59"/>
      <c r="MFF59"/>
      <c r="MFG59"/>
      <c r="MFH59"/>
      <c r="MFI59"/>
      <c r="MFJ59"/>
      <c r="MFK59"/>
      <c r="MFL59"/>
      <c r="MFM59"/>
      <c r="MFN59"/>
      <c r="MFO59"/>
      <c r="MFP59"/>
      <c r="MFQ59"/>
      <c r="MFR59"/>
      <c r="MFS59"/>
      <c r="MFT59"/>
      <c r="MFU59"/>
      <c r="MFV59"/>
      <c r="MFW59"/>
      <c r="MFX59"/>
      <c r="MFY59"/>
      <c r="MFZ59"/>
      <c r="MGA59"/>
      <c r="MGB59"/>
      <c r="MGC59"/>
      <c r="MGD59"/>
      <c r="MGE59"/>
      <c r="MGF59"/>
      <c r="MGG59"/>
      <c r="MGH59"/>
      <c r="MGI59"/>
      <c r="MGJ59"/>
      <c r="MGK59"/>
      <c r="MGL59"/>
      <c r="MGM59"/>
      <c r="MGN59"/>
      <c r="MGO59"/>
      <c r="MGP59"/>
      <c r="MGQ59"/>
      <c r="MGR59"/>
      <c r="MGS59"/>
      <c r="MGT59"/>
      <c r="MGU59"/>
      <c r="MGV59"/>
      <c r="MGW59"/>
      <c r="MGX59"/>
      <c r="MGY59"/>
      <c r="MGZ59"/>
      <c r="MHA59"/>
      <c r="MHB59"/>
      <c r="MHC59"/>
      <c r="MHD59"/>
      <c r="MHE59"/>
      <c r="MHF59"/>
      <c r="MHG59"/>
      <c r="MHH59"/>
      <c r="MHI59"/>
      <c r="MHJ59"/>
      <c r="MHK59"/>
      <c r="MHL59"/>
      <c r="MHM59"/>
      <c r="MHN59"/>
      <c r="MHO59"/>
      <c r="MHP59"/>
      <c r="MHQ59"/>
      <c r="MHR59"/>
      <c r="MHS59"/>
      <c r="MHT59"/>
      <c r="MHU59"/>
      <c r="MHV59"/>
      <c r="MHW59"/>
      <c r="MHX59"/>
      <c r="MHY59"/>
      <c r="MHZ59"/>
      <c r="MIA59"/>
      <c r="MIB59"/>
      <c r="MIC59"/>
      <c r="MID59"/>
      <c r="MIE59"/>
      <c r="MIF59"/>
      <c r="MIG59"/>
      <c r="MIH59"/>
      <c r="MII59"/>
      <c r="MIJ59"/>
      <c r="MIK59"/>
      <c r="MIL59"/>
      <c r="MIM59"/>
      <c r="MIN59"/>
      <c r="MIO59"/>
      <c r="MIP59"/>
      <c r="MIQ59"/>
      <c r="MIR59"/>
      <c r="MIS59"/>
      <c r="MIT59"/>
      <c r="MIU59"/>
      <c r="MIV59"/>
      <c r="MIW59"/>
      <c r="MIX59"/>
      <c r="MIY59"/>
      <c r="MIZ59"/>
      <c r="MJA59"/>
      <c r="MJB59"/>
      <c r="MJC59"/>
      <c r="MJD59"/>
      <c r="MJE59"/>
      <c r="MJF59"/>
      <c r="MJG59"/>
      <c r="MJH59"/>
      <c r="MJI59"/>
      <c r="MJJ59"/>
      <c r="MJK59"/>
      <c r="MJL59"/>
      <c r="MJM59"/>
      <c r="MJN59"/>
      <c r="MJO59"/>
      <c r="MJP59"/>
      <c r="MJQ59"/>
      <c r="MJR59"/>
      <c r="MJS59"/>
      <c r="MJT59"/>
      <c r="MJU59"/>
      <c r="MJV59"/>
      <c r="MJW59"/>
      <c r="MJX59"/>
      <c r="MJY59"/>
      <c r="MJZ59"/>
      <c r="MKA59"/>
      <c r="MKB59"/>
      <c r="MKC59"/>
      <c r="MKD59"/>
      <c r="MKE59"/>
      <c r="MKF59"/>
      <c r="MKG59"/>
      <c r="MKH59"/>
      <c r="MKI59"/>
      <c r="MKJ59"/>
      <c r="MKK59"/>
      <c r="MKL59"/>
      <c r="MKM59"/>
      <c r="MKN59"/>
      <c r="MKO59"/>
      <c r="MKP59"/>
      <c r="MKQ59"/>
      <c r="MKR59"/>
      <c r="MKS59"/>
      <c r="MKT59"/>
      <c r="MKU59"/>
      <c r="MKV59"/>
      <c r="MKW59"/>
      <c r="MKX59"/>
      <c r="MKY59"/>
      <c r="MKZ59"/>
      <c r="MLA59"/>
      <c r="MLB59"/>
      <c r="MLC59"/>
      <c r="MLD59"/>
      <c r="MLE59"/>
      <c r="MLF59"/>
      <c r="MLG59"/>
      <c r="MLH59"/>
      <c r="MLI59"/>
      <c r="MLJ59"/>
      <c r="MLK59"/>
      <c r="MLL59"/>
      <c r="MLM59"/>
      <c r="MLN59"/>
      <c r="MLO59"/>
      <c r="MLP59"/>
      <c r="MLQ59"/>
      <c r="MLR59"/>
      <c r="MLS59"/>
      <c r="MLT59"/>
      <c r="MLU59"/>
      <c r="MLV59"/>
      <c r="MLW59"/>
      <c r="MLX59"/>
      <c r="MLY59"/>
      <c r="MLZ59"/>
      <c r="MMA59"/>
      <c r="MMB59"/>
      <c r="MMC59"/>
      <c r="MMD59"/>
      <c r="MME59"/>
      <c r="MMF59"/>
      <c r="MMG59"/>
      <c r="MMH59"/>
      <c r="MMI59"/>
      <c r="MMJ59"/>
      <c r="MMK59"/>
      <c r="MML59"/>
      <c r="MMM59"/>
      <c r="MMN59"/>
      <c r="MMO59"/>
      <c r="MMP59"/>
      <c r="MMQ59"/>
      <c r="MMR59"/>
      <c r="MMS59"/>
      <c r="MMT59"/>
      <c r="MMU59"/>
      <c r="MMV59"/>
      <c r="MMW59"/>
      <c r="MMX59"/>
      <c r="MMY59"/>
      <c r="MMZ59"/>
      <c r="MNA59"/>
      <c r="MNB59"/>
      <c r="MNC59"/>
      <c r="MND59"/>
      <c r="MNE59"/>
      <c r="MNF59"/>
      <c r="MNG59"/>
      <c r="MNH59"/>
      <c r="MNI59"/>
      <c r="MNJ59"/>
      <c r="MNK59"/>
      <c r="MNL59"/>
      <c r="MNM59"/>
      <c r="MNN59"/>
      <c r="MNO59"/>
      <c r="MNP59"/>
      <c r="MNQ59"/>
      <c r="MNR59"/>
      <c r="MNS59"/>
      <c r="MNT59"/>
      <c r="MNU59"/>
      <c r="MNV59"/>
      <c r="MNW59"/>
      <c r="MNX59"/>
      <c r="MNY59"/>
      <c r="MNZ59"/>
      <c r="MOA59"/>
      <c r="MOB59"/>
      <c r="MOC59"/>
      <c r="MOD59"/>
      <c r="MOE59"/>
      <c r="MOF59"/>
      <c r="MOG59"/>
      <c r="MOH59"/>
      <c r="MOI59"/>
      <c r="MOJ59"/>
      <c r="MOK59"/>
      <c r="MOL59"/>
      <c r="MOM59"/>
      <c r="MON59"/>
      <c r="MOO59"/>
      <c r="MOP59"/>
      <c r="MOQ59"/>
      <c r="MOR59"/>
      <c r="MOS59"/>
      <c r="MOT59"/>
      <c r="MOU59"/>
      <c r="MOV59"/>
      <c r="MOW59"/>
      <c r="MOX59"/>
      <c r="MOY59"/>
      <c r="MOZ59"/>
      <c r="MPA59"/>
      <c r="MPB59"/>
      <c r="MPC59"/>
      <c r="MPD59"/>
      <c r="MPE59"/>
      <c r="MPF59"/>
      <c r="MPG59"/>
      <c r="MPH59"/>
      <c r="MPI59"/>
      <c r="MPJ59"/>
      <c r="MPK59"/>
      <c r="MPL59"/>
      <c r="MPM59"/>
      <c r="MPN59"/>
      <c r="MPO59"/>
      <c r="MPP59"/>
      <c r="MPQ59"/>
      <c r="MPR59"/>
      <c r="MPS59"/>
      <c r="MPT59"/>
      <c r="MPU59"/>
      <c r="MPV59"/>
      <c r="MPW59"/>
      <c r="MPX59"/>
      <c r="MPY59"/>
      <c r="MPZ59"/>
      <c r="MQA59"/>
      <c r="MQB59"/>
      <c r="MQC59"/>
      <c r="MQD59"/>
      <c r="MQE59"/>
      <c r="MQF59"/>
      <c r="MQG59"/>
      <c r="MQH59"/>
      <c r="MQI59"/>
      <c r="MQJ59"/>
      <c r="MQK59"/>
      <c r="MQL59"/>
      <c r="MQM59"/>
      <c r="MQN59"/>
      <c r="MQO59"/>
      <c r="MQP59"/>
      <c r="MQQ59"/>
      <c r="MQR59"/>
      <c r="MQS59"/>
      <c r="MQT59"/>
      <c r="MQU59"/>
      <c r="MQV59"/>
      <c r="MQW59"/>
      <c r="MQX59"/>
      <c r="MQY59"/>
      <c r="MQZ59"/>
      <c r="MRA59"/>
      <c r="MRB59"/>
      <c r="MRC59"/>
      <c r="MRD59"/>
      <c r="MRE59"/>
      <c r="MRF59"/>
      <c r="MRG59"/>
      <c r="MRH59"/>
      <c r="MRI59"/>
      <c r="MRJ59"/>
      <c r="MRK59"/>
      <c r="MRL59"/>
      <c r="MRM59"/>
      <c r="MRN59"/>
      <c r="MRO59"/>
      <c r="MRP59"/>
      <c r="MRQ59"/>
      <c r="MRR59"/>
      <c r="MRS59"/>
      <c r="MRT59"/>
      <c r="MRU59"/>
      <c r="MRV59"/>
      <c r="MRW59"/>
      <c r="MRX59"/>
      <c r="MRY59"/>
      <c r="MRZ59"/>
      <c r="MSA59"/>
      <c r="MSB59"/>
      <c r="MSC59"/>
      <c r="MSD59"/>
      <c r="MSE59"/>
      <c r="MSF59"/>
      <c r="MSG59"/>
      <c r="MSH59"/>
      <c r="MSI59"/>
      <c r="MSJ59"/>
      <c r="MSK59"/>
      <c r="MSL59"/>
      <c r="MSM59"/>
      <c r="MSN59"/>
      <c r="MSO59"/>
      <c r="MSP59"/>
      <c r="MSQ59"/>
      <c r="MSR59"/>
      <c r="MSS59"/>
      <c r="MST59"/>
      <c r="MSU59"/>
      <c r="MSV59"/>
      <c r="MSW59"/>
      <c r="MSX59"/>
      <c r="MSY59"/>
      <c r="MSZ59"/>
      <c r="MTA59"/>
      <c r="MTB59"/>
      <c r="MTC59"/>
      <c r="MTD59"/>
      <c r="MTE59"/>
      <c r="MTF59"/>
      <c r="MTG59"/>
      <c r="MTH59"/>
      <c r="MTI59"/>
      <c r="MTJ59"/>
      <c r="MTK59"/>
      <c r="MTL59"/>
      <c r="MTM59"/>
      <c r="MTN59"/>
      <c r="MTO59"/>
      <c r="MTP59"/>
      <c r="MTQ59"/>
      <c r="MTR59"/>
      <c r="MTS59"/>
      <c r="MTT59"/>
      <c r="MTU59"/>
      <c r="MTV59"/>
      <c r="MTW59"/>
      <c r="MTX59"/>
      <c r="MTY59"/>
      <c r="MTZ59"/>
      <c r="MUA59"/>
      <c r="MUB59"/>
      <c r="MUC59"/>
      <c r="MUD59"/>
      <c r="MUE59"/>
      <c r="MUF59"/>
      <c r="MUG59"/>
      <c r="MUH59"/>
      <c r="MUI59"/>
      <c r="MUJ59"/>
      <c r="MUK59"/>
      <c r="MUL59"/>
      <c r="MUM59"/>
      <c r="MUN59"/>
      <c r="MUO59"/>
      <c r="MUP59"/>
      <c r="MUQ59"/>
      <c r="MUR59"/>
      <c r="MUS59"/>
      <c r="MUT59"/>
      <c r="MUU59"/>
      <c r="MUV59"/>
      <c r="MUW59"/>
      <c r="MUX59"/>
      <c r="MUY59"/>
      <c r="MUZ59"/>
      <c r="MVA59"/>
      <c r="MVB59"/>
      <c r="MVC59"/>
      <c r="MVD59"/>
      <c r="MVE59"/>
      <c r="MVF59"/>
      <c r="MVG59"/>
      <c r="MVH59"/>
      <c r="MVI59"/>
      <c r="MVJ59"/>
      <c r="MVK59"/>
      <c r="MVL59"/>
      <c r="MVM59"/>
      <c r="MVN59"/>
      <c r="MVO59"/>
      <c r="MVP59"/>
      <c r="MVQ59"/>
      <c r="MVR59"/>
      <c r="MVS59"/>
      <c r="MVT59"/>
      <c r="MVU59"/>
      <c r="MVV59"/>
      <c r="MVW59"/>
      <c r="MVX59"/>
      <c r="MVY59"/>
      <c r="MVZ59"/>
      <c r="MWA59"/>
      <c r="MWB59"/>
      <c r="MWC59"/>
      <c r="MWD59"/>
      <c r="MWE59"/>
      <c r="MWF59"/>
      <c r="MWG59"/>
      <c r="MWH59"/>
      <c r="MWI59"/>
      <c r="MWJ59"/>
      <c r="MWK59"/>
      <c r="MWL59"/>
      <c r="MWM59"/>
      <c r="MWN59"/>
      <c r="MWO59"/>
      <c r="MWP59"/>
      <c r="MWQ59"/>
      <c r="MWR59"/>
      <c r="MWS59"/>
      <c r="MWT59"/>
      <c r="MWU59"/>
      <c r="MWV59"/>
      <c r="MWW59"/>
      <c r="MWX59"/>
      <c r="MWY59"/>
      <c r="MWZ59"/>
      <c r="MXA59"/>
      <c r="MXB59"/>
      <c r="MXC59"/>
      <c r="MXD59"/>
      <c r="MXE59"/>
      <c r="MXF59"/>
      <c r="MXG59"/>
      <c r="MXH59"/>
      <c r="MXI59"/>
      <c r="MXJ59"/>
      <c r="MXK59"/>
      <c r="MXL59"/>
      <c r="MXM59"/>
      <c r="MXN59"/>
      <c r="MXO59"/>
      <c r="MXP59"/>
      <c r="MXQ59"/>
      <c r="MXR59"/>
      <c r="MXS59"/>
      <c r="MXT59"/>
      <c r="MXU59"/>
      <c r="MXV59"/>
      <c r="MXW59"/>
      <c r="MXX59"/>
      <c r="MXY59"/>
      <c r="MXZ59"/>
      <c r="MYA59"/>
      <c r="MYB59"/>
      <c r="MYC59"/>
      <c r="MYD59"/>
      <c r="MYE59"/>
      <c r="MYF59"/>
      <c r="MYG59"/>
      <c r="MYH59"/>
      <c r="MYI59"/>
      <c r="MYJ59"/>
      <c r="MYK59"/>
      <c r="MYL59"/>
      <c r="MYM59"/>
      <c r="MYN59"/>
      <c r="MYO59"/>
      <c r="MYP59"/>
      <c r="MYQ59"/>
      <c r="MYR59"/>
      <c r="MYS59"/>
      <c r="MYT59"/>
      <c r="MYU59"/>
      <c r="MYV59"/>
      <c r="MYW59"/>
      <c r="MYX59"/>
      <c r="MYY59"/>
      <c r="MYZ59"/>
      <c r="MZA59"/>
      <c r="MZB59"/>
      <c r="MZC59"/>
      <c r="MZD59"/>
      <c r="MZE59"/>
      <c r="MZF59"/>
      <c r="MZG59"/>
      <c r="MZH59"/>
      <c r="MZI59"/>
      <c r="MZJ59"/>
      <c r="MZK59"/>
      <c r="MZL59"/>
      <c r="MZM59"/>
      <c r="MZN59"/>
      <c r="MZO59"/>
      <c r="MZP59"/>
      <c r="MZQ59"/>
      <c r="MZR59"/>
      <c r="MZS59"/>
      <c r="MZT59"/>
      <c r="MZU59"/>
      <c r="MZV59"/>
      <c r="MZW59"/>
      <c r="MZX59"/>
      <c r="MZY59"/>
      <c r="MZZ59"/>
      <c r="NAA59"/>
      <c r="NAB59"/>
      <c r="NAC59"/>
      <c r="NAD59"/>
      <c r="NAE59"/>
      <c r="NAF59"/>
      <c r="NAG59"/>
      <c r="NAH59"/>
      <c r="NAI59"/>
      <c r="NAJ59"/>
      <c r="NAK59"/>
      <c r="NAL59"/>
      <c r="NAM59"/>
      <c r="NAN59"/>
      <c r="NAO59"/>
      <c r="NAP59"/>
      <c r="NAQ59"/>
      <c r="NAR59"/>
      <c r="NAS59"/>
      <c r="NAT59"/>
      <c r="NAU59"/>
      <c r="NAV59"/>
      <c r="NAW59"/>
      <c r="NAX59"/>
      <c r="NAY59"/>
      <c r="NAZ59"/>
      <c r="NBA59"/>
      <c r="NBB59"/>
      <c r="NBC59"/>
      <c r="NBD59"/>
      <c r="NBE59"/>
      <c r="NBF59"/>
      <c r="NBG59"/>
      <c r="NBH59"/>
      <c r="NBI59"/>
      <c r="NBJ59"/>
      <c r="NBK59"/>
      <c r="NBL59"/>
      <c r="NBM59"/>
      <c r="NBN59"/>
      <c r="NBO59"/>
      <c r="NBP59"/>
      <c r="NBQ59"/>
      <c r="NBR59"/>
      <c r="NBS59"/>
      <c r="NBT59"/>
      <c r="NBU59"/>
      <c r="NBV59"/>
      <c r="NBW59"/>
      <c r="NBX59"/>
      <c r="NBY59"/>
      <c r="NBZ59"/>
      <c r="NCA59"/>
      <c r="NCB59"/>
      <c r="NCC59"/>
      <c r="NCD59"/>
      <c r="NCE59"/>
      <c r="NCF59"/>
      <c r="NCG59"/>
      <c r="NCH59"/>
      <c r="NCI59"/>
      <c r="NCJ59"/>
      <c r="NCK59"/>
      <c r="NCL59"/>
      <c r="NCM59"/>
      <c r="NCN59"/>
      <c r="NCO59"/>
      <c r="NCP59"/>
      <c r="NCQ59"/>
      <c r="NCR59"/>
      <c r="NCS59"/>
      <c r="NCT59"/>
      <c r="NCU59"/>
      <c r="NCV59"/>
      <c r="NCW59"/>
      <c r="NCX59"/>
      <c r="NCY59"/>
      <c r="NCZ59"/>
      <c r="NDA59"/>
      <c r="NDB59"/>
      <c r="NDC59"/>
      <c r="NDD59"/>
      <c r="NDE59"/>
      <c r="NDF59"/>
      <c r="NDG59"/>
      <c r="NDH59"/>
      <c r="NDI59"/>
      <c r="NDJ59"/>
      <c r="NDK59"/>
      <c r="NDL59"/>
      <c r="NDM59"/>
      <c r="NDN59"/>
      <c r="NDO59"/>
      <c r="NDP59"/>
      <c r="NDQ59"/>
      <c r="NDR59"/>
      <c r="NDS59"/>
      <c r="NDT59"/>
      <c r="NDU59"/>
      <c r="NDV59"/>
      <c r="NDW59"/>
      <c r="NDX59"/>
      <c r="NDY59"/>
      <c r="NDZ59"/>
      <c r="NEA59"/>
      <c r="NEB59"/>
      <c r="NEC59"/>
      <c r="NED59"/>
      <c r="NEE59"/>
      <c r="NEF59"/>
      <c r="NEG59"/>
      <c r="NEH59"/>
      <c r="NEI59"/>
      <c r="NEJ59"/>
      <c r="NEK59"/>
      <c r="NEL59"/>
      <c r="NEM59"/>
      <c r="NEN59"/>
      <c r="NEO59"/>
      <c r="NEP59"/>
      <c r="NEQ59"/>
      <c r="NER59"/>
      <c r="NES59"/>
      <c r="NET59"/>
      <c r="NEU59"/>
      <c r="NEV59"/>
      <c r="NEW59"/>
      <c r="NEX59"/>
      <c r="NEY59"/>
      <c r="NEZ59"/>
      <c r="NFA59"/>
      <c r="NFB59"/>
      <c r="NFC59"/>
      <c r="NFD59"/>
      <c r="NFE59"/>
      <c r="NFF59"/>
      <c r="NFG59"/>
      <c r="NFH59"/>
      <c r="NFI59"/>
      <c r="NFJ59"/>
      <c r="NFK59"/>
      <c r="NFL59"/>
      <c r="NFM59"/>
      <c r="NFN59"/>
      <c r="NFO59"/>
      <c r="NFP59"/>
      <c r="NFQ59"/>
      <c r="NFR59"/>
      <c r="NFS59"/>
      <c r="NFT59"/>
      <c r="NFU59"/>
      <c r="NFV59"/>
      <c r="NFW59"/>
      <c r="NFX59"/>
      <c r="NFY59"/>
      <c r="NFZ59"/>
      <c r="NGA59"/>
      <c r="NGB59"/>
      <c r="NGC59"/>
      <c r="NGD59"/>
      <c r="NGE59"/>
      <c r="NGF59"/>
      <c r="NGG59"/>
      <c r="NGH59"/>
      <c r="NGI59"/>
      <c r="NGJ59"/>
      <c r="NGK59"/>
      <c r="NGL59"/>
      <c r="NGM59"/>
      <c r="NGN59"/>
      <c r="NGO59"/>
      <c r="NGP59"/>
      <c r="NGQ59"/>
      <c r="NGR59"/>
      <c r="NGS59"/>
      <c r="NGT59"/>
      <c r="NGU59"/>
      <c r="NGV59"/>
      <c r="NGW59"/>
      <c r="NGX59"/>
      <c r="NGY59"/>
      <c r="NGZ59"/>
      <c r="NHA59"/>
      <c r="NHB59"/>
      <c r="NHC59"/>
      <c r="NHD59"/>
      <c r="NHE59"/>
      <c r="NHF59"/>
      <c r="NHG59"/>
      <c r="NHH59"/>
      <c r="NHI59"/>
      <c r="NHJ59"/>
      <c r="NHK59"/>
      <c r="NHL59"/>
      <c r="NHM59"/>
      <c r="NHN59"/>
      <c r="NHO59"/>
      <c r="NHP59"/>
      <c r="NHQ59"/>
      <c r="NHR59"/>
      <c r="NHS59"/>
      <c r="NHT59"/>
      <c r="NHU59"/>
      <c r="NHV59"/>
      <c r="NHW59"/>
      <c r="NHX59"/>
      <c r="NHY59"/>
      <c r="NHZ59"/>
      <c r="NIA59"/>
      <c r="NIB59"/>
      <c r="NIC59"/>
      <c r="NID59"/>
      <c r="NIE59"/>
      <c r="NIF59"/>
      <c r="NIG59"/>
      <c r="NIH59"/>
      <c r="NII59"/>
      <c r="NIJ59"/>
      <c r="NIK59"/>
      <c r="NIL59"/>
      <c r="NIM59"/>
      <c r="NIN59"/>
      <c r="NIO59"/>
      <c r="NIP59"/>
      <c r="NIQ59"/>
      <c r="NIR59"/>
      <c r="NIS59"/>
      <c r="NIT59"/>
      <c r="NIU59"/>
      <c r="NIV59"/>
      <c r="NIW59"/>
      <c r="NIX59"/>
      <c r="NIY59"/>
      <c r="NIZ59"/>
      <c r="NJA59"/>
      <c r="NJB59"/>
      <c r="NJC59"/>
      <c r="NJD59"/>
      <c r="NJE59"/>
      <c r="NJF59"/>
      <c r="NJG59"/>
      <c r="NJH59"/>
      <c r="NJI59"/>
      <c r="NJJ59"/>
      <c r="NJK59"/>
      <c r="NJL59"/>
      <c r="NJM59"/>
      <c r="NJN59"/>
      <c r="NJO59"/>
      <c r="NJP59"/>
      <c r="NJQ59"/>
      <c r="NJR59"/>
      <c r="NJS59"/>
      <c r="NJT59"/>
      <c r="NJU59"/>
      <c r="NJV59"/>
      <c r="NJW59"/>
      <c r="NJX59"/>
      <c r="NJY59"/>
      <c r="NJZ59"/>
      <c r="NKA59"/>
      <c r="NKB59"/>
      <c r="NKC59"/>
      <c r="NKD59"/>
      <c r="NKE59"/>
      <c r="NKF59"/>
      <c r="NKG59"/>
      <c r="NKH59"/>
      <c r="NKI59"/>
      <c r="NKJ59"/>
      <c r="NKK59"/>
      <c r="NKL59"/>
      <c r="NKM59"/>
      <c r="NKN59"/>
      <c r="NKO59"/>
      <c r="NKP59"/>
      <c r="NKQ59"/>
      <c r="NKR59"/>
      <c r="NKS59"/>
      <c r="NKT59"/>
      <c r="NKU59"/>
      <c r="NKV59"/>
      <c r="NKW59"/>
      <c r="NKX59"/>
      <c r="NKY59"/>
      <c r="NKZ59"/>
      <c r="NLA59"/>
      <c r="NLB59"/>
      <c r="NLC59"/>
      <c r="NLD59"/>
      <c r="NLE59"/>
      <c r="NLF59"/>
      <c r="NLG59"/>
      <c r="NLH59"/>
      <c r="NLI59"/>
      <c r="NLJ59"/>
      <c r="NLK59"/>
      <c r="NLL59"/>
      <c r="NLM59"/>
      <c r="NLN59"/>
      <c r="NLO59"/>
      <c r="NLP59"/>
      <c r="NLQ59"/>
      <c r="NLR59"/>
      <c r="NLS59"/>
      <c r="NLT59"/>
      <c r="NLU59"/>
      <c r="NLV59"/>
      <c r="NLW59"/>
      <c r="NLX59"/>
      <c r="NLY59"/>
      <c r="NLZ59"/>
      <c r="NMA59"/>
      <c r="NMB59"/>
      <c r="NMC59"/>
      <c r="NMD59"/>
      <c r="NME59"/>
      <c r="NMF59"/>
      <c r="NMG59"/>
      <c r="NMH59"/>
      <c r="NMI59"/>
      <c r="NMJ59"/>
      <c r="NMK59"/>
      <c r="NML59"/>
      <c r="NMM59"/>
      <c r="NMN59"/>
      <c r="NMO59"/>
      <c r="NMP59"/>
      <c r="NMQ59"/>
      <c r="NMR59"/>
      <c r="NMS59"/>
      <c r="NMT59"/>
      <c r="NMU59"/>
      <c r="NMV59"/>
      <c r="NMW59"/>
      <c r="NMX59"/>
      <c r="NMY59"/>
      <c r="NMZ59"/>
      <c r="NNA59"/>
      <c r="NNB59"/>
      <c r="NNC59"/>
      <c r="NND59"/>
      <c r="NNE59"/>
      <c r="NNF59"/>
      <c r="NNG59"/>
      <c r="NNH59"/>
      <c r="NNI59"/>
      <c r="NNJ59"/>
      <c r="NNK59"/>
      <c r="NNL59"/>
      <c r="NNM59"/>
      <c r="NNN59"/>
      <c r="NNO59"/>
      <c r="NNP59"/>
      <c r="NNQ59"/>
      <c r="NNR59"/>
      <c r="NNS59"/>
      <c r="NNT59"/>
      <c r="NNU59"/>
      <c r="NNV59"/>
      <c r="NNW59"/>
      <c r="NNX59"/>
      <c r="NNY59"/>
      <c r="NNZ59"/>
      <c r="NOA59"/>
      <c r="NOB59"/>
      <c r="NOC59"/>
      <c r="NOD59"/>
      <c r="NOE59"/>
      <c r="NOF59"/>
      <c r="NOG59"/>
      <c r="NOH59"/>
      <c r="NOI59"/>
      <c r="NOJ59"/>
      <c r="NOK59"/>
      <c r="NOL59"/>
      <c r="NOM59"/>
      <c r="NON59"/>
      <c r="NOO59"/>
      <c r="NOP59"/>
      <c r="NOQ59"/>
      <c r="NOR59"/>
      <c r="NOS59"/>
      <c r="NOT59"/>
      <c r="NOU59"/>
      <c r="NOV59"/>
      <c r="NOW59"/>
      <c r="NOX59"/>
      <c r="NOY59"/>
      <c r="NOZ59"/>
      <c r="NPA59"/>
      <c r="NPB59"/>
      <c r="NPC59"/>
      <c r="NPD59"/>
      <c r="NPE59"/>
      <c r="NPF59"/>
      <c r="NPG59"/>
      <c r="NPH59"/>
      <c r="NPI59"/>
      <c r="NPJ59"/>
      <c r="NPK59"/>
      <c r="NPL59"/>
      <c r="NPM59"/>
      <c r="NPN59"/>
      <c r="NPO59"/>
      <c r="NPP59"/>
      <c r="NPQ59"/>
      <c r="NPR59"/>
      <c r="NPS59"/>
      <c r="NPT59"/>
      <c r="NPU59"/>
      <c r="NPV59"/>
      <c r="NPW59"/>
      <c r="NPX59"/>
      <c r="NPY59"/>
      <c r="NPZ59"/>
      <c r="NQA59"/>
      <c r="NQB59"/>
      <c r="NQC59"/>
      <c r="NQD59"/>
      <c r="NQE59"/>
      <c r="NQF59"/>
      <c r="NQG59"/>
      <c r="NQH59"/>
      <c r="NQI59"/>
      <c r="NQJ59"/>
      <c r="NQK59"/>
      <c r="NQL59"/>
      <c r="NQM59"/>
      <c r="NQN59"/>
      <c r="NQO59"/>
      <c r="NQP59"/>
      <c r="NQQ59"/>
      <c r="NQR59"/>
      <c r="NQS59"/>
      <c r="NQT59"/>
      <c r="NQU59"/>
      <c r="NQV59"/>
      <c r="NQW59"/>
      <c r="NQX59"/>
      <c r="NQY59"/>
      <c r="NQZ59"/>
      <c r="NRA59"/>
      <c r="NRB59"/>
      <c r="NRC59"/>
      <c r="NRD59"/>
      <c r="NRE59"/>
      <c r="NRF59"/>
      <c r="NRG59"/>
      <c r="NRH59"/>
      <c r="NRI59"/>
      <c r="NRJ59"/>
      <c r="NRK59"/>
      <c r="NRL59"/>
      <c r="NRM59"/>
      <c r="NRN59"/>
      <c r="NRO59"/>
      <c r="NRP59"/>
      <c r="NRQ59"/>
      <c r="NRR59"/>
      <c r="NRS59"/>
      <c r="NRT59"/>
      <c r="NRU59"/>
      <c r="NRV59"/>
      <c r="NRW59"/>
      <c r="NRX59"/>
      <c r="NRY59"/>
      <c r="NRZ59"/>
      <c r="NSA59"/>
      <c r="NSB59"/>
      <c r="NSC59"/>
      <c r="NSD59"/>
      <c r="NSE59"/>
      <c r="NSF59"/>
      <c r="NSG59"/>
      <c r="NSH59"/>
      <c r="NSI59"/>
      <c r="NSJ59"/>
      <c r="NSK59"/>
      <c r="NSL59"/>
      <c r="NSM59"/>
      <c r="NSN59"/>
      <c r="NSO59"/>
      <c r="NSP59"/>
      <c r="NSQ59"/>
      <c r="NSR59"/>
      <c r="NSS59"/>
      <c r="NST59"/>
      <c r="NSU59"/>
      <c r="NSV59"/>
      <c r="NSW59"/>
      <c r="NSX59"/>
      <c r="NSY59"/>
      <c r="NSZ59"/>
      <c r="NTA59"/>
      <c r="NTB59"/>
      <c r="NTC59"/>
      <c r="NTD59"/>
      <c r="NTE59"/>
      <c r="NTF59"/>
      <c r="NTG59"/>
      <c r="NTH59"/>
      <c r="NTI59"/>
      <c r="NTJ59"/>
      <c r="NTK59"/>
      <c r="NTL59"/>
      <c r="NTM59"/>
      <c r="NTN59"/>
      <c r="NTO59"/>
      <c r="NTP59"/>
      <c r="NTQ59"/>
      <c r="NTR59"/>
      <c r="NTS59"/>
      <c r="NTT59"/>
      <c r="NTU59"/>
      <c r="NTV59"/>
      <c r="NTW59"/>
      <c r="NTX59"/>
      <c r="NTY59"/>
      <c r="NTZ59"/>
      <c r="NUA59"/>
      <c r="NUB59"/>
      <c r="NUC59"/>
      <c r="NUD59"/>
      <c r="NUE59"/>
      <c r="NUF59"/>
      <c r="NUG59"/>
      <c r="NUH59"/>
      <c r="NUI59"/>
      <c r="NUJ59"/>
      <c r="NUK59"/>
      <c r="NUL59"/>
      <c r="NUM59"/>
      <c r="NUN59"/>
      <c r="NUO59"/>
      <c r="NUP59"/>
      <c r="NUQ59"/>
      <c r="NUR59"/>
      <c r="NUS59"/>
      <c r="NUT59"/>
      <c r="NUU59"/>
      <c r="NUV59"/>
      <c r="NUW59"/>
      <c r="NUX59"/>
      <c r="NUY59"/>
      <c r="NUZ59"/>
      <c r="NVA59"/>
      <c r="NVB59"/>
      <c r="NVC59"/>
      <c r="NVD59"/>
      <c r="NVE59"/>
      <c r="NVF59"/>
      <c r="NVG59"/>
      <c r="NVH59"/>
      <c r="NVI59"/>
      <c r="NVJ59"/>
      <c r="NVK59"/>
      <c r="NVL59"/>
      <c r="NVM59"/>
      <c r="NVN59"/>
      <c r="NVO59"/>
      <c r="NVP59"/>
      <c r="NVQ59"/>
      <c r="NVR59"/>
      <c r="NVS59"/>
      <c r="NVT59"/>
      <c r="NVU59"/>
      <c r="NVV59"/>
      <c r="NVW59"/>
      <c r="NVX59"/>
      <c r="NVY59"/>
      <c r="NVZ59"/>
      <c r="NWA59"/>
      <c r="NWB59"/>
      <c r="NWC59"/>
      <c r="NWD59"/>
      <c r="NWE59"/>
      <c r="NWF59"/>
      <c r="NWG59"/>
      <c r="NWH59"/>
      <c r="NWI59"/>
      <c r="NWJ59"/>
      <c r="NWK59"/>
      <c r="NWL59"/>
      <c r="NWM59"/>
      <c r="NWN59"/>
      <c r="NWO59"/>
      <c r="NWP59"/>
      <c r="NWQ59"/>
      <c r="NWR59"/>
      <c r="NWS59"/>
      <c r="NWT59"/>
      <c r="NWU59"/>
      <c r="NWV59"/>
      <c r="NWW59"/>
      <c r="NWX59"/>
      <c r="NWY59"/>
      <c r="NWZ59"/>
      <c r="NXA59"/>
      <c r="NXB59"/>
      <c r="NXC59"/>
      <c r="NXD59"/>
      <c r="NXE59"/>
      <c r="NXF59"/>
      <c r="NXG59"/>
      <c r="NXH59"/>
      <c r="NXI59"/>
      <c r="NXJ59"/>
      <c r="NXK59"/>
      <c r="NXL59"/>
      <c r="NXM59"/>
      <c r="NXN59"/>
      <c r="NXO59"/>
      <c r="NXP59"/>
      <c r="NXQ59"/>
      <c r="NXR59"/>
      <c r="NXS59"/>
      <c r="NXT59"/>
      <c r="NXU59"/>
      <c r="NXV59"/>
      <c r="NXW59"/>
      <c r="NXX59"/>
      <c r="NXY59"/>
      <c r="NXZ59"/>
      <c r="NYA59"/>
      <c r="NYB59"/>
      <c r="NYC59"/>
      <c r="NYD59"/>
      <c r="NYE59"/>
      <c r="NYF59"/>
      <c r="NYG59"/>
      <c r="NYH59"/>
      <c r="NYI59"/>
      <c r="NYJ59"/>
      <c r="NYK59"/>
      <c r="NYL59"/>
      <c r="NYM59"/>
      <c r="NYN59"/>
      <c r="NYO59"/>
      <c r="NYP59"/>
      <c r="NYQ59"/>
      <c r="NYR59"/>
      <c r="NYS59"/>
      <c r="NYT59"/>
      <c r="NYU59"/>
      <c r="NYV59"/>
      <c r="NYW59"/>
      <c r="NYX59"/>
      <c r="NYY59"/>
      <c r="NYZ59"/>
      <c r="NZA59"/>
      <c r="NZB59"/>
      <c r="NZC59"/>
      <c r="NZD59"/>
      <c r="NZE59"/>
      <c r="NZF59"/>
      <c r="NZG59"/>
      <c r="NZH59"/>
      <c r="NZI59"/>
      <c r="NZJ59"/>
      <c r="NZK59"/>
      <c r="NZL59"/>
      <c r="NZM59"/>
      <c r="NZN59"/>
      <c r="NZO59"/>
      <c r="NZP59"/>
      <c r="NZQ59"/>
      <c r="NZR59"/>
      <c r="NZS59"/>
      <c r="NZT59"/>
      <c r="NZU59"/>
      <c r="NZV59"/>
      <c r="NZW59"/>
      <c r="NZX59"/>
      <c r="NZY59"/>
      <c r="NZZ59"/>
      <c r="OAA59"/>
      <c r="OAB59"/>
      <c r="OAC59"/>
      <c r="OAD59"/>
      <c r="OAE59"/>
      <c r="OAF59"/>
      <c r="OAG59"/>
      <c r="OAH59"/>
      <c r="OAI59"/>
      <c r="OAJ59"/>
      <c r="OAK59"/>
      <c r="OAL59"/>
      <c r="OAM59"/>
      <c r="OAN59"/>
      <c r="OAO59"/>
      <c r="OAP59"/>
      <c r="OAQ59"/>
      <c r="OAR59"/>
      <c r="OAS59"/>
      <c r="OAT59"/>
      <c r="OAU59"/>
      <c r="OAV59"/>
      <c r="OAW59"/>
      <c r="OAX59"/>
      <c r="OAY59"/>
      <c r="OAZ59"/>
      <c r="OBA59"/>
      <c r="OBB59"/>
      <c r="OBC59"/>
      <c r="OBD59"/>
      <c r="OBE59"/>
      <c r="OBF59"/>
      <c r="OBG59"/>
      <c r="OBH59"/>
      <c r="OBI59"/>
      <c r="OBJ59"/>
      <c r="OBK59"/>
      <c r="OBL59"/>
      <c r="OBM59"/>
      <c r="OBN59"/>
      <c r="OBO59"/>
      <c r="OBP59"/>
      <c r="OBQ59"/>
      <c r="OBR59"/>
      <c r="OBS59"/>
      <c r="OBT59"/>
      <c r="OBU59"/>
      <c r="OBV59"/>
      <c r="OBW59"/>
      <c r="OBX59"/>
      <c r="OBY59"/>
      <c r="OBZ59"/>
      <c r="OCA59"/>
      <c r="OCB59"/>
      <c r="OCC59"/>
      <c r="OCD59"/>
      <c r="OCE59"/>
      <c r="OCF59"/>
      <c r="OCG59"/>
      <c r="OCH59"/>
      <c r="OCI59"/>
      <c r="OCJ59"/>
      <c r="OCK59"/>
      <c r="OCL59"/>
      <c r="OCM59"/>
      <c r="OCN59"/>
      <c r="OCO59"/>
      <c r="OCP59"/>
      <c r="OCQ59"/>
      <c r="OCR59"/>
      <c r="OCS59"/>
      <c r="OCT59"/>
      <c r="OCU59"/>
      <c r="OCV59"/>
      <c r="OCW59"/>
      <c r="OCX59"/>
      <c r="OCY59"/>
      <c r="OCZ59"/>
      <c r="ODA59"/>
      <c r="ODB59"/>
      <c r="ODC59"/>
      <c r="ODD59"/>
      <c r="ODE59"/>
      <c r="ODF59"/>
      <c r="ODG59"/>
      <c r="ODH59"/>
      <c r="ODI59"/>
      <c r="ODJ59"/>
      <c r="ODK59"/>
      <c r="ODL59"/>
      <c r="ODM59"/>
      <c r="ODN59"/>
      <c r="ODO59"/>
      <c r="ODP59"/>
      <c r="ODQ59"/>
      <c r="ODR59"/>
      <c r="ODS59"/>
      <c r="ODT59"/>
      <c r="ODU59"/>
      <c r="ODV59"/>
      <c r="ODW59"/>
      <c r="ODX59"/>
      <c r="ODY59"/>
      <c r="ODZ59"/>
      <c r="OEA59"/>
      <c r="OEB59"/>
      <c r="OEC59"/>
      <c r="OED59"/>
      <c r="OEE59"/>
      <c r="OEF59"/>
      <c r="OEG59"/>
      <c r="OEH59"/>
      <c r="OEI59"/>
      <c r="OEJ59"/>
      <c r="OEK59"/>
      <c r="OEL59"/>
      <c r="OEM59"/>
      <c r="OEN59"/>
      <c r="OEO59"/>
      <c r="OEP59"/>
      <c r="OEQ59"/>
      <c r="OER59"/>
      <c r="OES59"/>
      <c r="OET59"/>
      <c r="OEU59"/>
      <c r="OEV59"/>
      <c r="OEW59"/>
      <c r="OEX59"/>
      <c r="OEY59"/>
      <c r="OEZ59"/>
      <c r="OFA59"/>
      <c r="OFB59"/>
      <c r="OFC59"/>
      <c r="OFD59"/>
      <c r="OFE59"/>
      <c r="OFF59"/>
      <c r="OFG59"/>
      <c r="OFH59"/>
      <c r="OFI59"/>
      <c r="OFJ59"/>
      <c r="OFK59"/>
      <c r="OFL59"/>
      <c r="OFM59"/>
      <c r="OFN59"/>
      <c r="OFO59"/>
      <c r="OFP59"/>
      <c r="OFQ59"/>
      <c r="OFR59"/>
      <c r="OFS59"/>
      <c r="OFT59"/>
      <c r="OFU59"/>
      <c r="OFV59"/>
      <c r="OFW59"/>
      <c r="OFX59"/>
      <c r="OFY59"/>
      <c r="OFZ59"/>
      <c r="OGA59"/>
      <c r="OGB59"/>
      <c r="OGC59"/>
      <c r="OGD59"/>
      <c r="OGE59"/>
      <c r="OGF59"/>
      <c r="OGG59"/>
      <c r="OGH59"/>
      <c r="OGI59"/>
      <c r="OGJ59"/>
      <c r="OGK59"/>
      <c r="OGL59"/>
      <c r="OGM59"/>
      <c r="OGN59"/>
      <c r="OGO59"/>
      <c r="OGP59"/>
      <c r="OGQ59"/>
      <c r="OGR59"/>
      <c r="OGS59"/>
      <c r="OGT59"/>
      <c r="OGU59"/>
      <c r="OGV59"/>
      <c r="OGW59"/>
      <c r="OGX59"/>
      <c r="OGY59"/>
      <c r="OGZ59"/>
      <c r="OHA59"/>
      <c r="OHB59"/>
      <c r="OHC59"/>
      <c r="OHD59"/>
      <c r="OHE59"/>
      <c r="OHF59"/>
      <c r="OHG59"/>
      <c r="OHH59"/>
      <c r="OHI59"/>
      <c r="OHJ59"/>
      <c r="OHK59"/>
      <c r="OHL59"/>
      <c r="OHM59"/>
      <c r="OHN59"/>
      <c r="OHO59"/>
      <c r="OHP59"/>
      <c r="OHQ59"/>
      <c r="OHR59"/>
      <c r="OHS59"/>
      <c r="OHT59"/>
      <c r="OHU59"/>
      <c r="OHV59"/>
      <c r="OHW59"/>
      <c r="OHX59"/>
      <c r="OHY59"/>
      <c r="OHZ59"/>
      <c r="OIA59"/>
      <c r="OIB59"/>
      <c r="OIC59"/>
      <c r="OID59"/>
      <c r="OIE59"/>
      <c r="OIF59"/>
      <c r="OIG59"/>
      <c r="OIH59"/>
      <c r="OII59"/>
      <c r="OIJ59"/>
      <c r="OIK59"/>
      <c r="OIL59"/>
      <c r="OIM59"/>
      <c r="OIN59"/>
      <c r="OIO59"/>
      <c r="OIP59"/>
      <c r="OIQ59"/>
      <c r="OIR59"/>
      <c r="OIS59"/>
      <c r="OIT59"/>
      <c r="OIU59"/>
      <c r="OIV59"/>
      <c r="OIW59"/>
      <c r="OIX59"/>
      <c r="OIY59"/>
      <c r="OIZ59"/>
      <c r="OJA59"/>
      <c r="OJB59"/>
      <c r="OJC59"/>
      <c r="OJD59"/>
      <c r="OJE59"/>
      <c r="OJF59"/>
      <c r="OJG59"/>
      <c r="OJH59"/>
      <c r="OJI59"/>
      <c r="OJJ59"/>
      <c r="OJK59"/>
      <c r="OJL59"/>
      <c r="OJM59"/>
      <c r="OJN59"/>
      <c r="OJO59"/>
      <c r="OJP59"/>
      <c r="OJQ59"/>
      <c r="OJR59"/>
      <c r="OJS59"/>
      <c r="OJT59"/>
      <c r="OJU59"/>
      <c r="OJV59"/>
      <c r="OJW59"/>
      <c r="OJX59"/>
      <c r="OJY59"/>
      <c r="OJZ59"/>
      <c r="OKA59"/>
      <c r="OKB59"/>
      <c r="OKC59"/>
      <c r="OKD59"/>
      <c r="OKE59"/>
      <c r="OKF59"/>
      <c r="OKG59"/>
      <c r="OKH59"/>
      <c r="OKI59"/>
      <c r="OKJ59"/>
      <c r="OKK59"/>
      <c r="OKL59"/>
      <c r="OKM59"/>
      <c r="OKN59"/>
      <c r="OKO59"/>
      <c r="OKP59"/>
      <c r="OKQ59"/>
      <c r="OKR59"/>
      <c r="OKS59"/>
      <c r="OKT59"/>
      <c r="OKU59"/>
      <c r="OKV59"/>
      <c r="OKW59"/>
      <c r="OKX59"/>
      <c r="OKY59"/>
      <c r="OKZ59"/>
      <c r="OLA59"/>
      <c r="OLB59"/>
      <c r="OLC59"/>
      <c r="OLD59"/>
      <c r="OLE59"/>
      <c r="OLF59"/>
      <c r="OLG59"/>
      <c r="OLH59"/>
      <c r="OLI59"/>
      <c r="OLJ59"/>
      <c r="OLK59"/>
      <c r="OLL59"/>
      <c r="OLM59"/>
      <c r="OLN59"/>
      <c r="OLO59"/>
      <c r="OLP59"/>
      <c r="OLQ59"/>
      <c r="OLR59"/>
      <c r="OLS59"/>
      <c r="OLT59"/>
      <c r="OLU59"/>
      <c r="OLV59"/>
      <c r="OLW59"/>
      <c r="OLX59"/>
      <c r="OLY59"/>
      <c r="OLZ59"/>
      <c r="OMA59"/>
      <c r="OMB59"/>
      <c r="OMC59"/>
      <c r="OMD59"/>
      <c r="OME59"/>
      <c r="OMF59"/>
      <c r="OMG59"/>
      <c r="OMH59"/>
      <c r="OMI59"/>
      <c r="OMJ59"/>
      <c r="OMK59"/>
      <c r="OML59"/>
      <c r="OMM59"/>
      <c r="OMN59"/>
      <c r="OMO59"/>
      <c r="OMP59"/>
      <c r="OMQ59"/>
      <c r="OMR59"/>
      <c r="OMS59"/>
      <c r="OMT59"/>
      <c r="OMU59"/>
      <c r="OMV59"/>
      <c r="OMW59"/>
      <c r="OMX59"/>
      <c r="OMY59"/>
      <c r="OMZ59"/>
      <c r="ONA59"/>
      <c r="ONB59"/>
      <c r="ONC59"/>
      <c r="OND59"/>
      <c r="ONE59"/>
      <c r="ONF59"/>
      <c r="ONG59"/>
      <c r="ONH59"/>
      <c r="ONI59"/>
      <c r="ONJ59"/>
      <c r="ONK59"/>
      <c r="ONL59"/>
      <c r="ONM59"/>
      <c r="ONN59"/>
      <c r="ONO59"/>
      <c r="ONP59"/>
      <c r="ONQ59"/>
      <c r="ONR59"/>
      <c r="ONS59"/>
      <c r="ONT59"/>
      <c r="ONU59"/>
      <c r="ONV59"/>
      <c r="ONW59"/>
      <c r="ONX59"/>
      <c r="ONY59"/>
      <c r="ONZ59"/>
      <c r="OOA59"/>
      <c r="OOB59"/>
      <c r="OOC59"/>
      <c r="OOD59"/>
      <c r="OOE59"/>
      <c r="OOF59"/>
      <c r="OOG59"/>
      <c r="OOH59"/>
      <c r="OOI59"/>
      <c r="OOJ59"/>
      <c r="OOK59"/>
      <c r="OOL59"/>
      <c r="OOM59"/>
      <c r="OON59"/>
      <c r="OOO59"/>
      <c r="OOP59"/>
      <c r="OOQ59"/>
      <c r="OOR59"/>
      <c r="OOS59"/>
      <c r="OOT59"/>
      <c r="OOU59"/>
      <c r="OOV59"/>
      <c r="OOW59"/>
      <c r="OOX59"/>
      <c r="OOY59"/>
      <c r="OOZ59"/>
      <c r="OPA59"/>
      <c r="OPB59"/>
      <c r="OPC59"/>
      <c r="OPD59"/>
      <c r="OPE59"/>
      <c r="OPF59"/>
      <c r="OPG59"/>
      <c r="OPH59"/>
      <c r="OPI59"/>
      <c r="OPJ59"/>
      <c r="OPK59"/>
      <c r="OPL59"/>
      <c r="OPM59"/>
      <c r="OPN59"/>
      <c r="OPO59"/>
      <c r="OPP59"/>
      <c r="OPQ59"/>
      <c r="OPR59"/>
      <c r="OPS59"/>
      <c r="OPT59"/>
      <c r="OPU59"/>
      <c r="OPV59"/>
      <c r="OPW59"/>
      <c r="OPX59"/>
      <c r="OPY59"/>
      <c r="OPZ59"/>
      <c r="OQA59"/>
      <c r="OQB59"/>
      <c r="OQC59"/>
      <c r="OQD59"/>
      <c r="OQE59"/>
      <c r="OQF59"/>
      <c r="OQG59"/>
      <c r="OQH59"/>
      <c r="OQI59"/>
      <c r="OQJ59"/>
      <c r="OQK59"/>
      <c r="OQL59"/>
      <c r="OQM59"/>
      <c r="OQN59"/>
      <c r="OQO59"/>
      <c r="OQP59"/>
      <c r="OQQ59"/>
      <c r="OQR59"/>
      <c r="OQS59"/>
      <c r="OQT59"/>
      <c r="OQU59"/>
      <c r="OQV59"/>
      <c r="OQW59"/>
      <c r="OQX59"/>
      <c r="OQY59"/>
      <c r="OQZ59"/>
      <c r="ORA59"/>
      <c r="ORB59"/>
      <c r="ORC59"/>
      <c r="ORD59"/>
      <c r="ORE59"/>
      <c r="ORF59"/>
      <c r="ORG59"/>
      <c r="ORH59"/>
      <c r="ORI59"/>
      <c r="ORJ59"/>
      <c r="ORK59"/>
      <c r="ORL59"/>
      <c r="ORM59"/>
      <c r="ORN59"/>
      <c r="ORO59"/>
      <c r="ORP59"/>
      <c r="ORQ59"/>
      <c r="ORR59"/>
      <c r="ORS59"/>
      <c r="ORT59"/>
      <c r="ORU59"/>
      <c r="ORV59"/>
      <c r="ORW59"/>
      <c r="ORX59"/>
      <c r="ORY59"/>
      <c r="ORZ59"/>
      <c r="OSA59"/>
      <c r="OSB59"/>
      <c r="OSC59"/>
      <c r="OSD59"/>
      <c r="OSE59"/>
      <c r="OSF59"/>
      <c r="OSG59"/>
      <c r="OSH59"/>
      <c r="OSI59"/>
      <c r="OSJ59"/>
      <c r="OSK59"/>
      <c r="OSL59"/>
      <c r="OSM59"/>
      <c r="OSN59"/>
      <c r="OSO59"/>
      <c r="OSP59"/>
      <c r="OSQ59"/>
      <c r="OSR59"/>
      <c r="OSS59"/>
      <c r="OST59"/>
      <c r="OSU59"/>
      <c r="OSV59"/>
      <c r="OSW59"/>
      <c r="OSX59"/>
      <c r="OSY59"/>
      <c r="OSZ59"/>
      <c r="OTA59"/>
      <c r="OTB59"/>
      <c r="OTC59"/>
      <c r="OTD59"/>
      <c r="OTE59"/>
      <c r="OTF59"/>
      <c r="OTG59"/>
      <c r="OTH59"/>
      <c r="OTI59"/>
      <c r="OTJ59"/>
      <c r="OTK59"/>
      <c r="OTL59"/>
      <c r="OTM59"/>
      <c r="OTN59"/>
      <c r="OTO59"/>
      <c r="OTP59"/>
      <c r="OTQ59"/>
      <c r="OTR59"/>
      <c r="OTS59"/>
      <c r="OTT59"/>
      <c r="OTU59"/>
      <c r="OTV59"/>
      <c r="OTW59"/>
      <c r="OTX59"/>
      <c r="OTY59"/>
      <c r="OTZ59"/>
      <c r="OUA59"/>
      <c r="OUB59"/>
      <c r="OUC59"/>
      <c r="OUD59"/>
      <c r="OUE59"/>
      <c r="OUF59"/>
      <c r="OUG59"/>
      <c r="OUH59"/>
      <c r="OUI59"/>
      <c r="OUJ59"/>
      <c r="OUK59"/>
      <c r="OUL59"/>
      <c r="OUM59"/>
      <c r="OUN59"/>
      <c r="OUO59"/>
      <c r="OUP59"/>
      <c r="OUQ59"/>
      <c r="OUR59"/>
      <c r="OUS59"/>
      <c r="OUT59"/>
      <c r="OUU59"/>
      <c r="OUV59"/>
      <c r="OUW59"/>
      <c r="OUX59"/>
      <c r="OUY59"/>
      <c r="OUZ59"/>
      <c r="OVA59"/>
      <c r="OVB59"/>
      <c r="OVC59"/>
      <c r="OVD59"/>
      <c r="OVE59"/>
      <c r="OVF59"/>
      <c r="OVG59"/>
      <c r="OVH59"/>
      <c r="OVI59"/>
      <c r="OVJ59"/>
      <c r="OVK59"/>
      <c r="OVL59"/>
      <c r="OVM59"/>
      <c r="OVN59"/>
      <c r="OVO59"/>
      <c r="OVP59"/>
      <c r="OVQ59"/>
      <c r="OVR59"/>
      <c r="OVS59"/>
      <c r="OVT59"/>
      <c r="OVU59"/>
      <c r="OVV59"/>
      <c r="OVW59"/>
      <c r="OVX59"/>
      <c r="OVY59"/>
      <c r="OVZ59"/>
      <c r="OWA59"/>
      <c r="OWB59"/>
      <c r="OWC59"/>
      <c r="OWD59"/>
      <c r="OWE59"/>
      <c r="OWF59"/>
      <c r="OWG59"/>
      <c r="OWH59"/>
      <c r="OWI59"/>
      <c r="OWJ59"/>
      <c r="OWK59"/>
      <c r="OWL59"/>
      <c r="OWM59"/>
      <c r="OWN59"/>
      <c r="OWO59"/>
      <c r="OWP59"/>
      <c r="OWQ59"/>
      <c r="OWR59"/>
      <c r="OWS59"/>
      <c r="OWT59"/>
      <c r="OWU59"/>
      <c r="OWV59"/>
      <c r="OWW59"/>
      <c r="OWX59"/>
      <c r="OWY59"/>
      <c r="OWZ59"/>
      <c r="OXA59"/>
      <c r="OXB59"/>
      <c r="OXC59"/>
      <c r="OXD59"/>
      <c r="OXE59"/>
      <c r="OXF59"/>
      <c r="OXG59"/>
      <c r="OXH59"/>
      <c r="OXI59"/>
      <c r="OXJ59"/>
      <c r="OXK59"/>
      <c r="OXL59"/>
      <c r="OXM59"/>
      <c r="OXN59"/>
      <c r="OXO59"/>
      <c r="OXP59"/>
      <c r="OXQ59"/>
      <c r="OXR59"/>
      <c r="OXS59"/>
      <c r="OXT59"/>
      <c r="OXU59"/>
      <c r="OXV59"/>
      <c r="OXW59"/>
      <c r="OXX59"/>
      <c r="OXY59"/>
      <c r="OXZ59"/>
      <c r="OYA59"/>
      <c r="OYB59"/>
      <c r="OYC59"/>
      <c r="OYD59"/>
      <c r="OYE59"/>
      <c r="OYF59"/>
      <c r="OYG59"/>
      <c r="OYH59"/>
      <c r="OYI59"/>
      <c r="OYJ59"/>
      <c r="OYK59"/>
      <c r="OYL59"/>
      <c r="OYM59"/>
      <c r="OYN59"/>
      <c r="OYO59"/>
      <c r="OYP59"/>
      <c r="OYQ59"/>
      <c r="OYR59"/>
      <c r="OYS59"/>
      <c r="OYT59"/>
      <c r="OYU59"/>
      <c r="OYV59"/>
      <c r="OYW59"/>
      <c r="OYX59"/>
      <c r="OYY59"/>
      <c r="OYZ59"/>
      <c r="OZA59"/>
      <c r="OZB59"/>
      <c r="OZC59"/>
      <c r="OZD59"/>
      <c r="OZE59"/>
      <c r="OZF59"/>
      <c r="OZG59"/>
      <c r="OZH59"/>
      <c r="OZI59"/>
      <c r="OZJ59"/>
      <c r="OZK59"/>
      <c r="OZL59"/>
      <c r="OZM59"/>
      <c r="OZN59"/>
      <c r="OZO59"/>
      <c r="OZP59"/>
      <c r="OZQ59"/>
      <c r="OZR59"/>
      <c r="OZS59"/>
      <c r="OZT59"/>
      <c r="OZU59"/>
      <c r="OZV59"/>
      <c r="OZW59"/>
      <c r="OZX59"/>
      <c r="OZY59"/>
      <c r="OZZ59"/>
      <c r="PAA59"/>
      <c r="PAB59"/>
      <c r="PAC59"/>
      <c r="PAD59"/>
      <c r="PAE59"/>
      <c r="PAF59"/>
      <c r="PAG59"/>
      <c r="PAH59"/>
      <c r="PAI59"/>
      <c r="PAJ59"/>
      <c r="PAK59"/>
      <c r="PAL59"/>
      <c r="PAM59"/>
      <c r="PAN59"/>
      <c r="PAO59"/>
      <c r="PAP59"/>
      <c r="PAQ59"/>
      <c r="PAR59"/>
      <c r="PAS59"/>
      <c r="PAT59"/>
      <c r="PAU59"/>
      <c r="PAV59"/>
      <c r="PAW59"/>
      <c r="PAX59"/>
      <c r="PAY59"/>
      <c r="PAZ59"/>
      <c r="PBA59"/>
      <c r="PBB59"/>
      <c r="PBC59"/>
      <c r="PBD59"/>
      <c r="PBE59"/>
      <c r="PBF59"/>
      <c r="PBG59"/>
      <c r="PBH59"/>
      <c r="PBI59"/>
      <c r="PBJ59"/>
      <c r="PBK59"/>
      <c r="PBL59"/>
      <c r="PBM59"/>
      <c r="PBN59"/>
      <c r="PBO59"/>
      <c r="PBP59"/>
      <c r="PBQ59"/>
      <c r="PBR59"/>
      <c r="PBS59"/>
      <c r="PBT59"/>
      <c r="PBU59"/>
      <c r="PBV59"/>
      <c r="PBW59"/>
      <c r="PBX59"/>
      <c r="PBY59"/>
      <c r="PBZ59"/>
      <c r="PCA59"/>
      <c r="PCB59"/>
      <c r="PCC59"/>
      <c r="PCD59"/>
      <c r="PCE59"/>
      <c r="PCF59"/>
      <c r="PCG59"/>
      <c r="PCH59"/>
      <c r="PCI59"/>
      <c r="PCJ59"/>
      <c r="PCK59"/>
      <c r="PCL59"/>
      <c r="PCM59"/>
      <c r="PCN59"/>
      <c r="PCO59"/>
      <c r="PCP59"/>
      <c r="PCQ59"/>
      <c r="PCR59"/>
      <c r="PCS59"/>
      <c r="PCT59"/>
      <c r="PCU59"/>
      <c r="PCV59"/>
      <c r="PCW59"/>
      <c r="PCX59"/>
      <c r="PCY59"/>
      <c r="PCZ59"/>
      <c r="PDA59"/>
      <c r="PDB59"/>
      <c r="PDC59"/>
      <c r="PDD59"/>
      <c r="PDE59"/>
      <c r="PDF59"/>
      <c r="PDG59"/>
      <c r="PDH59"/>
      <c r="PDI59"/>
      <c r="PDJ59"/>
      <c r="PDK59"/>
      <c r="PDL59"/>
      <c r="PDM59"/>
      <c r="PDN59"/>
      <c r="PDO59"/>
      <c r="PDP59"/>
      <c r="PDQ59"/>
      <c r="PDR59"/>
      <c r="PDS59"/>
      <c r="PDT59"/>
      <c r="PDU59"/>
      <c r="PDV59"/>
      <c r="PDW59"/>
      <c r="PDX59"/>
      <c r="PDY59"/>
      <c r="PDZ59"/>
      <c r="PEA59"/>
      <c r="PEB59"/>
      <c r="PEC59"/>
      <c r="PED59"/>
      <c r="PEE59"/>
      <c r="PEF59"/>
      <c r="PEG59"/>
      <c r="PEH59"/>
      <c r="PEI59"/>
      <c r="PEJ59"/>
      <c r="PEK59"/>
      <c r="PEL59"/>
      <c r="PEM59"/>
      <c r="PEN59"/>
      <c r="PEO59"/>
      <c r="PEP59"/>
      <c r="PEQ59"/>
      <c r="PER59"/>
      <c r="PES59"/>
      <c r="PET59"/>
      <c r="PEU59"/>
      <c r="PEV59"/>
      <c r="PEW59"/>
      <c r="PEX59"/>
      <c r="PEY59"/>
      <c r="PEZ59"/>
      <c r="PFA59"/>
      <c r="PFB59"/>
      <c r="PFC59"/>
      <c r="PFD59"/>
      <c r="PFE59"/>
      <c r="PFF59"/>
      <c r="PFG59"/>
      <c r="PFH59"/>
      <c r="PFI59"/>
      <c r="PFJ59"/>
      <c r="PFK59"/>
      <c r="PFL59"/>
      <c r="PFM59"/>
      <c r="PFN59"/>
      <c r="PFO59"/>
      <c r="PFP59"/>
      <c r="PFQ59"/>
      <c r="PFR59"/>
      <c r="PFS59"/>
      <c r="PFT59"/>
      <c r="PFU59"/>
      <c r="PFV59"/>
      <c r="PFW59"/>
      <c r="PFX59"/>
      <c r="PFY59"/>
      <c r="PFZ59"/>
      <c r="PGA59"/>
      <c r="PGB59"/>
      <c r="PGC59"/>
      <c r="PGD59"/>
      <c r="PGE59"/>
      <c r="PGF59"/>
      <c r="PGG59"/>
      <c r="PGH59"/>
      <c r="PGI59"/>
      <c r="PGJ59"/>
      <c r="PGK59"/>
      <c r="PGL59"/>
      <c r="PGM59"/>
      <c r="PGN59"/>
      <c r="PGO59"/>
      <c r="PGP59"/>
      <c r="PGQ59"/>
      <c r="PGR59"/>
      <c r="PGS59"/>
      <c r="PGT59"/>
      <c r="PGU59"/>
      <c r="PGV59"/>
      <c r="PGW59"/>
      <c r="PGX59"/>
      <c r="PGY59"/>
      <c r="PGZ59"/>
      <c r="PHA59"/>
      <c r="PHB59"/>
      <c r="PHC59"/>
      <c r="PHD59"/>
      <c r="PHE59"/>
      <c r="PHF59"/>
      <c r="PHG59"/>
      <c r="PHH59"/>
      <c r="PHI59"/>
      <c r="PHJ59"/>
      <c r="PHK59"/>
      <c r="PHL59"/>
      <c r="PHM59"/>
      <c r="PHN59"/>
      <c r="PHO59"/>
      <c r="PHP59"/>
      <c r="PHQ59"/>
      <c r="PHR59"/>
      <c r="PHS59"/>
      <c r="PHT59"/>
      <c r="PHU59"/>
      <c r="PHV59"/>
      <c r="PHW59"/>
      <c r="PHX59"/>
      <c r="PHY59"/>
      <c r="PHZ59"/>
      <c r="PIA59"/>
      <c r="PIB59"/>
      <c r="PIC59"/>
      <c r="PID59"/>
      <c r="PIE59"/>
      <c r="PIF59"/>
      <c r="PIG59"/>
      <c r="PIH59"/>
      <c r="PII59"/>
      <c r="PIJ59"/>
      <c r="PIK59"/>
      <c r="PIL59"/>
      <c r="PIM59"/>
      <c r="PIN59"/>
      <c r="PIO59"/>
      <c r="PIP59"/>
      <c r="PIQ59"/>
      <c r="PIR59"/>
      <c r="PIS59"/>
      <c r="PIT59"/>
      <c r="PIU59"/>
      <c r="PIV59"/>
      <c r="PIW59"/>
      <c r="PIX59"/>
      <c r="PIY59"/>
      <c r="PIZ59"/>
      <c r="PJA59"/>
      <c r="PJB59"/>
      <c r="PJC59"/>
      <c r="PJD59"/>
      <c r="PJE59"/>
      <c r="PJF59"/>
      <c r="PJG59"/>
      <c r="PJH59"/>
      <c r="PJI59"/>
      <c r="PJJ59"/>
      <c r="PJK59"/>
      <c r="PJL59"/>
      <c r="PJM59"/>
      <c r="PJN59"/>
      <c r="PJO59"/>
      <c r="PJP59"/>
      <c r="PJQ59"/>
      <c r="PJR59"/>
      <c r="PJS59"/>
      <c r="PJT59"/>
      <c r="PJU59"/>
      <c r="PJV59"/>
      <c r="PJW59"/>
      <c r="PJX59"/>
      <c r="PJY59"/>
      <c r="PJZ59"/>
      <c r="PKA59"/>
      <c r="PKB59"/>
      <c r="PKC59"/>
      <c r="PKD59"/>
      <c r="PKE59"/>
      <c r="PKF59"/>
      <c r="PKG59"/>
      <c r="PKH59"/>
      <c r="PKI59"/>
      <c r="PKJ59"/>
      <c r="PKK59"/>
      <c r="PKL59"/>
      <c r="PKM59"/>
      <c r="PKN59"/>
      <c r="PKO59"/>
      <c r="PKP59"/>
      <c r="PKQ59"/>
      <c r="PKR59"/>
      <c r="PKS59"/>
      <c r="PKT59"/>
      <c r="PKU59"/>
      <c r="PKV59"/>
      <c r="PKW59"/>
      <c r="PKX59"/>
      <c r="PKY59"/>
      <c r="PKZ59"/>
      <c r="PLA59"/>
      <c r="PLB59"/>
      <c r="PLC59"/>
      <c r="PLD59"/>
      <c r="PLE59"/>
      <c r="PLF59"/>
      <c r="PLG59"/>
      <c r="PLH59"/>
      <c r="PLI59"/>
      <c r="PLJ59"/>
      <c r="PLK59"/>
      <c r="PLL59"/>
      <c r="PLM59"/>
      <c r="PLN59"/>
      <c r="PLO59"/>
      <c r="PLP59"/>
      <c r="PLQ59"/>
      <c r="PLR59"/>
      <c r="PLS59"/>
      <c r="PLT59"/>
      <c r="PLU59"/>
      <c r="PLV59"/>
      <c r="PLW59"/>
      <c r="PLX59"/>
      <c r="PLY59"/>
      <c r="PLZ59"/>
      <c r="PMA59"/>
      <c r="PMB59"/>
      <c r="PMC59"/>
      <c r="PMD59"/>
      <c r="PME59"/>
      <c r="PMF59"/>
      <c r="PMG59"/>
      <c r="PMH59"/>
      <c r="PMI59"/>
      <c r="PMJ59"/>
      <c r="PMK59"/>
      <c r="PML59"/>
      <c r="PMM59"/>
      <c r="PMN59"/>
      <c r="PMO59"/>
      <c r="PMP59"/>
      <c r="PMQ59"/>
      <c r="PMR59"/>
      <c r="PMS59"/>
      <c r="PMT59"/>
      <c r="PMU59"/>
      <c r="PMV59"/>
      <c r="PMW59"/>
      <c r="PMX59"/>
      <c r="PMY59"/>
      <c r="PMZ59"/>
      <c r="PNA59"/>
      <c r="PNB59"/>
      <c r="PNC59"/>
      <c r="PND59"/>
      <c r="PNE59"/>
      <c r="PNF59"/>
      <c r="PNG59"/>
      <c r="PNH59"/>
      <c r="PNI59"/>
      <c r="PNJ59"/>
      <c r="PNK59"/>
      <c r="PNL59"/>
      <c r="PNM59"/>
      <c r="PNN59"/>
      <c r="PNO59"/>
      <c r="PNP59"/>
      <c r="PNQ59"/>
      <c r="PNR59"/>
      <c r="PNS59"/>
      <c r="PNT59"/>
      <c r="PNU59"/>
      <c r="PNV59"/>
      <c r="PNW59"/>
      <c r="PNX59"/>
      <c r="PNY59"/>
      <c r="PNZ59"/>
      <c r="POA59"/>
      <c r="POB59"/>
      <c r="POC59"/>
      <c r="POD59"/>
      <c r="POE59"/>
      <c r="POF59"/>
      <c r="POG59"/>
      <c r="POH59"/>
      <c r="POI59"/>
      <c r="POJ59"/>
      <c r="POK59"/>
      <c r="POL59"/>
      <c r="POM59"/>
      <c r="PON59"/>
      <c r="POO59"/>
      <c r="POP59"/>
      <c r="POQ59"/>
      <c r="POR59"/>
      <c r="POS59"/>
      <c r="POT59"/>
      <c r="POU59"/>
      <c r="POV59"/>
      <c r="POW59"/>
      <c r="POX59"/>
      <c r="POY59"/>
      <c r="POZ59"/>
      <c r="PPA59"/>
      <c r="PPB59"/>
      <c r="PPC59"/>
      <c r="PPD59"/>
      <c r="PPE59"/>
      <c r="PPF59"/>
      <c r="PPG59"/>
      <c r="PPH59"/>
      <c r="PPI59"/>
      <c r="PPJ59"/>
      <c r="PPK59"/>
      <c r="PPL59"/>
      <c r="PPM59"/>
      <c r="PPN59"/>
      <c r="PPO59"/>
      <c r="PPP59"/>
      <c r="PPQ59"/>
      <c r="PPR59"/>
      <c r="PPS59"/>
      <c r="PPT59"/>
      <c r="PPU59"/>
      <c r="PPV59"/>
      <c r="PPW59"/>
      <c r="PPX59"/>
      <c r="PPY59"/>
      <c r="PPZ59"/>
      <c r="PQA59"/>
      <c r="PQB59"/>
      <c r="PQC59"/>
      <c r="PQD59"/>
      <c r="PQE59"/>
      <c r="PQF59"/>
      <c r="PQG59"/>
      <c r="PQH59"/>
      <c r="PQI59"/>
      <c r="PQJ59"/>
      <c r="PQK59"/>
      <c r="PQL59"/>
      <c r="PQM59"/>
      <c r="PQN59"/>
      <c r="PQO59"/>
      <c r="PQP59"/>
      <c r="PQQ59"/>
      <c r="PQR59"/>
      <c r="PQS59"/>
      <c r="PQT59"/>
      <c r="PQU59"/>
      <c r="PQV59"/>
      <c r="PQW59"/>
      <c r="PQX59"/>
      <c r="PQY59"/>
      <c r="PQZ59"/>
      <c r="PRA59"/>
      <c r="PRB59"/>
      <c r="PRC59"/>
      <c r="PRD59"/>
      <c r="PRE59"/>
      <c r="PRF59"/>
      <c r="PRG59"/>
      <c r="PRH59"/>
      <c r="PRI59"/>
      <c r="PRJ59"/>
      <c r="PRK59"/>
      <c r="PRL59"/>
      <c r="PRM59"/>
      <c r="PRN59"/>
      <c r="PRO59"/>
      <c r="PRP59"/>
      <c r="PRQ59"/>
      <c r="PRR59"/>
      <c r="PRS59"/>
      <c r="PRT59"/>
      <c r="PRU59"/>
      <c r="PRV59"/>
      <c r="PRW59"/>
      <c r="PRX59"/>
      <c r="PRY59"/>
      <c r="PRZ59"/>
      <c r="PSA59"/>
      <c r="PSB59"/>
      <c r="PSC59"/>
      <c r="PSD59"/>
      <c r="PSE59"/>
      <c r="PSF59"/>
      <c r="PSG59"/>
      <c r="PSH59"/>
      <c r="PSI59"/>
      <c r="PSJ59"/>
      <c r="PSK59"/>
      <c r="PSL59"/>
      <c r="PSM59"/>
      <c r="PSN59"/>
      <c r="PSO59"/>
      <c r="PSP59"/>
      <c r="PSQ59"/>
      <c r="PSR59"/>
      <c r="PSS59"/>
      <c r="PST59"/>
      <c r="PSU59"/>
      <c r="PSV59"/>
      <c r="PSW59"/>
      <c r="PSX59"/>
      <c r="PSY59"/>
      <c r="PSZ59"/>
      <c r="PTA59"/>
      <c r="PTB59"/>
      <c r="PTC59"/>
      <c r="PTD59"/>
      <c r="PTE59"/>
      <c r="PTF59"/>
      <c r="PTG59"/>
      <c r="PTH59"/>
      <c r="PTI59"/>
      <c r="PTJ59"/>
      <c r="PTK59"/>
      <c r="PTL59"/>
      <c r="PTM59"/>
      <c r="PTN59"/>
      <c r="PTO59"/>
      <c r="PTP59"/>
      <c r="PTQ59"/>
      <c r="PTR59"/>
      <c r="PTS59"/>
      <c r="PTT59"/>
      <c r="PTU59"/>
      <c r="PTV59"/>
      <c r="PTW59"/>
      <c r="PTX59"/>
      <c r="PTY59"/>
      <c r="PTZ59"/>
      <c r="PUA59"/>
      <c r="PUB59"/>
      <c r="PUC59"/>
      <c r="PUD59"/>
      <c r="PUE59"/>
      <c r="PUF59"/>
      <c r="PUG59"/>
      <c r="PUH59"/>
      <c r="PUI59"/>
      <c r="PUJ59"/>
      <c r="PUK59"/>
      <c r="PUL59"/>
      <c r="PUM59"/>
      <c r="PUN59"/>
      <c r="PUO59"/>
      <c r="PUP59"/>
      <c r="PUQ59"/>
      <c r="PUR59"/>
      <c r="PUS59"/>
      <c r="PUT59"/>
      <c r="PUU59"/>
      <c r="PUV59"/>
      <c r="PUW59"/>
      <c r="PUX59"/>
      <c r="PUY59"/>
      <c r="PUZ59"/>
      <c r="PVA59"/>
      <c r="PVB59"/>
      <c r="PVC59"/>
      <c r="PVD59"/>
      <c r="PVE59"/>
      <c r="PVF59"/>
      <c r="PVG59"/>
      <c r="PVH59"/>
      <c r="PVI59"/>
      <c r="PVJ59"/>
      <c r="PVK59"/>
      <c r="PVL59"/>
      <c r="PVM59"/>
      <c r="PVN59"/>
      <c r="PVO59"/>
      <c r="PVP59"/>
      <c r="PVQ59"/>
      <c r="PVR59"/>
      <c r="PVS59"/>
      <c r="PVT59"/>
      <c r="PVU59"/>
      <c r="PVV59"/>
      <c r="PVW59"/>
      <c r="PVX59"/>
      <c r="PVY59"/>
      <c r="PVZ59"/>
      <c r="PWA59"/>
      <c r="PWB59"/>
      <c r="PWC59"/>
      <c r="PWD59"/>
      <c r="PWE59"/>
      <c r="PWF59"/>
      <c r="PWG59"/>
      <c r="PWH59"/>
      <c r="PWI59"/>
      <c r="PWJ59"/>
      <c r="PWK59"/>
      <c r="PWL59"/>
      <c r="PWM59"/>
      <c r="PWN59"/>
      <c r="PWO59"/>
      <c r="PWP59"/>
      <c r="PWQ59"/>
      <c r="PWR59"/>
      <c r="PWS59"/>
      <c r="PWT59"/>
      <c r="PWU59"/>
      <c r="PWV59"/>
      <c r="PWW59"/>
      <c r="PWX59"/>
      <c r="PWY59"/>
      <c r="PWZ59"/>
      <c r="PXA59"/>
      <c r="PXB59"/>
      <c r="PXC59"/>
      <c r="PXD59"/>
      <c r="PXE59"/>
      <c r="PXF59"/>
      <c r="PXG59"/>
      <c r="PXH59"/>
      <c r="PXI59"/>
      <c r="PXJ59"/>
      <c r="PXK59"/>
      <c r="PXL59"/>
      <c r="PXM59"/>
      <c r="PXN59"/>
      <c r="PXO59"/>
      <c r="PXP59"/>
      <c r="PXQ59"/>
      <c r="PXR59"/>
      <c r="PXS59"/>
      <c r="PXT59"/>
      <c r="PXU59"/>
      <c r="PXV59"/>
      <c r="PXW59"/>
      <c r="PXX59"/>
      <c r="PXY59"/>
      <c r="PXZ59"/>
      <c r="PYA59"/>
      <c r="PYB59"/>
      <c r="PYC59"/>
      <c r="PYD59"/>
      <c r="PYE59"/>
      <c r="PYF59"/>
      <c r="PYG59"/>
      <c r="PYH59"/>
      <c r="PYI59"/>
      <c r="PYJ59"/>
      <c r="PYK59"/>
      <c r="PYL59"/>
      <c r="PYM59"/>
      <c r="PYN59"/>
      <c r="PYO59"/>
      <c r="PYP59"/>
      <c r="PYQ59"/>
      <c r="PYR59"/>
      <c r="PYS59"/>
      <c r="PYT59"/>
      <c r="PYU59"/>
      <c r="PYV59"/>
      <c r="PYW59"/>
      <c r="PYX59"/>
      <c r="PYY59"/>
      <c r="PYZ59"/>
      <c r="PZA59"/>
      <c r="PZB59"/>
      <c r="PZC59"/>
      <c r="PZD59"/>
      <c r="PZE59"/>
      <c r="PZF59"/>
      <c r="PZG59"/>
      <c r="PZH59"/>
      <c r="PZI59"/>
      <c r="PZJ59"/>
      <c r="PZK59"/>
      <c r="PZL59"/>
      <c r="PZM59"/>
      <c r="PZN59"/>
      <c r="PZO59"/>
      <c r="PZP59"/>
      <c r="PZQ59"/>
      <c r="PZR59"/>
      <c r="PZS59"/>
      <c r="PZT59"/>
      <c r="PZU59"/>
      <c r="PZV59"/>
      <c r="PZW59"/>
      <c r="PZX59"/>
      <c r="PZY59"/>
      <c r="PZZ59"/>
      <c r="QAA59"/>
      <c r="QAB59"/>
      <c r="QAC59"/>
      <c r="QAD59"/>
      <c r="QAE59"/>
      <c r="QAF59"/>
      <c r="QAG59"/>
      <c r="QAH59"/>
      <c r="QAI59"/>
      <c r="QAJ59"/>
      <c r="QAK59"/>
      <c r="QAL59"/>
      <c r="QAM59"/>
      <c r="QAN59"/>
      <c r="QAO59"/>
      <c r="QAP59"/>
      <c r="QAQ59"/>
      <c r="QAR59"/>
      <c r="QAS59"/>
      <c r="QAT59"/>
      <c r="QAU59"/>
      <c r="QAV59"/>
      <c r="QAW59"/>
      <c r="QAX59"/>
      <c r="QAY59"/>
      <c r="QAZ59"/>
      <c r="QBA59"/>
      <c r="QBB59"/>
      <c r="QBC59"/>
      <c r="QBD59"/>
      <c r="QBE59"/>
      <c r="QBF59"/>
      <c r="QBG59"/>
      <c r="QBH59"/>
      <c r="QBI59"/>
      <c r="QBJ59"/>
      <c r="QBK59"/>
      <c r="QBL59"/>
      <c r="QBM59"/>
      <c r="QBN59"/>
      <c r="QBO59"/>
      <c r="QBP59"/>
      <c r="QBQ59"/>
      <c r="QBR59"/>
      <c r="QBS59"/>
      <c r="QBT59"/>
      <c r="QBU59"/>
      <c r="QBV59"/>
      <c r="QBW59"/>
      <c r="QBX59"/>
      <c r="QBY59"/>
      <c r="QBZ59"/>
      <c r="QCA59"/>
      <c r="QCB59"/>
      <c r="QCC59"/>
      <c r="QCD59"/>
      <c r="QCE59"/>
      <c r="QCF59"/>
      <c r="QCG59"/>
      <c r="QCH59"/>
      <c r="QCI59"/>
      <c r="QCJ59"/>
      <c r="QCK59"/>
      <c r="QCL59"/>
      <c r="QCM59"/>
      <c r="QCN59"/>
      <c r="QCO59"/>
      <c r="QCP59"/>
      <c r="QCQ59"/>
      <c r="QCR59"/>
      <c r="QCS59"/>
      <c r="QCT59"/>
      <c r="QCU59"/>
      <c r="QCV59"/>
      <c r="QCW59"/>
      <c r="QCX59"/>
      <c r="QCY59"/>
      <c r="QCZ59"/>
      <c r="QDA59"/>
      <c r="QDB59"/>
      <c r="QDC59"/>
      <c r="QDD59"/>
      <c r="QDE59"/>
      <c r="QDF59"/>
      <c r="QDG59"/>
      <c r="QDH59"/>
      <c r="QDI59"/>
      <c r="QDJ59"/>
      <c r="QDK59"/>
      <c r="QDL59"/>
      <c r="QDM59"/>
      <c r="QDN59"/>
      <c r="QDO59"/>
      <c r="QDP59"/>
      <c r="QDQ59"/>
      <c r="QDR59"/>
      <c r="QDS59"/>
      <c r="QDT59"/>
      <c r="QDU59"/>
      <c r="QDV59"/>
      <c r="QDW59"/>
      <c r="QDX59"/>
      <c r="QDY59"/>
      <c r="QDZ59"/>
      <c r="QEA59"/>
      <c r="QEB59"/>
      <c r="QEC59"/>
      <c r="QED59"/>
      <c r="QEE59"/>
      <c r="QEF59"/>
      <c r="QEG59"/>
      <c r="QEH59"/>
      <c r="QEI59"/>
      <c r="QEJ59"/>
      <c r="QEK59"/>
      <c r="QEL59"/>
      <c r="QEM59"/>
      <c r="QEN59"/>
      <c r="QEO59"/>
      <c r="QEP59"/>
      <c r="QEQ59"/>
      <c r="QER59"/>
      <c r="QES59"/>
      <c r="QET59"/>
      <c r="QEU59"/>
      <c r="QEV59"/>
      <c r="QEW59"/>
      <c r="QEX59"/>
      <c r="QEY59"/>
      <c r="QEZ59"/>
      <c r="QFA59"/>
      <c r="QFB59"/>
      <c r="QFC59"/>
      <c r="QFD59"/>
      <c r="QFE59"/>
      <c r="QFF59"/>
      <c r="QFG59"/>
      <c r="QFH59"/>
      <c r="QFI59"/>
      <c r="QFJ59"/>
      <c r="QFK59"/>
      <c r="QFL59"/>
      <c r="QFM59"/>
      <c r="QFN59"/>
      <c r="QFO59"/>
      <c r="QFP59"/>
      <c r="QFQ59"/>
      <c r="QFR59"/>
      <c r="QFS59"/>
      <c r="QFT59"/>
      <c r="QFU59"/>
      <c r="QFV59"/>
      <c r="QFW59"/>
      <c r="QFX59"/>
      <c r="QFY59"/>
      <c r="QFZ59"/>
      <c r="QGA59"/>
      <c r="QGB59"/>
      <c r="QGC59"/>
      <c r="QGD59"/>
      <c r="QGE59"/>
      <c r="QGF59"/>
      <c r="QGG59"/>
      <c r="QGH59"/>
      <c r="QGI59"/>
      <c r="QGJ59"/>
      <c r="QGK59"/>
      <c r="QGL59"/>
      <c r="QGM59"/>
      <c r="QGN59"/>
      <c r="QGO59"/>
      <c r="QGP59"/>
      <c r="QGQ59"/>
      <c r="QGR59"/>
      <c r="QGS59"/>
      <c r="QGT59"/>
      <c r="QGU59"/>
      <c r="QGV59"/>
      <c r="QGW59"/>
      <c r="QGX59"/>
      <c r="QGY59"/>
      <c r="QGZ59"/>
      <c r="QHA59"/>
      <c r="QHB59"/>
      <c r="QHC59"/>
      <c r="QHD59"/>
      <c r="QHE59"/>
      <c r="QHF59"/>
      <c r="QHG59"/>
      <c r="QHH59"/>
      <c r="QHI59"/>
      <c r="QHJ59"/>
      <c r="QHK59"/>
      <c r="QHL59"/>
      <c r="QHM59"/>
      <c r="QHN59"/>
      <c r="QHO59"/>
      <c r="QHP59"/>
      <c r="QHQ59"/>
      <c r="QHR59"/>
      <c r="QHS59"/>
      <c r="QHT59"/>
      <c r="QHU59"/>
      <c r="QHV59"/>
      <c r="QHW59"/>
      <c r="QHX59"/>
      <c r="QHY59"/>
      <c r="QHZ59"/>
      <c r="QIA59"/>
      <c r="QIB59"/>
      <c r="QIC59"/>
      <c r="QID59"/>
      <c r="QIE59"/>
      <c r="QIF59"/>
      <c r="QIG59"/>
      <c r="QIH59"/>
      <c r="QII59"/>
      <c r="QIJ59"/>
      <c r="QIK59"/>
      <c r="QIL59"/>
      <c r="QIM59"/>
      <c r="QIN59"/>
      <c r="QIO59"/>
      <c r="QIP59"/>
      <c r="QIQ59"/>
      <c r="QIR59"/>
      <c r="QIS59"/>
      <c r="QIT59"/>
      <c r="QIU59"/>
      <c r="QIV59"/>
      <c r="QIW59"/>
      <c r="QIX59"/>
      <c r="QIY59"/>
      <c r="QIZ59"/>
      <c r="QJA59"/>
      <c r="QJB59"/>
      <c r="QJC59"/>
      <c r="QJD59"/>
      <c r="QJE59"/>
      <c r="QJF59"/>
      <c r="QJG59"/>
      <c r="QJH59"/>
      <c r="QJI59"/>
      <c r="QJJ59"/>
      <c r="QJK59"/>
      <c r="QJL59"/>
      <c r="QJM59"/>
      <c r="QJN59"/>
      <c r="QJO59"/>
      <c r="QJP59"/>
      <c r="QJQ59"/>
      <c r="QJR59"/>
      <c r="QJS59"/>
      <c r="QJT59"/>
      <c r="QJU59"/>
      <c r="QJV59"/>
      <c r="QJW59"/>
      <c r="QJX59"/>
      <c r="QJY59"/>
      <c r="QJZ59"/>
      <c r="QKA59"/>
      <c r="QKB59"/>
      <c r="QKC59"/>
      <c r="QKD59"/>
      <c r="QKE59"/>
      <c r="QKF59"/>
      <c r="QKG59"/>
      <c r="QKH59"/>
      <c r="QKI59"/>
      <c r="QKJ59"/>
      <c r="QKK59"/>
      <c r="QKL59"/>
      <c r="QKM59"/>
      <c r="QKN59"/>
      <c r="QKO59"/>
      <c r="QKP59"/>
      <c r="QKQ59"/>
      <c r="QKR59"/>
      <c r="QKS59"/>
      <c r="QKT59"/>
      <c r="QKU59"/>
      <c r="QKV59"/>
      <c r="QKW59"/>
      <c r="QKX59"/>
      <c r="QKY59"/>
      <c r="QKZ59"/>
      <c r="QLA59"/>
      <c r="QLB59"/>
      <c r="QLC59"/>
      <c r="QLD59"/>
      <c r="QLE59"/>
      <c r="QLF59"/>
      <c r="QLG59"/>
      <c r="QLH59"/>
      <c r="QLI59"/>
      <c r="QLJ59"/>
      <c r="QLK59"/>
      <c r="QLL59"/>
      <c r="QLM59"/>
      <c r="QLN59"/>
      <c r="QLO59"/>
      <c r="QLP59"/>
      <c r="QLQ59"/>
      <c r="QLR59"/>
      <c r="QLS59"/>
      <c r="QLT59"/>
      <c r="QLU59"/>
      <c r="QLV59"/>
      <c r="QLW59"/>
      <c r="QLX59"/>
      <c r="QLY59"/>
      <c r="QLZ59"/>
      <c r="QMA59"/>
      <c r="QMB59"/>
      <c r="QMC59"/>
      <c r="QMD59"/>
      <c r="QME59"/>
      <c r="QMF59"/>
      <c r="QMG59"/>
      <c r="QMH59"/>
      <c r="QMI59"/>
      <c r="QMJ59"/>
      <c r="QMK59"/>
      <c r="QML59"/>
      <c r="QMM59"/>
      <c r="QMN59"/>
      <c r="QMO59"/>
      <c r="QMP59"/>
      <c r="QMQ59"/>
      <c r="QMR59"/>
      <c r="QMS59"/>
      <c r="QMT59"/>
      <c r="QMU59"/>
      <c r="QMV59"/>
      <c r="QMW59"/>
      <c r="QMX59"/>
      <c r="QMY59"/>
      <c r="QMZ59"/>
      <c r="QNA59"/>
      <c r="QNB59"/>
      <c r="QNC59"/>
      <c r="QND59"/>
      <c r="QNE59"/>
      <c r="QNF59"/>
      <c r="QNG59"/>
      <c r="QNH59"/>
      <c r="QNI59"/>
      <c r="QNJ59"/>
      <c r="QNK59"/>
      <c r="QNL59"/>
      <c r="QNM59"/>
      <c r="QNN59"/>
      <c r="QNO59"/>
      <c r="QNP59"/>
      <c r="QNQ59"/>
      <c r="QNR59"/>
      <c r="QNS59"/>
      <c r="QNT59"/>
      <c r="QNU59"/>
      <c r="QNV59"/>
      <c r="QNW59"/>
      <c r="QNX59"/>
      <c r="QNY59"/>
      <c r="QNZ59"/>
      <c r="QOA59"/>
      <c r="QOB59"/>
      <c r="QOC59"/>
      <c r="QOD59"/>
      <c r="QOE59"/>
      <c r="QOF59"/>
      <c r="QOG59"/>
      <c r="QOH59"/>
      <c r="QOI59"/>
      <c r="QOJ59"/>
      <c r="QOK59"/>
      <c r="QOL59"/>
      <c r="QOM59"/>
      <c r="QON59"/>
      <c r="QOO59"/>
      <c r="QOP59"/>
      <c r="QOQ59"/>
      <c r="QOR59"/>
      <c r="QOS59"/>
      <c r="QOT59"/>
      <c r="QOU59"/>
      <c r="QOV59"/>
      <c r="QOW59"/>
      <c r="QOX59"/>
      <c r="QOY59"/>
      <c r="QOZ59"/>
      <c r="QPA59"/>
      <c r="QPB59"/>
      <c r="QPC59"/>
      <c r="QPD59"/>
      <c r="QPE59"/>
      <c r="QPF59"/>
      <c r="QPG59"/>
      <c r="QPH59"/>
      <c r="QPI59"/>
      <c r="QPJ59"/>
      <c r="QPK59"/>
      <c r="QPL59"/>
      <c r="QPM59"/>
      <c r="QPN59"/>
      <c r="QPO59"/>
      <c r="QPP59"/>
      <c r="QPQ59"/>
      <c r="QPR59"/>
      <c r="QPS59"/>
      <c r="QPT59"/>
      <c r="QPU59"/>
      <c r="QPV59"/>
      <c r="QPW59"/>
      <c r="QPX59"/>
      <c r="QPY59"/>
      <c r="QPZ59"/>
      <c r="QQA59"/>
      <c r="QQB59"/>
      <c r="QQC59"/>
      <c r="QQD59"/>
      <c r="QQE59"/>
      <c r="QQF59"/>
      <c r="QQG59"/>
      <c r="QQH59"/>
      <c r="QQI59"/>
      <c r="QQJ59"/>
      <c r="QQK59"/>
      <c r="QQL59"/>
      <c r="QQM59"/>
      <c r="QQN59"/>
      <c r="QQO59"/>
      <c r="QQP59"/>
      <c r="QQQ59"/>
      <c r="QQR59"/>
      <c r="QQS59"/>
      <c r="QQT59"/>
      <c r="QQU59"/>
      <c r="QQV59"/>
      <c r="QQW59"/>
      <c r="QQX59"/>
      <c r="QQY59"/>
      <c r="QQZ59"/>
      <c r="QRA59"/>
      <c r="QRB59"/>
      <c r="QRC59"/>
      <c r="QRD59"/>
      <c r="QRE59"/>
      <c r="QRF59"/>
      <c r="QRG59"/>
      <c r="QRH59"/>
      <c r="QRI59"/>
      <c r="QRJ59"/>
      <c r="QRK59"/>
      <c r="QRL59"/>
      <c r="QRM59"/>
      <c r="QRN59"/>
      <c r="QRO59"/>
      <c r="QRP59"/>
      <c r="QRQ59"/>
      <c r="QRR59"/>
      <c r="QRS59"/>
      <c r="QRT59"/>
      <c r="QRU59"/>
      <c r="QRV59"/>
      <c r="QRW59"/>
      <c r="QRX59"/>
      <c r="QRY59"/>
      <c r="QRZ59"/>
      <c r="QSA59"/>
      <c r="QSB59"/>
      <c r="QSC59"/>
      <c r="QSD59"/>
      <c r="QSE59"/>
      <c r="QSF59"/>
      <c r="QSG59"/>
      <c r="QSH59"/>
      <c r="QSI59"/>
      <c r="QSJ59"/>
      <c r="QSK59"/>
      <c r="QSL59"/>
      <c r="QSM59"/>
      <c r="QSN59"/>
      <c r="QSO59"/>
      <c r="QSP59"/>
      <c r="QSQ59"/>
      <c r="QSR59"/>
      <c r="QSS59"/>
      <c r="QST59"/>
      <c r="QSU59"/>
      <c r="QSV59"/>
      <c r="QSW59"/>
      <c r="QSX59"/>
      <c r="QSY59"/>
      <c r="QSZ59"/>
      <c r="QTA59"/>
      <c r="QTB59"/>
      <c r="QTC59"/>
      <c r="QTD59"/>
      <c r="QTE59"/>
      <c r="QTF59"/>
      <c r="QTG59"/>
      <c r="QTH59"/>
      <c r="QTI59"/>
      <c r="QTJ59"/>
      <c r="QTK59"/>
      <c r="QTL59"/>
      <c r="QTM59"/>
      <c r="QTN59"/>
      <c r="QTO59"/>
      <c r="QTP59"/>
      <c r="QTQ59"/>
      <c r="QTR59"/>
      <c r="QTS59"/>
      <c r="QTT59"/>
      <c r="QTU59"/>
      <c r="QTV59"/>
      <c r="QTW59"/>
      <c r="QTX59"/>
      <c r="QTY59"/>
      <c r="QTZ59"/>
      <c r="QUA59"/>
      <c r="QUB59"/>
      <c r="QUC59"/>
      <c r="QUD59"/>
      <c r="QUE59"/>
      <c r="QUF59"/>
      <c r="QUG59"/>
      <c r="QUH59"/>
      <c r="QUI59"/>
      <c r="QUJ59"/>
      <c r="QUK59"/>
      <c r="QUL59"/>
      <c r="QUM59"/>
      <c r="QUN59"/>
      <c r="QUO59"/>
      <c r="QUP59"/>
      <c r="QUQ59"/>
      <c r="QUR59"/>
      <c r="QUS59"/>
      <c r="QUT59"/>
      <c r="QUU59"/>
      <c r="QUV59"/>
      <c r="QUW59"/>
      <c r="QUX59"/>
      <c r="QUY59"/>
      <c r="QUZ59"/>
      <c r="QVA59"/>
      <c r="QVB59"/>
      <c r="QVC59"/>
      <c r="QVD59"/>
      <c r="QVE59"/>
      <c r="QVF59"/>
      <c r="QVG59"/>
      <c r="QVH59"/>
      <c r="QVI59"/>
      <c r="QVJ59"/>
      <c r="QVK59"/>
      <c r="QVL59"/>
      <c r="QVM59"/>
      <c r="QVN59"/>
      <c r="QVO59"/>
      <c r="QVP59"/>
      <c r="QVQ59"/>
      <c r="QVR59"/>
      <c r="QVS59"/>
      <c r="QVT59"/>
      <c r="QVU59"/>
      <c r="QVV59"/>
      <c r="QVW59"/>
      <c r="QVX59"/>
      <c r="QVY59"/>
      <c r="QVZ59"/>
      <c r="QWA59"/>
      <c r="QWB59"/>
      <c r="QWC59"/>
      <c r="QWD59"/>
      <c r="QWE59"/>
      <c r="QWF59"/>
      <c r="QWG59"/>
      <c r="QWH59"/>
      <c r="QWI59"/>
      <c r="QWJ59"/>
      <c r="QWK59"/>
      <c r="QWL59"/>
      <c r="QWM59"/>
      <c r="QWN59"/>
      <c r="QWO59"/>
      <c r="QWP59"/>
      <c r="QWQ59"/>
      <c r="QWR59"/>
      <c r="QWS59"/>
      <c r="QWT59"/>
      <c r="QWU59"/>
      <c r="QWV59"/>
      <c r="QWW59"/>
      <c r="QWX59"/>
      <c r="QWY59"/>
      <c r="QWZ59"/>
      <c r="QXA59"/>
      <c r="QXB59"/>
      <c r="QXC59"/>
      <c r="QXD59"/>
      <c r="QXE59"/>
      <c r="QXF59"/>
      <c r="QXG59"/>
      <c r="QXH59"/>
      <c r="QXI59"/>
      <c r="QXJ59"/>
      <c r="QXK59"/>
      <c r="QXL59"/>
      <c r="QXM59"/>
      <c r="QXN59"/>
      <c r="QXO59"/>
      <c r="QXP59"/>
      <c r="QXQ59"/>
      <c r="QXR59"/>
      <c r="QXS59"/>
      <c r="QXT59"/>
      <c r="QXU59"/>
      <c r="QXV59"/>
      <c r="QXW59"/>
      <c r="QXX59"/>
      <c r="QXY59"/>
      <c r="QXZ59"/>
      <c r="QYA59"/>
      <c r="QYB59"/>
      <c r="QYC59"/>
      <c r="QYD59"/>
      <c r="QYE59"/>
      <c r="QYF59"/>
      <c r="QYG59"/>
      <c r="QYH59"/>
      <c r="QYI59"/>
      <c r="QYJ59"/>
      <c r="QYK59"/>
      <c r="QYL59"/>
      <c r="QYM59"/>
      <c r="QYN59"/>
      <c r="QYO59"/>
      <c r="QYP59"/>
      <c r="QYQ59"/>
      <c r="QYR59"/>
      <c r="QYS59"/>
      <c r="QYT59"/>
      <c r="QYU59"/>
      <c r="QYV59"/>
      <c r="QYW59"/>
      <c r="QYX59"/>
      <c r="QYY59"/>
      <c r="QYZ59"/>
      <c r="QZA59"/>
      <c r="QZB59"/>
      <c r="QZC59"/>
      <c r="QZD59"/>
      <c r="QZE59"/>
      <c r="QZF59"/>
      <c r="QZG59"/>
      <c r="QZH59"/>
      <c r="QZI59"/>
      <c r="QZJ59"/>
      <c r="QZK59"/>
      <c r="QZL59"/>
      <c r="QZM59"/>
      <c r="QZN59"/>
      <c r="QZO59"/>
      <c r="QZP59"/>
      <c r="QZQ59"/>
      <c r="QZR59"/>
      <c r="QZS59"/>
      <c r="QZT59"/>
      <c r="QZU59"/>
      <c r="QZV59"/>
      <c r="QZW59"/>
      <c r="QZX59"/>
      <c r="QZY59"/>
      <c r="QZZ59"/>
      <c r="RAA59"/>
      <c r="RAB59"/>
      <c r="RAC59"/>
      <c r="RAD59"/>
      <c r="RAE59"/>
      <c r="RAF59"/>
      <c r="RAG59"/>
      <c r="RAH59"/>
      <c r="RAI59"/>
      <c r="RAJ59"/>
      <c r="RAK59"/>
      <c r="RAL59"/>
      <c r="RAM59"/>
      <c r="RAN59"/>
      <c r="RAO59"/>
      <c r="RAP59"/>
      <c r="RAQ59"/>
      <c r="RAR59"/>
      <c r="RAS59"/>
      <c r="RAT59"/>
      <c r="RAU59"/>
      <c r="RAV59"/>
      <c r="RAW59"/>
      <c r="RAX59"/>
      <c r="RAY59"/>
      <c r="RAZ59"/>
      <c r="RBA59"/>
      <c r="RBB59"/>
      <c r="RBC59"/>
      <c r="RBD59"/>
      <c r="RBE59"/>
      <c r="RBF59"/>
      <c r="RBG59"/>
      <c r="RBH59"/>
      <c r="RBI59"/>
      <c r="RBJ59"/>
      <c r="RBK59"/>
      <c r="RBL59"/>
      <c r="RBM59"/>
      <c r="RBN59"/>
      <c r="RBO59"/>
      <c r="RBP59"/>
      <c r="RBQ59"/>
      <c r="RBR59"/>
      <c r="RBS59"/>
      <c r="RBT59"/>
      <c r="RBU59"/>
      <c r="RBV59"/>
      <c r="RBW59"/>
      <c r="RBX59"/>
      <c r="RBY59"/>
      <c r="RBZ59"/>
      <c r="RCA59"/>
      <c r="RCB59"/>
      <c r="RCC59"/>
      <c r="RCD59"/>
      <c r="RCE59"/>
      <c r="RCF59"/>
      <c r="RCG59"/>
      <c r="RCH59"/>
      <c r="RCI59"/>
      <c r="RCJ59"/>
      <c r="RCK59"/>
      <c r="RCL59"/>
      <c r="RCM59"/>
      <c r="RCN59"/>
      <c r="RCO59"/>
      <c r="RCP59"/>
      <c r="RCQ59"/>
      <c r="RCR59"/>
      <c r="RCS59"/>
      <c r="RCT59"/>
      <c r="RCU59"/>
      <c r="RCV59"/>
      <c r="RCW59"/>
      <c r="RCX59"/>
      <c r="RCY59"/>
      <c r="RCZ59"/>
      <c r="RDA59"/>
      <c r="RDB59"/>
      <c r="RDC59"/>
      <c r="RDD59"/>
      <c r="RDE59"/>
      <c r="RDF59"/>
      <c r="RDG59"/>
      <c r="RDH59"/>
      <c r="RDI59"/>
      <c r="RDJ59"/>
      <c r="RDK59"/>
      <c r="RDL59"/>
      <c r="RDM59"/>
      <c r="RDN59"/>
      <c r="RDO59"/>
      <c r="RDP59"/>
      <c r="RDQ59"/>
      <c r="RDR59"/>
      <c r="RDS59"/>
      <c r="RDT59"/>
      <c r="RDU59"/>
      <c r="RDV59"/>
      <c r="RDW59"/>
      <c r="RDX59"/>
      <c r="RDY59"/>
      <c r="RDZ59"/>
      <c r="REA59"/>
      <c r="REB59"/>
      <c r="REC59"/>
      <c r="RED59"/>
      <c r="REE59"/>
      <c r="REF59"/>
      <c r="REG59"/>
      <c r="REH59"/>
      <c r="REI59"/>
      <c r="REJ59"/>
      <c r="REK59"/>
      <c r="REL59"/>
      <c r="REM59"/>
      <c r="REN59"/>
      <c r="REO59"/>
      <c r="REP59"/>
      <c r="REQ59"/>
      <c r="RER59"/>
      <c r="RES59"/>
      <c r="RET59"/>
      <c r="REU59"/>
      <c r="REV59"/>
      <c r="REW59"/>
      <c r="REX59"/>
      <c r="REY59"/>
      <c r="REZ59"/>
      <c r="RFA59"/>
      <c r="RFB59"/>
      <c r="RFC59"/>
      <c r="RFD59"/>
      <c r="RFE59"/>
      <c r="RFF59"/>
      <c r="RFG59"/>
      <c r="RFH59"/>
      <c r="RFI59"/>
      <c r="RFJ59"/>
      <c r="RFK59"/>
      <c r="RFL59"/>
      <c r="RFM59"/>
      <c r="RFN59"/>
      <c r="RFO59"/>
      <c r="RFP59"/>
      <c r="RFQ59"/>
      <c r="RFR59"/>
      <c r="RFS59"/>
      <c r="RFT59"/>
      <c r="RFU59"/>
      <c r="RFV59"/>
      <c r="RFW59"/>
      <c r="RFX59"/>
      <c r="RFY59"/>
      <c r="RFZ59"/>
      <c r="RGA59"/>
      <c r="RGB59"/>
      <c r="RGC59"/>
      <c r="RGD59"/>
      <c r="RGE59"/>
      <c r="RGF59"/>
      <c r="RGG59"/>
      <c r="RGH59"/>
      <c r="RGI59"/>
      <c r="RGJ59"/>
      <c r="RGK59"/>
      <c r="RGL59"/>
      <c r="RGM59"/>
      <c r="RGN59"/>
      <c r="RGO59"/>
      <c r="RGP59"/>
      <c r="RGQ59"/>
      <c r="RGR59"/>
      <c r="RGS59"/>
      <c r="RGT59"/>
      <c r="RGU59"/>
      <c r="RGV59"/>
      <c r="RGW59"/>
      <c r="RGX59"/>
      <c r="RGY59"/>
      <c r="RGZ59"/>
      <c r="RHA59"/>
      <c r="RHB59"/>
      <c r="RHC59"/>
      <c r="RHD59"/>
      <c r="RHE59"/>
      <c r="RHF59"/>
      <c r="RHG59"/>
      <c r="RHH59"/>
      <c r="RHI59"/>
      <c r="RHJ59"/>
      <c r="RHK59"/>
      <c r="RHL59"/>
      <c r="RHM59"/>
      <c r="RHN59"/>
      <c r="RHO59"/>
      <c r="RHP59"/>
      <c r="RHQ59"/>
      <c r="RHR59"/>
      <c r="RHS59"/>
      <c r="RHT59"/>
      <c r="RHU59"/>
      <c r="RHV59"/>
      <c r="RHW59"/>
      <c r="RHX59"/>
      <c r="RHY59"/>
      <c r="RHZ59"/>
      <c r="RIA59"/>
      <c r="RIB59"/>
      <c r="RIC59"/>
      <c r="RID59"/>
      <c r="RIE59"/>
      <c r="RIF59"/>
      <c r="RIG59"/>
      <c r="RIH59"/>
      <c r="RII59"/>
      <c r="RIJ59"/>
      <c r="RIK59"/>
      <c r="RIL59"/>
      <c r="RIM59"/>
      <c r="RIN59"/>
      <c r="RIO59"/>
      <c r="RIP59"/>
      <c r="RIQ59"/>
      <c r="RIR59"/>
      <c r="RIS59"/>
      <c r="RIT59"/>
      <c r="RIU59"/>
      <c r="RIV59"/>
      <c r="RIW59"/>
      <c r="RIX59"/>
      <c r="RIY59"/>
      <c r="RIZ59"/>
      <c r="RJA59"/>
      <c r="RJB59"/>
      <c r="RJC59"/>
      <c r="RJD59"/>
      <c r="RJE59"/>
      <c r="RJF59"/>
      <c r="RJG59"/>
      <c r="RJH59"/>
      <c r="RJI59"/>
      <c r="RJJ59"/>
      <c r="RJK59"/>
      <c r="RJL59"/>
      <c r="RJM59"/>
      <c r="RJN59"/>
      <c r="RJO59"/>
      <c r="RJP59"/>
      <c r="RJQ59"/>
      <c r="RJR59"/>
      <c r="RJS59"/>
      <c r="RJT59"/>
      <c r="RJU59"/>
      <c r="RJV59"/>
      <c r="RJW59"/>
      <c r="RJX59"/>
      <c r="RJY59"/>
      <c r="RJZ59"/>
      <c r="RKA59"/>
      <c r="RKB59"/>
      <c r="RKC59"/>
      <c r="RKD59"/>
      <c r="RKE59"/>
      <c r="RKF59"/>
      <c r="RKG59"/>
      <c r="RKH59"/>
      <c r="RKI59"/>
      <c r="RKJ59"/>
      <c r="RKK59"/>
      <c r="RKL59"/>
      <c r="RKM59"/>
      <c r="RKN59"/>
      <c r="RKO59"/>
      <c r="RKP59"/>
      <c r="RKQ59"/>
      <c r="RKR59"/>
      <c r="RKS59"/>
      <c r="RKT59"/>
      <c r="RKU59"/>
      <c r="RKV59"/>
      <c r="RKW59"/>
      <c r="RKX59"/>
      <c r="RKY59"/>
      <c r="RKZ59"/>
      <c r="RLA59"/>
      <c r="RLB59"/>
      <c r="RLC59"/>
      <c r="RLD59"/>
      <c r="RLE59"/>
      <c r="RLF59"/>
      <c r="RLG59"/>
      <c r="RLH59"/>
      <c r="RLI59"/>
      <c r="RLJ59"/>
      <c r="RLK59"/>
      <c r="RLL59"/>
      <c r="RLM59"/>
      <c r="RLN59"/>
      <c r="RLO59"/>
      <c r="RLP59"/>
      <c r="RLQ59"/>
      <c r="RLR59"/>
      <c r="RLS59"/>
      <c r="RLT59"/>
      <c r="RLU59"/>
      <c r="RLV59"/>
      <c r="RLW59"/>
      <c r="RLX59"/>
      <c r="RLY59"/>
      <c r="RLZ59"/>
      <c r="RMA59"/>
      <c r="RMB59"/>
      <c r="RMC59"/>
      <c r="RMD59"/>
      <c r="RME59"/>
      <c r="RMF59"/>
      <c r="RMG59"/>
      <c r="RMH59"/>
      <c r="RMI59"/>
      <c r="RMJ59"/>
      <c r="RMK59"/>
      <c r="RML59"/>
      <c r="RMM59"/>
      <c r="RMN59"/>
      <c r="RMO59"/>
      <c r="RMP59"/>
      <c r="RMQ59"/>
      <c r="RMR59"/>
      <c r="RMS59"/>
      <c r="RMT59"/>
      <c r="RMU59"/>
      <c r="RMV59"/>
      <c r="RMW59"/>
      <c r="RMX59"/>
      <c r="RMY59"/>
      <c r="RMZ59"/>
      <c r="RNA59"/>
      <c r="RNB59"/>
      <c r="RNC59"/>
      <c r="RND59"/>
      <c r="RNE59"/>
      <c r="RNF59"/>
      <c r="RNG59"/>
      <c r="RNH59"/>
      <c r="RNI59"/>
      <c r="RNJ59"/>
      <c r="RNK59"/>
      <c r="RNL59"/>
      <c r="RNM59"/>
      <c r="RNN59"/>
      <c r="RNO59"/>
      <c r="RNP59"/>
      <c r="RNQ59"/>
      <c r="RNR59"/>
      <c r="RNS59"/>
      <c r="RNT59"/>
      <c r="RNU59"/>
      <c r="RNV59"/>
      <c r="RNW59"/>
      <c r="RNX59"/>
      <c r="RNY59"/>
      <c r="RNZ59"/>
      <c r="ROA59"/>
      <c r="ROB59"/>
      <c r="ROC59"/>
      <c r="ROD59"/>
      <c r="ROE59"/>
      <c r="ROF59"/>
      <c r="ROG59"/>
      <c r="ROH59"/>
      <c r="ROI59"/>
      <c r="ROJ59"/>
      <c r="ROK59"/>
      <c r="ROL59"/>
      <c r="ROM59"/>
      <c r="RON59"/>
      <c r="ROO59"/>
      <c r="ROP59"/>
      <c r="ROQ59"/>
      <c r="ROR59"/>
      <c r="ROS59"/>
      <c r="ROT59"/>
      <c r="ROU59"/>
      <c r="ROV59"/>
      <c r="ROW59"/>
      <c r="ROX59"/>
      <c r="ROY59"/>
      <c r="ROZ59"/>
      <c r="RPA59"/>
      <c r="RPB59"/>
      <c r="RPC59"/>
      <c r="RPD59"/>
      <c r="RPE59"/>
      <c r="RPF59"/>
      <c r="RPG59"/>
      <c r="RPH59"/>
      <c r="RPI59"/>
      <c r="RPJ59"/>
      <c r="RPK59"/>
      <c r="RPL59"/>
      <c r="RPM59"/>
      <c r="RPN59"/>
      <c r="RPO59"/>
      <c r="RPP59"/>
      <c r="RPQ59"/>
      <c r="RPR59"/>
      <c r="RPS59"/>
      <c r="RPT59"/>
      <c r="RPU59"/>
      <c r="RPV59"/>
      <c r="RPW59"/>
      <c r="RPX59"/>
      <c r="RPY59"/>
      <c r="RPZ59"/>
      <c r="RQA59"/>
      <c r="RQB59"/>
      <c r="RQC59"/>
      <c r="RQD59"/>
      <c r="RQE59"/>
      <c r="RQF59"/>
      <c r="RQG59"/>
      <c r="RQH59"/>
      <c r="RQI59"/>
      <c r="RQJ59"/>
      <c r="RQK59"/>
      <c r="RQL59"/>
      <c r="RQM59"/>
      <c r="RQN59"/>
      <c r="RQO59"/>
      <c r="RQP59"/>
      <c r="RQQ59"/>
      <c r="RQR59"/>
      <c r="RQS59"/>
      <c r="RQT59"/>
      <c r="RQU59"/>
      <c r="RQV59"/>
      <c r="RQW59"/>
      <c r="RQX59"/>
      <c r="RQY59"/>
      <c r="RQZ59"/>
      <c r="RRA59"/>
      <c r="RRB59"/>
      <c r="RRC59"/>
      <c r="RRD59"/>
      <c r="RRE59"/>
      <c r="RRF59"/>
      <c r="RRG59"/>
      <c r="RRH59"/>
      <c r="RRI59"/>
      <c r="RRJ59"/>
      <c r="RRK59"/>
      <c r="RRL59"/>
      <c r="RRM59"/>
      <c r="RRN59"/>
      <c r="RRO59"/>
      <c r="RRP59"/>
      <c r="RRQ59"/>
      <c r="RRR59"/>
      <c r="RRS59"/>
      <c r="RRT59"/>
      <c r="RRU59"/>
      <c r="RRV59"/>
      <c r="RRW59"/>
      <c r="RRX59"/>
      <c r="RRY59"/>
      <c r="RRZ59"/>
      <c r="RSA59"/>
      <c r="RSB59"/>
      <c r="RSC59"/>
      <c r="RSD59"/>
      <c r="RSE59"/>
      <c r="RSF59"/>
      <c r="RSG59"/>
      <c r="RSH59"/>
      <c r="RSI59"/>
      <c r="RSJ59"/>
      <c r="RSK59"/>
      <c r="RSL59"/>
      <c r="RSM59"/>
      <c r="RSN59"/>
      <c r="RSO59"/>
      <c r="RSP59"/>
      <c r="RSQ59"/>
      <c r="RSR59"/>
      <c r="RSS59"/>
      <c r="RST59"/>
      <c r="RSU59"/>
      <c r="RSV59"/>
      <c r="RSW59"/>
      <c r="RSX59"/>
      <c r="RSY59"/>
      <c r="RSZ59"/>
      <c r="RTA59"/>
      <c r="RTB59"/>
      <c r="RTC59"/>
      <c r="RTD59"/>
      <c r="RTE59"/>
      <c r="RTF59"/>
      <c r="RTG59"/>
      <c r="RTH59"/>
      <c r="RTI59"/>
      <c r="RTJ59"/>
      <c r="RTK59"/>
      <c r="RTL59"/>
      <c r="RTM59"/>
      <c r="RTN59"/>
      <c r="RTO59"/>
      <c r="RTP59"/>
      <c r="RTQ59"/>
      <c r="RTR59"/>
      <c r="RTS59"/>
      <c r="RTT59"/>
      <c r="RTU59"/>
      <c r="RTV59"/>
      <c r="RTW59"/>
      <c r="RTX59"/>
      <c r="RTY59"/>
      <c r="RTZ59"/>
      <c r="RUA59"/>
      <c r="RUB59"/>
      <c r="RUC59"/>
      <c r="RUD59"/>
      <c r="RUE59"/>
      <c r="RUF59"/>
      <c r="RUG59"/>
      <c r="RUH59"/>
      <c r="RUI59"/>
      <c r="RUJ59"/>
      <c r="RUK59"/>
      <c r="RUL59"/>
      <c r="RUM59"/>
      <c r="RUN59"/>
      <c r="RUO59"/>
      <c r="RUP59"/>
      <c r="RUQ59"/>
      <c r="RUR59"/>
      <c r="RUS59"/>
      <c r="RUT59"/>
      <c r="RUU59"/>
      <c r="RUV59"/>
      <c r="RUW59"/>
      <c r="RUX59"/>
      <c r="RUY59"/>
      <c r="RUZ59"/>
      <c r="RVA59"/>
      <c r="RVB59"/>
      <c r="RVC59"/>
      <c r="RVD59"/>
      <c r="RVE59"/>
      <c r="RVF59"/>
      <c r="RVG59"/>
      <c r="RVH59"/>
      <c r="RVI59"/>
      <c r="RVJ59"/>
      <c r="RVK59"/>
      <c r="RVL59"/>
      <c r="RVM59"/>
      <c r="RVN59"/>
      <c r="RVO59"/>
      <c r="RVP59"/>
      <c r="RVQ59"/>
      <c r="RVR59"/>
      <c r="RVS59"/>
      <c r="RVT59"/>
      <c r="RVU59"/>
      <c r="RVV59"/>
      <c r="RVW59"/>
      <c r="RVX59"/>
      <c r="RVY59"/>
      <c r="RVZ59"/>
      <c r="RWA59"/>
      <c r="RWB59"/>
      <c r="RWC59"/>
      <c r="RWD59"/>
      <c r="RWE59"/>
      <c r="RWF59"/>
      <c r="RWG59"/>
      <c r="RWH59"/>
      <c r="RWI59"/>
      <c r="RWJ59"/>
      <c r="RWK59"/>
      <c r="RWL59"/>
      <c r="RWM59"/>
      <c r="RWN59"/>
      <c r="RWO59"/>
      <c r="RWP59"/>
      <c r="RWQ59"/>
      <c r="RWR59"/>
      <c r="RWS59"/>
      <c r="RWT59"/>
      <c r="RWU59"/>
      <c r="RWV59"/>
      <c r="RWW59"/>
      <c r="RWX59"/>
      <c r="RWY59"/>
      <c r="RWZ59"/>
      <c r="RXA59"/>
      <c r="RXB59"/>
      <c r="RXC59"/>
      <c r="RXD59"/>
      <c r="RXE59"/>
      <c r="RXF59"/>
      <c r="RXG59"/>
      <c r="RXH59"/>
      <c r="RXI59"/>
      <c r="RXJ59"/>
      <c r="RXK59"/>
      <c r="RXL59"/>
      <c r="RXM59"/>
      <c r="RXN59"/>
      <c r="RXO59"/>
      <c r="RXP59"/>
      <c r="RXQ59"/>
      <c r="RXR59"/>
      <c r="RXS59"/>
      <c r="RXT59"/>
      <c r="RXU59"/>
      <c r="RXV59"/>
      <c r="RXW59"/>
      <c r="RXX59"/>
      <c r="RXY59"/>
      <c r="RXZ59"/>
      <c r="RYA59"/>
      <c r="RYB59"/>
      <c r="RYC59"/>
      <c r="RYD59"/>
      <c r="RYE59"/>
      <c r="RYF59"/>
      <c r="RYG59"/>
      <c r="RYH59"/>
      <c r="RYI59"/>
      <c r="RYJ59"/>
      <c r="RYK59"/>
      <c r="RYL59"/>
      <c r="RYM59"/>
      <c r="RYN59"/>
      <c r="RYO59"/>
      <c r="RYP59"/>
      <c r="RYQ59"/>
      <c r="RYR59"/>
      <c r="RYS59"/>
      <c r="RYT59"/>
      <c r="RYU59"/>
      <c r="RYV59"/>
      <c r="RYW59"/>
      <c r="RYX59"/>
      <c r="RYY59"/>
      <c r="RYZ59"/>
      <c r="RZA59"/>
      <c r="RZB59"/>
      <c r="RZC59"/>
      <c r="RZD59"/>
      <c r="RZE59"/>
      <c r="RZF59"/>
      <c r="RZG59"/>
      <c r="RZH59"/>
      <c r="RZI59"/>
      <c r="RZJ59"/>
      <c r="RZK59"/>
      <c r="RZL59"/>
      <c r="RZM59"/>
      <c r="RZN59"/>
      <c r="RZO59"/>
      <c r="RZP59"/>
      <c r="RZQ59"/>
      <c r="RZR59"/>
      <c r="RZS59"/>
      <c r="RZT59"/>
      <c r="RZU59"/>
      <c r="RZV59"/>
      <c r="RZW59"/>
      <c r="RZX59"/>
      <c r="RZY59"/>
      <c r="RZZ59"/>
      <c r="SAA59"/>
      <c r="SAB59"/>
      <c r="SAC59"/>
      <c r="SAD59"/>
      <c r="SAE59"/>
      <c r="SAF59"/>
      <c r="SAG59"/>
      <c r="SAH59"/>
      <c r="SAI59"/>
      <c r="SAJ59"/>
      <c r="SAK59"/>
      <c r="SAL59"/>
      <c r="SAM59"/>
      <c r="SAN59"/>
      <c r="SAO59"/>
      <c r="SAP59"/>
      <c r="SAQ59"/>
      <c r="SAR59"/>
      <c r="SAS59"/>
      <c r="SAT59"/>
      <c r="SAU59"/>
      <c r="SAV59"/>
      <c r="SAW59"/>
      <c r="SAX59"/>
      <c r="SAY59"/>
      <c r="SAZ59"/>
      <c r="SBA59"/>
      <c r="SBB59"/>
      <c r="SBC59"/>
      <c r="SBD59"/>
      <c r="SBE59"/>
      <c r="SBF59"/>
      <c r="SBG59"/>
      <c r="SBH59"/>
      <c r="SBI59"/>
      <c r="SBJ59"/>
      <c r="SBK59"/>
      <c r="SBL59"/>
      <c r="SBM59"/>
      <c r="SBN59"/>
      <c r="SBO59"/>
      <c r="SBP59"/>
      <c r="SBQ59"/>
      <c r="SBR59"/>
      <c r="SBS59"/>
      <c r="SBT59"/>
      <c r="SBU59"/>
      <c r="SBV59"/>
      <c r="SBW59"/>
      <c r="SBX59"/>
      <c r="SBY59"/>
      <c r="SBZ59"/>
      <c r="SCA59"/>
      <c r="SCB59"/>
      <c r="SCC59"/>
      <c r="SCD59"/>
      <c r="SCE59"/>
      <c r="SCF59"/>
      <c r="SCG59"/>
      <c r="SCH59"/>
      <c r="SCI59"/>
      <c r="SCJ59"/>
      <c r="SCK59"/>
      <c r="SCL59"/>
      <c r="SCM59"/>
      <c r="SCN59"/>
      <c r="SCO59"/>
      <c r="SCP59"/>
      <c r="SCQ59"/>
      <c r="SCR59"/>
      <c r="SCS59"/>
      <c r="SCT59"/>
      <c r="SCU59"/>
      <c r="SCV59"/>
      <c r="SCW59"/>
      <c r="SCX59"/>
      <c r="SCY59"/>
      <c r="SCZ59"/>
      <c r="SDA59"/>
      <c r="SDB59"/>
      <c r="SDC59"/>
      <c r="SDD59"/>
      <c r="SDE59"/>
      <c r="SDF59"/>
      <c r="SDG59"/>
      <c r="SDH59"/>
      <c r="SDI59"/>
      <c r="SDJ59"/>
      <c r="SDK59"/>
      <c r="SDL59"/>
      <c r="SDM59"/>
      <c r="SDN59"/>
      <c r="SDO59"/>
      <c r="SDP59"/>
      <c r="SDQ59"/>
      <c r="SDR59"/>
      <c r="SDS59"/>
      <c r="SDT59"/>
      <c r="SDU59"/>
      <c r="SDV59"/>
      <c r="SDW59"/>
      <c r="SDX59"/>
      <c r="SDY59"/>
      <c r="SDZ59"/>
      <c r="SEA59"/>
      <c r="SEB59"/>
      <c r="SEC59"/>
      <c r="SED59"/>
      <c r="SEE59"/>
      <c r="SEF59"/>
      <c r="SEG59"/>
      <c r="SEH59"/>
      <c r="SEI59"/>
      <c r="SEJ59"/>
      <c r="SEK59"/>
      <c r="SEL59"/>
      <c r="SEM59"/>
      <c r="SEN59"/>
      <c r="SEO59"/>
      <c r="SEP59"/>
      <c r="SEQ59"/>
      <c r="SER59"/>
      <c r="SES59"/>
      <c r="SET59"/>
      <c r="SEU59"/>
      <c r="SEV59"/>
      <c r="SEW59"/>
      <c r="SEX59"/>
      <c r="SEY59"/>
      <c r="SEZ59"/>
      <c r="SFA59"/>
      <c r="SFB59"/>
      <c r="SFC59"/>
      <c r="SFD59"/>
      <c r="SFE59"/>
      <c r="SFF59"/>
      <c r="SFG59"/>
      <c r="SFH59"/>
      <c r="SFI59"/>
      <c r="SFJ59"/>
      <c r="SFK59"/>
      <c r="SFL59"/>
      <c r="SFM59"/>
      <c r="SFN59"/>
      <c r="SFO59"/>
      <c r="SFP59"/>
      <c r="SFQ59"/>
      <c r="SFR59"/>
      <c r="SFS59"/>
      <c r="SFT59"/>
      <c r="SFU59"/>
      <c r="SFV59"/>
      <c r="SFW59"/>
      <c r="SFX59"/>
      <c r="SFY59"/>
      <c r="SFZ59"/>
      <c r="SGA59"/>
      <c r="SGB59"/>
      <c r="SGC59"/>
      <c r="SGD59"/>
      <c r="SGE59"/>
      <c r="SGF59"/>
      <c r="SGG59"/>
      <c r="SGH59"/>
      <c r="SGI59"/>
      <c r="SGJ59"/>
      <c r="SGK59"/>
      <c r="SGL59"/>
      <c r="SGM59"/>
      <c r="SGN59"/>
      <c r="SGO59"/>
      <c r="SGP59"/>
      <c r="SGQ59"/>
      <c r="SGR59"/>
      <c r="SGS59"/>
      <c r="SGT59"/>
      <c r="SGU59"/>
      <c r="SGV59"/>
      <c r="SGW59"/>
      <c r="SGX59"/>
      <c r="SGY59"/>
      <c r="SGZ59"/>
      <c r="SHA59"/>
      <c r="SHB59"/>
      <c r="SHC59"/>
      <c r="SHD59"/>
      <c r="SHE59"/>
      <c r="SHF59"/>
      <c r="SHG59"/>
      <c r="SHH59"/>
      <c r="SHI59"/>
      <c r="SHJ59"/>
      <c r="SHK59"/>
      <c r="SHL59"/>
      <c r="SHM59"/>
      <c r="SHN59"/>
      <c r="SHO59"/>
      <c r="SHP59"/>
      <c r="SHQ59"/>
      <c r="SHR59"/>
      <c r="SHS59"/>
      <c r="SHT59"/>
      <c r="SHU59"/>
      <c r="SHV59"/>
      <c r="SHW59"/>
      <c r="SHX59"/>
      <c r="SHY59"/>
      <c r="SHZ59"/>
      <c r="SIA59"/>
      <c r="SIB59"/>
      <c r="SIC59"/>
      <c r="SID59"/>
      <c r="SIE59"/>
      <c r="SIF59"/>
      <c r="SIG59"/>
      <c r="SIH59"/>
      <c r="SII59"/>
      <c r="SIJ59"/>
      <c r="SIK59"/>
      <c r="SIL59"/>
      <c r="SIM59"/>
      <c r="SIN59"/>
      <c r="SIO59"/>
      <c r="SIP59"/>
      <c r="SIQ59"/>
      <c r="SIR59"/>
      <c r="SIS59"/>
      <c r="SIT59"/>
      <c r="SIU59"/>
      <c r="SIV59"/>
      <c r="SIW59"/>
      <c r="SIX59"/>
      <c r="SIY59"/>
      <c r="SIZ59"/>
      <c r="SJA59"/>
      <c r="SJB59"/>
      <c r="SJC59"/>
      <c r="SJD59"/>
      <c r="SJE59"/>
      <c r="SJF59"/>
      <c r="SJG59"/>
      <c r="SJH59"/>
      <c r="SJI59"/>
      <c r="SJJ59"/>
      <c r="SJK59"/>
      <c r="SJL59"/>
      <c r="SJM59"/>
      <c r="SJN59"/>
      <c r="SJO59"/>
      <c r="SJP59"/>
      <c r="SJQ59"/>
      <c r="SJR59"/>
      <c r="SJS59"/>
      <c r="SJT59"/>
      <c r="SJU59"/>
      <c r="SJV59"/>
      <c r="SJW59"/>
      <c r="SJX59"/>
      <c r="SJY59"/>
      <c r="SJZ59"/>
      <c r="SKA59"/>
      <c r="SKB59"/>
      <c r="SKC59"/>
      <c r="SKD59"/>
      <c r="SKE59"/>
    </row>
    <row r="60" spans="1:13135" s="11" customFormat="1" hidden="1" x14ac:dyDescent="0.2">
      <c r="A60" s="73">
        <v>1</v>
      </c>
      <c r="B60" s="2" t="s">
        <v>349</v>
      </c>
      <c r="C60" s="2" t="s">
        <v>350</v>
      </c>
      <c r="D60" s="3">
        <v>44893</v>
      </c>
      <c r="E60" s="2" t="str">
        <f>IF(ISBLANK(VLOOKUP(A:A,'RWS AS-IS'!A:K,7,FALSE)),"Geen frequentie",VLOOKUP(A:A,'RWS AS-IS'!A:K,7,FALSE))</f>
        <v>Geen frequentie</v>
      </c>
      <c r="F60" s="3" t="str">
        <f>IF(ISBLANK(VLOOKUP(A:A,'RWS AS-IS'!A:K,6,FALSE)),"",VLOOKUP(A:A,'RWS AS-IS'!A:K,6,FALSE))</f>
        <v/>
      </c>
      <c r="G60" s="3" t="str">
        <f>IF(ISBLANK(VLOOKUP('Dashboard INSPIRE'!A:A,'PDOK AS-IS'!A:L,7,FALSE)),"",VLOOKUP('Dashboard INSPIRE'!A:A,'PDOK AS-IS'!A:L,7,FALSE))</f>
        <v/>
      </c>
      <c r="H60" s="3" t="str">
        <f>IF(ISBLANK(VLOOKUP('Dashboard INSPIRE'!A:A,'HALE-connect'!A:K,6,FALSE)),"",VLOOKUP('Dashboard INSPIRE'!A:A,'HALE-connect'!A:K,6,FALSE))</f>
        <v/>
      </c>
      <c r="I60" s="3" t="s">
        <v>150</v>
      </c>
      <c r="J60" s="3" t="s">
        <v>168</v>
      </c>
      <c r="K60" s="2" t="str">
        <f>VLOOKUP(A:A,'RWS INSPIRE'!A:K,10,FALSE)</f>
        <v>Niet aanwezig</v>
      </c>
      <c r="L60" s="2" t="str">
        <f>VLOOKUP(A:A,'PDOK INSPIRE'!A:L,11,FALSE)</f>
        <v>Niet aanwezig</v>
      </c>
      <c r="M60" s="2" t="str">
        <f>VLOOKUP(A:A,'NGR INSPIRE'!A:J,9,FALSE)</f>
        <v>Niet aanwezig</v>
      </c>
      <c r="N60" s="2" t="str">
        <f>VLOOKUP(A:A,'HALE-connect'!A:J,9,FALSE)</f>
        <v>Niet aanwezig</v>
      </c>
      <c r="O60" s="45" t="s">
        <v>334</v>
      </c>
      <c r="P60" s="44"/>
      <c r="Q60" s="44" t="s">
        <v>359</v>
      </c>
      <c r="R60" s="44" t="s">
        <v>358</v>
      </c>
    </row>
    <row r="61" spans="1:13135" s="11" customFormat="1" hidden="1" x14ac:dyDescent="0.2">
      <c r="A61" s="73">
        <v>2</v>
      </c>
      <c r="B61" s="2" t="s">
        <v>349</v>
      </c>
      <c r="C61" s="2" t="s">
        <v>351</v>
      </c>
      <c r="D61" s="3">
        <v>44893</v>
      </c>
      <c r="E61" s="2" t="str">
        <f>IF(ISBLANK(VLOOKUP(A:A,'RWS AS-IS'!A:K,7,FALSE)),"Geen frequentie",VLOOKUP(A:A,'RWS AS-IS'!A:K,7,FALSE))</f>
        <v>Geen frequentie</v>
      </c>
      <c r="F61" s="3" t="str">
        <f>IF(ISBLANK(VLOOKUP(A:A,'RWS AS-IS'!A:K,6,FALSE)),"",VLOOKUP(A:A,'RWS AS-IS'!A:K,6,FALSE))</f>
        <v/>
      </c>
      <c r="G61" s="3" t="str">
        <f>IF(ISBLANK(VLOOKUP('Dashboard INSPIRE'!A:A,'PDOK AS-IS'!A:L,7,FALSE)),"",VLOOKUP('Dashboard INSPIRE'!A:A,'PDOK AS-IS'!A:L,7,FALSE))</f>
        <v/>
      </c>
      <c r="H61" s="3" t="str">
        <f>IF(ISBLANK(VLOOKUP('Dashboard INSPIRE'!A:A,'HALE-connect'!A:K,6,FALSE)),"",VLOOKUP('Dashboard INSPIRE'!A:A,'HALE-connect'!A:K,6,FALSE))</f>
        <v/>
      </c>
      <c r="I61" s="3" t="s">
        <v>150</v>
      </c>
      <c r="J61" s="3" t="s">
        <v>168</v>
      </c>
      <c r="K61" s="2" t="str">
        <f>VLOOKUP(A:A,'RWS INSPIRE'!A:K,10,FALSE)</f>
        <v>Niet aanwezig</v>
      </c>
      <c r="L61" s="2" t="str">
        <f>VLOOKUP(A:A,'PDOK INSPIRE'!A:L,11,FALSE)</f>
        <v>Niet aanwezig</v>
      </c>
      <c r="M61" s="2" t="str">
        <f>VLOOKUP(A:A,'NGR INSPIRE'!A:J,9,FALSE)</f>
        <v>Niet aanwezig</v>
      </c>
      <c r="N61" s="2" t="str">
        <f>VLOOKUP(A:A,'HALE-connect'!A:J,9,FALSE)</f>
        <v>Niet aanwezig</v>
      </c>
      <c r="O61" s="45" t="s">
        <v>334</v>
      </c>
      <c r="P61" s="44"/>
      <c r="Q61" s="44" t="s">
        <v>359</v>
      </c>
      <c r="R61" s="44" t="s">
        <v>358</v>
      </c>
    </row>
    <row r="62" spans="1:13135" x14ac:dyDescent="0.2">
      <c r="A62" s="53" t="s">
        <v>16</v>
      </c>
      <c r="B62" s="2" t="s">
        <v>17</v>
      </c>
      <c r="C62" s="2" t="s">
        <v>19</v>
      </c>
      <c r="D62" s="2"/>
      <c r="E62" s="2" t="str">
        <f>IF(ISBLANK(VLOOKUP(A:A,'RWS AS-IS'!A:K,7,FALSE)),"Geen frequentie",VLOOKUP(A:A,'RWS AS-IS'!A:K,7,FALSE))</f>
        <v>op afroep</v>
      </c>
      <c r="F62" s="3">
        <f>IF(ISBLANK(VLOOKUP(A:A,'RWS AS-IS'!A:K,6,FALSE)),"",VLOOKUP(A:A,'RWS AS-IS'!A:K,6,FALSE))</f>
        <v>44456</v>
      </c>
      <c r="G62" s="3">
        <f>IF(ISBLANK(VLOOKUP('Dashboard INSPIRE'!A:A,'PDOK AS-IS'!A:L,7,FALSE)),"",VLOOKUP('Dashboard INSPIRE'!A:A,'PDOK AS-IS'!A:L,7,FALSE))</f>
        <v>43087</v>
      </c>
      <c r="H62" s="3">
        <f>IF(ISBLANK(VLOOKUP('Dashboard INSPIRE'!A:A,'HALE-connect'!A:K,6,FALSE)),"",VLOOKUP('Dashboard INSPIRE'!A:A,'HALE-connect'!A:K,6,FALSE))</f>
        <v>45163</v>
      </c>
      <c r="I62" s="3" t="s">
        <v>150</v>
      </c>
      <c r="J62" s="14">
        <f t="shared" si="0"/>
        <v>-2076</v>
      </c>
      <c r="K62" s="2" t="str">
        <f>VLOOKUP(A:A,'RWS INSPIRE'!A:K,10,FALSE)</f>
        <v>Data aanwezig</v>
      </c>
      <c r="L62" s="2" t="str">
        <f>VLOOKUP(A:A,'PDOK INSPIRE'!A:L,11,FALSE)</f>
        <v>Data aanwezig</v>
      </c>
      <c r="M62" s="2" t="str">
        <f>VLOOKUP(A:A,'NGR INSPIRE'!A:J,9,FALSE)</f>
        <v>Verschillen in datums</v>
      </c>
      <c r="N62" s="2" t="str">
        <f>VLOOKUP(A:A,'HALE-connect'!A:J,9,FALSE)</f>
        <v>Data aanwezig</v>
      </c>
      <c r="O62" s="45" t="s">
        <v>247</v>
      </c>
      <c r="P62" s="44" t="s">
        <v>337</v>
      </c>
      <c r="Q62" s="44" t="s">
        <v>361</v>
      </c>
      <c r="R62" s="44" t="s">
        <v>360</v>
      </c>
    </row>
    <row r="63" spans="1:13135" x14ac:dyDescent="0.2">
      <c r="A63" s="53" t="s">
        <v>198</v>
      </c>
      <c r="B63" s="2" t="s">
        <v>17</v>
      </c>
      <c r="C63" s="2" t="s">
        <v>19</v>
      </c>
      <c r="D63" s="2"/>
      <c r="E63" s="2" t="str">
        <f>IF(ISBLANK(VLOOKUP(A:A,'RWS AS-IS'!A:K,7,FALSE)),"Geen frequentie",VLOOKUP(A:A,'RWS AS-IS'!A:K,7,FALSE))</f>
        <v>op afroep</v>
      </c>
      <c r="F63" s="3">
        <f>IF(ISBLANK(VLOOKUP(A:A,'RWS AS-IS'!A:K,6,FALSE)),"",VLOOKUP(A:A,'RWS AS-IS'!A:K,6,FALSE))</f>
        <v>44456</v>
      </c>
      <c r="G63" s="3">
        <f>IF(ISBLANK(VLOOKUP('Dashboard INSPIRE'!A:A,'PDOK AS-IS'!A:L,7,FALSE)),"",VLOOKUP('Dashboard INSPIRE'!A:A,'PDOK AS-IS'!A:L,7,FALSE))</f>
        <v>43087</v>
      </c>
      <c r="H63" s="3">
        <f>IF(ISBLANK(VLOOKUP('Dashboard INSPIRE'!A:A,'HALE-connect'!A:K,6,FALSE)),"",VLOOKUP('Dashboard INSPIRE'!A:A,'HALE-connect'!A:K,6,FALSE))</f>
        <v>45163</v>
      </c>
      <c r="I63" s="3" t="s">
        <v>150</v>
      </c>
      <c r="J63" s="14">
        <f t="shared" si="0"/>
        <v>-2076</v>
      </c>
      <c r="K63" s="2" t="str">
        <f>VLOOKUP(A:A,'RWS INSPIRE'!A:K,10,FALSE)</f>
        <v>Data aanwezig</v>
      </c>
      <c r="L63" s="2" t="str">
        <f>VLOOKUP(A:A,'PDOK INSPIRE'!A:L,11,FALSE)</f>
        <v>Data aanwezig</v>
      </c>
      <c r="M63" s="2" t="str">
        <f>VLOOKUP(A:A,'NGR INSPIRE'!A:J,9,FALSE)</f>
        <v>Verschillen in datums</v>
      </c>
      <c r="N63" s="2" t="str">
        <f>VLOOKUP(A:A,'HALE-connect'!A:J,9,FALSE)</f>
        <v>Data aanwezig</v>
      </c>
      <c r="O63" s="45" t="s">
        <v>247</v>
      </c>
      <c r="P63" s="44" t="s">
        <v>337</v>
      </c>
      <c r="Q63" s="44" t="s">
        <v>361</v>
      </c>
      <c r="R63" s="44" t="s">
        <v>360</v>
      </c>
    </row>
    <row r="64" spans="1:13135" x14ac:dyDescent="0.2">
      <c r="A64" s="53" t="s">
        <v>93</v>
      </c>
      <c r="B64" s="2" t="s">
        <v>17</v>
      </c>
      <c r="C64" s="2" t="s">
        <v>19</v>
      </c>
      <c r="D64" s="2"/>
      <c r="E64" s="2" t="str">
        <f>IF(ISBLANK(VLOOKUP(A:A,'RWS AS-IS'!A:K,7,FALSE)),"Geen frequentie",VLOOKUP(A:A,'RWS AS-IS'!A:K,7,FALSE))</f>
        <v>op afroep</v>
      </c>
      <c r="F64" s="3">
        <f>IF(ISBLANK(VLOOKUP(A:A,'RWS AS-IS'!A:K,6,FALSE)),"",VLOOKUP(A:A,'RWS AS-IS'!A:K,6,FALSE))</f>
        <v>44456</v>
      </c>
      <c r="G64" s="3">
        <f>IF(ISBLANK(VLOOKUP('Dashboard INSPIRE'!A:A,'PDOK AS-IS'!A:L,7,FALSE)),"",VLOOKUP('Dashboard INSPIRE'!A:A,'PDOK AS-IS'!A:L,7,FALSE))</f>
        <v>43087</v>
      </c>
      <c r="H64" s="3">
        <f>IF(ISBLANK(VLOOKUP('Dashboard INSPIRE'!A:A,'HALE-connect'!A:K,6,FALSE)),"",VLOOKUP('Dashboard INSPIRE'!A:A,'HALE-connect'!A:K,6,FALSE))</f>
        <v>42919</v>
      </c>
      <c r="I64" s="3" t="s">
        <v>150</v>
      </c>
      <c r="J64" s="14">
        <f t="shared" si="0"/>
        <v>168</v>
      </c>
      <c r="K64" s="2" t="str">
        <f>VLOOKUP(A:A,'RWS INSPIRE'!A:K,10,FALSE)</f>
        <v>Data aanwezig</v>
      </c>
      <c r="L64" s="2" t="str">
        <f>VLOOKUP(A:A,'PDOK INSPIRE'!A:L,11,FALSE)</f>
        <v>Data aanwezig</v>
      </c>
      <c r="M64" s="2" t="str">
        <f>VLOOKUP(A:A,'NGR INSPIRE'!A:J,9,FALSE)</f>
        <v>Verschillen in datums</v>
      </c>
      <c r="N64" s="2" t="str">
        <f>VLOOKUP(A:A,'HALE-connect'!A:J,9,FALSE)</f>
        <v>Data aanwezig</v>
      </c>
      <c r="O64" s="45" t="s">
        <v>247</v>
      </c>
      <c r="P64" s="44" t="s">
        <v>337</v>
      </c>
      <c r="Q64" s="44" t="s">
        <v>361</v>
      </c>
      <c r="R64" s="44" t="s">
        <v>360</v>
      </c>
    </row>
    <row r="65" spans="1:18" x14ac:dyDescent="0.2">
      <c r="A65" s="53" t="s">
        <v>94</v>
      </c>
      <c r="B65" s="2" t="s">
        <v>17</v>
      </c>
      <c r="C65" s="2" t="s">
        <v>19</v>
      </c>
      <c r="D65" s="2"/>
      <c r="E65" s="2" t="str">
        <f>IF(ISBLANK(VLOOKUP(A:A,'RWS AS-IS'!A:K,7,FALSE)),"Geen frequentie",VLOOKUP(A:A,'RWS AS-IS'!A:K,7,FALSE))</f>
        <v>op afroep</v>
      </c>
      <c r="F65" s="3">
        <f>IF(ISBLANK(VLOOKUP(A:A,'RWS AS-IS'!A:K,6,FALSE)),"",VLOOKUP(A:A,'RWS AS-IS'!A:K,6,FALSE))</f>
        <v>44456</v>
      </c>
      <c r="G65" s="3">
        <f>IF(ISBLANK(VLOOKUP('Dashboard INSPIRE'!A:A,'PDOK AS-IS'!A:L,7,FALSE)),"",VLOOKUP('Dashboard INSPIRE'!A:A,'PDOK AS-IS'!A:L,7,FALSE))</f>
        <v>43087</v>
      </c>
      <c r="H65" s="3">
        <f>IF(ISBLANK(VLOOKUP('Dashboard INSPIRE'!A:A,'HALE-connect'!A:K,6,FALSE)),"",VLOOKUP('Dashboard INSPIRE'!A:A,'HALE-connect'!A:K,6,FALSE))</f>
        <v>42919</v>
      </c>
      <c r="I65" s="3" t="s">
        <v>150</v>
      </c>
      <c r="J65" s="14">
        <f t="shared" si="0"/>
        <v>168</v>
      </c>
      <c r="K65" s="2" t="str">
        <f>VLOOKUP(A:A,'RWS INSPIRE'!A:K,10,FALSE)</f>
        <v>Data aanwezig</v>
      </c>
      <c r="L65" s="2" t="str">
        <f>VLOOKUP(A:A,'PDOK INSPIRE'!A:L,11,FALSE)</f>
        <v>Data aanwezig</v>
      </c>
      <c r="M65" s="2" t="str">
        <f>VLOOKUP(A:A,'NGR INSPIRE'!A:J,9,FALSE)</f>
        <v>Verschillen in datums</v>
      </c>
      <c r="N65" s="2" t="str">
        <f>VLOOKUP(A:A,'HALE-connect'!A:J,9,FALSE)</f>
        <v>Data aanwezig</v>
      </c>
      <c r="O65" s="45" t="s">
        <v>247</v>
      </c>
      <c r="P65" s="44" t="s">
        <v>337</v>
      </c>
      <c r="Q65" s="44" t="s">
        <v>361</v>
      </c>
      <c r="R65" s="44" t="s">
        <v>360</v>
      </c>
    </row>
    <row r="66" spans="1:18" x14ac:dyDescent="0.2">
      <c r="A66" s="53" t="s">
        <v>226</v>
      </c>
      <c r="B66" s="2" t="s">
        <v>17</v>
      </c>
      <c r="C66" s="2" t="s">
        <v>19</v>
      </c>
      <c r="D66" s="2"/>
      <c r="E66" s="2" t="str">
        <f>IF(ISBLANK(VLOOKUP(A:A,'RWS AS-IS'!A:K,7,FALSE)),"Geen frequentie",VLOOKUP(A:A,'RWS AS-IS'!A:K,7,FALSE))</f>
        <v>op afroep</v>
      </c>
      <c r="F66" s="3">
        <f>IF(ISBLANK(VLOOKUP(A:A,'RWS AS-IS'!A:K,6,FALSE)),"",VLOOKUP(A:A,'RWS AS-IS'!A:K,6,FALSE))</f>
        <v>44456</v>
      </c>
      <c r="G66" s="3">
        <f>IF(ISBLANK(VLOOKUP('Dashboard INSPIRE'!A:A,'PDOK AS-IS'!A:L,7,FALSE)),"",VLOOKUP('Dashboard INSPIRE'!A:A,'PDOK AS-IS'!A:L,7,FALSE))</f>
        <v>43087</v>
      </c>
      <c r="H66" s="3">
        <f>IF(ISBLANK(VLOOKUP('Dashboard INSPIRE'!A:A,'HALE-connect'!A:K,6,FALSE)),"",VLOOKUP('Dashboard INSPIRE'!A:A,'HALE-connect'!A:K,6,FALSE))</f>
        <v>45163</v>
      </c>
      <c r="I66" s="3" t="s">
        <v>150</v>
      </c>
      <c r="J66" s="14">
        <f>_xlfn.DAYS(G66,H66)</f>
        <v>-2076</v>
      </c>
      <c r="K66" s="2" t="str">
        <f>VLOOKUP(A:A,'RWS INSPIRE'!A:K,10,FALSE)</f>
        <v>Data aanwezig</v>
      </c>
      <c r="L66" s="2" t="str">
        <f>VLOOKUP(A:A,'PDOK INSPIRE'!A:L,11,FALSE)</f>
        <v>Data aanwezig</v>
      </c>
      <c r="M66" s="2" t="str">
        <f>VLOOKUP(A:A,'NGR INSPIRE'!A:J,9,FALSE)</f>
        <v>Verschillen in datums</v>
      </c>
      <c r="N66" s="2" t="str">
        <f>VLOOKUP(A:A,'HALE-connect'!A:J,9,FALSE)</f>
        <v>Data aanwezig</v>
      </c>
      <c r="O66" s="45" t="s">
        <v>247</v>
      </c>
      <c r="P66" s="44" t="s">
        <v>337</v>
      </c>
      <c r="Q66" s="44" t="s">
        <v>361</v>
      </c>
      <c r="R66" s="44" t="s">
        <v>360</v>
      </c>
    </row>
    <row r="67" spans="1:18" x14ac:dyDescent="0.2">
      <c r="A67" s="53" t="s">
        <v>227</v>
      </c>
      <c r="B67" s="2" t="s">
        <v>17</v>
      </c>
      <c r="C67" s="2" t="s">
        <v>19</v>
      </c>
      <c r="D67" s="2"/>
      <c r="E67" s="2" t="str">
        <f>IF(ISBLANK(VLOOKUP(A:A,'RWS AS-IS'!A:K,7,FALSE)),"Geen frequentie",VLOOKUP(A:A,'RWS AS-IS'!A:K,7,FALSE))</f>
        <v>op afroep</v>
      </c>
      <c r="F67" s="3">
        <f>IF(ISBLANK(VLOOKUP(A:A,'RWS AS-IS'!A:K,6,FALSE)),"",VLOOKUP(A:A,'RWS AS-IS'!A:K,6,FALSE))</f>
        <v>44456</v>
      </c>
      <c r="G67" s="3">
        <f>IF(ISBLANK(VLOOKUP('Dashboard INSPIRE'!A:A,'PDOK AS-IS'!A:L,7,FALSE)),"",VLOOKUP('Dashboard INSPIRE'!A:A,'PDOK AS-IS'!A:L,7,FALSE))</f>
        <v>43087</v>
      </c>
      <c r="H67" s="3">
        <f>IF(ISBLANK(VLOOKUP('Dashboard INSPIRE'!A:A,'HALE-connect'!A:K,6,FALSE)),"",VLOOKUP('Dashboard INSPIRE'!A:A,'HALE-connect'!A:K,6,FALSE))</f>
        <v>45163</v>
      </c>
      <c r="I67" s="3" t="s">
        <v>150</v>
      </c>
      <c r="J67" s="14">
        <f t="shared" si="0"/>
        <v>-2076</v>
      </c>
      <c r="K67" s="2" t="str">
        <f>VLOOKUP(A:A,'RWS INSPIRE'!A:K,10,FALSE)</f>
        <v>Data aanwezig</v>
      </c>
      <c r="L67" s="2" t="str">
        <f>VLOOKUP(A:A,'PDOK INSPIRE'!A:L,11,FALSE)</f>
        <v>Data aanwezig</v>
      </c>
      <c r="M67" s="2" t="str">
        <f>VLOOKUP(A:A,'NGR INSPIRE'!A:J,9,FALSE)</f>
        <v>Verschillen in datums</v>
      </c>
      <c r="N67" s="2" t="str">
        <f>VLOOKUP(A:A,'HALE-connect'!A:J,9,FALSE)</f>
        <v>Data aanwezig</v>
      </c>
      <c r="O67" s="45" t="s">
        <v>247</v>
      </c>
      <c r="P67" s="44" t="s">
        <v>337</v>
      </c>
      <c r="Q67" s="44" t="s">
        <v>361</v>
      </c>
      <c r="R67" s="44" t="s">
        <v>360</v>
      </c>
    </row>
    <row r="68" spans="1:18" x14ac:dyDescent="0.2">
      <c r="A68" s="53" t="s">
        <v>98</v>
      </c>
      <c r="B68" s="2" t="s">
        <v>22</v>
      </c>
      <c r="C68" s="2" t="s">
        <v>27</v>
      </c>
      <c r="D68" s="2"/>
      <c r="E68" s="2" t="str">
        <f>IF(ISBLANK(VLOOKUP(A:A,'RWS AS-IS'!A:K,7,FALSE)),"Geen frequentie",VLOOKUP(A:A,'RWS AS-IS'!A:K,7,FALSE))</f>
        <v>Maandelijks</v>
      </c>
      <c r="F68" s="3">
        <f>IF(ISBLANK(VLOOKUP(A:A,'RWS AS-IS'!A:K,6,FALSE)),"",VLOOKUP(A:A,'RWS AS-IS'!A:K,6,FALSE))</f>
        <v>45265</v>
      </c>
      <c r="G68" s="3">
        <f>IF(ISBLANK(VLOOKUP('Dashboard INSPIRE'!A:A,'PDOK AS-IS'!A:L,7,FALSE)),"",VLOOKUP('Dashboard INSPIRE'!A:A,'PDOK AS-IS'!A:L,7,FALSE))</f>
        <v>44855</v>
      </c>
      <c r="H68" s="3">
        <f>IF(ISBLANK(VLOOKUP('Dashboard INSPIRE'!A:A,'HALE-connect'!A:K,6,FALSE)),"",VLOOKUP('Dashboard INSPIRE'!A:A,'HALE-connect'!A:K,6,FALSE))</f>
        <v>45203</v>
      </c>
      <c r="I68" s="14" t="b">
        <f t="shared" ref="I68:I85" ca="1" si="1">_xlfn.DAYS(H68,TODAY())&gt;-31</f>
        <v>0</v>
      </c>
      <c r="J68" s="14">
        <f t="shared" si="0"/>
        <v>-348</v>
      </c>
      <c r="K68" s="2" t="str">
        <f>VLOOKUP(A:A,'RWS INSPIRE'!A:K,10,FALSE)</f>
        <v>Data aanwezig</v>
      </c>
      <c r="L68" s="2" t="str">
        <f>VLOOKUP(A:A,'PDOK INSPIRE'!A:L,11,FALSE)</f>
        <v>Data aanwezig</v>
      </c>
      <c r="M68" s="2" t="str">
        <f>VLOOKUP(A:A,'NGR INSPIRE'!A:J,9,FALSE)</f>
        <v>Verschillen in datums</v>
      </c>
      <c r="N68" s="2" t="str">
        <f>VLOOKUP(A:A,'HALE-connect'!A:J,9,FALSE)</f>
        <v>Data aanwezig</v>
      </c>
      <c r="O68" s="45" t="s">
        <v>247</v>
      </c>
      <c r="P68" s="44" t="s">
        <v>335</v>
      </c>
      <c r="Q68" s="44" t="s">
        <v>369</v>
      </c>
      <c r="R68" s="44" t="s">
        <v>368</v>
      </c>
    </row>
    <row r="69" spans="1:18" x14ac:dyDescent="0.2">
      <c r="A69" s="53" t="s">
        <v>67</v>
      </c>
      <c r="B69" s="2" t="s">
        <v>22</v>
      </c>
      <c r="C69" s="2" t="s">
        <v>27</v>
      </c>
      <c r="D69" s="2"/>
      <c r="E69" s="2" t="str">
        <f>IF(ISBLANK(VLOOKUP(A:A,'RWS AS-IS'!A:K,7,FALSE)),"Geen frequentie",VLOOKUP(A:A,'RWS AS-IS'!A:K,7,FALSE))</f>
        <v>Maandelijks</v>
      </c>
      <c r="F69" s="3">
        <f>IF(ISBLANK(VLOOKUP(A:A,'RWS AS-IS'!A:K,6,FALSE)),"",VLOOKUP(A:A,'RWS AS-IS'!A:K,6,FALSE))</f>
        <v>45265</v>
      </c>
      <c r="G69" s="3">
        <f>IF(ISBLANK(VLOOKUP('Dashboard INSPIRE'!A:A,'PDOK AS-IS'!A:L,7,FALSE)),"",VLOOKUP('Dashboard INSPIRE'!A:A,'PDOK AS-IS'!A:L,7,FALSE))</f>
        <v>44855</v>
      </c>
      <c r="H69" s="3">
        <f>IF(ISBLANK(VLOOKUP('Dashboard INSPIRE'!A:A,'HALE-connect'!A:K,6,FALSE)),"",VLOOKUP('Dashboard INSPIRE'!A:A,'HALE-connect'!A:K,6,FALSE))</f>
        <v>45203</v>
      </c>
      <c r="I69" s="14" t="b">
        <f t="shared" ca="1" si="1"/>
        <v>0</v>
      </c>
      <c r="J69" s="14">
        <f t="shared" si="0"/>
        <v>-348</v>
      </c>
      <c r="K69" s="2" t="str">
        <f>VLOOKUP(A:A,'RWS INSPIRE'!A:K,10,FALSE)</f>
        <v>Data aanwezig</v>
      </c>
      <c r="L69" s="2" t="str">
        <f>VLOOKUP(A:A,'PDOK INSPIRE'!A:L,11,FALSE)</f>
        <v>Data aanwezig</v>
      </c>
      <c r="M69" s="2" t="str">
        <f>VLOOKUP(A:A,'NGR INSPIRE'!A:J,9,FALSE)</f>
        <v>Verschillen in datums</v>
      </c>
      <c r="N69" s="2" t="str">
        <f>VLOOKUP(A:A,'HALE-connect'!A:J,9,FALSE)</f>
        <v>Data aanwezig</v>
      </c>
      <c r="O69" s="45" t="s">
        <v>247</v>
      </c>
      <c r="P69" s="44" t="s">
        <v>335</v>
      </c>
      <c r="Q69" s="44" t="s">
        <v>369</v>
      </c>
      <c r="R69" s="44" t="s">
        <v>368</v>
      </c>
    </row>
    <row r="70" spans="1:18" x14ac:dyDescent="0.2">
      <c r="A70" s="53" t="s">
        <v>68</v>
      </c>
      <c r="B70" s="2" t="s">
        <v>22</v>
      </c>
      <c r="C70" s="2" t="s">
        <v>27</v>
      </c>
      <c r="D70" s="2"/>
      <c r="E70" s="2" t="str">
        <f>IF(ISBLANK(VLOOKUP(A:A,'RWS AS-IS'!A:K,7,FALSE)),"Geen frequentie",VLOOKUP(A:A,'RWS AS-IS'!A:K,7,FALSE))</f>
        <v>Maandelijks</v>
      </c>
      <c r="F70" s="3">
        <f>IF(ISBLANK(VLOOKUP(A:A,'RWS AS-IS'!A:K,6,FALSE)),"",VLOOKUP(A:A,'RWS AS-IS'!A:K,6,FALSE))</f>
        <v>45265</v>
      </c>
      <c r="G70" s="3">
        <f>IF(ISBLANK(VLOOKUP('Dashboard INSPIRE'!A:A,'PDOK AS-IS'!A:L,7,FALSE)),"",VLOOKUP('Dashboard INSPIRE'!A:A,'PDOK AS-IS'!A:L,7,FALSE))</f>
        <v>44855</v>
      </c>
      <c r="H70" s="3">
        <f>IF(ISBLANK(VLOOKUP('Dashboard INSPIRE'!A:A,'HALE-connect'!A:K,6,FALSE)),"",VLOOKUP('Dashboard INSPIRE'!A:A,'HALE-connect'!A:K,6,FALSE))</f>
        <v>45203</v>
      </c>
      <c r="I70" s="14" t="b">
        <f t="shared" ca="1" si="1"/>
        <v>0</v>
      </c>
      <c r="J70" s="14">
        <f t="shared" si="0"/>
        <v>-348</v>
      </c>
      <c r="K70" s="2" t="str">
        <f>VLOOKUP(A:A,'RWS INSPIRE'!A:K,10,FALSE)</f>
        <v>Data aanwezig</v>
      </c>
      <c r="L70" s="2" t="str">
        <f>VLOOKUP(A:A,'PDOK INSPIRE'!A:L,11,FALSE)</f>
        <v>Data aanwezig</v>
      </c>
      <c r="M70" s="2" t="str">
        <f>VLOOKUP(A:A,'NGR INSPIRE'!A:J,9,FALSE)</f>
        <v>Verschillen in datums</v>
      </c>
      <c r="N70" s="2" t="str">
        <f>VLOOKUP(A:A,'HALE-connect'!A:J,9,FALSE)</f>
        <v>Data aanwezig</v>
      </c>
      <c r="O70" s="45" t="s">
        <v>247</v>
      </c>
      <c r="P70" s="44" t="s">
        <v>335</v>
      </c>
      <c r="Q70" s="44" t="s">
        <v>369</v>
      </c>
      <c r="R70" s="44" t="s">
        <v>368</v>
      </c>
    </row>
    <row r="71" spans="1:18" x14ac:dyDescent="0.2">
      <c r="A71" s="53" t="s">
        <v>25</v>
      </c>
      <c r="B71" s="2" t="s">
        <v>22</v>
      </c>
      <c r="C71" s="2" t="s">
        <v>27</v>
      </c>
      <c r="D71" s="2"/>
      <c r="E71" s="2" t="str">
        <f>IF(ISBLANK(VLOOKUP(A:A,'RWS AS-IS'!A:K,7,FALSE)),"Geen frequentie",VLOOKUP(A:A,'RWS AS-IS'!A:K,7,FALSE))</f>
        <v>Maandelijks</v>
      </c>
      <c r="F71" s="3">
        <f>IF(ISBLANK(VLOOKUP(A:A,'RWS AS-IS'!A:K,6,FALSE)),"",VLOOKUP(A:A,'RWS AS-IS'!A:K,6,FALSE))</f>
        <v>45265</v>
      </c>
      <c r="G71" s="3">
        <f>IF(ISBLANK(VLOOKUP('Dashboard INSPIRE'!A:A,'PDOK AS-IS'!A:L,7,FALSE)),"",VLOOKUP('Dashboard INSPIRE'!A:A,'PDOK AS-IS'!A:L,7,FALSE))</f>
        <v>44855</v>
      </c>
      <c r="H71" s="3">
        <f>IF(ISBLANK(VLOOKUP('Dashboard INSPIRE'!A:A,'HALE-connect'!A:K,6,FALSE)),"",VLOOKUP('Dashboard INSPIRE'!A:A,'HALE-connect'!A:K,6,FALSE))</f>
        <v>45203</v>
      </c>
      <c r="I71" s="14" t="b">
        <f t="shared" ca="1" si="1"/>
        <v>0</v>
      </c>
      <c r="J71" s="14">
        <f t="shared" si="0"/>
        <v>-348</v>
      </c>
      <c r="K71" s="2" t="str">
        <f>VLOOKUP(A:A,'RWS INSPIRE'!A:K,10,FALSE)</f>
        <v>Data aanwezig</v>
      </c>
      <c r="L71" s="2" t="str">
        <f>VLOOKUP(A:A,'PDOK INSPIRE'!A:L,11,FALSE)</f>
        <v>Data aanwezig</v>
      </c>
      <c r="M71" s="2" t="str">
        <f>VLOOKUP(A:A,'NGR INSPIRE'!A:J,9,FALSE)</f>
        <v>Verschillen in datums</v>
      </c>
      <c r="N71" s="2" t="str">
        <f>VLOOKUP(A:A,'HALE-connect'!A:J,9,FALSE)</f>
        <v>Data aanwezig</v>
      </c>
      <c r="O71" s="45" t="s">
        <v>247</v>
      </c>
      <c r="P71" s="44" t="s">
        <v>335</v>
      </c>
      <c r="Q71" s="44" t="s">
        <v>369</v>
      </c>
      <c r="R71" s="44" t="s">
        <v>368</v>
      </c>
    </row>
    <row r="72" spans="1:18" x14ac:dyDescent="0.2">
      <c r="A72" s="53" t="s">
        <v>228</v>
      </c>
      <c r="B72" s="2" t="s">
        <v>22</v>
      </c>
      <c r="C72" s="2" t="s">
        <v>27</v>
      </c>
      <c r="D72" s="2"/>
      <c r="E72" s="2" t="str">
        <f>IF(ISBLANK(VLOOKUP(A:A,'RWS AS-IS'!A:K,7,FALSE)),"Geen frequentie",VLOOKUP(A:A,'RWS AS-IS'!A:K,7,FALSE))</f>
        <v>Maandlijks</v>
      </c>
      <c r="F72" s="3">
        <f>IF(ISBLANK(VLOOKUP(A:A,'RWS AS-IS'!A:K,6,FALSE)),"",VLOOKUP(A:A,'RWS AS-IS'!A:K,6,FALSE))</f>
        <v>45265</v>
      </c>
      <c r="G72" s="3">
        <f>IF(ISBLANK(VLOOKUP('Dashboard INSPIRE'!A:A,'PDOK AS-IS'!A:L,7,FALSE)),"",VLOOKUP('Dashboard INSPIRE'!A:A,'PDOK AS-IS'!A:L,7,FALSE))</f>
        <v>44855</v>
      </c>
      <c r="H72" s="3">
        <f>IF(ISBLANK(VLOOKUP('Dashboard INSPIRE'!A:A,'HALE-connect'!A:K,6,FALSE)),"",VLOOKUP('Dashboard INSPIRE'!A:A,'HALE-connect'!A:K,6,FALSE))</f>
        <v>45203</v>
      </c>
      <c r="I72" s="14" t="b">
        <f t="shared" ca="1" si="1"/>
        <v>0</v>
      </c>
      <c r="J72" s="14">
        <f t="shared" si="0"/>
        <v>-348</v>
      </c>
      <c r="K72" s="2" t="str">
        <f>VLOOKUP(A:A,'RWS INSPIRE'!A:K,10,FALSE)</f>
        <v>Data aanwezig</v>
      </c>
      <c r="L72" s="2" t="str">
        <f>VLOOKUP(A:A,'PDOK INSPIRE'!A:L,11,FALSE)</f>
        <v>Data aanwezig</v>
      </c>
      <c r="M72" s="2" t="str">
        <f>VLOOKUP(A:A,'NGR INSPIRE'!A:J,9,FALSE)</f>
        <v>Verschillen in datums</v>
      </c>
      <c r="N72" s="2" t="str">
        <f>VLOOKUP(A:A,'HALE-connect'!A:J,9,FALSE)</f>
        <v>Data aanwezig</v>
      </c>
      <c r="O72" s="45" t="s">
        <v>247</v>
      </c>
      <c r="P72" s="44" t="s">
        <v>335</v>
      </c>
      <c r="Q72" s="44" t="s">
        <v>369</v>
      </c>
      <c r="R72" s="44" t="s">
        <v>368</v>
      </c>
    </row>
    <row r="73" spans="1:18" x14ac:dyDescent="0.2">
      <c r="A73" s="53" t="s">
        <v>194</v>
      </c>
      <c r="B73" s="2" t="s">
        <v>22</v>
      </c>
      <c r="C73" s="2" t="s">
        <v>24</v>
      </c>
      <c r="D73" s="2"/>
      <c r="E73" s="2" t="str">
        <f>IF(ISBLANK(VLOOKUP(A:A,'RWS AS-IS'!A:K,7,FALSE)),"Geen frequentie",VLOOKUP(A:A,'RWS AS-IS'!A:K,7,FALSE))</f>
        <v>maandelijks</v>
      </c>
      <c r="F73" s="3">
        <f>IF(ISBLANK(VLOOKUP(A:A,'RWS AS-IS'!A:K,6,FALSE)),"",VLOOKUP(A:A,'RWS AS-IS'!A:K,6,FALSE))</f>
        <v>45265</v>
      </c>
      <c r="G73" s="3">
        <f>IF(ISBLANK(VLOOKUP('Dashboard INSPIRE'!A:A,'PDOK AS-IS'!A:L,7,FALSE)),"",VLOOKUP('Dashboard INSPIRE'!A:A,'PDOK AS-IS'!A:L,7,FALSE))</f>
        <v>45028</v>
      </c>
      <c r="H73" s="3">
        <f>IF(ISBLANK(VLOOKUP('Dashboard INSPIRE'!A:A,'HALE-connect'!A:K,6,FALSE)),"",VLOOKUP('Dashboard INSPIRE'!A:A,'HALE-connect'!A:K,6,FALSE))</f>
        <v>44589</v>
      </c>
      <c r="I73" s="14" t="b">
        <f t="shared" ca="1" si="1"/>
        <v>0</v>
      </c>
      <c r="J73" s="14">
        <f t="shared" si="0"/>
        <v>439</v>
      </c>
      <c r="K73" s="2" t="str">
        <f>VLOOKUP(A:A,'RWS INSPIRE'!A:K,10,FALSE)</f>
        <v>Data aanwezig</v>
      </c>
      <c r="L73" s="2" t="str">
        <f>VLOOKUP(A:A,'PDOK INSPIRE'!A:L,11,FALSE)</f>
        <v>Data aanwezig</v>
      </c>
      <c r="M73" s="2" t="str">
        <f>VLOOKUP(A:A,'NGR INSPIRE'!A:J,9,FALSE)</f>
        <v>Verschillen in datums</v>
      </c>
      <c r="N73" s="2" t="str">
        <f>VLOOKUP(A:A,'HALE-connect'!A:J,9,FALSE)</f>
        <v>Data aanwezig</v>
      </c>
      <c r="O73" s="45" t="s">
        <v>247</v>
      </c>
      <c r="P73" s="44" t="s">
        <v>335</v>
      </c>
      <c r="Q73" s="44" t="s">
        <v>355</v>
      </c>
      <c r="R73" s="44" t="s">
        <v>354</v>
      </c>
    </row>
    <row r="74" spans="1:18" x14ac:dyDescent="0.2">
      <c r="A74" s="53" t="s">
        <v>196</v>
      </c>
      <c r="B74" s="2" t="s">
        <v>22</v>
      </c>
      <c r="C74" s="2" t="s">
        <v>24</v>
      </c>
      <c r="D74" s="2"/>
      <c r="E74" s="2" t="str">
        <f>IF(ISBLANK(VLOOKUP(A:A,'RWS AS-IS'!A:K,7,FALSE)),"Geen frequentie",VLOOKUP(A:A,'RWS AS-IS'!A:K,7,FALSE))</f>
        <v>maandelijks</v>
      </c>
      <c r="F74" s="3">
        <f>IF(ISBLANK(VLOOKUP(A:A,'RWS AS-IS'!A:K,6,FALSE)),"",VLOOKUP(A:A,'RWS AS-IS'!A:K,6,FALSE))</f>
        <v>45265</v>
      </c>
      <c r="G74" s="3">
        <f>IF(ISBLANK(VLOOKUP('Dashboard INSPIRE'!A:A,'PDOK AS-IS'!A:L,7,FALSE)),"",VLOOKUP('Dashboard INSPIRE'!A:A,'PDOK AS-IS'!A:L,7,FALSE))</f>
        <v>45028</v>
      </c>
      <c r="H74" s="3">
        <f>IF(ISBLANK(VLOOKUP('Dashboard INSPIRE'!A:A,'HALE-connect'!A:K,6,FALSE)),"",VLOOKUP('Dashboard INSPIRE'!A:A,'HALE-connect'!A:K,6,FALSE))</f>
        <v>44589</v>
      </c>
      <c r="I74" s="14" t="b">
        <f t="shared" ca="1" si="1"/>
        <v>0</v>
      </c>
      <c r="J74" s="14">
        <f t="shared" si="0"/>
        <v>439</v>
      </c>
      <c r="K74" s="2" t="str">
        <f>VLOOKUP(A:A,'RWS INSPIRE'!A:K,10,FALSE)</f>
        <v>Data aanwezig</v>
      </c>
      <c r="L74" s="2" t="str">
        <f>VLOOKUP(A:A,'PDOK INSPIRE'!A:L,11,FALSE)</f>
        <v>Data aanwezig</v>
      </c>
      <c r="M74" s="2" t="str">
        <f>VLOOKUP(A:A,'NGR INSPIRE'!A:J,9,FALSE)</f>
        <v>Verschillen in datums</v>
      </c>
      <c r="N74" s="2" t="str">
        <f>VLOOKUP(A:A,'HALE-connect'!A:J,9,FALSE)</f>
        <v>Data aanwezig</v>
      </c>
      <c r="O74" s="45" t="s">
        <v>247</v>
      </c>
      <c r="P74" s="44" t="s">
        <v>335</v>
      </c>
      <c r="Q74" s="44" t="s">
        <v>355</v>
      </c>
      <c r="R74" s="44" t="s">
        <v>354</v>
      </c>
    </row>
    <row r="75" spans="1:18" x14ac:dyDescent="0.2">
      <c r="A75" s="53" t="s">
        <v>220</v>
      </c>
      <c r="B75" s="2" t="s">
        <v>22</v>
      </c>
      <c r="C75" s="2" t="s">
        <v>24</v>
      </c>
      <c r="D75" s="2"/>
      <c r="E75" s="2" t="str">
        <f>IF(ISBLANK(VLOOKUP(A:A,'RWS AS-IS'!A:K,7,FALSE)),"Geen frequentie",VLOOKUP(A:A,'RWS AS-IS'!A:K,7,FALSE))</f>
        <v>Maandelijks</v>
      </c>
      <c r="F75" s="3">
        <f>IF(ISBLANK(VLOOKUP(A:A,'RWS AS-IS'!A:K,6,FALSE)),"",VLOOKUP(A:A,'RWS AS-IS'!A:K,6,FALSE))</f>
        <v>45265</v>
      </c>
      <c r="G75" s="3">
        <f>IF(ISBLANK(VLOOKUP('Dashboard INSPIRE'!A:A,'PDOK AS-IS'!A:L,7,FALSE)),"",VLOOKUP('Dashboard INSPIRE'!A:A,'PDOK AS-IS'!A:L,7,FALSE))</f>
        <v>45028</v>
      </c>
      <c r="H75" s="3">
        <f>IF(ISBLANK(VLOOKUP('Dashboard INSPIRE'!A:A,'HALE-connect'!A:K,6,FALSE)),"",VLOOKUP('Dashboard INSPIRE'!A:A,'HALE-connect'!A:K,6,FALSE))</f>
        <v>44589</v>
      </c>
      <c r="I75" s="14" t="b">
        <f t="shared" ca="1" si="1"/>
        <v>0</v>
      </c>
      <c r="J75" s="14">
        <f t="shared" si="0"/>
        <v>439</v>
      </c>
      <c r="K75" s="2" t="str">
        <f>VLOOKUP(A:A,'RWS INSPIRE'!A:K,10,FALSE)</f>
        <v>Data aanwezig</v>
      </c>
      <c r="L75" s="2" t="str">
        <f>VLOOKUP(A:A,'PDOK INSPIRE'!A:L,11,FALSE)</f>
        <v>Data aanwezig</v>
      </c>
      <c r="M75" s="2" t="str">
        <f>VLOOKUP(A:A,'NGR INSPIRE'!A:J,9,FALSE)</f>
        <v>Verschillen in datums</v>
      </c>
      <c r="N75" s="2" t="str">
        <f>VLOOKUP(A:A,'HALE-connect'!A:J,9,FALSE)</f>
        <v>Data aanwezig</v>
      </c>
      <c r="O75" s="45" t="s">
        <v>247</v>
      </c>
      <c r="P75" s="44" t="s">
        <v>335</v>
      </c>
      <c r="Q75" s="44" t="s">
        <v>355</v>
      </c>
      <c r="R75" s="44" t="s">
        <v>354</v>
      </c>
    </row>
    <row r="76" spans="1:18" x14ac:dyDescent="0.2">
      <c r="A76" s="53" t="s">
        <v>21</v>
      </c>
      <c r="B76" s="2" t="s">
        <v>22</v>
      </c>
      <c r="C76" s="2" t="s">
        <v>24</v>
      </c>
      <c r="D76" s="2"/>
      <c r="E76" s="2" t="str">
        <f>IF(ISBLANK(VLOOKUP(A:A,'RWS AS-IS'!A:K,7,FALSE)),"Geen frequentie",VLOOKUP(A:A,'RWS AS-IS'!A:K,7,FALSE))</f>
        <v>Maandelijks</v>
      </c>
      <c r="F76" s="3">
        <f>IF(ISBLANK(VLOOKUP(A:A,'RWS AS-IS'!A:K,6,FALSE)),"",VLOOKUP(A:A,'RWS AS-IS'!A:K,6,FALSE))</f>
        <v>45265</v>
      </c>
      <c r="G76" s="3">
        <f>IF(ISBLANK(VLOOKUP('Dashboard INSPIRE'!A:A,'PDOK AS-IS'!A:L,7,FALSE)),"",VLOOKUP('Dashboard INSPIRE'!A:A,'PDOK AS-IS'!A:L,7,FALSE))</f>
        <v>45028</v>
      </c>
      <c r="H76" s="3">
        <f>IF(ISBLANK(VLOOKUP('Dashboard INSPIRE'!A:A,'HALE-connect'!A:K,6,FALSE)),"",VLOOKUP('Dashboard INSPIRE'!A:A,'HALE-connect'!A:K,6,FALSE))</f>
        <v>44589</v>
      </c>
      <c r="I76" s="14" t="b">
        <f t="shared" ca="1" si="1"/>
        <v>0</v>
      </c>
      <c r="J76" s="14">
        <f t="shared" si="0"/>
        <v>439</v>
      </c>
      <c r="K76" s="2" t="str">
        <f>VLOOKUP(A:A,'RWS INSPIRE'!A:K,10,FALSE)</f>
        <v>Data aanwezig</v>
      </c>
      <c r="L76" s="2" t="str">
        <f>VLOOKUP(A:A,'PDOK INSPIRE'!A:L,11,FALSE)</f>
        <v>Data aanwezig</v>
      </c>
      <c r="M76" s="2" t="str">
        <f>VLOOKUP(A:A,'NGR INSPIRE'!A:J,9,FALSE)</f>
        <v>Verschillen in datums</v>
      </c>
      <c r="N76" s="2" t="str">
        <f>VLOOKUP(A:A,'HALE-connect'!A:J,9,FALSE)</f>
        <v>Data aanwezig</v>
      </c>
      <c r="O76" s="45" t="s">
        <v>247</v>
      </c>
      <c r="P76" s="44" t="s">
        <v>335</v>
      </c>
      <c r="Q76" s="44" t="s">
        <v>355</v>
      </c>
      <c r="R76" s="44" t="s">
        <v>354</v>
      </c>
    </row>
    <row r="77" spans="1:18" x14ac:dyDescent="0.2">
      <c r="A77" s="53" t="s">
        <v>221</v>
      </c>
      <c r="B77" s="2" t="s">
        <v>22</v>
      </c>
      <c r="C77" s="2" t="s">
        <v>24</v>
      </c>
      <c r="D77" s="2"/>
      <c r="E77" s="2" t="str">
        <f>IF(ISBLANK(VLOOKUP(A:A,'RWS AS-IS'!A:K,7,FALSE)),"Geen frequentie",VLOOKUP(A:A,'RWS AS-IS'!A:K,7,FALSE))</f>
        <v>Maandelijks</v>
      </c>
      <c r="F77" s="3">
        <f>IF(ISBLANK(VLOOKUP(A:A,'RWS AS-IS'!A:K,6,FALSE)),"",VLOOKUP(A:A,'RWS AS-IS'!A:K,6,FALSE))</f>
        <v>45265</v>
      </c>
      <c r="G77" s="3">
        <f>IF(ISBLANK(VLOOKUP('Dashboard INSPIRE'!A:A,'PDOK AS-IS'!A:L,7,FALSE)),"",VLOOKUP('Dashboard INSPIRE'!A:A,'PDOK AS-IS'!A:L,7,FALSE))</f>
        <v>45028</v>
      </c>
      <c r="H77" s="3">
        <f>IF(ISBLANK(VLOOKUP('Dashboard INSPIRE'!A:A,'HALE-connect'!A:K,6,FALSE)),"",VLOOKUP('Dashboard INSPIRE'!A:A,'HALE-connect'!A:K,6,FALSE))</f>
        <v>44589</v>
      </c>
      <c r="I77" s="14" t="b">
        <f t="shared" ca="1" si="1"/>
        <v>0</v>
      </c>
      <c r="J77" s="14">
        <f t="shared" si="0"/>
        <v>439</v>
      </c>
      <c r="K77" s="2" t="str">
        <f>VLOOKUP(A:A,'RWS INSPIRE'!A:K,10,FALSE)</f>
        <v>Data aanwezig</v>
      </c>
      <c r="L77" s="2" t="str">
        <f>VLOOKUP(A:A,'PDOK INSPIRE'!A:L,11,FALSE)</f>
        <v>Data aanwezig</v>
      </c>
      <c r="M77" s="2" t="str">
        <f>VLOOKUP(A:A,'NGR INSPIRE'!A:J,9,FALSE)</f>
        <v>Verschillen in datums</v>
      </c>
      <c r="N77" s="2" t="str">
        <f>VLOOKUP(A:A,'HALE-connect'!A:J,9,FALSE)</f>
        <v>Data aanwezig</v>
      </c>
      <c r="O77" s="45" t="s">
        <v>247</v>
      </c>
      <c r="P77" s="44" t="s">
        <v>335</v>
      </c>
      <c r="Q77" s="44" t="s">
        <v>355</v>
      </c>
      <c r="R77" s="44" t="s">
        <v>354</v>
      </c>
    </row>
    <row r="78" spans="1:18" x14ac:dyDescent="0.2">
      <c r="A78" s="53" t="s">
        <v>222</v>
      </c>
      <c r="B78" s="2" t="s">
        <v>22</v>
      </c>
      <c r="C78" s="2" t="s">
        <v>24</v>
      </c>
      <c r="D78" s="2"/>
      <c r="E78" s="2" t="str">
        <f>IF(ISBLANK(VLOOKUP(A:A,'RWS AS-IS'!A:K,7,FALSE)),"Geen frequentie",VLOOKUP(A:A,'RWS AS-IS'!A:K,7,FALSE))</f>
        <v>Maandelijks</v>
      </c>
      <c r="F78" s="3">
        <f>IF(ISBLANK(VLOOKUP(A:A,'RWS AS-IS'!A:K,6,FALSE)),"",VLOOKUP(A:A,'RWS AS-IS'!A:K,6,FALSE))</f>
        <v>45265</v>
      </c>
      <c r="G78" s="3">
        <f>IF(ISBLANK(VLOOKUP('Dashboard INSPIRE'!A:A,'PDOK AS-IS'!A:L,7,FALSE)),"",VLOOKUP('Dashboard INSPIRE'!A:A,'PDOK AS-IS'!A:L,7,FALSE))</f>
        <v>45028</v>
      </c>
      <c r="H78" s="3">
        <f>IF(ISBLANK(VLOOKUP('Dashboard INSPIRE'!A:A,'HALE-connect'!A:K,6,FALSE)),"",VLOOKUP('Dashboard INSPIRE'!A:A,'HALE-connect'!A:K,6,FALSE))</f>
        <v>44589</v>
      </c>
      <c r="I78" s="14" t="b">
        <f t="shared" ca="1" si="1"/>
        <v>0</v>
      </c>
      <c r="J78" s="14">
        <f t="shared" si="0"/>
        <v>439</v>
      </c>
      <c r="K78" s="2" t="str">
        <f>VLOOKUP(A:A,'RWS INSPIRE'!A:K,10,FALSE)</f>
        <v>Data aanwezig</v>
      </c>
      <c r="L78" s="2" t="str">
        <f>VLOOKUP(A:A,'PDOK INSPIRE'!A:L,11,FALSE)</f>
        <v>Data aanwezig</v>
      </c>
      <c r="M78" s="2" t="str">
        <f>VLOOKUP(A:A,'NGR INSPIRE'!A:J,9,FALSE)</f>
        <v>Verschillen in datums</v>
      </c>
      <c r="N78" s="2" t="str">
        <f>VLOOKUP(A:A,'HALE-connect'!A:J,9,FALSE)</f>
        <v>Data aanwezig</v>
      </c>
      <c r="O78" s="45" t="s">
        <v>247</v>
      </c>
      <c r="P78" s="44" t="s">
        <v>335</v>
      </c>
      <c r="Q78" s="44" t="s">
        <v>355</v>
      </c>
      <c r="R78" s="44" t="s">
        <v>354</v>
      </c>
    </row>
    <row r="79" spans="1:18" x14ac:dyDescent="0.2">
      <c r="A79" s="53" t="s">
        <v>107</v>
      </c>
      <c r="B79" s="2" t="s">
        <v>22</v>
      </c>
      <c r="C79" s="2" t="s">
        <v>24</v>
      </c>
      <c r="D79" s="2"/>
      <c r="E79" s="2" t="str">
        <f>IF(ISBLANK(VLOOKUP(A:A,'RWS AS-IS'!A:K,7,FALSE)),"Geen frequentie",VLOOKUP(A:A,'RWS AS-IS'!A:K,7,FALSE))</f>
        <v>Maandelijks</v>
      </c>
      <c r="F79" s="3">
        <f>IF(ISBLANK(VLOOKUP(A:A,'RWS AS-IS'!A:K,6,FALSE)),"",VLOOKUP(A:A,'RWS AS-IS'!A:K,6,FALSE))</f>
        <v>45265</v>
      </c>
      <c r="G79" s="3">
        <f>IF(ISBLANK(VLOOKUP('Dashboard INSPIRE'!A:A,'PDOK AS-IS'!A:L,7,FALSE)),"",VLOOKUP('Dashboard INSPIRE'!A:A,'PDOK AS-IS'!A:L,7,FALSE))</f>
        <v>45028</v>
      </c>
      <c r="H79" s="3">
        <f>IF(ISBLANK(VLOOKUP('Dashboard INSPIRE'!A:A,'HALE-connect'!A:K,6,FALSE)),"",VLOOKUP('Dashboard INSPIRE'!A:A,'HALE-connect'!A:K,6,FALSE))</f>
        <v>44589</v>
      </c>
      <c r="I79" s="14" t="b">
        <f t="shared" ca="1" si="1"/>
        <v>0</v>
      </c>
      <c r="J79" s="14">
        <f t="shared" si="0"/>
        <v>439</v>
      </c>
      <c r="K79" s="2" t="str">
        <f>VLOOKUP(A:A,'RWS INSPIRE'!A:K,10,FALSE)</f>
        <v>Data aanwezig</v>
      </c>
      <c r="L79" s="2" t="str">
        <f>VLOOKUP(A:A,'PDOK INSPIRE'!A:L,11,FALSE)</f>
        <v>Data aanwezig</v>
      </c>
      <c r="M79" s="2" t="str">
        <f>VLOOKUP(A:A,'NGR INSPIRE'!A:J,9,FALSE)</f>
        <v>Verschillen in datums</v>
      </c>
      <c r="N79" s="2" t="str">
        <f>VLOOKUP(A:A,'HALE-connect'!A:J,9,FALSE)</f>
        <v>Data aanwezig</v>
      </c>
      <c r="O79" s="45" t="s">
        <v>247</v>
      </c>
      <c r="P79" s="44" t="s">
        <v>335</v>
      </c>
      <c r="Q79" s="44" t="s">
        <v>355</v>
      </c>
      <c r="R79" s="44" t="s">
        <v>354</v>
      </c>
    </row>
    <row r="80" spans="1:18" x14ac:dyDescent="0.2">
      <c r="A80" s="53" t="s">
        <v>106</v>
      </c>
      <c r="B80" s="2" t="s">
        <v>22</v>
      </c>
      <c r="C80" s="2" t="s">
        <v>24</v>
      </c>
      <c r="D80" s="2"/>
      <c r="E80" s="2" t="str">
        <f>IF(ISBLANK(VLOOKUP(A:A,'RWS AS-IS'!A:K,7,FALSE)),"Geen frequentie",VLOOKUP(A:A,'RWS AS-IS'!A:K,7,FALSE))</f>
        <v>Maandelijks</v>
      </c>
      <c r="F80" s="3">
        <f>IF(ISBLANK(VLOOKUP(A:A,'RWS AS-IS'!A:K,6,FALSE)),"",VLOOKUP(A:A,'RWS AS-IS'!A:K,6,FALSE))</f>
        <v>45265</v>
      </c>
      <c r="G80" s="3">
        <f>IF(ISBLANK(VLOOKUP('Dashboard INSPIRE'!A:A,'PDOK AS-IS'!A:L,7,FALSE)),"",VLOOKUP('Dashboard INSPIRE'!A:A,'PDOK AS-IS'!A:L,7,FALSE))</f>
        <v>45028</v>
      </c>
      <c r="H80" s="3">
        <f>IF(ISBLANK(VLOOKUP('Dashboard INSPIRE'!A:A,'HALE-connect'!A:K,6,FALSE)),"",VLOOKUP('Dashboard INSPIRE'!A:A,'HALE-connect'!A:K,6,FALSE))</f>
        <v>44589</v>
      </c>
      <c r="I80" s="14" t="b">
        <f t="shared" ca="1" si="1"/>
        <v>0</v>
      </c>
      <c r="J80" s="14">
        <f t="shared" si="0"/>
        <v>439</v>
      </c>
      <c r="K80" s="2" t="str">
        <f>VLOOKUP(A:A,'RWS INSPIRE'!A:K,10,FALSE)</f>
        <v>Data aanwezig</v>
      </c>
      <c r="L80" s="2" t="str">
        <f>VLOOKUP(A:A,'PDOK INSPIRE'!A:L,11,FALSE)</f>
        <v>Data aanwezig</v>
      </c>
      <c r="M80" s="2" t="str">
        <f>VLOOKUP(A:A,'NGR INSPIRE'!A:J,9,FALSE)</f>
        <v>Verschillen in datums</v>
      </c>
      <c r="N80" s="2" t="str">
        <f>VLOOKUP(A:A,'HALE-connect'!A:J,9,FALSE)</f>
        <v>Data aanwezig</v>
      </c>
      <c r="O80" s="45" t="s">
        <v>247</v>
      </c>
      <c r="P80" s="44" t="s">
        <v>335</v>
      </c>
      <c r="Q80" s="44" t="s">
        <v>355</v>
      </c>
      <c r="R80" s="44" t="s">
        <v>354</v>
      </c>
    </row>
    <row r="81" spans="1:18" x14ac:dyDescent="0.2">
      <c r="A81" s="53" t="s">
        <v>99</v>
      </c>
      <c r="B81" s="2" t="s">
        <v>22</v>
      </c>
      <c r="C81" s="2" t="s">
        <v>24</v>
      </c>
      <c r="D81" s="2"/>
      <c r="E81" s="2" t="str">
        <f>IF(ISBLANK(VLOOKUP(A:A,'RWS AS-IS'!A:K,7,FALSE)),"Geen frequentie",VLOOKUP(A:A,'RWS AS-IS'!A:K,7,FALSE))</f>
        <v>Maandelijks</v>
      </c>
      <c r="F81" s="3">
        <f>IF(ISBLANK(VLOOKUP(A:A,'RWS AS-IS'!A:K,6,FALSE)),"",VLOOKUP(A:A,'RWS AS-IS'!A:K,6,FALSE))</f>
        <v>45265</v>
      </c>
      <c r="G81" s="3">
        <f>IF(ISBLANK(VLOOKUP('Dashboard INSPIRE'!A:A,'PDOK AS-IS'!A:L,7,FALSE)),"",VLOOKUP('Dashboard INSPIRE'!A:A,'PDOK AS-IS'!A:L,7,FALSE))</f>
        <v>45028</v>
      </c>
      <c r="H81" s="3">
        <f>IF(ISBLANK(VLOOKUP('Dashboard INSPIRE'!A:A,'HALE-connect'!A:K,6,FALSE)),"",VLOOKUP('Dashboard INSPIRE'!A:A,'HALE-connect'!A:K,6,FALSE))</f>
        <v>44589</v>
      </c>
      <c r="I81" s="14" t="b">
        <f t="shared" ca="1" si="1"/>
        <v>0</v>
      </c>
      <c r="J81" s="14">
        <f t="shared" si="0"/>
        <v>439</v>
      </c>
      <c r="K81" s="2" t="str">
        <f>VLOOKUP(A:A,'RWS INSPIRE'!A:K,10,FALSE)</f>
        <v>Data aanwezig</v>
      </c>
      <c r="L81" s="2" t="str">
        <f>VLOOKUP(A:A,'PDOK INSPIRE'!A:L,11,FALSE)</f>
        <v>Data aanwezig</v>
      </c>
      <c r="M81" s="2" t="str">
        <f>VLOOKUP(A:A,'NGR INSPIRE'!A:J,9,FALSE)</f>
        <v>Verschillen in datums</v>
      </c>
      <c r="N81" s="2" t="str">
        <f>VLOOKUP(A:A,'HALE-connect'!A:J,9,FALSE)</f>
        <v>Data aanwezig</v>
      </c>
      <c r="O81" s="45" t="s">
        <v>247</v>
      </c>
      <c r="P81" s="44" t="s">
        <v>335</v>
      </c>
      <c r="Q81" s="44" t="s">
        <v>355</v>
      </c>
      <c r="R81" s="44" t="s">
        <v>354</v>
      </c>
    </row>
    <row r="82" spans="1:18" x14ac:dyDescent="0.2">
      <c r="A82" s="53" t="s">
        <v>102</v>
      </c>
      <c r="B82" s="2" t="s">
        <v>22</v>
      </c>
      <c r="C82" s="2" t="s">
        <v>24</v>
      </c>
      <c r="D82" s="2"/>
      <c r="E82" s="2" t="str">
        <f>IF(ISBLANK(VLOOKUP(A:A,'RWS AS-IS'!A:K,7,FALSE)),"Geen frequentie",VLOOKUP(A:A,'RWS AS-IS'!A:K,7,FALSE))</f>
        <v>Maandelijks</v>
      </c>
      <c r="F82" s="3">
        <f>IF(ISBLANK(VLOOKUP(A:A,'RWS AS-IS'!A:K,6,FALSE)),"",VLOOKUP(A:A,'RWS AS-IS'!A:K,6,FALSE))</f>
        <v>45265</v>
      </c>
      <c r="G82" s="3">
        <f>IF(ISBLANK(VLOOKUP('Dashboard INSPIRE'!A:A,'PDOK AS-IS'!A:L,7,FALSE)),"",VLOOKUP('Dashboard INSPIRE'!A:A,'PDOK AS-IS'!A:L,7,FALSE))</f>
        <v>45028</v>
      </c>
      <c r="H82" s="3">
        <f>IF(ISBLANK(VLOOKUP('Dashboard INSPIRE'!A:A,'HALE-connect'!A:K,6,FALSE)),"",VLOOKUP('Dashboard INSPIRE'!A:A,'HALE-connect'!A:K,6,FALSE))</f>
        <v>44589</v>
      </c>
      <c r="I82" s="14" t="b">
        <f t="shared" ca="1" si="1"/>
        <v>0</v>
      </c>
      <c r="J82" s="14">
        <f t="shared" si="0"/>
        <v>439</v>
      </c>
      <c r="K82" s="2" t="str">
        <f>VLOOKUP(A:A,'RWS INSPIRE'!A:K,10,FALSE)</f>
        <v>Data aanwezig</v>
      </c>
      <c r="L82" s="2" t="str">
        <f>VLOOKUP(A:A,'PDOK INSPIRE'!A:L,11,FALSE)</f>
        <v>Data aanwezig</v>
      </c>
      <c r="M82" s="2" t="str">
        <f>VLOOKUP(A:A,'NGR INSPIRE'!A:J,9,FALSE)</f>
        <v>Verschillen in datums</v>
      </c>
      <c r="N82" s="2" t="str">
        <f>VLOOKUP(A:A,'HALE-connect'!A:J,9,FALSE)</f>
        <v>Data aanwezig</v>
      </c>
      <c r="O82" s="45" t="s">
        <v>247</v>
      </c>
      <c r="P82" s="44" t="s">
        <v>335</v>
      </c>
      <c r="Q82" s="44" t="s">
        <v>355</v>
      </c>
      <c r="R82" s="44" t="s">
        <v>354</v>
      </c>
    </row>
    <row r="83" spans="1:18" x14ac:dyDescent="0.2">
      <c r="A83" s="53" t="s">
        <v>103</v>
      </c>
      <c r="B83" s="2" t="s">
        <v>22</v>
      </c>
      <c r="C83" s="2" t="s">
        <v>24</v>
      </c>
      <c r="D83" s="2"/>
      <c r="E83" s="2" t="str">
        <f>IF(ISBLANK(VLOOKUP(A:A,'RWS AS-IS'!A:K,7,FALSE)),"Geen frequentie",VLOOKUP(A:A,'RWS AS-IS'!A:K,7,FALSE))</f>
        <v>Maandelijks</v>
      </c>
      <c r="F83" s="3">
        <f>IF(ISBLANK(VLOOKUP(A:A,'RWS AS-IS'!A:K,6,FALSE)),"",VLOOKUP(A:A,'RWS AS-IS'!A:K,6,FALSE))</f>
        <v>45265</v>
      </c>
      <c r="G83" s="3">
        <f>IF(ISBLANK(VLOOKUP('Dashboard INSPIRE'!A:A,'PDOK AS-IS'!A:L,7,FALSE)),"",VLOOKUP('Dashboard INSPIRE'!A:A,'PDOK AS-IS'!A:L,7,FALSE))</f>
        <v>45028</v>
      </c>
      <c r="H83" s="3">
        <f>IF(ISBLANK(VLOOKUP('Dashboard INSPIRE'!A:A,'HALE-connect'!A:K,6,FALSE)),"",VLOOKUP('Dashboard INSPIRE'!A:A,'HALE-connect'!A:K,6,FALSE))</f>
        <v>44589</v>
      </c>
      <c r="I83" s="14" t="b">
        <f t="shared" ca="1" si="1"/>
        <v>0</v>
      </c>
      <c r="J83" s="14">
        <f t="shared" si="0"/>
        <v>439</v>
      </c>
      <c r="K83" s="2" t="str">
        <f>VLOOKUP(A:A,'RWS INSPIRE'!A:K,10,FALSE)</f>
        <v>Data aanwezig</v>
      </c>
      <c r="L83" s="2" t="str">
        <f>VLOOKUP(A:A,'PDOK INSPIRE'!A:L,11,FALSE)</f>
        <v>Data aanwezig</v>
      </c>
      <c r="M83" s="2" t="str">
        <f>VLOOKUP(A:A,'NGR INSPIRE'!A:J,9,FALSE)</f>
        <v>Verschillen in datums</v>
      </c>
      <c r="N83" s="2" t="str">
        <f>VLOOKUP(A:A,'HALE-connect'!A:J,9,FALSE)</f>
        <v>Data aanwezig</v>
      </c>
      <c r="O83" s="45" t="s">
        <v>247</v>
      </c>
      <c r="P83" s="44" t="s">
        <v>335</v>
      </c>
      <c r="Q83" s="44" t="s">
        <v>355</v>
      </c>
      <c r="R83" s="44" t="s">
        <v>354</v>
      </c>
    </row>
    <row r="84" spans="1:18" x14ac:dyDescent="0.2">
      <c r="A84" s="53" t="s">
        <v>104</v>
      </c>
      <c r="B84" s="2" t="s">
        <v>22</v>
      </c>
      <c r="C84" s="2" t="s">
        <v>24</v>
      </c>
      <c r="D84" s="2"/>
      <c r="E84" s="2" t="str">
        <f>IF(ISBLANK(VLOOKUP(A:A,'RWS AS-IS'!A:K,7,FALSE)),"Geen frequentie",VLOOKUP(A:A,'RWS AS-IS'!A:K,7,FALSE))</f>
        <v>Maandelijks</v>
      </c>
      <c r="F84" s="3">
        <f>IF(ISBLANK(VLOOKUP(A:A,'RWS AS-IS'!A:K,6,FALSE)),"",VLOOKUP(A:A,'RWS AS-IS'!A:K,6,FALSE))</f>
        <v>45265</v>
      </c>
      <c r="G84" s="3">
        <f>IF(ISBLANK(VLOOKUP('Dashboard INSPIRE'!A:A,'PDOK AS-IS'!A:L,7,FALSE)),"",VLOOKUP('Dashboard INSPIRE'!A:A,'PDOK AS-IS'!A:L,7,FALSE))</f>
        <v>45028</v>
      </c>
      <c r="H84" s="3">
        <f>IF(ISBLANK(VLOOKUP('Dashboard INSPIRE'!A:A,'HALE-connect'!A:K,6,FALSE)),"",VLOOKUP('Dashboard INSPIRE'!A:A,'HALE-connect'!A:K,6,FALSE))</f>
        <v>44589</v>
      </c>
      <c r="I84" s="14" t="b">
        <f t="shared" ca="1" si="1"/>
        <v>0</v>
      </c>
      <c r="J84" s="14">
        <f t="shared" si="0"/>
        <v>439</v>
      </c>
      <c r="K84" s="2" t="str">
        <f>VLOOKUP(A:A,'RWS INSPIRE'!A:K,10,FALSE)</f>
        <v>Data aanwezig</v>
      </c>
      <c r="L84" s="2" t="str">
        <f>VLOOKUP(A:A,'PDOK INSPIRE'!A:L,11,FALSE)</f>
        <v>Data aanwezig</v>
      </c>
      <c r="M84" s="2" t="str">
        <f>VLOOKUP(A:A,'NGR INSPIRE'!A:J,9,FALSE)</f>
        <v>Verschillen in datums</v>
      </c>
      <c r="N84" s="2" t="str">
        <f>VLOOKUP(A:A,'HALE-connect'!A:J,9,FALSE)</f>
        <v>Data aanwezig</v>
      </c>
      <c r="O84" s="45" t="s">
        <v>247</v>
      </c>
      <c r="P84" s="44" t="s">
        <v>335</v>
      </c>
      <c r="Q84" s="44" t="s">
        <v>355</v>
      </c>
      <c r="R84" s="44" t="s">
        <v>354</v>
      </c>
    </row>
    <row r="85" spans="1:18" x14ac:dyDescent="0.2">
      <c r="A85" s="53" t="s">
        <v>105</v>
      </c>
      <c r="B85" s="2" t="s">
        <v>22</v>
      </c>
      <c r="C85" s="2" t="s">
        <v>24</v>
      </c>
      <c r="D85" s="2"/>
      <c r="E85" s="2" t="str">
        <f>IF(ISBLANK(VLOOKUP(A:A,'RWS AS-IS'!A:K,7,FALSE)),"Geen frequentie",VLOOKUP(A:A,'RWS AS-IS'!A:K,7,FALSE))</f>
        <v>Maandelijks</v>
      </c>
      <c r="F85" s="3">
        <f>IF(ISBLANK(VLOOKUP(A:A,'RWS AS-IS'!A:K,6,FALSE)),"",VLOOKUP(A:A,'RWS AS-IS'!A:K,6,FALSE))</f>
        <v>45265</v>
      </c>
      <c r="G85" s="3">
        <f>IF(ISBLANK(VLOOKUP('Dashboard INSPIRE'!A:A,'PDOK AS-IS'!A:L,7,FALSE)),"",VLOOKUP('Dashboard INSPIRE'!A:A,'PDOK AS-IS'!A:L,7,FALSE))</f>
        <v>45028</v>
      </c>
      <c r="H85" s="3">
        <f>IF(ISBLANK(VLOOKUP('Dashboard INSPIRE'!A:A,'HALE-connect'!A:K,6,FALSE)),"",VLOOKUP('Dashboard INSPIRE'!A:A,'HALE-connect'!A:K,6,FALSE))</f>
        <v>44589</v>
      </c>
      <c r="I85" s="14" t="b">
        <f t="shared" ca="1" si="1"/>
        <v>0</v>
      </c>
      <c r="J85" s="14">
        <f t="shared" si="0"/>
        <v>439</v>
      </c>
      <c r="K85" s="2" t="str">
        <f>VLOOKUP(A:A,'RWS INSPIRE'!A:K,10,FALSE)</f>
        <v>Data aanwezig</v>
      </c>
      <c r="L85" s="2" t="str">
        <f>VLOOKUP(A:A,'PDOK INSPIRE'!A:L,11,FALSE)</f>
        <v>Data aanwezig</v>
      </c>
      <c r="M85" s="2" t="str">
        <f>VLOOKUP(A:A,'NGR INSPIRE'!A:J,9,FALSE)</f>
        <v>Verschillen in datums</v>
      </c>
      <c r="N85" s="2" t="str">
        <f>VLOOKUP(A:A,'HALE-connect'!A:J,9,FALSE)</f>
        <v>Data aanwezig</v>
      </c>
      <c r="O85" s="45" t="s">
        <v>247</v>
      </c>
      <c r="P85" s="44" t="s">
        <v>335</v>
      </c>
      <c r="Q85" s="44" t="s">
        <v>355</v>
      </c>
      <c r="R85" s="44" t="s">
        <v>354</v>
      </c>
    </row>
    <row r="86" spans="1:18" x14ac:dyDescent="0.2">
      <c r="A86" s="53" t="s">
        <v>38</v>
      </c>
      <c r="B86" s="2" t="s">
        <v>30</v>
      </c>
      <c r="C86" s="2" t="s">
        <v>32</v>
      </c>
      <c r="D86" s="2"/>
      <c r="E86" s="2" t="str">
        <f>IF(ISBLANK(VLOOKUP(A:A,'RWS AS-IS'!A:K,7,FALSE)),"Geen frequentie",VLOOKUP(A:A,'RWS AS-IS'!A:K,7,FALSE))</f>
        <v>5-jaarlijks</v>
      </c>
      <c r="F86" s="3">
        <f>IF(ISBLANK(VLOOKUP(A:A,'RWS AS-IS'!A:K,6,FALSE)),"",VLOOKUP(A:A,'RWS AS-IS'!A:K,6,FALSE))</f>
        <v>44883</v>
      </c>
      <c r="G86" s="3">
        <f>IF(ISBLANK(VLOOKUP('Dashboard INSPIRE'!A:A,'PDOK AS-IS'!A:L,7,FALSE)),"",VLOOKUP('Dashboard INSPIRE'!A:A,'PDOK AS-IS'!A:L,7,FALSE))</f>
        <v>43446</v>
      </c>
      <c r="H86" s="3">
        <f>IF(ISBLANK(VLOOKUP('Dashboard INSPIRE'!A:A,'HALE-connect'!A:K,6,FALSE)),"",VLOOKUP('Dashboard INSPIRE'!A:A,'HALE-connect'!A:K,6,FALSE))</f>
        <v>44319</v>
      </c>
      <c r="I86" s="14" t="b">
        <f ca="1">_xlfn.DAYS(H86,TODAY())&gt;-1825</f>
        <v>1</v>
      </c>
      <c r="J86" s="14">
        <f t="shared" ref="J86:J102" si="2">_xlfn.DAYS(G86,H86)</f>
        <v>-873</v>
      </c>
      <c r="K86" s="2" t="str">
        <f>VLOOKUP(A:A,'RWS INSPIRE'!A:K,10,FALSE)</f>
        <v>Data aanwezig</v>
      </c>
      <c r="L86" s="2" t="str">
        <f>VLOOKUP(A:A,'PDOK INSPIRE'!A:L,11,FALSE)</f>
        <v>Data aanwezig</v>
      </c>
      <c r="M86" s="2" t="str">
        <f>VLOOKUP(A:A,'NGR INSPIRE'!A:J,9,FALSE)</f>
        <v>Verschillen in datums</v>
      </c>
      <c r="N86" s="2" t="str">
        <f>VLOOKUP(A:A,'HALE-connect'!A:J,9,FALSE)</f>
        <v>Data aanwezig</v>
      </c>
      <c r="O86" s="45" t="s">
        <v>247</v>
      </c>
      <c r="P86" s="44" t="s">
        <v>335</v>
      </c>
      <c r="Q86" s="44" t="s">
        <v>367</v>
      </c>
      <c r="R86" s="44" t="s">
        <v>366</v>
      </c>
    </row>
    <row r="87" spans="1:18" x14ac:dyDescent="0.2">
      <c r="A87" s="53" t="s">
        <v>35</v>
      </c>
      <c r="B87" s="2" t="s">
        <v>30</v>
      </c>
      <c r="C87" s="2" t="s">
        <v>32</v>
      </c>
      <c r="D87" s="2"/>
      <c r="E87" s="2" t="str">
        <f>IF(ISBLANK(VLOOKUP(A:A,'RWS AS-IS'!A:K,7,FALSE)),"Geen frequentie",VLOOKUP(A:A,'RWS AS-IS'!A:K,7,FALSE))</f>
        <v>5-jaarlijks</v>
      </c>
      <c r="F87" s="3">
        <f>IF(ISBLANK(VLOOKUP(A:A,'RWS AS-IS'!A:K,6,FALSE)),"",VLOOKUP(A:A,'RWS AS-IS'!A:K,6,FALSE))</f>
        <v>44883</v>
      </c>
      <c r="G87" s="3">
        <f>IF(ISBLANK(VLOOKUP('Dashboard INSPIRE'!A:A,'PDOK AS-IS'!A:L,7,FALSE)),"",VLOOKUP('Dashboard INSPIRE'!A:A,'PDOK AS-IS'!A:L,7,FALSE))</f>
        <v>43446</v>
      </c>
      <c r="H87" s="3">
        <f>IF(ISBLANK(VLOOKUP('Dashboard INSPIRE'!A:A,'HALE-connect'!A:K,6,FALSE)),"",VLOOKUP('Dashboard INSPIRE'!A:A,'HALE-connect'!A:K,6,FALSE))</f>
        <v>44319</v>
      </c>
      <c r="I87" s="14" t="b">
        <f ca="1">_xlfn.DAYS(H87,TODAY())&gt;-1825</f>
        <v>1</v>
      </c>
      <c r="J87" s="14">
        <f t="shared" si="2"/>
        <v>-873</v>
      </c>
      <c r="K87" s="2" t="str">
        <f>VLOOKUP(A:A,'RWS INSPIRE'!A:K,10,FALSE)</f>
        <v>Data aanwezig</v>
      </c>
      <c r="L87" s="2" t="str">
        <f>VLOOKUP(A:A,'PDOK INSPIRE'!A:L,11,FALSE)</f>
        <v>Data aanwezig</v>
      </c>
      <c r="M87" s="2" t="str">
        <f>VLOOKUP(A:A,'NGR INSPIRE'!A:J,9,FALSE)</f>
        <v>Verschillen in datums</v>
      </c>
      <c r="N87" s="2" t="str">
        <f>VLOOKUP(A:A,'HALE-connect'!A:J,9,FALSE)</f>
        <v>Data aanwezig</v>
      </c>
      <c r="O87" s="45" t="s">
        <v>247</v>
      </c>
      <c r="P87" s="44" t="s">
        <v>335</v>
      </c>
      <c r="Q87" s="44" t="s">
        <v>367</v>
      </c>
      <c r="R87" s="44" t="s">
        <v>366</v>
      </c>
    </row>
    <row r="88" spans="1:18" x14ac:dyDescent="0.2">
      <c r="A88" s="53" t="s">
        <v>91</v>
      </c>
      <c r="B88" s="2" t="s">
        <v>30</v>
      </c>
      <c r="C88" s="2" t="s">
        <v>32</v>
      </c>
      <c r="D88" s="2"/>
      <c r="E88" s="2" t="str">
        <f>IF(ISBLANK(VLOOKUP(A:A,'RWS AS-IS'!A:K,7,FALSE)),"Geen frequentie",VLOOKUP(A:A,'RWS AS-IS'!A:K,7,FALSE))</f>
        <v>5-jaarlijks</v>
      </c>
      <c r="F88" s="3">
        <f>IF(ISBLANK(VLOOKUP(A:A,'RWS AS-IS'!A:K,6,FALSE)),"",VLOOKUP(A:A,'RWS AS-IS'!A:K,6,FALSE))</f>
        <v>44883</v>
      </c>
      <c r="G88" s="3">
        <f>IF(ISBLANK(VLOOKUP('Dashboard INSPIRE'!A:A,'PDOK AS-IS'!A:L,7,FALSE)),"",VLOOKUP('Dashboard INSPIRE'!A:A,'PDOK AS-IS'!A:L,7,FALSE))</f>
        <v>43446</v>
      </c>
      <c r="H88" s="3">
        <f>IF(ISBLANK(VLOOKUP('Dashboard INSPIRE'!A:A,'HALE-connect'!A:K,6,FALSE)),"",VLOOKUP('Dashboard INSPIRE'!A:A,'HALE-connect'!A:K,6,FALSE))</f>
        <v>44319</v>
      </c>
      <c r="I88" s="14" t="b">
        <f ca="1">_xlfn.DAYS(H88,TODAY())&gt;-1825</f>
        <v>1</v>
      </c>
      <c r="J88" s="14">
        <f t="shared" si="2"/>
        <v>-873</v>
      </c>
      <c r="K88" s="2" t="str">
        <f>VLOOKUP(A:A,'RWS INSPIRE'!A:K,10,FALSE)</f>
        <v>Data aanwezig</v>
      </c>
      <c r="L88" s="2" t="str">
        <f>VLOOKUP(A:A,'PDOK INSPIRE'!A:L,11,FALSE)</f>
        <v>Data aanwezig</v>
      </c>
      <c r="M88" s="2" t="str">
        <f>VLOOKUP(A:A,'NGR INSPIRE'!A:J,9,FALSE)</f>
        <v>Verschillen in datums</v>
      </c>
      <c r="N88" s="2" t="str">
        <f>VLOOKUP(A:A,'HALE-connect'!A:J,9,FALSE)</f>
        <v>Data aanwezig</v>
      </c>
      <c r="O88" s="45" t="s">
        <v>247</v>
      </c>
      <c r="P88" s="44" t="s">
        <v>335</v>
      </c>
      <c r="Q88" s="44" t="s">
        <v>367</v>
      </c>
      <c r="R88" s="44" t="s">
        <v>366</v>
      </c>
    </row>
    <row r="89" spans="1:18" x14ac:dyDescent="0.2">
      <c r="A89" s="53" t="s">
        <v>92</v>
      </c>
      <c r="B89" s="2" t="s">
        <v>30</v>
      </c>
      <c r="C89" s="2" t="s">
        <v>32</v>
      </c>
      <c r="D89" s="2"/>
      <c r="E89" s="2" t="str">
        <f>IF(ISBLANK(VLOOKUP(A:A,'RWS AS-IS'!A:K,7,FALSE)),"Geen frequentie",VLOOKUP(A:A,'RWS AS-IS'!A:K,7,FALSE))</f>
        <v>5-jaarlijks</v>
      </c>
      <c r="F89" s="3">
        <f>IF(ISBLANK(VLOOKUP(A:A,'RWS AS-IS'!A:K,6,FALSE)),"",VLOOKUP(A:A,'RWS AS-IS'!A:K,6,FALSE))</f>
        <v>44883</v>
      </c>
      <c r="G89" s="3">
        <f>IF(ISBLANK(VLOOKUP('Dashboard INSPIRE'!A:A,'PDOK AS-IS'!A:L,7,FALSE)),"",VLOOKUP('Dashboard INSPIRE'!A:A,'PDOK AS-IS'!A:L,7,FALSE))</f>
        <v>43446</v>
      </c>
      <c r="H89" s="3">
        <f>IF(ISBLANK(VLOOKUP('Dashboard INSPIRE'!A:A,'HALE-connect'!A:K,6,FALSE)),"",VLOOKUP('Dashboard INSPIRE'!A:A,'HALE-connect'!A:K,6,FALSE))</f>
        <v>44319</v>
      </c>
      <c r="I89" s="14" t="b">
        <f t="shared" ref="I89:I90" ca="1" si="3">_xlfn.DAYS(H89,TODAY())&gt;-1825</f>
        <v>1</v>
      </c>
      <c r="J89" s="14">
        <f t="shared" si="2"/>
        <v>-873</v>
      </c>
      <c r="K89" s="2" t="str">
        <f>VLOOKUP(A:A,'RWS INSPIRE'!A:K,10,FALSE)</f>
        <v>Data aanwezig</v>
      </c>
      <c r="L89" s="2" t="str">
        <f>VLOOKUP(A:A,'PDOK INSPIRE'!A:L,11,FALSE)</f>
        <v>Data aanwezig</v>
      </c>
      <c r="M89" s="2" t="str">
        <f>VLOOKUP(A:A,'NGR INSPIRE'!A:J,9,FALSE)</f>
        <v>Verschillen in datums</v>
      </c>
      <c r="N89" s="2" t="str">
        <f>VLOOKUP(A:A,'HALE-connect'!A:J,9,FALSE)</f>
        <v>Data aanwezig</v>
      </c>
      <c r="O89" s="45" t="s">
        <v>247</v>
      </c>
      <c r="P89" s="44" t="s">
        <v>335</v>
      </c>
      <c r="Q89" s="44" t="s">
        <v>367</v>
      </c>
      <c r="R89" s="44" t="s">
        <v>366</v>
      </c>
    </row>
    <row r="90" spans="1:18" x14ac:dyDescent="0.2">
      <c r="A90" s="53" t="s">
        <v>29</v>
      </c>
      <c r="B90" s="2" t="s">
        <v>30</v>
      </c>
      <c r="C90" s="2" t="s">
        <v>32</v>
      </c>
      <c r="D90" s="2"/>
      <c r="E90" s="2" t="str">
        <f>IF(ISBLANK(VLOOKUP(A:A,'RWS AS-IS'!A:K,7,FALSE)),"Geen frequentie",VLOOKUP(A:A,'RWS AS-IS'!A:K,7,FALSE))</f>
        <v>5-jaarlijks</v>
      </c>
      <c r="F90" s="3">
        <f>IF(ISBLANK(VLOOKUP(A:A,'RWS AS-IS'!A:K,6,FALSE)),"",VLOOKUP(A:A,'RWS AS-IS'!A:K,6,FALSE))</f>
        <v>44883</v>
      </c>
      <c r="G90" s="3">
        <f>IF(ISBLANK(VLOOKUP('Dashboard INSPIRE'!A:A,'PDOK AS-IS'!A:L,7,FALSE)),"",VLOOKUP('Dashboard INSPIRE'!A:A,'PDOK AS-IS'!A:L,7,FALSE))</f>
        <v>43446</v>
      </c>
      <c r="H90" s="3">
        <f>IF(ISBLANK(VLOOKUP('Dashboard INSPIRE'!A:A,'HALE-connect'!A:K,6,FALSE)),"",VLOOKUP('Dashboard INSPIRE'!A:A,'HALE-connect'!A:K,6,FALSE))</f>
        <v>44319</v>
      </c>
      <c r="I90" s="14" t="b">
        <f t="shared" ca="1" si="3"/>
        <v>1</v>
      </c>
      <c r="J90" s="14">
        <f t="shared" si="2"/>
        <v>-873</v>
      </c>
      <c r="K90" s="2" t="str">
        <f>VLOOKUP(A:A,'RWS INSPIRE'!A:K,10,FALSE)</f>
        <v>Data aanwezig</v>
      </c>
      <c r="L90" s="2" t="str">
        <f>VLOOKUP(A:A,'PDOK INSPIRE'!A:L,11,FALSE)</f>
        <v>Data aanwezig</v>
      </c>
      <c r="M90" s="2" t="str">
        <f>VLOOKUP(A:A,'NGR INSPIRE'!A:J,9,FALSE)</f>
        <v>Verschillen in datums</v>
      </c>
      <c r="N90" s="2" t="str">
        <f>VLOOKUP(A:A,'HALE-connect'!A:J,9,FALSE)</f>
        <v>Data aanwezig</v>
      </c>
      <c r="O90" s="45" t="s">
        <v>247</v>
      </c>
      <c r="P90" s="44" t="s">
        <v>335</v>
      </c>
      <c r="Q90" s="44" t="s">
        <v>367</v>
      </c>
      <c r="R90" s="44" t="s">
        <v>366</v>
      </c>
    </row>
    <row r="91" spans="1:18" x14ac:dyDescent="0.2">
      <c r="A91" s="53" t="s">
        <v>60</v>
      </c>
      <c r="B91" s="2" t="s">
        <v>61</v>
      </c>
      <c r="C91" s="2" t="s">
        <v>43</v>
      </c>
      <c r="D91" s="2"/>
      <c r="E91" s="2" t="str">
        <f>IF(ISBLANK(VLOOKUP(A:A,'RWS AS-IS'!A:K,7,FALSE)),"Geen frequentie",VLOOKUP(A:A,'RWS AS-IS'!A:K,7,FALSE))</f>
        <v>2-jaarlijks</v>
      </c>
      <c r="F91" s="3">
        <f>IF(ISBLANK(VLOOKUP(A:A,'RWS AS-IS'!A:K,6,FALSE)),"",VLOOKUP(A:A,'RWS AS-IS'!A:K,6,FALSE))</f>
        <v>45217</v>
      </c>
      <c r="G91" s="3">
        <f>IF(ISBLANK(VLOOKUP('Dashboard INSPIRE'!A:A,'PDOK AS-IS'!A:L,7,FALSE)),"",VLOOKUP('Dashboard INSPIRE'!A:A,'PDOK AS-IS'!A:L,7,FALSE))</f>
        <v>44196</v>
      </c>
      <c r="H91" s="3">
        <f>IF(ISBLANK(VLOOKUP('Dashboard INSPIRE'!A:A,'HALE-connect'!A:K,6,FALSE)),"",VLOOKUP('Dashboard INSPIRE'!A:A,'HALE-connect'!A:K,6,FALSE))</f>
        <v>44419</v>
      </c>
      <c r="I91" s="14" t="b">
        <f ca="1">_xlfn.DAYS(H91,TODAY())&gt;-730</f>
        <v>0</v>
      </c>
      <c r="J91" s="14">
        <f t="shared" si="2"/>
        <v>-223</v>
      </c>
      <c r="K91" s="2" t="str">
        <f>VLOOKUP(A:A,'RWS INSPIRE'!A:K,10,FALSE)</f>
        <v>Data aanwezig</v>
      </c>
      <c r="L91" s="2" t="str">
        <f>VLOOKUP(A:A,'PDOK INSPIRE'!A:L,11,FALSE)</f>
        <v>Data aanwezig</v>
      </c>
      <c r="M91" s="2" t="str">
        <f>VLOOKUP(A:A,'NGR INSPIRE'!A:J,9,FALSE)</f>
        <v>Verschillen in datums</v>
      </c>
      <c r="N91" s="2" t="str">
        <f>VLOOKUP(A:A,'HALE-connect'!A:J,9,FALSE)</f>
        <v>Data aanwezig</v>
      </c>
      <c r="O91" s="45" t="s">
        <v>247</v>
      </c>
      <c r="P91" s="44" t="s">
        <v>337</v>
      </c>
      <c r="Q91" s="44" t="s">
        <v>367</v>
      </c>
      <c r="R91" s="44" t="s">
        <v>366</v>
      </c>
    </row>
    <row r="92" spans="1:18" x14ac:dyDescent="0.2">
      <c r="A92" s="53" t="s">
        <v>78</v>
      </c>
      <c r="B92" s="2" t="s">
        <v>9</v>
      </c>
      <c r="C92" s="2" t="s">
        <v>43</v>
      </c>
      <c r="D92" s="2"/>
      <c r="E92" s="2" t="str">
        <f>IF(ISBLANK(VLOOKUP(A:A,'RWS AS-IS'!A:K,7,FALSE)),"Geen frequentie",VLOOKUP(A:A,'RWS AS-IS'!A:K,7,FALSE))</f>
        <v>2-jaarlijks</v>
      </c>
      <c r="F92" s="3">
        <f>IF(ISBLANK(VLOOKUP(A:A,'RWS AS-IS'!A:K,6,FALSE)),"",VLOOKUP(A:A,'RWS AS-IS'!A:K,6,FALSE))</f>
        <v>45198</v>
      </c>
      <c r="G92" s="3">
        <f>IF(ISBLANK(VLOOKUP('Dashboard INSPIRE'!A:A,'PDOK AS-IS'!A:L,7,FALSE)),"",VLOOKUP('Dashboard INSPIRE'!A:A,'PDOK AS-IS'!A:L,7,FALSE))</f>
        <v>44196</v>
      </c>
      <c r="H92" s="3">
        <f>IF(ISBLANK(VLOOKUP('Dashboard INSPIRE'!A:A,'HALE-connect'!A:K,6,FALSE)),"",VLOOKUP('Dashboard INSPIRE'!A:A,'HALE-connect'!A:K,6,FALSE))</f>
        <v>44419</v>
      </c>
      <c r="I92" s="14" t="b">
        <f ca="1">_xlfn.DAYS(H92,TODAY())&gt;-730</f>
        <v>0</v>
      </c>
      <c r="J92" s="14">
        <f t="shared" si="2"/>
        <v>-223</v>
      </c>
      <c r="K92" s="2" t="str">
        <f>VLOOKUP(A:A,'RWS INSPIRE'!A:K,10,FALSE)</f>
        <v>Data aanwezig</v>
      </c>
      <c r="L92" s="2" t="str">
        <f>VLOOKUP(A:A,'PDOK INSPIRE'!A:L,11,FALSE)</f>
        <v>Niet aanwezig</v>
      </c>
      <c r="M92" s="2" t="str">
        <f>VLOOKUP(A:A,'NGR INSPIRE'!A:J,9,FALSE)</f>
        <v>Niet aanwezig</v>
      </c>
      <c r="N92" s="2" t="str">
        <f>VLOOKUP(A:A,'HALE-connect'!A:J,9,FALSE)</f>
        <v>Data aanwezig</v>
      </c>
      <c r="O92" s="45" t="s">
        <v>247</v>
      </c>
      <c r="P92" s="44" t="s">
        <v>337</v>
      </c>
      <c r="Q92" s="44" t="s">
        <v>367</v>
      </c>
      <c r="R92" s="44" t="s">
        <v>366</v>
      </c>
    </row>
    <row r="93" spans="1:18" x14ac:dyDescent="0.2">
      <c r="A93" s="53" t="s">
        <v>64</v>
      </c>
      <c r="B93" s="2" t="s">
        <v>61</v>
      </c>
      <c r="C93" s="2" t="s">
        <v>43</v>
      </c>
      <c r="D93" s="2"/>
      <c r="E93" s="2" t="str">
        <f>IF(ISBLANK(VLOOKUP(A:A,'RWS AS-IS'!A:K,7,FALSE)),"Geen frequentie",VLOOKUP(A:A,'RWS AS-IS'!A:K,7,FALSE))</f>
        <v>2-jaarlijks</v>
      </c>
      <c r="F93" s="3">
        <f>IF(ISBLANK(VLOOKUP(A:A,'RWS AS-IS'!A:K,6,FALSE)),"",VLOOKUP(A:A,'RWS AS-IS'!A:K,6,FALSE))</f>
        <v>45217</v>
      </c>
      <c r="G93" s="3">
        <f>IF(ISBLANK(VLOOKUP('Dashboard INSPIRE'!A:A,'PDOK AS-IS'!A:L,7,FALSE)),"",VLOOKUP('Dashboard INSPIRE'!A:A,'PDOK AS-IS'!A:L,7,FALSE))</f>
        <v>44196</v>
      </c>
      <c r="H93" s="3">
        <f>IF(ISBLANK(VLOOKUP('Dashboard INSPIRE'!A:A,'HALE-connect'!A:K,6,FALSE)),"",VLOOKUP('Dashboard INSPIRE'!A:A,'HALE-connect'!A:K,6,FALSE))</f>
        <v>44419</v>
      </c>
      <c r="I93" s="14" t="b">
        <f ca="1">_xlfn.DAYS(H93,TODAY())&gt;-730</f>
        <v>0</v>
      </c>
      <c r="J93" s="14">
        <f t="shared" si="2"/>
        <v>-223</v>
      </c>
      <c r="K93" s="2" t="str">
        <f>VLOOKUP(A:A,'RWS INSPIRE'!A:K,10,FALSE)</f>
        <v>Data aanwezig</v>
      </c>
      <c r="L93" s="2" t="str">
        <f>VLOOKUP(A:A,'PDOK INSPIRE'!A:L,11,FALSE)</f>
        <v>Data aanwezig</v>
      </c>
      <c r="M93" s="2" t="str">
        <f>VLOOKUP(A:A,'NGR INSPIRE'!A:J,9,FALSE)</f>
        <v>Verschillen in datums</v>
      </c>
      <c r="N93" s="2" t="str">
        <f>VLOOKUP(A:A,'HALE-connect'!A:J,9,FALSE)</f>
        <v>Data aanwezig</v>
      </c>
      <c r="O93" s="45" t="s">
        <v>247</v>
      </c>
      <c r="P93" s="44" t="s">
        <v>337</v>
      </c>
      <c r="Q93" s="44" t="s">
        <v>367</v>
      </c>
      <c r="R93" s="44" t="s">
        <v>366</v>
      </c>
    </row>
    <row r="94" spans="1:18" x14ac:dyDescent="0.2">
      <c r="A94" s="53" t="s">
        <v>41</v>
      </c>
      <c r="B94" s="2" t="s">
        <v>9</v>
      </c>
      <c r="C94" s="2" t="s">
        <v>43</v>
      </c>
      <c r="D94" s="2"/>
      <c r="E94" s="2" t="str">
        <f>IF(ISBLANK(VLOOKUP(A:A,'RWS AS-IS'!A:K,7,FALSE)),"Geen frequentie",VLOOKUP(A:A,'RWS AS-IS'!A:K,7,FALSE))</f>
        <v>2-jaarlijks</v>
      </c>
      <c r="F94" s="3">
        <f>IF(ISBLANK(VLOOKUP(A:A,'RWS AS-IS'!A:K,6,FALSE)),"",VLOOKUP(A:A,'RWS AS-IS'!A:K,6,FALSE))</f>
        <v>45198</v>
      </c>
      <c r="G94" s="3">
        <f>IF(ISBLANK(VLOOKUP('Dashboard INSPIRE'!A:A,'PDOK AS-IS'!A:L,7,FALSE)),"",VLOOKUP('Dashboard INSPIRE'!A:A,'PDOK AS-IS'!A:L,7,FALSE))</f>
        <v>44196</v>
      </c>
      <c r="H94" s="3">
        <f>IF(ISBLANK(VLOOKUP('Dashboard INSPIRE'!A:A,'HALE-connect'!A:K,6,FALSE)),"",VLOOKUP('Dashboard INSPIRE'!A:A,'HALE-connect'!A:K,6,FALSE))</f>
        <v>44419</v>
      </c>
      <c r="I94" s="14" t="b">
        <f ca="1">_xlfn.DAYS(H94,TODAY())&gt;-730</f>
        <v>0</v>
      </c>
      <c r="J94" s="14">
        <f t="shared" si="2"/>
        <v>-223</v>
      </c>
      <c r="K94" s="2" t="str">
        <f>VLOOKUP(A:A,'RWS INSPIRE'!A:K,10,FALSE)</f>
        <v>Data aanwezig</v>
      </c>
      <c r="L94" s="2" t="str">
        <f>VLOOKUP(A:A,'PDOK INSPIRE'!A:L,11,FALSE)</f>
        <v>Niet aanwezig</v>
      </c>
      <c r="M94" s="2" t="str">
        <f>VLOOKUP(A:A,'NGR INSPIRE'!A:J,9,FALSE)</f>
        <v>Niet aanwezig</v>
      </c>
      <c r="N94" s="2" t="str">
        <f>VLOOKUP(A:A,'HALE-connect'!A:J,9,FALSE)</f>
        <v>Data aanwezig</v>
      </c>
      <c r="O94" s="45" t="s">
        <v>247</v>
      </c>
      <c r="P94" s="44" t="s">
        <v>337</v>
      </c>
      <c r="Q94" s="44" t="s">
        <v>367</v>
      </c>
      <c r="R94" s="44" t="s">
        <v>366</v>
      </c>
    </row>
    <row r="95" spans="1:18" x14ac:dyDescent="0.2">
      <c r="A95" s="53" t="s">
        <v>218</v>
      </c>
      <c r="B95" s="2" t="s">
        <v>22</v>
      </c>
      <c r="C95" s="2" t="s">
        <v>245</v>
      </c>
      <c r="D95" s="2"/>
      <c r="E95" s="2" t="str">
        <f>IF(ISBLANK(VLOOKUP(A:A,'RWS AS-IS'!A:K,7,FALSE)),"Geen frequentie",VLOOKUP(A:A,'RWS AS-IS'!A:K,7,FALSE))</f>
        <v>Maandelijks</v>
      </c>
      <c r="F95" s="3">
        <f>IF(ISBLANK(VLOOKUP(A:A,'RWS AS-IS'!A:K,6,FALSE)),"",VLOOKUP(A:A,'RWS AS-IS'!A:K,6,FALSE))</f>
        <v>45265</v>
      </c>
      <c r="G95" s="3">
        <f>IF(ISBLANK(VLOOKUP('Dashboard INSPIRE'!A:A,'PDOK AS-IS'!A:L,7,FALSE)),"",VLOOKUP('Dashboard INSPIRE'!A:A,'PDOK AS-IS'!A:L,7,FALSE))</f>
        <v>45028</v>
      </c>
      <c r="H95" s="3">
        <f>IF(ISBLANK(VLOOKUP('Dashboard INSPIRE'!A:A,'HALE-connect'!A:K,6,FALSE)),"",VLOOKUP('Dashboard INSPIRE'!A:A,'HALE-connect'!A:K,6,FALSE))</f>
        <v>44589</v>
      </c>
      <c r="I95" s="14" t="b">
        <f t="shared" ref="I95:I99" ca="1" si="4">_xlfn.DAYS(H95,TODAY())&gt;-31</f>
        <v>0</v>
      </c>
      <c r="J95" s="14">
        <f t="shared" si="2"/>
        <v>439</v>
      </c>
      <c r="K95" s="2" t="str">
        <f>VLOOKUP(A:A,'RWS INSPIRE'!A:K,10,FALSE)</f>
        <v>Data aanwezig</v>
      </c>
      <c r="L95" s="2" t="str">
        <f>VLOOKUP(A:A,'PDOK INSPIRE'!A:L,11,FALSE)</f>
        <v>Data aanwezig</v>
      </c>
      <c r="M95" s="2" t="str">
        <f>VLOOKUP(A:A,'NGR INSPIRE'!A:J,9,FALSE)</f>
        <v>Verschillen in datums</v>
      </c>
      <c r="N95" s="2" t="str">
        <f>VLOOKUP(A:A,'HALE-connect'!A:J,9,FALSE)</f>
        <v>Data aanwezig</v>
      </c>
      <c r="O95" s="45" t="s">
        <v>247</v>
      </c>
      <c r="P95" s="44" t="s">
        <v>338</v>
      </c>
      <c r="Q95" s="44" t="s">
        <v>355</v>
      </c>
      <c r="R95" s="44" t="s">
        <v>354</v>
      </c>
    </row>
    <row r="96" spans="1:18" x14ac:dyDescent="0.2">
      <c r="A96" s="53" t="s">
        <v>95</v>
      </c>
      <c r="B96" s="2" t="s">
        <v>22</v>
      </c>
      <c r="C96" s="2" t="s">
        <v>179</v>
      </c>
      <c r="D96" s="2"/>
      <c r="E96" s="2" t="str">
        <f>IF(ISBLANK(VLOOKUP(A:A,'RWS AS-IS'!A:K,7,FALSE)),"Geen frequentie",VLOOKUP(A:A,'RWS AS-IS'!A:K,7,FALSE))</f>
        <v>Maandelijks</v>
      </c>
      <c r="F96" s="3" t="str">
        <f>IF(ISBLANK(VLOOKUP(A:A,'RWS AS-IS'!A:K,6,FALSE)),"",VLOOKUP(A:A,'RWS AS-IS'!A:K,6,FALSE))</f>
        <v/>
      </c>
      <c r="G96" s="3">
        <f>IF(ISBLANK(VLOOKUP('Dashboard INSPIRE'!A:A,'PDOK AS-IS'!A:L,7,FALSE)),"",VLOOKUP('Dashboard INSPIRE'!A:A,'PDOK AS-IS'!A:L,7,FALSE))</f>
        <v>44986</v>
      </c>
      <c r="H96" s="3">
        <f>IF(ISBLANK(VLOOKUP('Dashboard INSPIRE'!A:A,'HALE-connect'!A:K,6,FALSE)),"",VLOOKUP('Dashboard INSPIRE'!A:A,'HALE-connect'!A:K,6,FALSE))</f>
        <v>45203</v>
      </c>
      <c r="I96" s="14" t="b">
        <f t="shared" ca="1" si="4"/>
        <v>0</v>
      </c>
      <c r="J96" s="14">
        <f t="shared" si="2"/>
        <v>-217</v>
      </c>
      <c r="K96" s="2" t="str">
        <f>VLOOKUP(A:A,'RWS INSPIRE'!A:K,10,FALSE)</f>
        <v>Niet aanwezig</v>
      </c>
      <c r="L96" s="2" t="str">
        <f>VLOOKUP(A:A,'PDOK INSPIRE'!A:L,11,FALSE)</f>
        <v>Data aanwezig</v>
      </c>
      <c r="M96" s="2" t="str">
        <f>VLOOKUP(A:A,'NGR INSPIRE'!A:J,9,FALSE)</f>
        <v>Verschillen in datums</v>
      </c>
      <c r="N96" s="2" t="str">
        <f>VLOOKUP(A:A,'HALE-connect'!A:J,9,FALSE)</f>
        <v>Data aanwezig</v>
      </c>
      <c r="O96" s="45" t="s">
        <v>247</v>
      </c>
      <c r="P96" s="44" t="s">
        <v>336</v>
      </c>
      <c r="Q96" s="44" t="s">
        <v>369</v>
      </c>
      <c r="R96" s="44" t="s">
        <v>368</v>
      </c>
    </row>
    <row r="97" spans="1:18" x14ac:dyDescent="0.2">
      <c r="A97" s="53" t="s">
        <v>50</v>
      </c>
      <c r="B97" s="2" t="s">
        <v>22</v>
      </c>
      <c r="C97" s="2" t="s">
        <v>47</v>
      </c>
      <c r="D97" s="2"/>
      <c r="E97" s="2" t="str">
        <f>IF(ISBLANK(VLOOKUP(A:A,'RWS AS-IS'!A:K,7,FALSE)),"Geen frequentie",VLOOKUP(A:A,'RWS AS-IS'!A:K,7,FALSE))</f>
        <v>Maandelijks</v>
      </c>
      <c r="F97" s="3">
        <f>IF(ISBLANK(VLOOKUP(A:A,'RWS AS-IS'!A:K,6,FALSE)),"",VLOOKUP(A:A,'RWS AS-IS'!A:K,6,FALSE))</f>
        <v>45265</v>
      </c>
      <c r="G97" s="3">
        <f>IF(ISBLANK(VLOOKUP('Dashboard INSPIRE'!A:A,'PDOK AS-IS'!A:L,7,FALSE)),"",VLOOKUP('Dashboard INSPIRE'!A:A,'PDOK AS-IS'!A:L,7,FALSE))</f>
        <v>44844</v>
      </c>
      <c r="H97" s="3">
        <f>IF(ISBLANK(VLOOKUP('Dashboard INSPIRE'!A:A,'HALE-connect'!A:K,6,FALSE)),"",VLOOKUP('Dashboard INSPIRE'!A:A,'HALE-connect'!A:K,6,FALSE))</f>
        <v>45203</v>
      </c>
      <c r="I97" s="14" t="b">
        <f t="shared" ca="1" si="4"/>
        <v>0</v>
      </c>
      <c r="J97" s="14">
        <f t="shared" si="2"/>
        <v>-359</v>
      </c>
      <c r="K97" s="2" t="str">
        <f>VLOOKUP(A:A,'RWS INSPIRE'!A:K,10,FALSE)</f>
        <v>Data aanwezig</v>
      </c>
      <c r="L97" s="2" t="str">
        <f>VLOOKUP(A:A,'PDOK INSPIRE'!A:L,11,FALSE)</f>
        <v>Data aanwezig</v>
      </c>
      <c r="M97" s="2" t="str">
        <f>VLOOKUP(A:A,'NGR INSPIRE'!A:J,9,FALSE)</f>
        <v>Verschillen in datums</v>
      </c>
      <c r="N97" s="2" t="str">
        <f>VLOOKUP(A:A,'HALE-connect'!A:J,9,FALSE)</f>
        <v>Data aanwezig</v>
      </c>
      <c r="O97" s="45" t="s">
        <v>247</v>
      </c>
      <c r="P97" s="44" t="s">
        <v>335</v>
      </c>
      <c r="Q97" s="44" t="s">
        <v>369</v>
      </c>
      <c r="R97" s="44" t="s">
        <v>368</v>
      </c>
    </row>
    <row r="98" spans="1:18" x14ac:dyDescent="0.2">
      <c r="A98" s="53" t="s">
        <v>49</v>
      </c>
      <c r="B98" s="2" t="s">
        <v>22</v>
      </c>
      <c r="C98" s="2" t="s">
        <v>47</v>
      </c>
      <c r="D98" s="2"/>
      <c r="E98" s="2" t="str">
        <f>IF(ISBLANK(VLOOKUP(A:A,'RWS AS-IS'!A:K,7,FALSE)),"Geen frequentie",VLOOKUP(A:A,'RWS AS-IS'!A:K,7,FALSE))</f>
        <v>Maandelijks</v>
      </c>
      <c r="F98" s="3">
        <f>IF(ISBLANK(VLOOKUP(A:A,'RWS AS-IS'!A:K,6,FALSE)),"",VLOOKUP(A:A,'RWS AS-IS'!A:K,6,FALSE))</f>
        <v>45265</v>
      </c>
      <c r="G98" s="3">
        <f>IF(ISBLANK(VLOOKUP('Dashboard INSPIRE'!A:A,'PDOK AS-IS'!A:L,7,FALSE)),"",VLOOKUP('Dashboard INSPIRE'!A:A,'PDOK AS-IS'!A:L,7,FALSE))</f>
        <v>44844</v>
      </c>
      <c r="H98" s="3">
        <f>IF(ISBLANK(VLOOKUP('Dashboard INSPIRE'!A:A,'HALE-connect'!A:K,6,FALSE)),"",VLOOKUP('Dashboard INSPIRE'!A:A,'HALE-connect'!A:K,6,FALSE))</f>
        <v>45203</v>
      </c>
      <c r="I98" s="14" t="b">
        <f t="shared" ca="1" si="4"/>
        <v>0</v>
      </c>
      <c r="J98" s="14">
        <f t="shared" si="2"/>
        <v>-359</v>
      </c>
      <c r="K98" s="2" t="str">
        <f>VLOOKUP(A:A,'RWS INSPIRE'!A:K,10,FALSE)</f>
        <v>Data aanwezig</v>
      </c>
      <c r="L98" s="2" t="str">
        <f>VLOOKUP(A:A,'PDOK INSPIRE'!A:L,11,FALSE)</f>
        <v>Data aanwezig</v>
      </c>
      <c r="M98" s="2" t="str">
        <f>VLOOKUP(A:A,'NGR INSPIRE'!A:J,9,FALSE)</f>
        <v>Verschillen in datums</v>
      </c>
      <c r="N98" s="2" t="str">
        <f>VLOOKUP(A:A,'HALE-connect'!A:J,9,FALSE)</f>
        <v>Data aanwezig</v>
      </c>
      <c r="O98" s="45" t="s">
        <v>247</v>
      </c>
      <c r="P98" s="44" t="s">
        <v>335</v>
      </c>
      <c r="Q98" s="44" t="s">
        <v>369</v>
      </c>
      <c r="R98" s="44" t="s">
        <v>368</v>
      </c>
    </row>
    <row r="99" spans="1:18" x14ac:dyDescent="0.2">
      <c r="A99" s="53" t="s">
        <v>45</v>
      </c>
      <c r="B99" s="2" t="s">
        <v>22</v>
      </c>
      <c r="C99" s="2" t="s">
        <v>47</v>
      </c>
      <c r="D99" s="2"/>
      <c r="E99" s="2" t="str">
        <f>IF(ISBLANK(VLOOKUP(A:A,'RWS AS-IS'!A:K,7,FALSE)),"Geen frequentie",VLOOKUP(A:A,'RWS AS-IS'!A:K,7,FALSE))</f>
        <v>Maandelijks</v>
      </c>
      <c r="F99" s="3">
        <f>IF(ISBLANK(VLOOKUP(A:A,'RWS AS-IS'!A:K,6,FALSE)),"",VLOOKUP(A:A,'RWS AS-IS'!A:K,6,FALSE))</f>
        <v>45265</v>
      </c>
      <c r="G99" s="3">
        <f>IF(ISBLANK(VLOOKUP('Dashboard INSPIRE'!A:A,'PDOK AS-IS'!A:L,7,FALSE)),"",VLOOKUP('Dashboard INSPIRE'!A:A,'PDOK AS-IS'!A:L,7,FALSE))</f>
        <v>44844</v>
      </c>
      <c r="H99" s="3">
        <f>IF(ISBLANK(VLOOKUP('Dashboard INSPIRE'!A:A,'HALE-connect'!A:K,6,FALSE)),"",VLOOKUP('Dashboard INSPIRE'!A:A,'HALE-connect'!A:K,6,FALSE))</f>
        <v>45203</v>
      </c>
      <c r="I99" s="14" t="b">
        <f t="shared" ca="1" si="4"/>
        <v>0</v>
      </c>
      <c r="J99" s="14">
        <f t="shared" si="2"/>
        <v>-359</v>
      </c>
      <c r="K99" s="2" t="str">
        <f>VLOOKUP(A:A,'RWS INSPIRE'!A:K,10,FALSE)</f>
        <v>Data aanwezig</v>
      </c>
      <c r="L99" s="2" t="str">
        <f>VLOOKUP(A:A,'PDOK INSPIRE'!A:L,11,FALSE)</f>
        <v>Data aanwezig</v>
      </c>
      <c r="M99" s="2" t="str">
        <f>VLOOKUP(A:A,'NGR INSPIRE'!A:J,9,FALSE)</f>
        <v>Verschillen in datums</v>
      </c>
      <c r="N99" s="2" t="str">
        <f>VLOOKUP(A:A,'HALE-connect'!A:J,9,FALSE)</f>
        <v>Data aanwezig</v>
      </c>
      <c r="O99" s="45" t="s">
        <v>247</v>
      </c>
      <c r="P99" s="44" t="s">
        <v>335</v>
      </c>
      <c r="Q99" s="44" t="s">
        <v>369</v>
      </c>
      <c r="R99" s="44" t="s">
        <v>368</v>
      </c>
    </row>
    <row r="100" spans="1:18" x14ac:dyDescent="0.2">
      <c r="A100" s="53" t="s">
        <v>96</v>
      </c>
      <c r="B100" s="2" t="s">
        <v>22</v>
      </c>
      <c r="C100" s="2" t="s">
        <v>97</v>
      </c>
      <c r="D100" s="2"/>
      <c r="E100" s="2" t="str">
        <f>IF(ISBLANK(VLOOKUP(A:A,'RWS AS-IS'!A:K,7,FALSE)),"Geen frequentie",VLOOKUP(A:A,'RWS AS-IS'!A:K,7,FALSE))</f>
        <v>op afroep</v>
      </c>
      <c r="F100" s="3" t="str">
        <f>IF(ISBLANK(VLOOKUP(A:A,'RWS AS-IS'!A:K,6,FALSE)),"",VLOOKUP(A:A,'RWS AS-IS'!A:K,6,FALSE))</f>
        <v/>
      </c>
      <c r="G100" s="3">
        <f>IF(ISBLANK(VLOOKUP('Dashboard INSPIRE'!A:A,'PDOK AS-IS'!A:L,7,FALSE)),"",VLOOKUP('Dashboard INSPIRE'!A:A,'PDOK AS-IS'!A:L,7,FALSE))</f>
        <v>40543</v>
      </c>
      <c r="H100" s="3">
        <f>IF(ISBLANK(VLOOKUP('Dashboard INSPIRE'!A:A,'HALE-connect'!A:K,6,FALSE)),"",VLOOKUP('Dashboard INSPIRE'!A:A,'HALE-connect'!A:K,6,FALSE))</f>
        <v>45203</v>
      </c>
      <c r="I100" s="3" t="s">
        <v>150</v>
      </c>
      <c r="J100" s="14">
        <f t="shared" si="2"/>
        <v>-4660</v>
      </c>
      <c r="K100" s="2" t="str">
        <f>VLOOKUP(A:A,'RWS INSPIRE'!A:K,10,FALSE)</f>
        <v>Niet aanwezig</v>
      </c>
      <c r="L100" s="2" t="str">
        <f>VLOOKUP(A:A,'PDOK INSPIRE'!A:L,11,FALSE)</f>
        <v>Data aanwezig</v>
      </c>
      <c r="M100" s="2" t="str">
        <f>VLOOKUP(A:A,'NGR INSPIRE'!A:J,9,FALSE)</f>
        <v>Verschillen in datums</v>
      </c>
      <c r="N100" s="2" t="str">
        <f>VLOOKUP(A:A,'HALE-connect'!A:J,9,FALSE)</f>
        <v>Data aanwezig</v>
      </c>
      <c r="O100" s="45" t="s">
        <v>247</v>
      </c>
      <c r="P100" s="44" t="s">
        <v>336</v>
      </c>
      <c r="Q100" s="44" t="s">
        <v>355</v>
      </c>
      <c r="R100" s="44" t="s">
        <v>354</v>
      </c>
    </row>
    <row r="101" spans="1:18" x14ac:dyDescent="0.2">
      <c r="A101" s="53" t="s">
        <v>216</v>
      </c>
      <c r="B101" s="2" t="s">
        <v>22</v>
      </c>
      <c r="C101" s="2" t="s">
        <v>53</v>
      </c>
      <c r="D101" s="2"/>
      <c r="E101" s="2" t="str">
        <f>IF(ISBLANK(VLOOKUP(A:A,'RWS AS-IS'!A:K,7,FALSE)),"Geen frequentie",VLOOKUP(A:A,'RWS AS-IS'!A:K,7,FALSE))</f>
        <v>Maandelijks</v>
      </c>
      <c r="F101" s="3">
        <f>IF(ISBLANK(VLOOKUP(A:A,'RWS AS-IS'!A:K,6,FALSE)),"",VLOOKUP(A:A,'RWS AS-IS'!A:K,6,FALSE))</f>
        <v>45265</v>
      </c>
      <c r="G101" s="3">
        <f>IF(ISBLANK(VLOOKUP('Dashboard INSPIRE'!A:A,'PDOK AS-IS'!A:L,7,FALSE)),"",VLOOKUP('Dashboard INSPIRE'!A:A,'PDOK AS-IS'!A:L,7,FALSE))</f>
        <v>44855</v>
      </c>
      <c r="H101" s="3">
        <f>IF(ISBLANK(VLOOKUP('Dashboard INSPIRE'!A:A,'HALE-connect'!A:K,6,FALSE)),"",VLOOKUP('Dashboard INSPIRE'!A:A,'HALE-connect'!A:K,6,FALSE))</f>
        <v>40606</v>
      </c>
      <c r="I101" s="3" t="b">
        <f ca="1">_xlfn.DAYS(H101,TODAY())&gt;-31</f>
        <v>0</v>
      </c>
      <c r="J101" s="14">
        <f t="shared" si="2"/>
        <v>4249</v>
      </c>
      <c r="K101" s="2" t="str">
        <f>VLOOKUP(A:A,'RWS INSPIRE'!A:K,10,FALSE)</f>
        <v>Data aanwezig</v>
      </c>
      <c r="L101" s="2" t="str">
        <f>VLOOKUP(A:A,'PDOK INSPIRE'!A:L,11,FALSE)</f>
        <v>Data aanwezig</v>
      </c>
      <c r="M101" s="2" t="str">
        <f>VLOOKUP(A:A,'NGR INSPIRE'!A:J,9,FALSE)</f>
        <v>Verschillen in datums</v>
      </c>
      <c r="N101" s="2" t="str">
        <f>VLOOKUP(A:A,'HALE-connect'!A:J,9,FALSE)</f>
        <v>Data aanwezig</v>
      </c>
      <c r="O101" s="45" t="s">
        <v>247</v>
      </c>
      <c r="P101" s="44" t="s">
        <v>335</v>
      </c>
      <c r="Q101" s="44" t="s">
        <v>355</v>
      </c>
      <c r="R101" s="44" t="s">
        <v>354</v>
      </c>
    </row>
    <row r="102" spans="1:18" x14ac:dyDescent="0.2">
      <c r="A102" s="34" t="s">
        <v>51</v>
      </c>
      <c r="B102" s="55" t="s">
        <v>22</v>
      </c>
      <c r="C102" s="55" t="s">
        <v>53</v>
      </c>
      <c r="D102" s="55"/>
      <c r="E102" s="2" t="str">
        <f>IF(ISBLANK(VLOOKUP(A:A,'RWS AS-IS'!A:K,7,FALSE)),"Geen frequentie",VLOOKUP(A:A,'RWS AS-IS'!A:K,7,FALSE))</f>
        <v>Maandelijks</v>
      </c>
      <c r="F102" s="3">
        <f>IF(ISBLANK(VLOOKUP(A:A,'RWS AS-IS'!A:K,6,FALSE)),"",VLOOKUP(A:A,'RWS AS-IS'!A:K,6,FALSE))</f>
        <v>45265</v>
      </c>
      <c r="G102" s="3">
        <f>IF(ISBLANK(VLOOKUP('Dashboard INSPIRE'!A:A,'PDOK AS-IS'!A:L,7,FALSE)),"",VLOOKUP('Dashboard INSPIRE'!A:A,'PDOK AS-IS'!A:L,7,FALSE))</f>
        <v>44855</v>
      </c>
      <c r="H102" s="56">
        <f>IF(ISBLANK(VLOOKUP('Dashboard INSPIRE'!A:A,'HALE-connect'!A:K,6,FALSE)),"",VLOOKUP('Dashboard INSPIRE'!A:A,'HALE-connect'!A:K,6,FALSE))</f>
        <v>44589</v>
      </c>
      <c r="I102" s="3" t="b">
        <f ca="1">_xlfn.DAYS(H102,TODAY())&gt;-31</f>
        <v>0</v>
      </c>
      <c r="J102" s="14">
        <f t="shared" si="2"/>
        <v>266</v>
      </c>
      <c r="K102" s="2" t="str">
        <f>VLOOKUP(A:A,'RWS INSPIRE'!A:K,10,FALSE)</f>
        <v>Data aanwezig</v>
      </c>
      <c r="L102" s="55" t="str">
        <f>VLOOKUP(A:A,'PDOK INSPIRE'!A:L,11,FALSE)</f>
        <v>Data aanwezig</v>
      </c>
      <c r="M102" s="55" t="str">
        <f>VLOOKUP(A:A,'NGR INSPIRE'!A:J,9,FALSE)</f>
        <v>Verschillen in datums</v>
      </c>
      <c r="N102" s="55" t="str">
        <f>VLOOKUP(A:A,'HALE-connect'!A:J,9,FALSE)</f>
        <v>Data aanwezig</v>
      </c>
      <c r="O102" s="59" t="s">
        <v>247</v>
      </c>
      <c r="P102" s="44" t="s">
        <v>335</v>
      </c>
      <c r="Q102" s="44" t="s">
        <v>355</v>
      </c>
      <c r="R102" s="32" t="s">
        <v>354</v>
      </c>
    </row>
  </sheetData>
  <phoneticPr fontId="6" type="noConversion"/>
  <conditionalFormatting sqref="K1:N1 P1:Q1 A60:A61 E3:F102 G60:G102 K2:M102 E1:H1 E60:H61 A62:H102 A2:H59">
    <cfRule type="cellIs" dxfId="265" priority="564" operator="equal">
      <formula>"Verschillen in data"</formula>
    </cfRule>
    <cfRule type="cellIs" dxfId="264" priority="565" operator="equal">
      <formula>"Data kloppend"</formula>
    </cfRule>
    <cfRule type="cellIs" dxfId="263" priority="566" operator="equal">
      <formula>"Niet aanwezig"</formula>
    </cfRule>
  </conditionalFormatting>
  <conditionalFormatting sqref="J13 J19:J20">
    <cfRule type="cellIs" dxfId="262" priority="257" operator="equal">
      <formula>"Datums niet compleet"</formula>
    </cfRule>
    <cfRule type="cellIs" dxfId="261" priority="258" operator="greaterThan">
      <formula>180</formula>
    </cfRule>
    <cfRule type="cellIs" dxfId="260" priority="259" operator="between">
      <formula>0</formula>
      <formula>180</formula>
    </cfRule>
    <cfRule type="cellIs" dxfId="259" priority="260" operator="lessThan">
      <formula>0</formula>
    </cfRule>
  </conditionalFormatting>
  <conditionalFormatting sqref="I2:I102">
    <cfRule type="cellIs" dxfId="258" priority="265" operator="equal">
      <formula>FALSE</formula>
    </cfRule>
    <cfRule type="cellIs" dxfId="257" priority="266" operator="equal">
      <formula>TRUE</formula>
    </cfRule>
  </conditionalFormatting>
  <conditionalFormatting sqref="N2:N102">
    <cfRule type="cellIs" dxfId="256" priority="254" operator="equal">
      <formula>"Niet aanwezig"</formula>
    </cfRule>
    <cfRule type="cellIs" dxfId="255" priority="255" operator="equal">
      <formula>"Verschillen in data"</formula>
    </cfRule>
    <cfRule type="cellIs" dxfId="254" priority="256" operator="equal">
      <formula>"Data kloppend"</formula>
    </cfRule>
  </conditionalFormatting>
  <conditionalFormatting sqref="M2:M102">
    <cfRule type="cellIs" dxfId="253" priority="253" operator="equal">
      <formula>"Datum aanwezig"</formula>
    </cfRule>
  </conditionalFormatting>
  <conditionalFormatting sqref="P1:Q1 L1:L1048576 N1:N1048576 K2:K102">
    <cfRule type="cellIs" dxfId="252" priority="198" operator="equal">
      <formula>"Data aanwezig"</formula>
    </cfRule>
  </conditionalFormatting>
  <conditionalFormatting sqref="O1:O1048576">
    <cfRule type="cellIs" dxfId="251" priority="196" operator="equal">
      <formula>"Actief"</formula>
    </cfRule>
    <cfRule type="cellIs" dxfId="250" priority="197" operator="equal">
      <formula>"Vervallen"</formula>
    </cfRule>
  </conditionalFormatting>
  <conditionalFormatting sqref="M1:M1048576">
    <cfRule type="cellIs" dxfId="249" priority="194" operator="equal">
      <formula>"Verschillen in datums"</formula>
    </cfRule>
  </conditionalFormatting>
  <conditionalFormatting sqref="J56:J102">
    <cfRule type="cellIs" dxfId="248" priority="105" operator="equal">
      <formula>"Datums niet compleet"</formula>
    </cfRule>
    <cfRule type="cellIs" dxfId="247" priority="106" operator="between">
      <formula>0</formula>
      <formula>180</formula>
    </cfRule>
    <cfRule type="cellIs" dxfId="246" priority="107" operator="lessThan">
      <formula>0</formula>
    </cfRule>
    <cfRule type="cellIs" dxfId="245" priority="108" operator="greaterThan">
      <formula>180</formula>
    </cfRule>
  </conditionalFormatting>
  <conditionalFormatting sqref="J101:J102">
    <cfRule type="cellIs" dxfId="244" priority="93" operator="equal">
      <formula>"Datums niet compleet"</formula>
    </cfRule>
    <cfRule type="cellIs" dxfId="243" priority="94" operator="between">
      <formula>0</formula>
      <formula>14</formula>
    </cfRule>
    <cfRule type="cellIs" dxfId="242" priority="95" operator="lessThan">
      <formula>0</formula>
    </cfRule>
    <cfRule type="cellIs" dxfId="241" priority="96" operator="greaterThan">
      <formula>14</formula>
    </cfRule>
  </conditionalFormatting>
  <conditionalFormatting sqref="J101:J102">
    <cfRule type="cellIs" dxfId="240" priority="89" operator="equal">
      <formula>"Datums niet compleet"</formula>
    </cfRule>
    <cfRule type="cellIs" dxfId="239" priority="90" operator="between">
      <formula>0</formula>
      <formula>14</formula>
    </cfRule>
    <cfRule type="cellIs" dxfId="238" priority="91" operator="lessThan">
      <formula>0</formula>
    </cfRule>
    <cfRule type="cellIs" dxfId="237" priority="92" operator="greaterThan">
      <formula>14</formula>
    </cfRule>
  </conditionalFormatting>
  <conditionalFormatting sqref="J93">
    <cfRule type="cellIs" dxfId="236" priority="85" operator="equal">
      <formula>"Datums niet compleet"</formula>
    </cfRule>
    <cfRule type="cellIs" dxfId="235" priority="86" operator="between">
      <formula>0</formula>
      <formula>14</formula>
    </cfRule>
    <cfRule type="cellIs" dxfId="234" priority="87" operator="lessThan">
      <formula>0</formula>
    </cfRule>
    <cfRule type="cellIs" dxfId="233" priority="88" operator="greaterThan">
      <formula>14</formula>
    </cfRule>
  </conditionalFormatting>
  <conditionalFormatting sqref="J93">
    <cfRule type="cellIs" dxfId="232" priority="81" operator="equal">
      <formula>"Datums niet compleet"</formula>
    </cfRule>
    <cfRule type="cellIs" dxfId="231" priority="82" operator="between">
      <formula>0</formula>
      <formula>14</formula>
    </cfRule>
    <cfRule type="cellIs" dxfId="230" priority="83" operator="lessThan">
      <formula>0</formula>
    </cfRule>
    <cfRule type="cellIs" dxfId="229" priority="84" operator="greaterThan">
      <formula>14</formula>
    </cfRule>
  </conditionalFormatting>
  <conditionalFormatting sqref="J89:J90">
    <cfRule type="cellIs" dxfId="228" priority="77" operator="equal">
      <formula>"Datums niet compleet"</formula>
    </cfRule>
    <cfRule type="cellIs" dxfId="227" priority="78" operator="between">
      <formula>0</formula>
      <formula>14</formula>
    </cfRule>
    <cfRule type="cellIs" dxfId="226" priority="79" operator="lessThan">
      <formula>0</formula>
    </cfRule>
    <cfRule type="cellIs" dxfId="225" priority="80" operator="greaterThan">
      <formula>14</formula>
    </cfRule>
  </conditionalFormatting>
  <conditionalFormatting sqref="J89:J90">
    <cfRule type="cellIs" dxfId="224" priority="73" operator="equal">
      <formula>"Datums niet compleet"</formula>
    </cfRule>
    <cfRule type="cellIs" dxfId="223" priority="74" operator="between">
      <formula>0</formula>
      <formula>14</formula>
    </cfRule>
    <cfRule type="cellIs" dxfId="222" priority="75" operator="lessThan">
      <formula>0</formula>
    </cfRule>
    <cfRule type="cellIs" dxfId="221" priority="76" operator="greaterThan">
      <formula>14</formula>
    </cfRule>
  </conditionalFormatting>
  <conditionalFormatting sqref="J21:J55 J14:J18 J2:J12">
    <cfRule type="cellIs" dxfId="220" priority="61" operator="equal">
      <formula>"Datums niet compleet"</formula>
    </cfRule>
    <cfRule type="cellIs" dxfId="219" priority="62" operator="between">
      <formula>0</formula>
      <formula>14</formula>
    </cfRule>
    <cfRule type="cellIs" dxfId="218" priority="63" operator="lessThan">
      <formula>0</formula>
    </cfRule>
    <cfRule type="cellIs" dxfId="217" priority="64" operator="greaterThan">
      <formula>14</formula>
    </cfRule>
  </conditionalFormatting>
  <conditionalFormatting sqref="J21:J55 J14:J18 J2:J12">
    <cfRule type="cellIs" dxfId="216" priority="57" operator="equal">
      <formula>"Datums niet compleet"</formula>
    </cfRule>
    <cfRule type="cellIs" dxfId="215" priority="58" operator="between">
      <formula>0</formula>
      <formula>14</formula>
    </cfRule>
    <cfRule type="cellIs" dxfId="214" priority="59" operator="lessThan">
      <formula>0</formula>
    </cfRule>
    <cfRule type="cellIs" dxfId="213" priority="60" operator="greaterThan">
      <formula>14</formula>
    </cfRule>
  </conditionalFormatting>
  <conditionalFormatting sqref="G2:H102">
    <cfRule type="cellIs" dxfId="212" priority="54" operator="notEqual">
      <formula>$G$43</formula>
    </cfRule>
    <cfRule type="cellIs" dxfId="211" priority="56" operator="equal">
      <formula>$G$14</formula>
    </cfRule>
  </conditionalFormatting>
  <conditionalFormatting sqref="E2:F102">
    <cfRule type="cellIs" dxfId="210" priority="52" operator="notEqual">
      <formula>$E$5</formula>
    </cfRule>
    <cfRule type="cellIs" dxfId="209" priority="53" operator="equal">
      <formula>$E$3</formula>
    </cfRule>
  </conditionalFormatting>
  <conditionalFormatting sqref="I2:J102">
    <cfRule type="cellIs" dxfId="208" priority="49" operator="equal">
      <formula>"Datums niet compleet"</formula>
    </cfRule>
    <cfRule type="cellIs" dxfId="207" priority="50" operator="equal">
      <formula>"Geen frequentie"</formula>
    </cfRule>
    <cfRule type="cellIs" dxfId="206" priority="51" operator="equal">
      <formula>"Geen datum"</formula>
    </cfRule>
  </conditionalFormatting>
  <conditionalFormatting sqref="R1">
    <cfRule type="cellIs" dxfId="205" priority="46" operator="equal">
      <formula>"Verschillen in data"</formula>
    </cfRule>
    <cfRule type="cellIs" dxfId="204" priority="47" operator="equal">
      <formula>"Data kloppend"</formula>
    </cfRule>
    <cfRule type="cellIs" dxfId="203" priority="48" operator="equal">
      <formula>"Niet aanwezig"</formula>
    </cfRule>
  </conditionalFormatting>
  <conditionalFormatting sqref="R1">
    <cfRule type="cellIs" dxfId="202" priority="45" operator="equal">
      <formula>"Data aanwezig"</formula>
    </cfRule>
  </conditionalFormatting>
  <conditionalFormatting sqref="B60:C61">
    <cfRule type="cellIs" dxfId="201" priority="42" operator="equal">
      <formula>"Verschillen in data"</formula>
    </cfRule>
    <cfRule type="cellIs" dxfId="200" priority="43" operator="equal">
      <formula>"Niet aanwezig"</formula>
    </cfRule>
    <cfRule type="cellIs" dxfId="199" priority="44" operator="equal">
      <formula>"Data kloppend"</formula>
    </cfRule>
  </conditionalFormatting>
  <conditionalFormatting sqref="D60:D61">
    <cfRule type="cellIs" dxfId="198" priority="39" operator="equal">
      <formula>"Verschillen in data"</formula>
    </cfRule>
    <cfRule type="cellIs" dxfId="197" priority="40" operator="equal">
      <formula>"Niet aanwezig"</formula>
    </cfRule>
    <cfRule type="cellIs" dxfId="196" priority="41" operator="equal">
      <formula>"Data kloppend"</formula>
    </cfRule>
  </conditionalFormatting>
  <conditionalFormatting sqref="E2:F102">
    <cfRule type="cellIs" dxfId="195" priority="38" operator="equal">
      <formula>"op afroep"</formula>
    </cfRule>
  </conditionalFormatting>
  <conditionalFormatting sqref="J60:J61">
    <cfRule type="cellIs" dxfId="194" priority="34" operator="equal">
      <formula>"Datums niet compleet"</formula>
    </cfRule>
    <cfRule type="cellIs" dxfId="193" priority="35" operator="between">
      <formula>0</formula>
      <formula>14</formula>
    </cfRule>
    <cfRule type="cellIs" dxfId="192" priority="36" operator="lessThan">
      <formula>0</formula>
    </cfRule>
    <cfRule type="cellIs" dxfId="191" priority="37" operator="greaterThan">
      <formula>14</formula>
    </cfRule>
  </conditionalFormatting>
  <conditionalFormatting sqref="J60:J61">
    <cfRule type="cellIs" dxfId="190" priority="30" operator="equal">
      <formula>"Datums niet compleet"</formula>
    </cfRule>
    <cfRule type="cellIs" dxfId="189" priority="31" operator="between">
      <formula>0</formula>
      <formula>14</formula>
    </cfRule>
    <cfRule type="cellIs" dxfId="188" priority="32" operator="lessThan">
      <formula>0</formula>
    </cfRule>
    <cfRule type="cellIs" dxfId="187" priority="33" operator="greaterThan">
      <formula>14</formula>
    </cfRule>
  </conditionalFormatting>
  <conditionalFormatting sqref="J60:J61">
    <cfRule type="cellIs" dxfId="186" priority="26" operator="equal">
      <formula>"Datums niet compleet"</formula>
    </cfRule>
    <cfRule type="cellIs" dxfId="185" priority="27" operator="between">
      <formula>0</formula>
      <formula>14</formula>
    </cfRule>
    <cfRule type="cellIs" dxfId="184" priority="28" operator="lessThan">
      <formula>0</formula>
    </cfRule>
    <cfRule type="cellIs" dxfId="183" priority="29" operator="greaterThan">
      <formula>14</formula>
    </cfRule>
  </conditionalFormatting>
  <conditionalFormatting sqref="J60:J61">
    <cfRule type="cellIs" dxfId="182" priority="22" operator="equal">
      <formula>"Datums niet compleet"</formula>
    </cfRule>
    <cfRule type="cellIs" dxfId="181" priority="23" operator="between">
      <formula>0</formula>
      <formula>14</formula>
    </cfRule>
    <cfRule type="cellIs" dxfId="180" priority="24" operator="lessThan">
      <formula>0</formula>
    </cfRule>
    <cfRule type="cellIs" dxfId="179" priority="25" operator="greaterThan">
      <formula>14</formula>
    </cfRule>
  </conditionalFormatting>
  <conditionalFormatting sqref="J60">
    <cfRule type="cellIs" dxfId="178" priority="18" operator="equal">
      <formula>"Datums niet compleet"</formula>
    </cfRule>
    <cfRule type="cellIs" dxfId="177" priority="19" operator="between">
      <formula>0</formula>
      <formula>14</formula>
    </cfRule>
    <cfRule type="cellIs" dxfId="176" priority="20" operator="lessThan">
      <formula>0</formula>
    </cfRule>
    <cfRule type="cellIs" dxfId="175" priority="21" operator="greaterThan">
      <formula>14</formula>
    </cfRule>
  </conditionalFormatting>
  <conditionalFormatting sqref="J60">
    <cfRule type="cellIs" dxfId="174" priority="14" operator="equal">
      <formula>"Datums niet compleet"</formula>
    </cfRule>
    <cfRule type="cellIs" dxfId="173" priority="15" operator="between">
      <formula>0</formula>
      <formula>14</formula>
    </cfRule>
    <cfRule type="cellIs" dxfId="172" priority="16" operator="lessThan">
      <formula>0</formula>
    </cfRule>
    <cfRule type="cellIs" dxfId="171" priority="17" operator="greaterThan">
      <formula>14</formula>
    </cfRule>
  </conditionalFormatting>
  <conditionalFormatting sqref="J1:J102">
    <cfRule type="cellIs" dxfId="170" priority="13" operator="equal">
      <formula>"Datums niet compleet"</formula>
    </cfRule>
  </conditionalFormatting>
  <conditionalFormatting sqref="F32:F37">
    <cfRule type="cellIs" dxfId="169" priority="11" operator="notEqual">
      <formula>$G$43</formula>
    </cfRule>
    <cfRule type="cellIs" dxfId="168" priority="12" operator="equal">
      <formula>$G$14</formula>
    </cfRule>
  </conditionalFormatting>
  <conditionalFormatting sqref="F38:F55">
    <cfRule type="cellIs" dxfId="167" priority="9" operator="notEqual">
      <formula>$G$43</formula>
    </cfRule>
    <cfRule type="cellIs" dxfId="166" priority="10" operator="equal">
      <formula>$G$14</formula>
    </cfRule>
  </conditionalFormatting>
  <conditionalFormatting sqref="F60:F61">
    <cfRule type="cellIs" dxfId="165" priority="7" operator="notEqual">
      <formula>$G$43</formula>
    </cfRule>
    <cfRule type="cellIs" dxfId="164" priority="8" operator="equal">
      <formula>$G$14</formula>
    </cfRule>
  </conditionalFormatting>
  <conditionalFormatting sqref="F96">
    <cfRule type="cellIs" dxfId="163" priority="5" operator="notEqual">
      <formula>$G$43</formula>
    </cfRule>
    <cfRule type="cellIs" dxfId="162" priority="6" operator="equal">
      <formula>$G$14</formula>
    </cfRule>
  </conditionalFormatting>
  <conditionalFormatting sqref="F100">
    <cfRule type="cellIs" dxfId="161" priority="3" operator="notEqual">
      <formula>$G$43</formula>
    </cfRule>
    <cfRule type="cellIs" dxfId="160" priority="4" operator="equal">
      <formula>$G$14</formula>
    </cfRule>
  </conditionalFormatting>
  <conditionalFormatting sqref="F18:F24">
    <cfRule type="cellIs" dxfId="159" priority="1" operator="notEqual">
      <formula>$G$43</formula>
    </cfRule>
    <cfRule type="cellIs" dxfId="158" priority="2" operator="equal">
      <formula>$G$14</formula>
    </cfRule>
  </conditionalFormatting>
  <pageMargins left="0.70866141732283472" right="0.70866141732283472" top="0.74803149606299213" bottom="0.74803149606299213" header="0.31496062992125984" footer="0.31496062992125984"/>
  <pageSetup paperSize="8"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C2122-3DAF-48AF-A757-CFE778E429A1}">
  <dimension ref="A1:K103"/>
  <sheetViews>
    <sheetView topLeftCell="D1" zoomScaleNormal="100" workbookViewId="0">
      <pane ySplit="1" topLeftCell="A23" activePane="bottomLeft" state="frozen"/>
      <selection pane="bottomLeft" activeCell="F43" sqref="F43"/>
    </sheetView>
  </sheetViews>
  <sheetFormatPr defaultRowHeight="12.75" x14ac:dyDescent="0.2"/>
  <cols>
    <col min="1" max="1" width="87.42578125" bestFit="1" customWidth="1"/>
    <col min="2" max="2" width="87.28515625" bestFit="1" customWidth="1"/>
    <col min="3" max="3" width="63.42578125" style="1" bestFit="1" customWidth="1"/>
    <col min="4" max="4" width="107.140625" bestFit="1" customWidth="1"/>
    <col min="5" max="5" width="103" bestFit="1" customWidth="1"/>
    <col min="6" max="6" width="20.7109375" bestFit="1" customWidth="1"/>
    <col min="7" max="7" width="17.42578125" customWidth="1"/>
    <col min="8" max="8" width="14.5703125" customWidth="1"/>
    <col min="9" max="9" width="130.85546875" bestFit="1" customWidth="1"/>
    <col min="10" max="10" width="35.5703125" customWidth="1"/>
    <col min="11" max="11" width="19.7109375" customWidth="1"/>
  </cols>
  <sheetData>
    <row r="1" spans="1:11" x14ac:dyDescent="0.2">
      <c r="A1" s="70" t="s">
        <v>147</v>
      </c>
      <c r="B1" s="63" t="s">
        <v>146</v>
      </c>
      <c r="C1" s="64" t="s">
        <v>0</v>
      </c>
      <c r="D1" s="62" t="s">
        <v>148</v>
      </c>
      <c r="E1" s="63" t="s">
        <v>1</v>
      </c>
      <c r="F1" s="64" t="s">
        <v>2</v>
      </c>
      <c r="G1" s="64" t="s">
        <v>3</v>
      </c>
      <c r="H1" s="63" t="s">
        <v>4</v>
      </c>
      <c r="I1" s="63" t="s">
        <v>5</v>
      </c>
      <c r="J1" s="63" t="s">
        <v>6</v>
      </c>
      <c r="K1" s="65" t="s">
        <v>7</v>
      </c>
    </row>
    <row r="2" spans="1:11" x14ac:dyDescent="0.2">
      <c r="A2" s="53" t="s">
        <v>237</v>
      </c>
      <c r="B2" s="2" t="s">
        <v>17</v>
      </c>
      <c r="C2" s="2" t="s">
        <v>244</v>
      </c>
      <c r="D2" s="16" t="s">
        <v>231</v>
      </c>
      <c r="E2" s="6" t="s">
        <v>314</v>
      </c>
      <c r="F2" s="7">
        <v>45265</v>
      </c>
      <c r="G2" s="2" t="s">
        <v>229</v>
      </c>
      <c r="H2" s="2"/>
      <c r="I2" s="2"/>
      <c r="J2" s="2" t="s">
        <v>153</v>
      </c>
      <c r="K2" s="44"/>
    </row>
    <row r="3" spans="1:11" x14ac:dyDescent="0.2">
      <c r="A3" s="53" t="s">
        <v>236</v>
      </c>
      <c r="B3" s="2" t="s">
        <v>17</v>
      </c>
      <c r="C3" s="2" t="s">
        <v>244</v>
      </c>
      <c r="D3" s="16" t="s">
        <v>231</v>
      </c>
      <c r="E3" s="6" t="s">
        <v>314</v>
      </c>
      <c r="F3" s="7">
        <v>45265</v>
      </c>
      <c r="G3" s="2" t="s">
        <v>229</v>
      </c>
      <c r="H3" s="2"/>
      <c r="I3" s="2"/>
      <c r="J3" s="2" t="s">
        <v>153</v>
      </c>
      <c r="K3" s="44"/>
    </row>
    <row r="4" spans="1:11" x14ac:dyDescent="0.2">
      <c r="A4" s="53" t="s">
        <v>235</v>
      </c>
      <c r="B4" s="2" t="s">
        <v>17</v>
      </c>
      <c r="C4" s="2" t="s">
        <v>244</v>
      </c>
      <c r="D4" s="16" t="s">
        <v>231</v>
      </c>
      <c r="E4" s="6" t="s">
        <v>314</v>
      </c>
      <c r="F4" s="7">
        <v>45265</v>
      </c>
      <c r="G4" s="2" t="s">
        <v>229</v>
      </c>
      <c r="H4" s="2"/>
      <c r="I4" s="2"/>
      <c r="J4" s="2" t="s">
        <v>153</v>
      </c>
      <c r="K4" s="44"/>
    </row>
    <row r="5" spans="1:11" x14ac:dyDescent="0.2">
      <c r="A5" s="53" t="s">
        <v>234</v>
      </c>
      <c r="B5" s="2" t="s">
        <v>17</v>
      </c>
      <c r="C5" s="2" t="s">
        <v>244</v>
      </c>
      <c r="D5" s="16" t="s">
        <v>231</v>
      </c>
      <c r="E5" s="6" t="s">
        <v>314</v>
      </c>
      <c r="F5" s="7">
        <v>45265</v>
      </c>
      <c r="G5" s="2" t="s">
        <v>229</v>
      </c>
      <c r="H5" s="2"/>
      <c r="I5" s="2"/>
      <c r="J5" s="2" t="s">
        <v>153</v>
      </c>
      <c r="K5" s="44"/>
    </row>
    <row r="6" spans="1:11" x14ac:dyDescent="0.2">
      <c r="A6" s="53" t="s">
        <v>233</v>
      </c>
      <c r="B6" s="2" t="s">
        <v>17</v>
      </c>
      <c r="C6" s="2" t="s">
        <v>244</v>
      </c>
      <c r="D6" s="16" t="s">
        <v>231</v>
      </c>
      <c r="E6" s="6" t="s">
        <v>314</v>
      </c>
      <c r="F6" s="7">
        <v>45265</v>
      </c>
      <c r="G6" s="2" t="s">
        <v>229</v>
      </c>
      <c r="H6" s="2"/>
      <c r="I6" s="2"/>
      <c r="J6" s="2" t="s">
        <v>153</v>
      </c>
      <c r="K6" s="44"/>
    </row>
    <row r="7" spans="1:11" x14ac:dyDescent="0.2">
      <c r="A7" s="53" t="s">
        <v>232</v>
      </c>
      <c r="B7" s="2" t="s">
        <v>17</v>
      </c>
      <c r="C7" s="2" t="s">
        <v>244</v>
      </c>
      <c r="D7" s="16" t="s">
        <v>231</v>
      </c>
      <c r="E7" s="6" t="s">
        <v>314</v>
      </c>
      <c r="F7" s="7">
        <v>45265</v>
      </c>
      <c r="G7" s="2" t="s">
        <v>229</v>
      </c>
      <c r="H7" s="2"/>
      <c r="I7" s="2"/>
      <c r="J7" s="2" t="s">
        <v>153</v>
      </c>
      <c r="K7" s="44"/>
    </row>
    <row r="8" spans="1:11" x14ac:dyDescent="0.2">
      <c r="A8" s="53" t="s">
        <v>230</v>
      </c>
      <c r="B8" s="2" t="s">
        <v>17</v>
      </c>
      <c r="C8" s="2" t="s">
        <v>244</v>
      </c>
      <c r="D8" s="16" t="s">
        <v>231</v>
      </c>
      <c r="E8" s="6" t="s">
        <v>314</v>
      </c>
      <c r="F8" s="7">
        <v>45265</v>
      </c>
      <c r="G8" s="2" t="s">
        <v>229</v>
      </c>
      <c r="H8" s="2"/>
      <c r="I8" s="2"/>
      <c r="J8" s="2" t="s">
        <v>153</v>
      </c>
      <c r="K8" s="44"/>
    </row>
    <row r="9" spans="1:11" x14ac:dyDescent="0.2">
      <c r="A9" s="53" t="s">
        <v>90</v>
      </c>
      <c r="B9" s="2" t="s">
        <v>9</v>
      </c>
      <c r="C9" s="2" t="s">
        <v>10</v>
      </c>
      <c r="D9" s="16" t="s">
        <v>11</v>
      </c>
      <c r="E9" s="6" t="s">
        <v>315</v>
      </c>
      <c r="F9" s="3">
        <v>44883</v>
      </c>
      <c r="G9" s="3" t="str">
        <f>IF(ISBLANK(VLOOKUP(A:A,'RWS AS-IS'!A:K,7,FALSE)),"",VLOOKUP(A:A,'RWS AS-IS'!A:K,7,FALSE))</f>
        <v>6-jaarlijks</v>
      </c>
      <c r="H9" s="2"/>
      <c r="I9" s="2"/>
      <c r="J9" s="2" t="s">
        <v>153</v>
      </c>
      <c r="K9" s="44"/>
    </row>
    <row r="10" spans="1:11" x14ac:dyDescent="0.2">
      <c r="A10" s="53" t="s">
        <v>8</v>
      </c>
      <c r="B10" s="2" t="s">
        <v>9</v>
      </c>
      <c r="C10" s="2" t="s">
        <v>10</v>
      </c>
      <c r="D10" s="16" t="s">
        <v>11</v>
      </c>
      <c r="E10" s="6" t="s">
        <v>315</v>
      </c>
      <c r="F10" s="3">
        <v>44883</v>
      </c>
      <c r="G10" s="3" t="str">
        <f>IF(ISBLANK(VLOOKUP(A:A,'RWS AS-IS'!A:K,7,FALSE)),"",VLOOKUP(A:A,'RWS AS-IS'!A:K,7,FALSE))</f>
        <v>6-jaarlijks</v>
      </c>
      <c r="H10" s="2"/>
      <c r="I10" s="2"/>
      <c r="J10" s="2" t="s">
        <v>153</v>
      </c>
      <c r="K10" s="44"/>
    </row>
    <row r="11" spans="1:11" x14ac:dyDescent="0.2">
      <c r="A11" s="53" t="s">
        <v>214</v>
      </c>
      <c r="B11" s="2" t="s">
        <v>9</v>
      </c>
      <c r="C11" s="2" t="s">
        <v>10</v>
      </c>
      <c r="D11" s="16" t="s">
        <v>11</v>
      </c>
      <c r="E11" s="6" t="s">
        <v>315</v>
      </c>
      <c r="F11" s="3">
        <v>44883</v>
      </c>
      <c r="G11" s="2" t="s">
        <v>140</v>
      </c>
      <c r="H11" s="2"/>
      <c r="I11" s="2"/>
      <c r="J11" s="2" t="s">
        <v>153</v>
      </c>
      <c r="K11" s="44"/>
    </row>
    <row r="12" spans="1:11" x14ac:dyDescent="0.2">
      <c r="A12" s="53" t="s">
        <v>13</v>
      </c>
      <c r="B12" s="2" t="s">
        <v>9</v>
      </c>
      <c r="C12" s="2" t="s">
        <v>14</v>
      </c>
      <c r="D12" s="16" t="s">
        <v>11</v>
      </c>
      <c r="E12" s="6" t="s">
        <v>316</v>
      </c>
      <c r="F12" s="3">
        <v>44883</v>
      </c>
      <c r="G12" s="3" t="str">
        <f>IF(ISBLANK(VLOOKUP(A:A,'RWS AS-IS'!A:K,7,FALSE)),"",VLOOKUP(A:A,'RWS AS-IS'!A:K,7,FALSE))</f>
        <v>6-jaarlijks</v>
      </c>
      <c r="H12" s="2"/>
      <c r="I12" s="2"/>
      <c r="J12" s="2" t="s">
        <v>153</v>
      </c>
      <c r="K12" s="44"/>
    </row>
    <row r="13" spans="1:11" x14ac:dyDescent="0.2">
      <c r="A13" s="53" t="s">
        <v>16</v>
      </c>
      <c r="B13" s="2" t="s">
        <v>17</v>
      </c>
      <c r="C13" s="2" t="s">
        <v>18</v>
      </c>
      <c r="D13" s="16" t="s">
        <v>19</v>
      </c>
      <c r="E13" s="6" t="s">
        <v>317</v>
      </c>
      <c r="F13" s="3">
        <v>44456</v>
      </c>
      <c r="G13" s="3" t="str">
        <f>IF(ISBLANK(VLOOKUP(A:A,'RWS AS-IS'!A:K,7,FALSE)),"",VLOOKUP(A:A,'RWS AS-IS'!A:K,7,FALSE))</f>
        <v>op afroep</v>
      </c>
      <c r="H13" s="2"/>
      <c r="I13" s="2"/>
      <c r="J13" s="2" t="s">
        <v>153</v>
      </c>
      <c r="K13" s="44"/>
    </row>
    <row r="14" spans="1:11" x14ac:dyDescent="0.2">
      <c r="A14" s="53" t="s">
        <v>93</v>
      </c>
      <c r="B14" s="2" t="s">
        <v>17</v>
      </c>
      <c r="C14" s="2" t="s">
        <v>18</v>
      </c>
      <c r="D14" s="16" t="s">
        <v>19</v>
      </c>
      <c r="E14" s="6" t="s">
        <v>317</v>
      </c>
      <c r="F14" s="3">
        <v>44456</v>
      </c>
      <c r="G14" s="3" t="str">
        <f>IF(ISBLANK(VLOOKUP(A:A,'RWS AS-IS'!A:K,7,FALSE)),"",VLOOKUP(A:A,'RWS AS-IS'!A:K,7,FALSE))</f>
        <v>op afroep</v>
      </c>
      <c r="H14" s="2"/>
      <c r="I14" s="2"/>
      <c r="J14" s="2" t="s">
        <v>153</v>
      </c>
      <c r="K14" s="44"/>
    </row>
    <row r="15" spans="1:11" x14ac:dyDescent="0.2">
      <c r="A15" s="53" t="s">
        <v>94</v>
      </c>
      <c r="B15" s="2" t="s">
        <v>17</v>
      </c>
      <c r="C15" s="2" t="s">
        <v>18</v>
      </c>
      <c r="D15" s="16" t="s">
        <v>19</v>
      </c>
      <c r="E15" s="6" t="s">
        <v>317</v>
      </c>
      <c r="F15" s="3">
        <v>44456</v>
      </c>
      <c r="G15" s="3" t="str">
        <f>IF(ISBLANK(VLOOKUP(A:A,'RWS AS-IS'!A:K,7,FALSE)),"",VLOOKUP(A:A,'RWS AS-IS'!A:K,7,FALSE))</f>
        <v>op afroep</v>
      </c>
      <c r="H15" s="2"/>
      <c r="I15" s="2"/>
      <c r="J15" s="2" t="s">
        <v>153</v>
      </c>
      <c r="K15" s="44"/>
    </row>
    <row r="16" spans="1:11" x14ac:dyDescent="0.2">
      <c r="A16" s="53" t="s">
        <v>198</v>
      </c>
      <c r="B16" s="2" t="s">
        <v>17</v>
      </c>
      <c r="C16" s="2" t="s">
        <v>18</v>
      </c>
      <c r="D16" s="16" t="s">
        <v>19</v>
      </c>
      <c r="E16" s="6" t="s">
        <v>317</v>
      </c>
      <c r="F16" s="3">
        <v>44456</v>
      </c>
      <c r="G16" s="3" t="s">
        <v>141</v>
      </c>
      <c r="H16" s="2"/>
      <c r="I16" s="2"/>
      <c r="J16" s="2" t="s">
        <v>153</v>
      </c>
      <c r="K16" s="44"/>
    </row>
    <row r="17" spans="1:11" x14ac:dyDescent="0.2">
      <c r="A17" s="53" t="s">
        <v>226</v>
      </c>
      <c r="B17" s="2" t="s">
        <v>17</v>
      </c>
      <c r="C17" s="2" t="s">
        <v>18</v>
      </c>
      <c r="D17" s="16" t="s">
        <v>19</v>
      </c>
      <c r="E17" s="6" t="s">
        <v>317</v>
      </c>
      <c r="F17" s="3">
        <v>44456</v>
      </c>
      <c r="G17" s="3" t="s">
        <v>141</v>
      </c>
      <c r="H17" s="2"/>
      <c r="I17" s="2"/>
      <c r="J17" s="2" t="s">
        <v>153</v>
      </c>
      <c r="K17" s="44"/>
    </row>
    <row r="18" spans="1:11" x14ac:dyDescent="0.2">
      <c r="A18" s="53" t="s">
        <v>227</v>
      </c>
      <c r="B18" s="2" t="s">
        <v>17</v>
      </c>
      <c r="C18" s="2" t="s">
        <v>18</v>
      </c>
      <c r="D18" s="16" t="s">
        <v>19</v>
      </c>
      <c r="E18" s="6" t="s">
        <v>317</v>
      </c>
      <c r="F18" s="3">
        <v>44456</v>
      </c>
      <c r="G18" s="3" t="s">
        <v>141</v>
      </c>
      <c r="H18" s="2"/>
      <c r="I18" s="2"/>
      <c r="J18" s="2" t="s">
        <v>153</v>
      </c>
      <c r="K18" s="44"/>
    </row>
    <row r="19" spans="1:11" x14ac:dyDescent="0.2">
      <c r="A19" s="53" t="s">
        <v>194</v>
      </c>
      <c r="B19" s="2" t="s">
        <v>22</v>
      </c>
      <c r="C19" s="2" t="s">
        <v>100</v>
      </c>
      <c r="D19" s="16" t="s">
        <v>24</v>
      </c>
      <c r="E19" s="6" t="s">
        <v>318</v>
      </c>
      <c r="F19" s="7">
        <v>45265</v>
      </c>
      <c r="G19" s="2" t="s">
        <v>195</v>
      </c>
      <c r="H19" s="2"/>
      <c r="I19" s="2"/>
      <c r="J19" s="2" t="s">
        <v>153</v>
      </c>
      <c r="K19" s="44"/>
    </row>
    <row r="20" spans="1:11" x14ac:dyDescent="0.2">
      <c r="A20" s="53" t="s">
        <v>196</v>
      </c>
      <c r="B20" s="2" t="s">
        <v>22</v>
      </c>
      <c r="C20" s="2" t="s">
        <v>100</v>
      </c>
      <c r="D20" s="16" t="s">
        <v>24</v>
      </c>
      <c r="E20" s="6" t="s">
        <v>318</v>
      </c>
      <c r="F20" s="7">
        <v>45265</v>
      </c>
      <c r="G20" s="2" t="s">
        <v>195</v>
      </c>
      <c r="H20" s="2"/>
      <c r="I20" s="2"/>
      <c r="J20" s="2" t="s">
        <v>153</v>
      </c>
      <c r="K20" s="44"/>
    </row>
    <row r="21" spans="1:11" x14ac:dyDescent="0.2">
      <c r="A21" s="53" t="s">
        <v>220</v>
      </c>
      <c r="B21" s="2" t="s">
        <v>22</v>
      </c>
      <c r="C21" s="2" t="s">
        <v>100</v>
      </c>
      <c r="D21" s="16" t="s">
        <v>24</v>
      </c>
      <c r="E21" s="6" t="s">
        <v>318</v>
      </c>
      <c r="F21" s="7">
        <v>45265</v>
      </c>
      <c r="G21" s="2" t="s">
        <v>137</v>
      </c>
      <c r="H21" s="2"/>
      <c r="I21" s="2"/>
      <c r="J21" s="2" t="s">
        <v>153</v>
      </c>
      <c r="K21" s="44"/>
    </row>
    <row r="22" spans="1:11" x14ac:dyDescent="0.2">
      <c r="A22" s="53" t="s">
        <v>221</v>
      </c>
      <c r="B22" s="2" t="s">
        <v>22</v>
      </c>
      <c r="C22" s="2" t="s">
        <v>100</v>
      </c>
      <c r="D22" s="16" t="s">
        <v>24</v>
      </c>
      <c r="E22" s="6" t="s">
        <v>318</v>
      </c>
      <c r="F22" s="7">
        <v>45265</v>
      </c>
      <c r="G22" s="2" t="s">
        <v>137</v>
      </c>
      <c r="H22" s="2"/>
      <c r="I22" s="2"/>
      <c r="J22" s="2" t="s">
        <v>153</v>
      </c>
      <c r="K22" s="44"/>
    </row>
    <row r="23" spans="1:11" x14ac:dyDescent="0.2">
      <c r="A23" s="53" t="s">
        <v>222</v>
      </c>
      <c r="B23" s="2" t="s">
        <v>22</v>
      </c>
      <c r="C23" s="2" t="s">
        <v>100</v>
      </c>
      <c r="D23" s="16" t="s">
        <v>24</v>
      </c>
      <c r="E23" s="6" t="s">
        <v>318</v>
      </c>
      <c r="F23" s="7">
        <v>45265</v>
      </c>
      <c r="G23" s="2" t="s">
        <v>137</v>
      </c>
      <c r="H23" s="2"/>
      <c r="I23" s="2"/>
      <c r="J23" s="2" t="s">
        <v>153</v>
      </c>
      <c r="K23" s="44"/>
    </row>
    <row r="24" spans="1:11" x14ac:dyDescent="0.2">
      <c r="A24" s="53" t="s">
        <v>107</v>
      </c>
      <c r="B24" s="2" t="s">
        <v>22</v>
      </c>
      <c r="C24" s="2" t="s">
        <v>100</v>
      </c>
      <c r="D24" s="16" t="s">
        <v>24</v>
      </c>
      <c r="E24" s="6" t="s">
        <v>318</v>
      </c>
      <c r="F24" s="7">
        <v>45265</v>
      </c>
      <c r="G24" s="3" t="str">
        <f>IF(ISBLANK(VLOOKUP(A:A,'RWS AS-IS'!A:K,7,FALSE)),"",VLOOKUP(A:A,'RWS AS-IS'!A:K,7,FALSE))</f>
        <v>Maandelijks</v>
      </c>
      <c r="H24" s="2"/>
      <c r="I24" s="2"/>
      <c r="J24" s="2" t="s">
        <v>153</v>
      </c>
      <c r="K24" s="44"/>
    </row>
    <row r="25" spans="1:11" x14ac:dyDescent="0.2">
      <c r="A25" s="53" t="s">
        <v>106</v>
      </c>
      <c r="B25" s="2" t="s">
        <v>22</v>
      </c>
      <c r="C25" s="2" t="s">
        <v>100</v>
      </c>
      <c r="D25" s="16" t="s">
        <v>24</v>
      </c>
      <c r="E25" s="6" t="s">
        <v>318</v>
      </c>
      <c r="F25" s="7">
        <v>45265</v>
      </c>
      <c r="G25" s="3" t="str">
        <f>IF(ISBLANK(VLOOKUP(A:A,'RWS AS-IS'!A:K,7,FALSE)),"",VLOOKUP(A:A,'RWS AS-IS'!A:K,7,FALSE))</f>
        <v>Maandelijks</v>
      </c>
      <c r="H25" s="2"/>
      <c r="I25" s="2"/>
      <c r="J25" s="2" t="s">
        <v>153</v>
      </c>
      <c r="K25" s="44"/>
    </row>
    <row r="26" spans="1:11" x14ac:dyDescent="0.2">
      <c r="A26" s="53" t="s">
        <v>99</v>
      </c>
      <c r="B26" s="2" t="s">
        <v>22</v>
      </c>
      <c r="C26" s="2" t="s">
        <v>100</v>
      </c>
      <c r="D26" s="16" t="s">
        <v>24</v>
      </c>
      <c r="E26" s="6" t="s">
        <v>318</v>
      </c>
      <c r="F26" s="7">
        <v>45265</v>
      </c>
      <c r="G26" s="3" t="str">
        <f>IF(ISBLANK(VLOOKUP(A:A,'RWS AS-IS'!A:K,7,FALSE)),"",VLOOKUP(A:A,'RWS AS-IS'!A:K,7,FALSE))</f>
        <v>Maandelijks</v>
      </c>
      <c r="H26" s="2"/>
      <c r="I26" s="2"/>
      <c r="J26" s="2" t="s">
        <v>153</v>
      </c>
      <c r="K26" s="44"/>
    </row>
    <row r="27" spans="1:11" x14ac:dyDescent="0.2">
      <c r="A27" s="53" t="s">
        <v>102</v>
      </c>
      <c r="B27" s="2" t="s">
        <v>22</v>
      </c>
      <c r="C27" s="2" t="s">
        <v>100</v>
      </c>
      <c r="D27" s="16" t="s">
        <v>24</v>
      </c>
      <c r="E27" s="6" t="s">
        <v>318</v>
      </c>
      <c r="F27" s="7">
        <v>45265</v>
      </c>
      <c r="G27" s="3" t="str">
        <f>IF(ISBLANK(VLOOKUP(A:A,'RWS AS-IS'!A:K,7,FALSE)),"",VLOOKUP(A:A,'RWS AS-IS'!A:K,7,FALSE))</f>
        <v>Maandelijks</v>
      </c>
      <c r="H27" s="2"/>
      <c r="I27" s="2"/>
      <c r="J27" s="2" t="s">
        <v>153</v>
      </c>
      <c r="K27" s="44"/>
    </row>
    <row r="28" spans="1:11" x14ac:dyDescent="0.2">
      <c r="A28" s="53" t="s">
        <v>103</v>
      </c>
      <c r="B28" s="2" t="s">
        <v>22</v>
      </c>
      <c r="C28" s="2" t="s">
        <v>100</v>
      </c>
      <c r="D28" s="16" t="s">
        <v>24</v>
      </c>
      <c r="E28" s="6" t="s">
        <v>318</v>
      </c>
      <c r="F28" s="7">
        <v>45265</v>
      </c>
      <c r="G28" s="3" t="str">
        <f>IF(ISBLANK(VLOOKUP(A:A,'RWS AS-IS'!A:K,7,FALSE)),"",VLOOKUP(A:A,'RWS AS-IS'!A:K,7,FALSE))</f>
        <v>Maandelijks</v>
      </c>
      <c r="H28" s="2"/>
      <c r="I28" s="2"/>
      <c r="J28" s="2" t="s">
        <v>153</v>
      </c>
      <c r="K28" s="44"/>
    </row>
    <row r="29" spans="1:11" x14ac:dyDescent="0.2">
      <c r="A29" s="53" t="s">
        <v>104</v>
      </c>
      <c r="B29" s="2" t="s">
        <v>22</v>
      </c>
      <c r="C29" s="2" t="s">
        <v>100</v>
      </c>
      <c r="D29" s="16" t="s">
        <v>24</v>
      </c>
      <c r="E29" s="6" t="s">
        <v>318</v>
      </c>
      <c r="F29" s="7">
        <v>45265</v>
      </c>
      <c r="G29" s="3" t="str">
        <f>IF(ISBLANK(VLOOKUP(A:A,'RWS AS-IS'!A:K,7,FALSE)),"",VLOOKUP(A:A,'RWS AS-IS'!A:K,7,FALSE))</f>
        <v>Maandelijks</v>
      </c>
      <c r="H29" s="2"/>
      <c r="I29" s="2"/>
      <c r="J29" s="2" t="s">
        <v>153</v>
      </c>
      <c r="K29" s="44"/>
    </row>
    <row r="30" spans="1:11" x14ac:dyDescent="0.2">
      <c r="A30" s="53" t="s">
        <v>105</v>
      </c>
      <c r="B30" s="2" t="s">
        <v>22</v>
      </c>
      <c r="C30" s="2" t="s">
        <v>100</v>
      </c>
      <c r="D30" s="16" t="s">
        <v>24</v>
      </c>
      <c r="E30" s="6" t="s">
        <v>318</v>
      </c>
      <c r="F30" s="7">
        <v>45265</v>
      </c>
      <c r="G30" s="3" t="str">
        <f>IF(ISBLANK(VLOOKUP(A:A,'RWS AS-IS'!A:K,7,FALSE)),"",VLOOKUP(A:A,'RWS AS-IS'!A:K,7,FALSE))</f>
        <v>Maandelijks</v>
      </c>
      <c r="H30" s="2"/>
      <c r="I30" s="2"/>
      <c r="J30" s="2" t="s">
        <v>153</v>
      </c>
      <c r="K30" s="44"/>
    </row>
    <row r="31" spans="1:11" x14ac:dyDescent="0.2">
      <c r="A31" s="53" t="s">
        <v>218</v>
      </c>
      <c r="B31" s="2" t="s">
        <v>22</v>
      </c>
      <c r="C31" s="2" t="s">
        <v>100</v>
      </c>
      <c r="D31" s="16" t="s">
        <v>24</v>
      </c>
      <c r="E31" s="6" t="s">
        <v>318</v>
      </c>
      <c r="F31" s="7">
        <v>45265</v>
      </c>
      <c r="G31" s="2" t="s">
        <v>229</v>
      </c>
      <c r="H31" s="2"/>
      <c r="I31" s="2"/>
      <c r="J31" s="2" t="s">
        <v>153</v>
      </c>
      <c r="K31" s="44"/>
    </row>
    <row r="32" spans="1:11" x14ac:dyDescent="0.2">
      <c r="A32" s="53" t="s">
        <v>21</v>
      </c>
      <c r="B32" s="2" t="s">
        <v>22</v>
      </c>
      <c r="C32" s="2" t="s">
        <v>374</v>
      </c>
      <c r="D32" s="16" t="s">
        <v>24</v>
      </c>
      <c r="E32" s="6" t="s">
        <v>373</v>
      </c>
      <c r="F32" s="7">
        <v>45265</v>
      </c>
      <c r="G32" s="3" t="str">
        <f>IF(ISBLANK(VLOOKUP(A:A,'RWS AS-IS'!A:K,7,FALSE)),"",VLOOKUP(A:A,'RWS AS-IS'!A:K,7,FALSE))</f>
        <v>Maandelijks</v>
      </c>
      <c r="H32" s="2"/>
      <c r="I32" s="2"/>
      <c r="J32" s="2" t="s">
        <v>153</v>
      </c>
      <c r="K32" s="44"/>
    </row>
    <row r="33" spans="1:11" x14ac:dyDescent="0.2">
      <c r="A33" s="53" t="s">
        <v>98</v>
      </c>
      <c r="B33" s="2" t="s">
        <v>22</v>
      </c>
      <c r="C33" s="2" t="s">
        <v>26</v>
      </c>
      <c r="D33" s="16" t="s">
        <v>27</v>
      </c>
      <c r="E33" s="6" t="s">
        <v>319</v>
      </c>
      <c r="F33" s="7">
        <v>45265</v>
      </c>
      <c r="G33" s="3" t="str">
        <f>IF(ISBLANK(VLOOKUP(A:A,'RWS AS-IS'!A:K,7,FALSE)),"",VLOOKUP(A:A,'RWS AS-IS'!A:K,7,FALSE))</f>
        <v>Maandelijks</v>
      </c>
      <c r="H33" s="2"/>
      <c r="I33" s="2"/>
      <c r="J33" s="2" t="s">
        <v>153</v>
      </c>
      <c r="K33" s="44"/>
    </row>
    <row r="34" spans="1:11" x14ac:dyDescent="0.2">
      <c r="A34" s="53" t="s">
        <v>67</v>
      </c>
      <c r="B34" s="2" t="s">
        <v>22</v>
      </c>
      <c r="C34" s="2" t="s">
        <v>26</v>
      </c>
      <c r="D34" s="16" t="s">
        <v>27</v>
      </c>
      <c r="E34" s="6" t="s">
        <v>319</v>
      </c>
      <c r="F34" s="7">
        <v>45265</v>
      </c>
      <c r="G34" s="3" t="str">
        <f>IF(ISBLANK(VLOOKUP(A:A,'RWS AS-IS'!A:K,7,FALSE)),"",VLOOKUP(A:A,'RWS AS-IS'!A:K,7,FALSE))</f>
        <v>Maandelijks</v>
      </c>
      <c r="H34" s="2"/>
      <c r="I34" s="2"/>
      <c r="J34" s="2" t="s">
        <v>153</v>
      </c>
      <c r="K34" s="44"/>
    </row>
    <row r="35" spans="1:11" x14ac:dyDescent="0.2">
      <c r="A35" s="53" t="s">
        <v>68</v>
      </c>
      <c r="B35" s="2" t="s">
        <v>22</v>
      </c>
      <c r="C35" s="2" t="s">
        <v>26</v>
      </c>
      <c r="D35" s="16" t="s">
        <v>27</v>
      </c>
      <c r="E35" s="6" t="s">
        <v>319</v>
      </c>
      <c r="F35" s="7">
        <v>45265</v>
      </c>
      <c r="G35" s="3" t="str">
        <f>IF(ISBLANK(VLOOKUP(A:A,'RWS AS-IS'!A:K,7,FALSE)),"",VLOOKUP(A:A,'RWS AS-IS'!A:K,7,FALSE))</f>
        <v>Maandelijks</v>
      </c>
      <c r="H35" s="2"/>
      <c r="I35" s="2"/>
      <c r="J35" s="2" t="s">
        <v>153</v>
      </c>
      <c r="K35" s="44"/>
    </row>
    <row r="36" spans="1:11" x14ac:dyDescent="0.2">
      <c r="A36" s="53" t="s">
        <v>25</v>
      </c>
      <c r="B36" s="2" t="s">
        <v>22</v>
      </c>
      <c r="C36" s="2" t="s">
        <v>26</v>
      </c>
      <c r="D36" s="16" t="s">
        <v>27</v>
      </c>
      <c r="E36" s="6" t="s">
        <v>319</v>
      </c>
      <c r="F36" s="7">
        <v>45265</v>
      </c>
      <c r="G36" s="3" t="str">
        <f>IF(ISBLANK(VLOOKUP(A:A,'RWS AS-IS'!A:K,7,FALSE)),"",VLOOKUP(A:A,'RWS AS-IS'!A:K,7,FALSE))</f>
        <v>Maandelijks</v>
      </c>
      <c r="H36" s="2"/>
      <c r="I36" s="2"/>
      <c r="J36" s="2" t="s">
        <v>153</v>
      </c>
      <c r="K36" s="44"/>
    </row>
    <row r="37" spans="1:11" x14ac:dyDescent="0.2">
      <c r="A37" s="53" t="s">
        <v>228</v>
      </c>
      <c r="B37" s="2" t="s">
        <v>22</v>
      </c>
      <c r="C37" s="2" t="s">
        <v>26</v>
      </c>
      <c r="D37" s="16" t="s">
        <v>27</v>
      </c>
      <c r="E37" s="6" t="s">
        <v>319</v>
      </c>
      <c r="F37" s="7">
        <v>45265</v>
      </c>
      <c r="G37" s="2" t="s">
        <v>229</v>
      </c>
      <c r="H37" s="2"/>
      <c r="I37" s="2"/>
      <c r="J37" s="2" t="s">
        <v>153</v>
      </c>
      <c r="K37" s="44"/>
    </row>
    <row r="38" spans="1:11" x14ac:dyDescent="0.2">
      <c r="A38" s="53" t="s">
        <v>91</v>
      </c>
      <c r="B38" s="2" t="s">
        <v>30</v>
      </c>
      <c r="C38" s="2" t="s">
        <v>31</v>
      </c>
      <c r="D38" s="16" t="s">
        <v>32</v>
      </c>
      <c r="E38" s="6" t="s">
        <v>320</v>
      </c>
      <c r="F38" s="3">
        <v>44883</v>
      </c>
      <c r="G38" s="3" t="str">
        <f>IF(ISBLANK(VLOOKUP(A:A,'RWS AS-IS'!A:K,7,FALSE)),"",VLOOKUP(A:A,'RWS AS-IS'!A:K,7,FALSE))</f>
        <v>5-jaarlijks</v>
      </c>
      <c r="H38" s="2"/>
      <c r="I38" s="2"/>
      <c r="J38" s="2" t="s">
        <v>153</v>
      </c>
      <c r="K38" s="44"/>
    </row>
    <row r="39" spans="1:11" x14ac:dyDescent="0.2">
      <c r="A39" s="53" t="s">
        <v>92</v>
      </c>
      <c r="B39" s="2" t="s">
        <v>30</v>
      </c>
      <c r="C39" s="2" t="s">
        <v>31</v>
      </c>
      <c r="D39" s="16" t="s">
        <v>32</v>
      </c>
      <c r="E39" s="6" t="s">
        <v>320</v>
      </c>
      <c r="F39" s="3">
        <v>44883</v>
      </c>
      <c r="G39" s="3" t="str">
        <f>IF(ISBLANK(VLOOKUP(A:A,'RWS AS-IS'!A:K,7,FALSE)),"",VLOOKUP(A:A,'RWS AS-IS'!A:K,7,FALSE))</f>
        <v>5-jaarlijks</v>
      </c>
      <c r="H39" s="2"/>
      <c r="I39" s="2"/>
      <c r="J39" s="2" t="s">
        <v>153</v>
      </c>
      <c r="K39" s="44"/>
    </row>
    <row r="40" spans="1:11" x14ac:dyDescent="0.2">
      <c r="A40" s="53" t="s">
        <v>29</v>
      </c>
      <c r="B40" s="2" t="s">
        <v>30</v>
      </c>
      <c r="C40" s="2" t="s">
        <v>31</v>
      </c>
      <c r="D40" s="16" t="s">
        <v>32</v>
      </c>
      <c r="E40" s="6" t="s">
        <v>320</v>
      </c>
      <c r="F40" s="3">
        <v>44883</v>
      </c>
      <c r="G40" s="3" t="str">
        <f>IF(ISBLANK(VLOOKUP(A:A,'RWS AS-IS'!A:K,7,FALSE)),"",VLOOKUP(A:A,'RWS AS-IS'!A:K,7,FALSE))</f>
        <v>5-jaarlijks</v>
      </c>
      <c r="H40" s="2"/>
      <c r="I40" s="2"/>
      <c r="J40" s="2" t="s">
        <v>153</v>
      </c>
      <c r="K40" s="44"/>
    </row>
    <row r="41" spans="1:11" x14ac:dyDescent="0.2">
      <c r="A41" s="53" t="s">
        <v>35</v>
      </c>
      <c r="B41" s="2" t="s">
        <v>30</v>
      </c>
      <c r="C41" s="2" t="s">
        <v>36</v>
      </c>
      <c r="D41" s="16" t="s">
        <v>32</v>
      </c>
      <c r="E41" s="6" t="s">
        <v>321</v>
      </c>
      <c r="F41" s="3">
        <v>44883</v>
      </c>
      <c r="G41" s="3" t="str">
        <f>IF(ISBLANK(VLOOKUP(A:A,'RWS AS-IS'!A:K,7,FALSE)),"",VLOOKUP(A:A,'RWS AS-IS'!A:K,7,FALSE))</f>
        <v>5-jaarlijks</v>
      </c>
      <c r="H41" s="2"/>
      <c r="I41" s="2"/>
      <c r="J41" s="2" t="s">
        <v>153</v>
      </c>
      <c r="K41" s="44"/>
    </row>
    <row r="42" spans="1:11" x14ac:dyDescent="0.2">
      <c r="A42" s="53" t="s">
        <v>38</v>
      </c>
      <c r="B42" s="2" t="s">
        <v>30</v>
      </c>
      <c r="C42" s="2" t="s">
        <v>39</v>
      </c>
      <c r="D42" s="16" t="s">
        <v>32</v>
      </c>
      <c r="E42" s="6" t="s">
        <v>322</v>
      </c>
      <c r="F42" s="3">
        <v>44883</v>
      </c>
      <c r="G42" s="3" t="str">
        <f>IF(ISBLANK(VLOOKUP(A:A,'RWS AS-IS'!A:K,7,FALSE)),"",VLOOKUP(A:A,'RWS AS-IS'!A:K,7,FALSE))</f>
        <v>5-jaarlijks</v>
      </c>
      <c r="H42" s="2"/>
      <c r="I42" s="2"/>
      <c r="J42" s="2" t="s">
        <v>153</v>
      </c>
      <c r="K42" s="44"/>
    </row>
    <row r="43" spans="1:11" x14ac:dyDescent="0.2">
      <c r="A43" s="53" t="s">
        <v>78</v>
      </c>
      <c r="B43" s="2" t="s">
        <v>9</v>
      </c>
      <c r="C43" s="2" t="s">
        <v>376</v>
      </c>
      <c r="D43" s="16" t="s">
        <v>43</v>
      </c>
      <c r="E43" s="6" t="s">
        <v>375</v>
      </c>
      <c r="F43" s="3">
        <v>45217</v>
      </c>
      <c r="G43" s="3" t="str">
        <f>IF(ISBLANK(VLOOKUP(A:A,'RWS AS-IS'!A:K,7,FALSE)),"",VLOOKUP(A:A,'RWS AS-IS'!A:K,7,FALSE))</f>
        <v>2-jaarlijks</v>
      </c>
      <c r="H43" s="2"/>
      <c r="I43" s="2"/>
      <c r="J43" s="2" t="s">
        <v>153</v>
      </c>
      <c r="K43" s="44"/>
    </row>
    <row r="44" spans="1:11" x14ac:dyDescent="0.2">
      <c r="A44" s="53" t="s">
        <v>41</v>
      </c>
      <c r="B44" s="2" t="s">
        <v>9</v>
      </c>
      <c r="C44" s="2" t="s">
        <v>376</v>
      </c>
      <c r="D44" s="16" t="s">
        <v>43</v>
      </c>
      <c r="E44" s="6" t="s">
        <v>375</v>
      </c>
      <c r="F44" s="3">
        <v>45217</v>
      </c>
      <c r="G44" s="3" t="str">
        <f>IF(ISBLANK(VLOOKUP(A:A,'RWS AS-IS'!A:K,7,FALSE)),"",VLOOKUP(A:A,'RWS AS-IS'!A:K,7,FALSE))</f>
        <v>2-jaarlijks</v>
      </c>
      <c r="H44" s="2"/>
      <c r="I44" s="2"/>
      <c r="J44" s="2" t="s">
        <v>153</v>
      </c>
      <c r="K44" s="44"/>
    </row>
    <row r="45" spans="1:11" x14ac:dyDescent="0.2">
      <c r="A45" s="53" t="s">
        <v>60</v>
      </c>
      <c r="B45" s="2" t="s">
        <v>61</v>
      </c>
      <c r="C45" s="2" t="s">
        <v>62</v>
      </c>
      <c r="D45" s="16" t="s">
        <v>43</v>
      </c>
      <c r="E45" s="6" t="s">
        <v>323</v>
      </c>
      <c r="F45" s="3">
        <v>45217</v>
      </c>
      <c r="G45" s="3" t="str">
        <f>IF(ISBLANK(VLOOKUP(A:A,'RWS AS-IS'!A:K,7,FALSE)),"",VLOOKUP(A:A,'RWS AS-IS'!A:K,7,FALSE))</f>
        <v>2-jaarlijks</v>
      </c>
      <c r="H45" s="2"/>
      <c r="I45" s="2"/>
      <c r="J45" s="2" t="s">
        <v>153</v>
      </c>
      <c r="K45" s="44"/>
    </row>
    <row r="46" spans="1:11" x14ac:dyDescent="0.2">
      <c r="A46" s="53" t="s">
        <v>64</v>
      </c>
      <c r="B46" s="2" t="s">
        <v>61</v>
      </c>
      <c r="C46" s="2" t="s">
        <v>65</v>
      </c>
      <c r="D46" s="16" t="s">
        <v>43</v>
      </c>
      <c r="E46" s="6" t="s">
        <v>324</v>
      </c>
      <c r="F46" s="3">
        <v>45217</v>
      </c>
      <c r="G46" s="3" t="str">
        <f>IF(ISBLANK(VLOOKUP(A:A,'RWS AS-IS'!A:K,7,FALSE)),"",VLOOKUP(A:A,'RWS AS-IS'!A:K,7,FALSE))</f>
        <v>2-jaarlijks</v>
      </c>
      <c r="H46" s="2"/>
      <c r="I46" s="2"/>
      <c r="J46" s="2" t="s">
        <v>153</v>
      </c>
      <c r="K46" s="44"/>
    </row>
    <row r="47" spans="1:11" x14ac:dyDescent="0.2">
      <c r="A47" s="53" t="s">
        <v>50</v>
      </c>
      <c r="B47" s="2" t="s">
        <v>22</v>
      </c>
      <c r="C47" s="2" t="s">
        <v>46</v>
      </c>
      <c r="D47" s="16" t="s">
        <v>47</v>
      </c>
      <c r="E47" s="6" t="s">
        <v>325</v>
      </c>
      <c r="F47" s="7">
        <v>45265</v>
      </c>
      <c r="G47" s="3" t="str">
        <f>IF(ISBLANK(VLOOKUP(A:A,'RWS AS-IS'!A:K,7,FALSE)),"",VLOOKUP(A:A,'RWS AS-IS'!A:K,7,FALSE))</f>
        <v>Maandelijks</v>
      </c>
      <c r="H47" s="2"/>
      <c r="I47" s="2"/>
      <c r="J47" s="2" t="s">
        <v>153</v>
      </c>
      <c r="K47" s="44"/>
    </row>
    <row r="48" spans="1:11" x14ac:dyDescent="0.2">
      <c r="A48" s="53" t="s">
        <v>49</v>
      </c>
      <c r="B48" s="2" t="s">
        <v>22</v>
      </c>
      <c r="C48" s="2" t="s">
        <v>46</v>
      </c>
      <c r="D48" s="16" t="s">
        <v>47</v>
      </c>
      <c r="E48" s="6" t="s">
        <v>325</v>
      </c>
      <c r="F48" s="7">
        <v>45265</v>
      </c>
      <c r="G48" s="3" t="str">
        <f>IF(ISBLANK(VLOOKUP(A:A,'RWS AS-IS'!A:K,7,FALSE)),"",VLOOKUP(A:A,'RWS AS-IS'!A:K,7,FALSE))</f>
        <v>Maandelijks</v>
      </c>
      <c r="H48" s="2"/>
      <c r="I48" s="2"/>
      <c r="J48" s="2" t="s">
        <v>153</v>
      </c>
      <c r="K48" s="44"/>
    </row>
    <row r="49" spans="1:11" x14ac:dyDescent="0.2">
      <c r="A49" s="53" t="s">
        <v>45</v>
      </c>
      <c r="B49" s="2" t="s">
        <v>22</v>
      </c>
      <c r="C49" s="2" t="s">
        <v>46</v>
      </c>
      <c r="D49" s="16" t="s">
        <v>47</v>
      </c>
      <c r="E49" s="6" t="s">
        <v>325</v>
      </c>
      <c r="F49" s="7">
        <v>45265</v>
      </c>
      <c r="G49" s="3" t="str">
        <f>IF(ISBLANK(VLOOKUP(A:A,'RWS AS-IS'!A:K,7,FALSE)),"",VLOOKUP(A:A,'RWS AS-IS'!A:K,7,FALSE))</f>
        <v>Maandelijks</v>
      </c>
      <c r="H49" s="2"/>
      <c r="I49" s="2"/>
      <c r="J49" s="2" t="s">
        <v>153</v>
      </c>
      <c r="K49" s="44"/>
    </row>
    <row r="50" spans="1:11" x14ac:dyDescent="0.2">
      <c r="A50" s="53" t="s">
        <v>216</v>
      </c>
      <c r="B50" s="2" t="s">
        <v>22</v>
      </c>
      <c r="C50" s="2" t="s">
        <v>52</v>
      </c>
      <c r="D50" s="16" t="s">
        <v>53</v>
      </c>
      <c r="E50" s="6" t="s">
        <v>326</v>
      </c>
      <c r="F50" s="7">
        <v>45265</v>
      </c>
      <c r="G50" s="2" t="s">
        <v>137</v>
      </c>
      <c r="H50" s="2"/>
      <c r="I50" s="2"/>
      <c r="J50" s="2" t="s">
        <v>153</v>
      </c>
      <c r="K50" s="44"/>
    </row>
    <row r="51" spans="1:11" x14ac:dyDescent="0.2">
      <c r="A51" s="53" t="s">
        <v>51</v>
      </c>
      <c r="B51" s="2" t="s">
        <v>22</v>
      </c>
      <c r="C51" s="2" t="s">
        <v>52</v>
      </c>
      <c r="D51" s="16" t="s">
        <v>53</v>
      </c>
      <c r="E51" s="6" t="s">
        <v>326</v>
      </c>
      <c r="F51" s="7">
        <v>45265</v>
      </c>
      <c r="G51" s="3" t="str">
        <f>IF(ISBLANK(VLOOKUP(A:A,'RWS AS-IS'!A:K,7,FALSE)),"",VLOOKUP(A:A,'RWS AS-IS'!A:K,7,FALSE))</f>
        <v>Maandelijks</v>
      </c>
      <c r="H51" s="2"/>
      <c r="I51" s="2"/>
      <c r="J51" s="2" t="s">
        <v>153</v>
      </c>
      <c r="K51" s="44"/>
    </row>
    <row r="52" spans="1:11" x14ac:dyDescent="0.2">
      <c r="A52" s="53" t="s">
        <v>73</v>
      </c>
      <c r="B52" s="2" t="s">
        <v>9</v>
      </c>
      <c r="C52" s="2"/>
      <c r="D52" s="16" t="s">
        <v>149</v>
      </c>
      <c r="E52" s="2"/>
      <c r="F52" s="3"/>
      <c r="G52" s="3" t="str">
        <f>IF(ISBLANK(VLOOKUP(A:A,'RWS AS-IS'!A:K,7,FALSE)),"",VLOOKUP(A:A,'RWS AS-IS'!A:K,7,FALSE))</f>
        <v/>
      </c>
      <c r="H52" s="2"/>
      <c r="I52" s="2"/>
      <c r="J52" s="2" t="s">
        <v>34</v>
      </c>
      <c r="K52" s="44"/>
    </row>
    <row r="53" spans="1:11" x14ac:dyDescent="0.2">
      <c r="A53" s="53" t="s">
        <v>72</v>
      </c>
      <c r="B53" s="2" t="s">
        <v>9</v>
      </c>
      <c r="C53" s="2"/>
      <c r="D53" s="16" t="s">
        <v>149</v>
      </c>
      <c r="E53" s="2"/>
      <c r="F53" s="3"/>
      <c r="G53" s="3" t="str">
        <f>IF(ISBLANK(VLOOKUP(A:A,'RWS AS-IS'!A:K,7,FALSE)),"",VLOOKUP(A:A,'RWS AS-IS'!A:K,7,FALSE))</f>
        <v/>
      </c>
      <c r="H53" s="2"/>
      <c r="I53" s="2"/>
      <c r="J53" s="2" t="s">
        <v>34</v>
      </c>
      <c r="K53" s="44"/>
    </row>
    <row r="54" spans="1:11" x14ac:dyDescent="0.2">
      <c r="A54" s="53" t="s">
        <v>74</v>
      </c>
      <c r="B54" s="2" t="s">
        <v>9</v>
      </c>
      <c r="C54" s="2"/>
      <c r="D54" s="16" t="s">
        <v>149</v>
      </c>
      <c r="E54" s="2"/>
      <c r="F54" s="3"/>
      <c r="G54" s="3" t="str">
        <f>IF(ISBLANK(VLOOKUP(A:A,'RWS AS-IS'!A:K,7,FALSE)),"",VLOOKUP(A:A,'RWS AS-IS'!A:K,7,FALSE))</f>
        <v/>
      </c>
      <c r="H54" s="2"/>
      <c r="I54" s="2"/>
      <c r="J54" s="2" t="s">
        <v>34</v>
      </c>
      <c r="K54" s="44"/>
    </row>
    <row r="55" spans="1:11" x14ac:dyDescent="0.2">
      <c r="A55" s="53" t="s">
        <v>75</v>
      </c>
      <c r="B55" s="2" t="s">
        <v>9</v>
      </c>
      <c r="C55" s="2"/>
      <c r="D55" s="16" t="s">
        <v>149</v>
      </c>
      <c r="E55" s="2"/>
      <c r="F55" s="3"/>
      <c r="G55" s="3" t="str">
        <f>IF(ISBLANK(VLOOKUP(A:A,'RWS AS-IS'!A:K,7,FALSE)),"",VLOOKUP(A:A,'RWS AS-IS'!A:K,7,FALSE))</f>
        <v/>
      </c>
      <c r="H55" s="2"/>
      <c r="I55" s="2"/>
      <c r="J55" s="2" t="s">
        <v>34</v>
      </c>
      <c r="K55" s="44"/>
    </row>
    <row r="56" spans="1:11" x14ac:dyDescent="0.2">
      <c r="A56" s="53" t="s">
        <v>76</v>
      </c>
      <c r="B56" s="2" t="s">
        <v>9</v>
      </c>
      <c r="C56" s="2"/>
      <c r="D56" s="16" t="s">
        <v>149</v>
      </c>
      <c r="E56" s="2"/>
      <c r="F56" s="3"/>
      <c r="G56" s="3" t="str">
        <f>IF(ISBLANK(VLOOKUP(A:A,'RWS AS-IS'!A:K,7,FALSE)),"",VLOOKUP(A:A,'RWS AS-IS'!A:K,7,FALSE))</f>
        <v/>
      </c>
      <c r="H56" s="2"/>
      <c r="I56" s="2"/>
      <c r="J56" s="2" t="s">
        <v>34</v>
      </c>
      <c r="K56" s="44"/>
    </row>
    <row r="57" spans="1:11" x14ac:dyDescent="0.2">
      <c r="A57" s="53" t="s">
        <v>77</v>
      </c>
      <c r="B57" s="2" t="s">
        <v>9</v>
      </c>
      <c r="C57" s="2"/>
      <c r="D57" s="16" t="s">
        <v>149</v>
      </c>
      <c r="E57" s="2"/>
      <c r="F57" s="3"/>
      <c r="G57" s="3" t="str">
        <f>IF(ISBLANK(VLOOKUP(A:A,'RWS AS-IS'!A:K,7,FALSE)),"",VLOOKUP(A:A,'RWS AS-IS'!A:K,7,FALSE))</f>
        <v/>
      </c>
      <c r="H57" s="2"/>
      <c r="I57" s="2"/>
      <c r="J57" s="2" t="s">
        <v>34</v>
      </c>
      <c r="K57" s="44"/>
    </row>
    <row r="58" spans="1:11" x14ac:dyDescent="0.2">
      <c r="A58" s="53" t="s">
        <v>79</v>
      </c>
      <c r="B58" s="2" t="s">
        <v>9</v>
      </c>
      <c r="C58" s="2"/>
      <c r="D58" s="16" t="s">
        <v>149</v>
      </c>
      <c r="E58" s="2"/>
      <c r="F58" s="3"/>
      <c r="G58" s="3" t="str">
        <f>IF(ISBLANK(VLOOKUP(A:A,'RWS AS-IS'!A:K,7,FALSE)),"",VLOOKUP(A:A,'RWS AS-IS'!A:K,7,FALSE))</f>
        <v/>
      </c>
      <c r="H58" s="2"/>
      <c r="I58" s="2"/>
      <c r="J58" s="2" t="s">
        <v>34</v>
      </c>
      <c r="K58" s="44"/>
    </row>
    <row r="59" spans="1:11" x14ac:dyDescent="0.2">
      <c r="A59" s="53" t="s">
        <v>80</v>
      </c>
      <c r="B59" s="2" t="s">
        <v>9</v>
      </c>
      <c r="C59" s="2"/>
      <c r="D59" s="16" t="s">
        <v>149</v>
      </c>
      <c r="E59" s="2"/>
      <c r="F59" s="3"/>
      <c r="G59" s="3" t="str">
        <f>IF(ISBLANK(VLOOKUP(A:A,'RWS AS-IS'!A:K,7,FALSE)),"",VLOOKUP(A:A,'RWS AS-IS'!A:K,7,FALSE))</f>
        <v/>
      </c>
      <c r="H59" s="2"/>
      <c r="I59" s="2"/>
      <c r="J59" s="2" t="s">
        <v>34</v>
      </c>
      <c r="K59" s="44"/>
    </row>
    <row r="60" spans="1:11" x14ac:dyDescent="0.2">
      <c r="A60" s="53" t="s">
        <v>81</v>
      </c>
      <c r="B60" s="2" t="s">
        <v>9</v>
      </c>
      <c r="C60" s="2"/>
      <c r="D60" s="16" t="s">
        <v>149</v>
      </c>
      <c r="E60" s="2"/>
      <c r="F60" s="3"/>
      <c r="G60" s="3" t="str">
        <f>IF(ISBLANK(VLOOKUP(A:A,'RWS AS-IS'!A:K,7,FALSE)),"",VLOOKUP(A:A,'RWS AS-IS'!A:K,7,FALSE))</f>
        <v/>
      </c>
      <c r="H60" s="2"/>
      <c r="I60" s="2"/>
      <c r="J60" s="2" t="s">
        <v>34</v>
      </c>
      <c r="K60" s="44"/>
    </row>
    <row r="61" spans="1:11" x14ac:dyDescent="0.2">
      <c r="A61" s="53" t="s">
        <v>82</v>
      </c>
      <c r="B61" s="2" t="s">
        <v>9</v>
      </c>
      <c r="C61" s="2"/>
      <c r="D61" s="16" t="s">
        <v>149</v>
      </c>
      <c r="E61" s="2"/>
      <c r="F61" s="3"/>
      <c r="G61" s="3" t="str">
        <f>IF(ISBLANK(VLOOKUP(A:A,'RWS AS-IS'!A:K,7,FALSE)),"",VLOOKUP(A:A,'RWS AS-IS'!A:K,7,FALSE))</f>
        <v/>
      </c>
      <c r="H61" s="2"/>
      <c r="I61" s="2"/>
      <c r="J61" s="2" t="s">
        <v>34</v>
      </c>
      <c r="K61" s="44"/>
    </row>
    <row r="62" spans="1:11" x14ac:dyDescent="0.2">
      <c r="A62" s="53" t="s">
        <v>83</v>
      </c>
      <c r="B62" s="2" t="s">
        <v>9</v>
      </c>
      <c r="C62" s="2"/>
      <c r="D62" s="16" t="s">
        <v>149</v>
      </c>
      <c r="E62" s="2"/>
      <c r="F62" s="3"/>
      <c r="G62" s="3" t="str">
        <f>IF(ISBLANK(VLOOKUP(A:A,'RWS AS-IS'!A:K,7,FALSE)),"",VLOOKUP(A:A,'RWS AS-IS'!A:K,7,FALSE))</f>
        <v/>
      </c>
      <c r="H62" s="2"/>
      <c r="I62" s="2"/>
      <c r="J62" s="2" t="s">
        <v>34</v>
      </c>
      <c r="K62" s="44"/>
    </row>
    <row r="63" spans="1:11" x14ac:dyDescent="0.2">
      <c r="A63" s="53" t="s">
        <v>84</v>
      </c>
      <c r="B63" s="2" t="s">
        <v>9</v>
      </c>
      <c r="C63" s="2"/>
      <c r="D63" s="16" t="s">
        <v>149</v>
      </c>
      <c r="E63" s="2"/>
      <c r="F63" s="3"/>
      <c r="G63" s="3" t="str">
        <f>IF(ISBLANK(VLOOKUP(A:A,'RWS AS-IS'!A:K,7,FALSE)),"",VLOOKUP(A:A,'RWS AS-IS'!A:K,7,FALSE))</f>
        <v/>
      </c>
      <c r="H63" s="2"/>
      <c r="I63" s="2"/>
      <c r="J63" s="2" t="s">
        <v>34</v>
      </c>
      <c r="K63" s="44"/>
    </row>
    <row r="64" spans="1:11" x14ac:dyDescent="0.2">
      <c r="A64" s="53" t="s">
        <v>85</v>
      </c>
      <c r="B64" s="2" t="s">
        <v>9</v>
      </c>
      <c r="C64" s="2"/>
      <c r="D64" s="16" t="s">
        <v>149</v>
      </c>
      <c r="E64" s="2"/>
      <c r="F64" s="3"/>
      <c r="G64" s="3" t="str">
        <f>IF(ISBLANK(VLOOKUP(A:A,'RWS AS-IS'!A:K,7,FALSE)),"",VLOOKUP(A:A,'RWS AS-IS'!A:K,7,FALSE))</f>
        <v/>
      </c>
      <c r="H64" s="2"/>
      <c r="I64" s="2"/>
      <c r="J64" s="2" t="s">
        <v>34</v>
      </c>
      <c r="K64" s="44"/>
    </row>
    <row r="65" spans="1:11" x14ac:dyDescent="0.2">
      <c r="A65" s="53" t="s">
        <v>86</v>
      </c>
      <c r="B65" s="2" t="s">
        <v>9</v>
      </c>
      <c r="C65" s="2"/>
      <c r="D65" s="16" t="s">
        <v>149</v>
      </c>
      <c r="E65" s="2"/>
      <c r="F65" s="3"/>
      <c r="G65" s="3" t="str">
        <f>IF(ISBLANK(VLOOKUP(A:A,'RWS AS-IS'!A:K,7,FALSE)),"",VLOOKUP(A:A,'RWS AS-IS'!A:K,7,FALSE))</f>
        <v/>
      </c>
      <c r="H65" s="2"/>
      <c r="I65" s="2"/>
      <c r="J65" s="2" t="s">
        <v>34</v>
      </c>
      <c r="K65" s="44"/>
    </row>
    <row r="66" spans="1:11" x14ac:dyDescent="0.2">
      <c r="A66" s="53" t="s">
        <v>87</v>
      </c>
      <c r="B66" s="2" t="s">
        <v>9</v>
      </c>
      <c r="C66" s="2"/>
      <c r="D66" s="16" t="s">
        <v>149</v>
      </c>
      <c r="E66" s="2"/>
      <c r="F66" s="3"/>
      <c r="G66" s="3" t="str">
        <f>IF(ISBLANK(VLOOKUP(A:A,'RWS AS-IS'!A:K,7,FALSE)),"",VLOOKUP(A:A,'RWS AS-IS'!A:K,7,FALSE))</f>
        <v/>
      </c>
      <c r="H66" s="2"/>
      <c r="I66" s="2"/>
      <c r="J66" s="2" t="s">
        <v>34</v>
      </c>
      <c r="K66" s="44"/>
    </row>
    <row r="67" spans="1:11" x14ac:dyDescent="0.2">
      <c r="A67" s="53" t="s">
        <v>69</v>
      </c>
      <c r="B67" s="2" t="s">
        <v>70</v>
      </c>
      <c r="C67" s="2"/>
      <c r="D67" s="16" t="s">
        <v>71</v>
      </c>
      <c r="E67" s="2"/>
      <c r="F67" s="3"/>
      <c r="G67" s="3" t="str">
        <f>IF(ISBLANK(VLOOKUP(A:A,'RWS AS-IS'!A:K,7,FALSE)),"",VLOOKUP(A:A,'RWS AS-IS'!A:K,7,FALSE))</f>
        <v xml:space="preserve">3 jaarlijks </v>
      </c>
      <c r="H67" s="2"/>
      <c r="I67" s="2"/>
      <c r="J67" s="2" t="s">
        <v>34</v>
      </c>
      <c r="K67" s="44"/>
    </row>
    <row r="68" spans="1:11" x14ac:dyDescent="0.2">
      <c r="A68" s="53" t="s">
        <v>180</v>
      </c>
      <c r="B68" s="2" t="s">
        <v>181</v>
      </c>
      <c r="C68" s="2"/>
      <c r="D68" s="16" t="s">
        <v>182</v>
      </c>
      <c r="E68" s="2"/>
      <c r="F68" s="2"/>
      <c r="G68" s="2" t="s">
        <v>183</v>
      </c>
      <c r="H68" s="2"/>
      <c r="I68" s="2"/>
      <c r="J68" s="2" t="s">
        <v>34</v>
      </c>
      <c r="K68" s="44"/>
    </row>
    <row r="69" spans="1:11" x14ac:dyDescent="0.2">
      <c r="A69" s="53" t="s">
        <v>184</v>
      </c>
      <c r="B69" s="2" t="s">
        <v>181</v>
      </c>
      <c r="C69" s="2"/>
      <c r="D69" s="16" t="s">
        <v>71</v>
      </c>
      <c r="E69" s="2"/>
      <c r="F69" s="2"/>
      <c r="G69" s="2" t="s">
        <v>185</v>
      </c>
      <c r="H69" s="2"/>
      <c r="I69" s="2"/>
      <c r="J69" s="2" t="s">
        <v>34</v>
      </c>
      <c r="K69" s="44"/>
    </row>
    <row r="70" spans="1:11" x14ac:dyDescent="0.2">
      <c r="A70" s="53" t="s">
        <v>186</v>
      </c>
      <c r="B70" s="2" t="s">
        <v>181</v>
      </c>
      <c r="C70" s="2"/>
      <c r="D70" s="16" t="s">
        <v>71</v>
      </c>
      <c r="E70" s="2"/>
      <c r="F70" s="2"/>
      <c r="G70" s="2" t="s">
        <v>185</v>
      </c>
      <c r="H70" s="2"/>
      <c r="I70" s="2"/>
      <c r="J70" s="2" t="s">
        <v>34</v>
      </c>
      <c r="K70" s="44"/>
    </row>
    <row r="71" spans="1:11" x14ac:dyDescent="0.2">
      <c r="A71" s="53" t="s">
        <v>187</v>
      </c>
      <c r="B71" s="2" t="s">
        <v>181</v>
      </c>
      <c r="C71" s="2"/>
      <c r="D71" s="16" t="s">
        <v>188</v>
      </c>
      <c r="E71" s="2"/>
      <c r="F71" s="2"/>
      <c r="G71" s="2" t="s">
        <v>189</v>
      </c>
      <c r="H71" s="2"/>
      <c r="I71" s="2"/>
      <c r="J71" s="2" t="s">
        <v>34</v>
      </c>
      <c r="K71" s="44"/>
    </row>
    <row r="72" spans="1:11" x14ac:dyDescent="0.2">
      <c r="A72" s="53" t="s">
        <v>55</v>
      </c>
      <c r="B72" s="2" t="s">
        <v>56</v>
      </c>
      <c r="C72" s="2"/>
      <c r="D72" s="16" t="s">
        <v>149</v>
      </c>
      <c r="E72" s="2"/>
      <c r="F72" s="3"/>
      <c r="G72" s="3" t="str">
        <f>IF(ISBLANK(VLOOKUP(A:A,'RWS AS-IS'!A:K,7,FALSE)),"",VLOOKUP(A:A,'RWS AS-IS'!A:K,7,FALSE))</f>
        <v/>
      </c>
      <c r="H72" s="2"/>
      <c r="I72" s="2"/>
      <c r="J72" s="2" t="s">
        <v>34</v>
      </c>
      <c r="K72" s="44"/>
    </row>
    <row r="73" spans="1:11" x14ac:dyDescent="0.2">
      <c r="A73" s="53" t="s">
        <v>88</v>
      </c>
      <c r="B73" s="2" t="s">
        <v>56</v>
      </c>
      <c r="C73" s="2"/>
      <c r="D73" s="16" t="s">
        <v>59</v>
      </c>
      <c r="E73" s="2"/>
      <c r="F73" s="3"/>
      <c r="G73" s="3" t="str">
        <f>IF(ISBLANK(VLOOKUP(A:A,'RWS AS-IS'!A:K,7,FALSE)),"",VLOOKUP(A:A,'RWS AS-IS'!A:K,7,FALSE))</f>
        <v>6-jaarlijks</v>
      </c>
      <c r="H73" s="2"/>
      <c r="I73" s="2"/>
      <c r="J73" s="2" t="s">
        <v>34</v>
      </c>
      <c r="K73" s="44"/>
    </row>
    <row r="74" spans="1:11" x14ac:dyDescent="0.2">
      <c r="A74" s="53" t="s">
        <v>89</v>
      </c>
      <c r="B74" s="2" t="s">
        <v>58</v>
      </c>
      <c r="C74" s="2"/>
      <c r="D74" s="16" t="s">
        <v>149</v>
      </c>
      <c r="E74" s="2"/>
      <c r="F74" s="3"/>
      <c r="G74" s="3" t="str">
        <f>IF(ISBLANK(VLOOKUP(A:A,'RWS AS-IS'!A:K,7,FALSE)),"",VLOOKUP(A:A,'RWS AS-IS'!A:K,7,FALSE))</f>
        <v/>
      </c>
      <c r="H74" s="2"/>
      <c r="I74" s="2"/>
      <c r="J74" s="2" t="s">
        <v>34</v>
      </c>
      <c r="K74" s="44"/>
    </row>
    <row r="75" spans="1:11" x14ac:dyDescent="0.2">
      <c r="A75" s="53" t="s">
        <v>57</v>
      </c>
      <c r="B75" s="2" t="s">
        <v>58</v>
      </c>
      <c r="C75" s="2"/>
      <c r="D75" s="16" t="s">
        <v>59</v>
      </c>
      <c r="E75" s="2"/>
      <c r="F75" s="3"/>
      <c r="G75" s="3" t="str">
        <f>IF(ISBLANK(VLOOKUP(A:A,'RWS AS-IS'!A:K,7,FALSE)),"",VLOOKUP(A:A,'RWS AS-IS'!A:K,7,FALSE))</f>
        <v>6-jaarlijks</v>
      </c>
      <c r="H75" s="2"/>
      <c r="I75" s="2"/>
      <c r="J75" s="2" t="s">
        <v>34</v>
      </c>
      <c r="K75" s="44"/>
    </row>
    <row r="76" spans="1:11" x14ac:dyDescent="0.2">
      <c r="A76" s="53" t="s">
        <v>95</v>
      </c>
      <c r="B76" s="2" t="s">
        <v>22</v>
      </c>
      <c r="C76" s="2"/>
      <c r="D76" s="16" t="s">
        <v>179</v>
      </c>
      <c r="E76" s="2"/>
      <c r="F76" s="3"/>
      <c r="G76" s="3" t="str">
        <f>IF(ISBLANK(VLOOKUP(A:A,'RWS AS-IS'!A:K,7,FALSE)),"",VLOOKUP(A:A,'RWS AS-IS'!A:K,7,FALSE))</f>
        <v>Maandelijks</v>
      </c>
      <c r="H76" s="2"/>
      <c r="I76" s="2"/>
      <c r="J76" s="2" t="s">
        <v>34</v>
      </c>
      <c r="K76" s="44"/>
    </row>
    <row r="77" spans="1:11" x14ac:dyDescent="0.2">
      <c r="A77" s="53" t="s">
        <v>96</v>
      </c>
      <c r="B77" s="2" t="s">
        <v>22</v>
      </c>
      <c r="C77" s="2"/>
      <c r="D77" s="16" t="s">
        <v>97</v>
      </c>
      <c r="E77" s="2"/>
      <c r="F77" s="3"/>
      <c r="G77" s="3" t="str">
        <f>IF(ISBLANK(VLOOKUP(A:A,'RWS AS-IS'!A:K,7,FALSE)),"",VLOOKUP(A:A,'RWS AS-IS'!A:K,7,FALSE))</f>
        <v>op afroep</v>
      </c>
      <c r="H77" s="2"/>
      <c r="I77" s="2"/>
      <c r="J77" s="2" t="s">
        <v>34</v>
      </c>
      <c r="K77" s="44"/>
    </row>
    <row r="78" spans="1:11" x14ac:dyDescent="0.2">
      <c r="A78" s="53" t="s">
        <v>190</v>
      </c>
      <c r="B78" s="2"/>
      <c r="C78" s="2"/>
      <c r="D78" s="16" t="s">
        <v>191</v>
      </c>
      <c r="E78" s="2"/>
      <c r="F78" s="2"/>
      <c r="G78" s="2" t="s">
        <v>141</v>
      </c>
      <c r="H78" s="2"/>
      <c r="I78" s="2"/>
      <c r="J78" s="2" t="s">
        <v>34</v>
      </c>
      <c r="K78" s="44"/>
    </row>
    <row r="79" spans="1:11" x14ac:dyDescent="0.2">
      <c r="A79" s="53" t="s">
        <v>192</v>
      </c>
      <c r="B79" s="2"/>
      <c r="C79" s="2"/>
      <c r="D79" s="16" t="s">
        <v>191</v>
      </c>
      <c r="E79" s="2"/>
      <c r="F79" s="2"/>
      <c r="G79" s="2" t="s">
        <v>141</v>
      </c>
      <c r="H79" s="2"/>
      <c r="I79" s="2"/>
      <c r="J79" s="2" t="s">
        <v>34</v>
      </c>
      <c r="K79" s="44"/>
    </row>
    <row r="80" spans="1:11" x14ac:dyDescent="0.2">
      <c r="A80" s="53" t="s">
        <v>193</v>
      </c>
      <c r="B80" s="2"/>
      <c r="C80" s="2"/>
      <c r="D80" s="16" t="s">
        <v>191</v>
      </c>
      <c r="E80" s="2"/>
      <c r="F80" s="2"/>
      <c r="G80" s="2" t="s">
        <v>141</v>
      </c>
      <c r="H80" s="2"/>
      <c r="I80" s="2"/>
      <c r="J80" s="2" t="s">
        <v>34</v>
      </c>
      <c r="K80" s="44"/>
    </row>
    <row r="81" spans="1:11" x14ac:dyDescent="0.2">
      <c r="A81" s="53" t="s">
        <v>197</v>
      </c>
      <c r="B81" s="2"/>
      <c r="C81" s="2"/>
      <c r="D81" s="16" t="s">
        <v>191</v>
      </c>
      <c r="E81" s="2"/>
      <c r="F81" s="2"/>
      <c r="G81" s="2" t="s">
        <v>141</v>
      </c>
      <c r="H81" s="2"/>
      <c r="I81" s="2"/>
      <c r="J81" s="2" t="s">
        <v>34</v>
      </c>
      <c r="K81" s="44"/>
    </row>
    <row r="82" spans="1:11" x14ac:dyDescent="0.2">
      <c r="A82" s="53" t="s">
        <v>199</v>
      </c>
      <c r="B82" s="2"/>
      <c r="C82" s="2"/>
      <c r="D82" s="16" t="s">
        <v>200</v>
      </c>
      <c r="E82" s="2"/>
      <c r="F82" s="2"/>
      <c r="G82" s="2" t="s">
        <v>141</v>
      </c>
      <c r="H82" s="2"/>
      <c r="I82" s="2"/>
      <c r="J82" s="2" t="s">
        <v>34</v>
      </c>
      <c r="K82" s="44"/>
    </row>
    <row r="83" spans="1:11" x14ac:dyDescent="0.2">
      <c r="A83" s="53" t="s">
        <v>201</v>
      </c>
      <c r="B83" s="2"/>
      <c r="C83" s="2"/>
      <c r="D83" s="16" t="s">
        <v>200</v>
      </c>
      <c r="E83" s="2"/>
      <c r="F83" s="2"/>
      <c r="G83" s="2" t="s">
        <v>141</v>
      </c>
      <c r="H83" s="2"/>
      <c r="I83" s="2"/>
      <c r="J83" s="2" t="s">
        <v>34</v>
      </c>
      <c r="K83" s="44"/>
    </row>
    <row r="84" spans="1:11" x14ac:dyDescent="0.2">
      <c r="A84" s="53" t="s">
        <v>202</v>
      </c>
      <c r="B84" s="2"/>
      <c r="C84" s="2"/>
      <c r="D84" s="16" t="s">
        <v>200</v>
      </c>
      <c r="E84" s="2"/>
      <c r="F84" s="2"/>
      <c r="G84" s="2" t="s">
        <v>141</v>
      </c>
      <c r="H84" s="2"/>
      <c r="I84" s="2"/>
      <c r="J84" s="2" t="s">
        <v>34</v>
      </c>
      <c r="K84" s="44"/>
    </row>
    <row r="85" spans="1:11" x14ac:dyDescent="0.2">
      <c r="A85" s="53" t="s">
        <v>203</v>
      </c>
      <c r="B85" s="2"/>
      <c r="C85" s="2"/>
      <c r="D85" s="16" t="s">
        <v>200</v>
      </c>
      <c r="E85" s="2"/>
      <c r="F85" s="2"/>
      <c r="G85" s="2" t="s">
        <v>141</v>
      </c>
      <c r="H85" s="2"/>
      <c r="I85" s="2"/>
      <c r="J85" s="2" t="s">
        <v>34</v>
      </c>
      <c r="K85" s="44"/>
    </row>
    <row r="86" spans="1:11" x14ac:dyDescent="0.2">
      <c r="A86" s="53" t="s">
        <v>204</v>
      </c>
      <c r="B86" s="2"/>
      <c r="C86" s="2"/>
      <c r="D86" s="16" t="s">
        <v>200</v>
      </c>
      <c r="E86" s="2"/>
      <c r="F86" s="2"/>
      <c r="G86" s="2" t="s">
        <v>141</v>
      </c>
      <c r="H86" s="2"/>
      <c r="I86" s="2"/>
      <c r="J86" s="2" t="s">
        <v>34</v>
      </c>
      <c r="K86" s="44"/>
    </row>
    <row r="87" spans="1:11" x14ac:dyDescent="0.2">
      <c r="A87" s="53" t="s">
        <v>205</v>
      </c>
      <c r="B87" s="2"/>
      <c r="C87" s="2"/>
      <c r="D87" s="16" t="s">
        <v>200</v>
      </c>
      <c r="E87" s="2"/>
      <c r="F87" s="2"/>
      <c r="G87" s="2" t="s">
        <v>141</v>
      </c>
      <c r="H87" s="2"/>
      <c r="I87" s="2"/>
      <c r="J87" s="2" t="s">
        <v>34</v>
      </c>
      <c r="K87" s="44"/>
    </row>
    <row r="88" spans="1:11" x14ac:dyDescent="0.2">
      <c r="A88" s="53" t="s">
        <v>206</v>
      </c>
      <c r="B88" s="2"/>
      <c r="C88" s="2"/>
      <c r="D88" s="16" t="s">
        <v>200</v>
      </c>
      <c r="E88" s="2"/>
      <c r="F88" s="2"/>
      <c r="G88" s="2" t="s">
        <v>141</v>
      </c>
      <c r="H88" s="2"/>
      <c r="I88" s="2"/>
      <c r="J88" s="2" t="s">
        <v>34</v>
      </c>
      <c r="K88" s="44"/>
    </row>
    <row r="89" spans="1:11" x14ac:dyDescent="0.2">
      <c r="A89" s="53" t="s">
        <v>207</v>
      </c>
      <c r="B89" s="2"/>
      <c r="C89" s="2"/>
      <c r="D89" s="16" t="s">
        <v>200</v>
      </c>
      <c r="E89" s="2"/>
      <c r="F89" s="2"/>
      <c r="G89" s="2" t="s">
        <v>141</v>
      </c>
      <c r="H89" s="2"/>
      <c r="I89" s="2"/>
      <c r="J89" s="2" t="s">
        <v>34</v>
      </c>
      <c r="K89" s="44"/>
    </row>
    <row r="90" spans="1:11" x14ac:dyDescent="0.2">
      <c r="A90" s="53" t="s">
        <v>208</v>
      </c>
      <c r="B90" s="2"/>
      <c r="C90" s="2"/>
      <c r="D90" s="16" t="s">
        <v>200</v>
      </c>
      <c r="E90" s="2"/>
      <c r="F90" s="2"/>
      <c r="G90" s="2" t="s">
        <v>141</v>
      </c>
      <c r="H90" s="2"/>
      <c r="I90" s="2"/>
      <c r="J90" s="2" t="s">
        <v>34</v>
      </c>
      <c r="K90" s="44"/>
    </row>
    <row r="91" spans="1:11" x14ac:dyDescent="0.2">
      <c r="A91" s="53" t="s">
        <v>209</v>
      </c>
      <c r="B91" s="2"/>
      <c r="C91" s="2"/>
      <c r="D91" s="16" t="s">
        <v>200</v>
      </c>
      <c r="E91" s="2"/>
      <c r="F91" s="2"/>
      <c r="G91" s="2" t="s">
        <v>141</v>
      </c>
      <c r="H91" s="2"/>
      <c r="I91" s="2"/>
      <c r="J91" s="2" t="s">
        <v>34</v>
      </c>
      <c r="K91" s="44"/>
    </row>
    <row r="92" spans="1:11" x14ac:dyDescent="0.2">
      <c r="A92" s="53" t="s">
        <v>210</v>
      </c>
      <c r="B92" s="2"/>
      <c r="C92" s="2"/>
      <c r="D92" s="16" t="s">
        <v>191</v>
      </c>
      <c r="E92" s="2"/>
      <c r="F92" s="2"/>
      <c r="G92" s="2" t="s">
        <v>141</v>
      </c>
      <c r="H92" s="2"/>
      <c r="I92" s="2"/>
      <c r="J92" s="2" t="s">
        <v>34</v>
      </c>
      <c r="K92" s="44"/>
    </row>
    <row r="93" spans="1:11" x14ac:dyDescent="0.2">
      <c r="A93" s="53" t="s">
        <v>211</v>
      </c>
      <c r="B93" s="2"/>
      <c r="C93" s="2"/>
      <c r="D93" s="16" t="s">
        <v>191</v>
      </c>
      <c r="E93" s="2"/>
      <c r="F93" s="2"/>
      <c r="G93" s="2" t="s">
        <v>141</v>
      </c>
      <c r="H93" s="2"/>
      <c r="I93" s="2"/>
      <c r="J93" s="2" t="s">
        <v>34</v>
      </c>
      <c r="K93" s="44"/>
    </row>
    <row r="94" spans="1:11" x14ac:dyDescent="0.2">
      <c r="A94" s="53" t="s">
        <v>212</v>
      </c>
      <c r="B94" s="2"/>
      <c r="C94" s="2"/>
      <c r="D94" s="16" t="s">
        <v>191</v>
      </c>
      <c r="E94" s="2"/>
      <c r="F94" s="2"/>
      <c r="G94" s="2" t="s">
        <v>141</v>
      </c>
      <c r="H94" s="2"/>
      <c r="I94" s="2"/>
      <c r="J94" s="2" t="s">
        <v>34</v>
      </c>
      <c r="K94" s="44"/>
    </row>
    <row r="95" spans="1:11" x14ac:dyDescent="0.2">
      <c r="A95" s="53" t="s">
        <v>213</v>
      </c>
      <c r="B95" s="2"/>
      <c r="C95" s="2"/>
      <c r="D95" s="16" t="s">
        <v>191</v>
      </c>
      <c r="E95" s="2"/>
      <c r="F95" s="2"/>
      <c r="G95" s="2" t="s">
        <v>141</v>
      </c>
      <c r="H95" s="2"/>
      <c r="I95" s="2"/>
      <c r="J95" s="2" t="s">
        <v>34</v>
      </c>
      <c r="K95" s="44"/>
    </row>
    <row r="96" spans="1:11" x14ac:dyDescent="0.2">
      <c r="A96" s="53" t="s">
        <v>215</v>
      </c>
      <c r="B96" s="2"/>
      <c r="C96" s="2"/>
      <c r="D96" s="16" t="s">
        <v>191</v>
      </c>
      <c r="E96" s="2"/>
      <c r="F96" s="2"/>
      <c r="G96" s="2" t="s">
        <v>141</v>
      </c>
      <c r="H96" s="2"/>
      <c r="I96" s="2"/>
      <c r="J96" s="2" t="s">
        <v>34</v>
      </c>
      <c r="K96" s="44"/>
    </row>
    <row r="97" spans="1:11" x14ac:dyDescent="0.2">
      <c r="A97" s="53" t="s">
        <v>217</v>
      </c>
      <c r="B97" s="2"/>
      <c r="C97" s="2"/>
      <c r="D97" s="16" t="s">
        <v>191</v>
      </c>
      <c r="E97" s="2"/>
      <c r="F97" s="2"/>
      <c r="G97" s="2" t="s">
        <v>141</v>
      </c>
      <c r="H97" s="2"/>
      <c r="I97" s="2"/>
      <c r="J97" s="2" t="s">
        <v>34</v>
      </c>
      <c r="K97" s="44"/>
    </row>
    <row r="98" spans="1:11" x14ac:dyDescent="0.2">
      <c r="A98" s="53" t="s">
        <v>219</v>
      </c>
      <c r="B98" s="2"/>
      <c r="C98" s="2"/>
      <c r="D98" s="16" t="s">
        <v>191</v>
      </c>
      <c r="E98" s="2"/>
      <c r="F98" s="2"/>
      <c r="G98" s="2" t="s">
        <v>141</v>
      </c>
      <c r="H98" s="2"/>
      <c r="I98" s="2"/>
      <c r="J98" s="2" t="s">
        <v>34</v>
      </c>
      <c r="K98" s="44"/>
    </row>
    <row r="99" spans="1:11" x14ac:dyDescent="0.2">
      <c r="A99" s="53" t="s">
        <v>223</v>
      </c>
      <c r="B99" s="2"/>
      <c r="C99" s="2"/>
      <c r="D99" s="16" t="s">
        <v>191</v>
      </c>
      <c r="E99" s="2"/>
      <c r="F99" s="2"/>
      <c r="G99" s="2" t="s">
        <v>141</v>
      </c>
      <c r="H99" s="2"/>
      <c r="I99" s="2"/>
      <c r="J99" s="2" t="s">
        <v>34</v>
      </c>
      <c r="K99" s="44"/>
    </row>
    <row r="100" spans="1:11" x14ac:dyDescent="0.2">
      <c r="A100" s="53" t="s">
        <v>224</v>
      </c>
      <c r="B100" s="2"/>
      <c r="C100" s="2"/>
      <c r="D100" s="16" t="s">
        <v>191</v>
      </c>
      <c r="E100" s="2"/>
      <c r="F100" s="2"/>
      <c r="G100" s="2" t="s">
        <v>141</v>
      </c>
      <c r="H100" s="2"/>
      <c r="I100" s="2"/>
      <c r="J100" s="2" t="s">
        <v>34</v>
      </c>
      <c r="K100" s="44"/>
    </row>
    <row r="101" spans="1:11" x14ac:dyDescent="0.2">
      <c r="A101" s="34" t="s">
        <v>225</v>
      </c>
      <c r="B101" s="55"/>
      <c r="C101" s="2"/>
      <c r="D101" s="67" t="s">
        <v>191</v>
      </c>
      <c r="E101" s="55"/>
      <c r="F101" s="55"/>
      <c r="G101" s="55" t="s">
        <v>141</v>
      </c>
      <c r="H101" s="55"/>
      <c r="I101" s="55"/>
      <c r="J101" s="55" t="s">
        <v>34</v>
      </c>
      <c r="K101" s="32"/>
    </row>
    <row r="102" spans="1:11" x14ac:dyDescent="0.2">
      <c r="A102" s="53">
        <v>1</v>
      </c>
      <c r="B102" s="2" t="s">
        <v>349</v>
      </c>
      <c r="C102" s="2"/>
      <c r="D102" s="16" t="s">
        <v>350</v>
      </c>
      <c r="E102" s="2"/>
      <c r="F102" s="2"/>
      <c r="G102" s="2"/>
      <c r="H102" s="2"/>
      <c r="I102" s="2"/>
      <c r="J102" s="55" t="s">
        <v>34</v>
      </c>
      <c r="K102" s="44"/>
    </row>
    <row r="103" spans="1:11" x14ac:dyDescent="0.2">
      <c r="A103" s="34">
        <v>2</v>
      </c>
      <c r="B103" s="55" t="s">
        <v>349</v>
      </c>
      <c r="C103" s="2"/>
      <c r="D103" s="67" t="s">
        <v>351</v>
      </c>
      <c r="E103" s="55"/>
      <c r="F103" s="55"/>
      <c r="G103" s="55"/>
      <c r="H103" s="55"/>
      <c r="I103" s="55"/>
      <c r="J103" s="55" t="s">
        <v>34</v>
      </c>
      <c r="K103" s="32"/>
    </row>
  </sheetData>
  <phoneticPr fontId="6" type="noConversion"/>
  <conditionalFormatting sqref="A55:B101">
    <cfRule type="cellIs" dxfId="56" priority="10" operator="equal">
      <formula>"Verschillen in data"</formula>
    </cfRule>
    <cfRule type="cellIs" dxfId="55" priority="11" operator="equal">
      <formula>"Niet aanwezig"</formula>
    </cfRule>
    <cfRule type="cellIs" dxfId="54" priority="12" operator="equal">
      <formula>"Data kloppend"</formula>
    </cfRule>
  </conditionalFormatting>
  <conditionalFormatting sqref="C55:C61 C64:C66 C83:C85 C89:C98 C68:C81">
    <cfRule type="cellIs" dxfId="53" priority="4" operator="equal">
      <formula>"Verschillen in data"</formula>
    </cfRule>
    <cfRule type="cellIs" dxfId="52" priority="5" operator="equal">
      <formula>"Niet aanwezig"</formula>
    </cfRule>
    <cfRule type="cellIs" dxfId="51" priority="6" operator="equal">
      <formula>"Data kloppend"</formula>
    </cfRule>
  </conditionalFormatting>
  <conditionalFormatting sqref="C101:C103">
    <cfRule type="cellIs" dxfId="50" priority="1" operator="equal">
      <formula>"Verschillen in data"</formula>
    </cfRule>
    <cfRule type="cellIs" dxfId="49" priority="2" operator="equal">
      <formula>"Niet aanwezig"</formula>
    </cfRule>
    <cfRule type="cellIs" dxfId="48" priority="3" operator="equal">
      <formula>"Data kloppend"</formula>
    </cfRule>
  </conditionalFormatting>
  <hyperlinks>
    <hyperlink ref="C45" r:id="rId1" display="https://downloads.rijkswaterstaatdata.nl/Regios/civ/uitleveren_pdok/rsa_lozingspunten.gpkg" xr:uid="{90C71616-DA81-4EE4-8046-C496EB603DEA}"/>
    <hyperlink ref="C46" r:id="rId2" display="https://downloads.rijkswaterstaatdata.nl/Regios/civ/uitleveren_pdok/rsa_rwzi.gpkg" xr:uid="{68035775-6E58-4932-99ED-FD21F6D8ACAB}"/>
    <hyperlink ref="E2" r:id="rId3" xr:uid="{2618622C-1C32-4F61-888C-4EB146FB1703}"/>
    <hyperlink ref="E3:E8" r:id="rId4" display="https://downloads.rijkswaterstaatdata.nl/Regios/civ/uitleveren_inspire/inspire_input/dtb" xr:uid="{981C1A61-13F7-4D0F-B763-632523268CE8}"/>
    <hyperlink ref="C32" r:id="rId5" display="https://downloads.rijkswaterstaatdata.nl/Regios/civ/uitleveren_inspire/inspire_input/nwb_wegen_straatniveau.gpkg" xr:uid="{B1853258-6474-4AC1-9E21-BA363820D83A}"/>
    <hyperlink ref="C44" r:id="rId6" display="https://downloads.rijkswaterstaatdata.nl/Regios/civ/uitleveren_inspire/inspire_input/rsa_agglomeraties.gpkg" xr:uid="{237D6327-902D-4ED1-A4B2-AFB1DFB2FA00}"/>
    <hyperlink ref="C43" r:id="rId7" display="https://downloads.rijkswaterstaatdata.nl/Regios/civ/uitleveren_inspire/inspire_input/rsa_agglomeraties.gpkg" xr:uid="{293FE8DF-B2BF-4ED6-92E8-C9255CECC4F1}"/>
  </hyperlinks>
  <pageMargins left="0.7" right="0.7" top="0.75" bottom="0.75" header="0.3" footer="0.3"/>
  <pageSetup paperSize="9" orientation="portrait" r:id="rId8"/>
  <tableParts count="1">
    <tablePart r:id="rId9"/>
  </tableParts>
  <extLst>
    <ext xmlns:x14="http://schemas.microsoft.com/office/spreadsheetml/2009/9/main" uri="{CCE6A557-97BC-4b89-ADB6-D9C93CAAB3DF}">
      <x14:dataValidations xmlns:xm="http://schemas.microsoft.com/office/excel/2006/main" count="1">
        <x14:dataValidation type="list" allowBlank="1" showInputMessage="1" showErrorMessage="1" xr:uid="{5FB94F96-B322-4C50-A22D-506A554FD2AA}">
          <x14:formula1>
            <xm:f>'Dashboard INSPIRE'!$A$2:$A$3</xm:f>
          </x14:formula1>
          <xm:sqref>H2:H54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9E58-45ED-4CB5-8C40-254F5DD33133}">
  <dimension ref="A1:L117949"/>
  <sheetViews>
    <sheetView zoomScale="85" zoomScaleNormal="85" workbookViewId="0">
      <pane ySplit="1" topLeftCell="A2" activePane="bottomLeft" state="frozen"/>
      <selection pane="bottomLeft" activeCell="B1" sqref="B1:B1048576"/>
    </sheetView>
  </sheetViews>
  <sheetFormatPr defaultRowHeight="12.75" x14ac:dyDescent="0.2"/>
  <cols>
    <col min="1" max="1" width="99.85546875" bestFit="1" customWidth="1"/>
    <col min="2" max="2" width="84.140625" bestFit="1" customWidth="1"/>
    <col min="3" max="3" width="84.140625" style="16" customWidth="1"/>
    <col min="4" max="4" width="96.7109375" bestFit="1" customWidth="1"/>
    <col min="5" max="5" width="107.85546875" customWidth="1"/>
    <col min="6" max="6" width="120.85546875" customWidth="1"/>
    <col min="7" max="7" width="15.5703125" style="3" customWidth="1"/>
    <col min="8" max="8" width="40.140625" style="1" customWidth="1"/>
    <col min="9" max="9" width="25.28515625" customWidth="1"/>
    <col min="10" max="10" width="65.28515625" customWidth="1"/>
    <col min="11" max="11" width="37" bestFit="1" customWidth="1"/>
    <col min="12" max="12" width="65.28515625" customWidth="1"/>
  </cols>
  <sheetData>
    <row r="1" spans="1:12" x14ac:dyDescent="0.2">
      <c r="A1" s="61" t="s">
        <v>147</v>
      </c>
      <c r="B1" s="62" t="s">
        <v>146</v>
      </c>
      <c r="C1" s="62" t="s">
        <v>251</v>
      </c>
      <c r="D1" s="63" t="s">
        <v>148</v>
      </c>
      <c r="E1" s="63" t="s">
        <v>1</v>
      </c>
      <c r="F1" s="63" t="s">
        <v>108</v>
      </c>
      <c r="G1" s="63" t="s">
        <v>2</v>
      </c>
      <c r="H1" s="64" t="s">
        <v>3</v>
      </c>
      <c r="I1" s="63" t="s">
        <v>4</v>
      </c>
      <c r="J1" s="63" t="s">
        <v>5</v>
      </c>
      <c r="K1" s="63" t="s">
        <v>6</v>
      </c>
      <c r="L1" s="65" t="s">
        <v>7</v>
      </c>
    </row>
    <row r="2" spans="1:12" x14ac:dyDescent="0.2">
      <c r="A2" s="60" t="s">
        <v>51</v>
      </c>
      <c r="B2" s="16" t="s">
        <v>22</v>
      </c>
      <c r="C2" s="16" t="s">
        <v>52</v>
      </c>
      <c r="D2" s="2" t="s">
        <v>53</v>
      </c>
      <c r="E2" s="6" t="s">
        <v>266</v>
      </c>
      <c r="F2" s="6" t="s">
        <v>144</v>
      </c>
      <c r="G2" s="41">
        <v>44855</v>
      </c>
      <c r="H2" s="3" t="str">
        <f>IF(ISBLANK(VLOOKUP(A:A,'RWS AS-IS'!A:K,7,FALSE)),"",VLOOKUP(A:A,'RWS AS-IS'!A:K,7,FALSE))</f>
        <v>Maandelijks</v>
      </c>
      <c r="I2" s="2"/>
      <c r="J2" s="2"/>
      <c r="K2" s="2" t="s">
        <v>153</v>
      </c>
      <c r="L2" s="44"/>
    </row>
    <row r="3" spans="1:12" x14ac:dyDescent="0.2">
      <c r="A3" s="60" t="s">
        <v>216</v>
      </c>
      <c r="B3" s="16" t="s">
        <v>22</v>
      </c>
      <c r="C3" s="16" t="s">
        <v>52</v>
      </c>
      <c r="D3" s="2" t="s">
        <v>53</v>
      </c>
      <c r="E3" s="6" t="s">
        <v>266</v>
      </c>
      <c r="F3" s="6" t="s">
        <v>144</v>
      </c>
      <c r="G3" s="41">
        <v>44855</v>
      </c>
      <c r="H3" s="2" t="s">
        <v>137</v>
      </c>
      <c r="I3" s="2"/>
      <c r="J3" s="2"/>
      <c r="K3" s="2" t="s">
        <v>153</v>
      </c>
      <c r="L3" s="44"/>
    </row>
    <row r="4" spans="1:12" x14ac:dyDescent="0.2">
      <c r="A4" s="60" t="s">
        <v>96</v>
      </c>
      <c r="B4" s="16" t="s">
        <v>22</v>
      </c>
      <c r="D4" s="2" t="s">
        <v>97</v>
      </c>
      <c r="E4" s="6" t="s">
        <v>267</v>
      </c>
      <c r="F4" s="6" t="s">
        <v>242</v>
      </c>
      <c r="G4" s="41">
        <v>40543</v>
      </c>
      <c r="H4" s="3" t="str">
        <f>IF(ISBLANK(VLOOKUP(A:A,'RWS AS-IS'!A:K,7,FALSE)),"",VLOOKUP(A:A,'RWS AS-IS'!A:K,7,FALSE))</f>
        <v>op afroep</v>
      </c>
      <c r="I4" s="2"/>
      <c r="J4" s="2"/>
      <c r="K4" s="2" t="s">
        <v>153</v>
      </c>
      <c r="L4" s="44"/>
    </row>
    <row r="5" spans="1:12" x14ac:dyDescent="0.2">
      <c r="A5" s="60" t="s">
        <v>50</v>
      </c>
      <c r="B5" s="16" t="s">
        <v>22</v>
      </c>
      <c r="C5" s="16" t="s">
        <v>46</v>
      </c>
      <c r="D5" s="2" t="s">
        <v>47</v>
      </c>
      <c r="E5" s="6" t="s">
        <v>377</v>
      </c>
      <c r="F5" s="6" t="s">
        <v>240</v>
      </c>
      <c r="G5" s="41">
        <v>44844</v>
      </c>
      <c r="H5" s="3" t="str">
        <f>IF(ISBLANK(VLOOKUP(A:A,'RWS AS-IS'!A:K,7,FALSE)),"",VLOOKUP(A:A,'RWS AS-IS'!A:K,7,FALSE))</f>
        <v>Maandelijks</v>
      </c>
      <c r="I5" s="2"/>
      <c r="J5" s="2"/>
      <c r="K5" s="2" t="s">
        <v>153</v>
      </c>
      <c r="L5" s="44"/>
    </row>
    <row r="6" spans="1:12" x14ac:dyDescent="0.2">
      <c r="A6" s="60" t="s">
        <v>49</v>
      </c>
      <c r="B6" s="16" t="s">
        <v>22</v>
      </c>
      <c r="C6" s="16" t="s">
        <v>46</v>
      </c>
      <c r="D6" s="2" t="s">
        <v>47</v>
      </c>
      <c r="E6" s="6" t="s">
        <v>377</v>
      </c>
      <c r="F6" s="6" t="s">
        <v>240</v>
      </c>
      <c r="G6" s="41">
        <v>44844</v>
      </c>
      <c r="H6" s="3" t="str">
        <f>IF(ISBLANK(VLOOKUP(A:A,'RWS AS-IS'!A:K,7,FALSE)),"",VLOOKUP(A:A,'RWS AS-IS'!A:K,7,FALSE))</f>
        <v>Maandelijks</v>
      </c>
      <c r="I6" s="2"/>
      <c r="J6" s="2"/>
      <c r="K6" s="2" t="s">
        <v>153</v>
      </c>
      <c r="L6" s="44"/>
    </row>
    <row r="7" spans="1:12" x14ac:dyDescent="0.2">
      <c r="A7" s="60" t="s">
        <v>45</v>
      </c>
      <c r="B7" s="16" t="s">
        <v>22</v>
      </c>
      <c r="C7" s="16" t="s">
        <v>46</v>
      </c>
      <c r="D7" s="2" t="s">
        <v>47</v>
      </c>
      <c r="E7" s="6" t="s">
        <v>377</v>
      </c>
      <c r="F7" s="6" t="s">
        <v>240</v>
      </c>
      <c r="G7" s="41">
        <v>44844</v>
      </c>
      <c r="H7" s="3" t="str">
        <f>IF(ISBLANK(VLOOKUP(A:A,'RWS AS-IS'!A:K,7,FALSE)),"",VLOOKUP(A:A,'RWS AS-IS'!A:K,7,FALSE))</f>
        <v>Maandelijks</v>
      </c>
      <c r="I7" s="2"/>
      <c r="J7" s="2"/>
      <c r="K7" s="2" t="s">
        <v>153</v>
      </c>
      <c r="L7" s="44"/>
    </row>
    <row r="8" spans="1:12" x14ac:dyDescent="0.2">
      <c r="A8" s="60" t="s">
        <v>95</v>
      </c>
      <c r="B8" s="16" t="s">
        <v>22</v>
      </c>
      <c r="D8" s="2" t="s">
        <v>179</v>
      </c>
      <c r="E8" s="6" t="s">
        <v>250</v>
      </c>
      <c r="F8" s="6" t="s">
        <v>241</v>
      </c>
      <c r="G8" s="41">
        <v>44986</v>
      </c>
      <c r="H8" s="3" t="str">
        <f>IF(ISBLANK(VLOOKUP(A:A,'RWS AS-IS'!A:K,7,FALSE)),"",VLOOKUP(A:A,'RWS AS-IS'!A:K,7,FALSE))</f>
        <v>Maandelijks</v>
      </c>
      <c r="I8" s="2"/>
      <c r="J8" s="2"/>
      <c r="K8" s="2" t="s">
        <v>153</v>
      </c>
      <c r="L8" s="44"/>
    </row>
    <row r="9" spans="1:12" x14ac:dyDescent="0.2">
      <c r="A9" s="60" t="s">
        <v>60</v>
      </c>
      <c r="B9" s="16" t="s">
        <v>61</v>
      </c>
      <c r="C9" s="16" t="s">
        <v>42</v>
      </c>
      <c r="D9" s="2" t="s">
        <v>43</v>
      </c>
      <c r="E9" s="6" t="s">
        <v>252</v>
      </c>
      <c r="F9" s="6" t="s">
        <v>253</v>
      </c>
      <c r="G9" s="41">
        <v>44196</v>
      </c>
      <c r="H9" s="3" t="str">
        <f>IF(ISBLANK(VLOOKUP(A:A,'RWS AS-IS'!A:K,7,FALSE)),"",VLOOKUP(A:A,'RWS AS-IS'!A:K,7,FALSE))</f>
        <v>2-jaarlijks</v>
      </c>
      <c r="I9" s="2"/>
      <c r="J9" s="2"/>
      <c r="K9" s="2" t="s">
        <v>153</v>
      </c>
      <c r="L9" s="44"/>
    </row>
    <row r="10" spans="1:12" x14ac:dyDescent="0.2">
      <c r="A10" s="60" t="s">
        <v>78</v>
      </c>
      <c r="B10" s="16" t="s">
        <v>9</v>
      </c>
      <c r="C10" s="16" t="s">
        <v>42</v>
      </c>
      <c r="D10" s="2" t="s">
        <v>43</v>
      </c>
      <c r="E10" s="6" t="s">
        <v>252</v>
      </c>
      <c r="F10" s="6" t="s">
        <v>253</v>
      </c>
      <c r="G10" s="41">
        <v>44196</v>
      </c>
      <c r="H10" s="3" t="str">
        <f>IF(ISBLANK(VLOOKUP(A:A,'RWS AS-IS'!A:K,7,FALSE)),"",VLOOKUP(A:A,'RWS AS-IS'!A:K,7,FALSE))</f>
        <v>2-jaarlijks</v>
      </c>
      <c r="I10" s="2"/>
      <c r="J10" s="2"/>
      <c r="K10" s="2" t="s">
        <v>153</v>
      </c>
      <c r="L10" s="44"/>
    </row>
    <row r="11" spans="1:12" x14ac:dyDescent="0.2">
      <c r="A11" s="60" t="s">
        <v>64</v>
      </c>
      <c r="B11" s="16" t="s">
        <v>61</v>
      </c>
      <c r="C11" s="16" t="s">
        <v>62</v>
      </c>
      <c r="D11" s="2" t="s">
        <v>43</v>
      </c>
      <c r="E11" s="6" t="s">
        <v>268</v>
      </c>
      <c r="F11" s="6" t="s">
        <v>246</v>
      </c>
      <c r="G11" s="41">
        <v>44196</v>
      </c>
      <c r="H11" s="3" t="str">
        <f>IF(ISBLANK(VLOOKUP(A:A,'RWS AS-IS'!A:K,7,FALSE)),"",VLOOKUP(A:A,'RWS AS-IS'!A:K,7,FALSE))</f>
        <v>2-jaarlijks</v>
      </c>
      <c r="I11" s="2"/>
      <c r="J11" s="2"/>
      <c r="K11" s="2" t="s">
        <v>153</v>
      </c>
      <c r="L11" s="44"/>
    </row>
    <row r="12" spans="1:12" x14ac:dyDescent="0.2">
      <c r="A12" s="60" t="s">
        <v>41</v>
      </c>
      <c r="B12" s="16" t="s">
        <v>9</v>
      </c>
      <c r="C12" s="16" t="s">
        <v>65</v>
      </c>
      <c r="D12" s="2" t="s">
        <v>43</v>
      </c>
      <c r="E12" s="6" t="s">
        <v>269</v>
      </c>
      <c r="F12" s="6" t="s">
        <v>109</v>
      </c>
      <c r="G12" s="41">
        <v>44196</v>
      </c>
      <c r="H12" s="3" t="str">
        <f>IF(ISBLANK(VLOOKUP(A:A,'RWS AS-IS'!A:K,7,FALSE)),"",VLOOKUP(A:A,'RWS AS-IS'!A:K,7,FALSE))</f>
        <v>2-jaarlijks</v>
      </c>
      <c r="I12" s="2"/>
      <c r="J12" s="2"/>
      <c r="K12" s="2" t="s">
        <v>153</v>
      </c>
      <c r="L12" s="44"/>
    </row>
    <row r="13" spans="1:12" x14ac:dyDescent="0.2">
      <c r="A13" s="60" t="s">
        <v>38</v>
      </c>
      <c r="B13" s="16" t="s">
        <v>30</v>
      </c>
      <c r="C13" s="16" t="s">
        <v>31</v>
      </c>
      <c r="D13" s="2" t="s">
        <v>32</v>
      </c>
      <c r="E13" s="6" t="s">
        <v>256</v>
      </c>
      <c r="F13" s="6" t="s">
        <v>257</v>
      </c>
      <c r="G13" s="41">
        <v>43446</v>
      </c>
      <c r="H13" s="3" t="str">
        <f>IF(ISBLANK(VLOOKUP(A:A,'RWS AS-IS'!A:K,7,FALSE)),"",VLOOKUP(A:A,'RWS AS-IS'!A:K,7,FALSE))</f>
        <v>5-jaarlijks</v>
      </c>
      <c r="I13" s="2"/>
      <c r="J13" s="2"/>
      <c r="K13" s="2" t="s">
        <v>153</v>
      </c>
      <c r="L13" s="44"/>
    </row>
    <row r="14" spans="1:12" x14ac:dyDescent="0.2">
      <c r="A14" s="60" t="s">
        <v>35</v>
      </c>
      <c r="B14" s="16" t="s">
        <v>30</v>
      </c>
      <c r="C14" s="16" t="s">
        <v>31</v>
      </c>
      <c r="D14" s="2" t="s">
        <v>32</v>
      </c>
      <c r="E14" s="6" t="s">
        <v>256</v>
      </c>
      <c r="F14" s="6" t="s">
        <v>257</v>
      </c>
      <c r="G14" s="41">
        <v>43446</v>
      </c>
      <c r="H14" s="3" t="str">
        <f>IF(ISBLANK(VLOOKUP(A:A,'RWS AS-IS'!A:K,7,FALSE)),"",VLOOKUP(A:A,'RWS AS-IS'!A:K,7,FALSE))</f>
        <v>5-jaarlijks</v>
      </c>
      <c r="I14" s="2"/>
      <c r="J14" s="2"/>
      <c r="K14" s="2" t="s">
        <v>153</v>
      </c>
      <c r="L14" s="44"/>
    </row>
    <row r="15" spans="1:12" x14ac:dyDescent="0.2">
      <c r="A15" s="60" t="s">
        <v>91</v>
      </c>
      <c r="B15" s="16" t="s">
        <v>30</v>
      </c>
      <c r="C15" s="16" t="s">
        <v>31</v>
      </c>
      <c r="D15" s="2" t="s">
        <v>32</v>
      </c>
      <c r="E15" s="6" t="s">
        <v>256</v>
      </c>
      <c r="F15" s="6" t="s">
        <v>257</v>
      </c>
      <c r="G15" s="41">
        <v>43446</v>
      </c>
      <c r="H15" s="3" t="str">
        <f>IF(ISBLANK(VLOOKUP(A:A,'RWS AS-IS'!A:K,7,FALSE)),"",VLOOKUP(A:A,'RWS AS-IS'!A:K,7,FALSE))</f>
        <v>5-jaarlijks</v>
      </c>
      <c r="I15" s="2"/>
      <c r="J15" s="2"/>
      <c r="K15" s="2" t="s">
        <v>153</v>
      </c>
      <c r="L15" s="44"/>
    </row>
    <row r="16" spans="1:12" x14ac:dyDescent="0.2">
      <c r="A16" s="60" t="s">
        <v>92</v>
      </c>
      <c r="B16" s="16" t="s">
        <v>30</v>
      </c>
      <c r="C16" s="16" t="s">
        <v>36</v>
      </c>
      <c r="D16" s="2" t="s">
        <v>32</v>
      </c>
      <c r="E16" s="6" t="s">
        <v>254</v>
      </c>
      <c r="F16" s="6" t="s">
        <v>255</v>
      </c>
      <c r="G16" s="41">
        <v>43446</v>
      </c>
      <c r="H16" s="3" t="str">
        <f>IF(ISBLANK(VLOOKUP(A:A,'RWS AS-IS'!A:K,7,FALSE)),"",VLOOKUP(A:A,'RWS AS-IS'!A:K,7,FALSE))</f>
        <v>5-jaarlijks</v>
      </c>
      <c r="I16" s="2"/>
      <c r="J16" s="2"/>
      <c r="K16" s="2" t="s">
        <v>153</v>
      </c>
      <c r="L16" s="44"/>
    </row>
    <row r="17" spans="1:12" x14ac:dyDescent="0.2">
      <c r="A17" s="60" t="s">
        <v>29</v>
      </c>
      <c r="B17" s="16" t="s">
        <v>30</v>
      </c>
      <c r="C17" s="16" t="s">
        <v>39</v>
      </c>
      <c r="D17" s="2" t="s">
        <v>32</v>
      </c>
      <c r="E17" s="6" t="s">
        <v>270</v>
      </c>
      <c r="F17" s="6" t="s">
        <v>271</v>
      </c>
      <c r="G17" s="41">
        <v>43446</v>
      </c>
      <c r="H17" s="3" t="str">
        <f>IF(ISBLANK(VLOOKUP(A:A,'RWS AS-IS'!A:K,7,FALSE)),"",VLOOKUP(A:A,'RWS AS-IS'!A:K,7,FALSE))</f>
        <v>5-jaarlijks</v>
      </c>
      <c r="I17" s="2"/>
      <c r="J17" s="2"/>
      <c r="K17" s="2" t="s">
        <v>153</v>
      </c>
      <c r="L17" s="44"/>
    </row>
    <row r="18" spans="1:12" x14ac:dyDescent="0.2">
      <c r="A18" s="60" t="s">
        <v>21</v>
      </c>
      <c r="B18" s="16" t="s">
        <v>22</v>
      </c>
      <c r="C18" s="16" t="s">
        <v>100</v>
      </c>
      <c r="D18" s="2" t="s">
        <v>24</v>
      </c>
      <c r="E18" s="6" t="s">
        <v>272</v>
      </c>
      <c r="F18" s="6" t="s">
        <v>143</v>
      </c>
      <c r="G18" s="41">
        <v>45028</v>
      </c>
      <c r="H18" s="3" t="str">
        <f>IF(ISBLANK(VLOOKUP(A:A,'RWS AS-IS'!A:K,7,FALSE)),"",VLOOKUP(A:A,'RWS AS-IS'!A:K,7,FALSE))</f>
        <v>Maandelijks</v>
      </c>
      <c r="I18" s="2"/>
      <c r="J18" s="2"/>
      <c r="K18" s="2" t="s">
        <v>153</v>
      </c>
      <c r="L18" s="44"/>
    </row>
    <row r="19" spans="1:12" x14ac:dyDescent="0.2">
      <c r="A19" s="60" t="s">
        <v>107</v>
      </c>
      <c r="B19" s="16" t="s">
        <v>22</v>
      </c>
      <c r="C19" s="16" t="s">
        <v>100</v>
      </c>
      <c r="D19" s="2" t="s">
        <v>24</v>
      </c>
      <c r="E19" s="6" t="s">
        <v>272</v>
      </c>
      <c r="F19" s="6" t="s">
        <v>143</v>
      </c>
      <c r="G19" s="41">
        <v>45028</v>
      </c>
      <c r="H19" s="3" t="str">
        <f>IF(ISBLANK(VLOOKUP(A:A,'RWS AS-IS'!A:K,7,FALSE)),"",VLOOKUP(A:A,'RWS AS-IS'!A:K,7,FALSE))</f>
        <v>Maandelijks</v>
      </c>
      <c r="I19" s="2"/>
      <c r="J19" s="2"/>
      <c r="K19" s="2" t="s">
        <v>153</v>
      </c>
      <c r="L19" s="44"/>
    </row>
    <row r="20" spans="1:12" x14ac:dyDescent="0.2">
      <c r="A20" s="60" t="s">
        <v>106</v>
      </c>
      <c r="B20" s="16" t="s">
        <v>22</v>
      </c>
      <c r="C20" s="16" t="s">
        <v>100</v>
      </c>
      <c r="D20" s="2" t="s">
        <v>24</v>
      </c>
      <c r="E20" s="6" t="s">
        <v>272</v>
      </c>
      <c r="F20" s="6" t="s">
        <v>143</v>
      </c>
      <c r="G20" s="41">
        <v>45028</v>
      </c>
      <c r="H20" s="3" t="str">
        <f>IF(ISBLANK(VLOOKUP(A:A,'RWS AS-IS'!A:K,7,FALSE)),"",VLOOKUP(A:A,'RWS AS-IS'!A:K,7,FALSE))</f>
        <v>Maandelijks</v>
      </c>
      <c r="I20" s="2"/>
      <c r="J20" s="2"/>
      <c r="K20" s="2" t="s">
        <v>153</v>
      </c>
      <c r="L20" s="44"/>
    </row>
    <row r="21" spans="1:12" x14ac:dyDescent="0.2">
      <c r="A21" s="60" t="s">
        <v>99</v>
      </c>
      <c r="B21" s="16" t="s">
        <v>22</v>
      </c>
      <c r="C21" s="16" t="s">
        <v>100</v>
      </c>
      <c r="D21" s="2" t="s">
        <v>24</v>
      </c>
      <c r="E21" s="6" t="s">
        <v>272</v>
      </c>
      <c r="F21" s="6" t="s">
        <v>143</v>
      </c>
      <c r="G21" s="41">
        <v>45028</v>
      </c>
      <c r="H21" s="3" t="str">
        <f>IF(ISBLANK(VLOOKUP(A:A,'RWS AS-IS'!A:K,7,FALSE)),"",VLOOKUP(A:A,'RWS AS-IS'!A:K,7,FALSE))</f>
        <v>Maandelijks</v>
      </c>
      <c r="I21" s="2"/>
      <c r="J21" s="2"/>
      <c r="K21" s="2" t="s">
        <v>153</v>
      </c>
      <c r="L21" s="44"/>
    </row>
    <row r="22" spans="1:12" x14ac:dyDescent="0.2">
      <c r="A22" s="60" t="s">
        <v>102</v>
      </c>
      <c r="B22" s="16" t="s">
        <v>22</v>
      </c>
      <c r="C22" s="16" t="s">
        <v>100</v>
      </c>
      <c r="D22" s="2" t="s">
        <v>24</v>
      </c>
      <c r="E22" s="6" t="s">
        <v>272</v>
      </c>
      <c r="F22" s="6" t="s">
        <v>143</v>
      </c>
      <c r="G22" s="41">
        <v>45028</v>
      </c>
      <c r="H22" s="3" t="str">
        <f>IF(ISBLANK(VLOOKUP(A:A,'RWS AS-IS'!A:K,7,FALSE)),"",VLOOKUP(A:A,'RWS AS-IS'!A:K,7,FALSE))</f>
        <v>Maandelijks</v>
      </c>
      <c r="I22" s="2"/>
      <c r="J22" s="2"/>
      <c r="K22" s="2" t="s">
        <v>153</v>
      </c>
      <c r="L22" s="44"/>
    </row>
    <row r="23" spans="1:12" x14ac:dyDescent="0.2">
      <c r="A23" s="60" t="s">
        <v>103</v>
      </c>
      <c r="B23" s="16" t="s">
        <v>22</v>
      </c>
      <c r="C23" s="16" t="s">
        <v>100</v>
      </c>
      <c r="D23" s="2" t="s">
        <v>24</v>
      </c>
      <c r="E23" s="6" t="s">
        <v>272</v>
      </c>
      <c r="F23" s="6" t="s">
        <v>143</v>
      </c>
      <c r="G23" s="41">
        <v>45028</v>
      </c>
      <c r="H23" s="3" t="str">
        <f>IF(ISBLANK(VLOOKUP(A:A,'RWS AS-IS'!A:K,7,FALSE)),"",VLOOKUP(A:A,'RWS AS-IS'!A:K,7,FALSE))</f>
        <v>Maandelijks</v>
      </c>
      <c r="I23" s="2"/>
      <c r="J23" s="2"/>
      <c r="K23" s="2" t="s">
        <v>153</v>
      </c>
      <c r="L23" s="44"/>
    </row>
    <row r="24" spans="1:12" x14ac:dyDescent="0.2">
      <c r="A24" s="60" t="s">
        <v>104</v>
      </c>
      <c r="B24" s="16" t="s">
        <v>22</v>
      </c>
      <c r="C24" s="16" t="s">
        <v>100</v>
      </c>
      <c r="D24" s="2" t="s">
        <v>24</v>
      </c>
      <c r="E24" s="6" t="s">
        <v>272</v>
      </c>
      <c r="F24" s="6" t="s">
        <v>143</v>
      </c>
      <c r="G24" s="41">
        <v>45028</v>
      </c>
      <c r="H24" s="3" t="str">
        <f>IF(ISBLANK(VLOOKUP(A:A,'RWS AS-IS'!A:K,7,FALSE)),"",VLOOKUP(A:A,'RWS AS-IS'!A:K,7,FALSE))</f>
        <v>Maandelijks</v>
      </c>
      <c r="I24" s="2"/>
      <c r="J24" s="2"/>
      <c r="K24" s="2" t="s">
        <v>153</v>
      </c>
      <c r="L24" s="44"/>
    </row>
    <row r="25" spans="1:12" x14ac:dyDescent="0.2">
      <c r="A25" s="60" t="s">
        <v>105</v>
      </c>
      <c r="B25" s="16" t="s">
        <v>22</v>
      </c>
      <c r="C25" s="16" t="s">
        <v>100</v>
      </c>
      <c r="D25" s="2" t="s">
        <v>24</v>
      </c>
      <c r="E25" s="6" t="s">
        <v>272</v>
      </c>
      <c r="F25" s="6" t="s">
        <v>143</v>
      </c>
      <c r="G25" s="41">
        <v>45028</v>
      </c>
      <c r="H25" s="3" t="str">
        <f>IF(ISBLANK(VLOOKUP(A:A,'RWS AS-IS'!A:K,7,FALSE)),"",VLOOKUP(A:A,'RWS AS-IS'!A:K,7,FALSE))</f>
        <v>Maandelijks</v>
      </c>
      <c r="I25" s="2"/>
      <c r="J25" s="2"/>
      <c r="K25" s="2" t="s">
        <v>153</v>
      </c>
      <c r="L25" s="44"/>
    </row>
    <row r="26" spans="1:12" x14ac:dyDescent="0.2">
      <c r="A26" s="60" t="s">
        <v>194</v>
      </c>
      <c r="B26" s="16" t="s">
        <v>22</v>
      </c>
      <c r="C26" s="16" t="s">
        <v>100</v>
      </c>
      <c r="D26" s="2" t="s">
        <v>24</v>
      </c>
      <c r="E26" s="6" t="s">
        <v>272</v>
      </c>
      <c r="F26" s="6" t="s">
        <v>143</v>
      </c>
      <c r="G26" s="41">
        <v>45028</v>
      </c>
      <c r="H26" s="2" t="s">
        <v>195</v>
      </c>
      <c r="I26" s="2"/>
      <c r="J26" s="2"/>
      <c r="K26" s="2" t="s">
        <v>153</v>
      </c>
      <c r="L26" s="44"/>
    </row>
    <row r="27" spans="1:12" x14ac:dyDescent="0.2">
      <c r="A27" s="60" t="s">
        <v>196</v>
      </c>
      <c r="B27" s="16" t="s">
        <v>22</v>
      </c>
      <c r="C27" s="16" t="s">
        <v>100</v>
      </c>
      <c r="D27" s="2" t="s">
        <v>24</v>
      </c>
      <c r="E27" s="6" t="s">
        <v>272</v>
      </c>
      <c r="F27" s="6" t="s">
        <v>143</v>
      </c>
      <c r="G27" s="41">
        <v>45028</v>
      </c>
      <c r="H27" s="2" t="s">
        <v>195</v>
      </c>
      <c r="I27" s="2"/>
      <c r="J27" s="2"/>
      <c r="K27" s="2" t="s">
        <v>153</v>
      </c>
      <c r="L27" s="44"/>
    </row>
    <row r="28" spans="1:12" x14ac:dyDescent="0.2">
      <c r="A28" s="60" t="s">
        <v>220</v>
      </c>
      <c r="B28" s="16" t="s">
        <v>22</v>
      </c>
      <c r="C28" s="16" t="s">
        <v>100</v>
      </c>
      <c r="D28" s="2" t="s">
        <v>24</v>
      </c>
      <c r="E28" s="6" t="s">
        <v>272</v>
      </c>
      <c r="F28" s="6" t="s">
        <v>143</v>
      </c>
      <c r="G28" s="41">
        <v>45028</v>
      </c>
      <c r="H28" s="2" t="s">
        <v>137</v>
      </c>
      <c r="I28" s="2"/>
      <c r="J28" s="2"/>
      <c r="K28" s="2" t="s">
        <v>153</v>
      </c>
      <c r="L28" s="44"/>
    </row>
    <row r="29" spans="1:12" x14ac:dyDescent="0.2">
      <c r="A29" s="60" t="s">
        <v>221</v>
      </c>
      <c r="B29" s="16" t="s">
        <v>22</v>
      </c>
      <c r="C29" s="16" t="s">
        <v>100</v>
      </c>
      <c r="D29" s="2" t="s">
        <v>24</v>
      </c>
      <c r="E29" s="6" t="s">
        <v>272</v>
      </c>
      <c r="F29" s="6" t="s">
        <v>143</v>
      </c>
      <c r="G29" s="41">
        <v>45028</v>
      </c>
      <c r="H29" s="2" t="s">
        <v>137</v>
      </c>
      <c r="I29" s="2"/>
      <c r="J29" s="2"/>
      <c r="K29" s="2" t="s">
        <v>153</v>
      </c>
      <c r="L29" s="44"/>
    </row>
    <row r="30" spans="1:12" x14ac:dyDescent="0.2">
      <c r="A30" s="60" t="s">
        <v>222</v>
      </c>
      <c r="B30" s="16" t="s">
        <v>22</v>
      </c>
      <c r="C30" s="16" t="s">
        <v>23</v>
      </c>
      <c r="D30" s="2" t="s">
        <v>24</v>
      </c>
      <c r="E30" s="6" t="s">
        <v>272</v>
      </c>
      <c r="F30" s="6" t="s">
        <v>143</v>
      </c>
      <c r="G30" s="41">
        <v>45028</v>
      </c>
      <c r="H30" s="2" t="s">
        <v>137</v>
      </c>
      <c r="I30" s="2"/>
      <c r="J30" s="2"/>
      <c r="K30" s="2" t="s">
        <v>153</v>
      </c>
      <c r="L30" s="44"/>
    </row>
    <row r="31" spans="1:12" x14ac:dyDescent="0.2">
      <c r="A31" s="60" t="s">
        <v>218</v>
      </c>
      <c r="B31" s="16" t="s">
        <v>22</v>
      </c>
      <c r="C31" s="16" t="s">
        <v>52</v>
      </c>
      <c r="D31" s="2" t="s">
        <v>24</v>
      </c>
      <c r="E31" s="6" t="s">
        <v>272</v>
      </c>
      <c r="F31" s="6" t="s">
        <v>143</v>
      </c>
      <c r="G31" s="41">
        <v>45028</v>
      </c>
      <c r="H31" s="2" t="s">
        <v>137</v>
      </c>
      <c r="I31" s="2"/>
      <c r="J31" s="2"/>
      <c r="K31" s="2" t="s">
        <v>153</v>
      </c>
      <c r="L31" s="44"/>
    </row>
    <row r="32" spans="1:12" x14ac:dyDescent="0.2">
      <c r="A32" s="60" t="s">
        <v>67</v>
      </c>
      <c r="B32" s="16" t="s">
        <v>22</v>
      </c>
      <c r="C32" s="16" t="s">
        <v>26</v>
      </c>
      <c r="D32" s="2" t="s">
        <v>27</v>
      </c>
      <c r="E32" s="6" t="s">
        <v>258</v>
      </c>
      <c r="F32" s="6" t="s">
        <v>118</v>
      </c>
      <c r="G32" s="41">
        <v>44855</v>
      </c>
      <c r="H32" s="3" t="str">
        <f>IF(ISBLANK(VLOOKUP(A:A,'RWS AS-IS'!A:K,7,FALSE)),"",VLOOKUP(A:A,'RWS AS-IS'!A:K,7,FALSE))</f>
        <v>Maandelijks</v>
      </c>
      <c r="I32" s="2"/>
      <c r="J32" s="2"/>
      <c r="K32" s="2" t="s">
        <v>153</v>
      </c>
      <c r="L32" s="44"/>
    </row>
    <row r="33" spans="1:12" x14ac:dyDescent="0.2">
      <c r="A33" s="60" t="s">
        <v>68</v>
      </c>
      <c r="B33" s="16" t="s">
        <v>22</v>
      </c>
      <c r="C33" s="16" t="s">
        <v>26</v>
      </c>
      <c r="D33" s="2" t="s">
        <v>27</v>
      </c>
      <c r="E33" s="6" t="s">
        <v>258</v>
      </c>
      <c r="F33" s="6" t="s">
        <v>118</v>
      </c>
      <c r="G33" s="41">
        <v>44855</v>
      </c>
      <c r="H33" s="3" t="str">
        <f>IF(ISBLANK(VLOOKUP(A:A,'RWS AS-IS'!A:K,7,FALSE)),"",VLOOKUP(A:A,'RWS AS-IS'!A:K,7,FALSE))</f>
        <v>Maandelijks</v>
      </c>
      <c r="I33" s="2"/>
      <c r="J33" s="2"/>
      <c r="K33" s="2" t="s">
        <v>153</v>
      </c>
      <c r="L33" s="44"/>
    </row>
    <row r="34" spans="1:12" x14ac:dyDescent="0.2">
      <c r="A34" s="60" t="s">
        <v>25</v>
      </c>
      <c r="B34" s="16" t="s">
        <v>22</v>
      </c>
      <c r="C34" s="16" t="s">
        <v>26</v>
      </c>
      <c r="D34" s="2" t="s">
        <v>27</v>
      </c>
      <c r="E34" s="6" t="s">
        <v>258</v>
      </c>
      <c r="F34" s="6" t="s">
        <v>118</v>
      </c>
      <c r="G34" s="41">
        <v>44855</v>
      </c>
      <c r="H34" s="3" t="str">
        <f>IF(ISBLANK(VLOOKUP(A:A,'RWS AS-IS'!A:K,7,FALSE)),"",VLOOKUP(A:A,'RWS AS-IS'!A:K,7,FALSE))</f>
        <v>Maandelijks</v>
      </c>
      <c r="I34" s="2"/>
      <c r="J34" s="2"/>
      <c r="K34" s="2" t="s">
        <v>153</v>
      </c>
      <c r="L34" s="44"/>
    </row>
    <row r="35" spans="1:12" x14ac:dyDescent="0.2">
      <c r="A35" s="60" t="s">
        <v>98</v>
      </c>
      <c r="B35" s="16" t="s">
        <v>22</v>
      </c>
      <c r="C35" s="16" t="s">
        <v>26</v>
      </c>
      <c r="D35" s="2" t="s">
        <v>27</v>
      </c>
      <c r="E35" s="6" t="s">
        <v>258</v>
      </c>
      <c r="F35" s="6" t="s">
        <v>118</v>
      </c>
      <c r="G35" s="41">
        <v>44855</v>
      </c>
      <c r="H35" s="3" t="str">
        <f>IF(ISBLANK(VLOOKUP(A:A,'RWS AS-IS'!A:K,7,FALSE)),"",VLOOKUP(A:A,'RWS AS-IS'!A:K,7,FALSE))</f>
        <v>Maandelijks</v>
      </c>
      <c r="I35" s="2"/>
      <c r="J35" s="2"/>
      <c r="K35" s="2" t="s">
        <v>153</v>
      </c>
      <c r="L35" s="44"/>
    </row>
    <row r="36" spans="1:12" x14ac:dyDescent="0.2">
      <c r="A36" s="60" t="s">
        <v>228</v>
      </c>
      <c r="B36" s="16" t="s">
        <v>22</v>
      </c>
      <c r="C36" s="16" t="s">
        <v>26</v>
      </c>
      <c r="D36" s="2" t="s">
        <v>27</v>
      </c>
      <c r="E36" s="6" t="s">
        <v>258</v>
      </c>
      <c r="F36" s="6" t="s">
        <v>118</v>
      </c>
      <c r="G36" s="41">
        <v>44855</v>
      </c>
      <c r="H36" s="2" t="s">
        <v>229</v>
      </c>
      <c r="I36" s="2"/>
      <c r="J36" s="2"/>
      <c r="K36" s="2" t="s">
        <v>153</v>
      </c>
      <c r="L36" s="44"/>
    </row>
    <row r="37" spans="1:12" x14ac:dyDescent="0.2">
      <c r="A37" s="60" t="s">
        <v>16</v>
      </c>
      <c r="B37" s="16" t="s">
        <v>17</v>
      </c>
      <c r="C37" s="16" t="s">
        <v>18</v>
      </c>
      <c r="D37" s="2" t="s">
        <v>19</v>
      </c>
      <c r="E37" s="6" t="s">
        <v>259</v>
      </c>
      <c r="F37" s="6" t="s">
        <v>116</v>
      </c>
      <c r="G37" s="41">
        <v>43087</v>
      </c>
      <c r="H37" s="3" t="str">
        <f>IF(ISBLANK(VLOOKUP(A:A,'RWS AS-IS'!A:K,7,FALSE)),"",VLOOKUP(A:A,'RWS AS-IS'!A:K,7,FALSE))</f>
        <v>op afroep</v>
      </c>
      <c r="I37" s="2"/>
      <c r="J37" s="2"/>
      <c r="K37" s="2" t="s">
        <v>153</v>
      </c>
      <c r="L37" s="44"/>
    </row>
    <row r="38" spans="1:12" x14ac:dyDescent="0.2">
      <c r="A38" s="60" t="s">
        <v>93</v>
      </c>
      <c r="B38" s="16" t="s">
        <v>17</v>
      </c>
      <c r="C38" s="16" t="s">
        <v>18</v>
      </c>
      <c r="D38" s="2" t="s">
        <v>19</v>
      </c>
      <c r="E38" s="6" t="s">
        <v>259</v>
      </c>
      <c r="F38" s="6" t="s">
        <v>116</v>
      </c>
      <c r="G38" s="41">
        <v>43087</v>
      </c>
      <c r="H38" s="3" t="str">
        <f>IF(ISBLANK(VLOOKUP(A:A,'RWS AS-IS'!A:K,7,FALSE)),"",VLOOKUP(A:A,'RWS AS-IS'!A:K,7,FALSE))</f>
        <v>op afroep</v>
      </c>
      <c r="I38" s="2"/>
      <c r="J38" s="2"/>
      <c r="K38" s="2" t="s">
        <v>153</v>
      </c>
      <c r="L38" s="44"/>
    </row>
    <row r="39" spans="1:12" x14ac:dyDescent="0.2">
      <c r="A39" s="60" t="s">
        <v>94</v>
      </c>
      <c r="B39" s="16" t="s">
        <v>17</v>
      </c>
      <c r="C39" s="16" t="s">
        <v>18</v>
      </c>
      <c r="D39" s="2" t="s">
        <v>19</v>
      </c>
      <c r="E39" s="6" t="s">
        <v>259</v>
      </c>
      <c r="F39" s="6" t="s">
        <v>116</v>
      </c>
      <c r="G39" s="41">
        <v>43087</v>
      </c>
      <c r="H39" s="3" t="str">
        <f>IF(ISBLANK(VLOOKUP(A:A,'RWS AS-IS'!A:K,7,FALSE)),"",VLOOKUP(A:A,'RWS AS-IS'!A:K,7,FALSE))</f>
        <v>op afroep</v>
      </c>
      <c r="I39" s="2"/>
      <c r="J39" s="2"/>
      <c r="K39" s="2" t="s">
        <v>153</v>
      </c>
      <c r="L39" s="44"/>
    </row>
    <row r="40" spans="1:12" x14ac:dyDescent="0.2">
      <c r="A40" s="60" t="s">
        <v>198</v>
      </c>
      <c r="B40" s="16" t="s">
        <v>17</v>
      </c>
      <c r="C40" s="16" t="s">
        <v>18</v>
      </c>
      <c r="D40" s="2" t="s">
        <v>19</v>
      </c>
      <c r="E40" s="6" t="s">
        <v>259</v>
      </c>
      <c r="F40" s="6" t="s">
        <v>116</v>
      </c>
      <c r="G40" s="41">
        <v>43087</v>
      </c>
      <c r="H40" s="2" t="s">
        <v>141</v>
      </c>
      <c r="I40" s="2"/>
      <c r="J40" s="2"/>
      <c r="K40" s="2" t="s">
        <v>153</v>
      </c>
      <c r="L40" s="44"/>
    </row>
    <row r="41" spans="1:12" x14ac:dyDescent="0.2">
      <c r="A41" s="60" t="s">
        <v>226</v>
      </c>
      <c r="B41" s="16" t="s">
        <v>17</v>
      </c>
      <c r="C41" s="16" t="s">
        <v>18</v>
      </c>
      <c r="D41" s="2" t="s">
        <v>19</v>
      </c>
      <c r="E41" s="6" t="s">
        <v>259</v>
      </c>
      <c r="F41" s="6" t="s">
        <v>116</v>
      </c>
      <c r="G41" s="41">
        <v>43087</v>
      </c>
      <c r="H41" s="2" t="s">
        <v>141</v>
      </c>
      <c r="I41" s="2"/>
      <c r="J41" s="2"/>
      <c r="K41" s="2" t="s">
        <v>153</v>
      </c>
      <c r="L41" s="44"/>
    </row>
    <row r="42" spans="1:12" x14ac:dyDescent="0.2">
      <c r="A42" s="60" t="s">
        <v>227</v>
      </c>
      <c r="B42" s="16" t="s">
        <v>17</v>
      </c>
      <c r="C42" s="16" t="s">
        <v>18</v>
      </c>
      <c r="D42" s="2" t="s">
        <v>19</v>
      </c>
      <c r="E42" s="6" t="s">
        <v>259</v>
      </c>
      <c r="F42" s="6" t="s">
        <v>116</v>
      </c>
      <c r="G42" s="41">
        <v>43087</v>
      </c>
      <c r="H42" s="2" t="s">
        <v>141</v>
      </c>
      <c r="I42" s="2"/>
      <c r="J42" s="2"/>
      <c r="K42" s="2" t="s">
        <v>153</v>
      </c>
      <c r="L42" s="44"/>
    </row>
    <row r="43" spans="1:12" x14ac:dyDescent="0.2">
      <c r="A43" s="60" t="s">
        <v>57</v>
      </c>
      <c r="B43" s="16" t="s">
        <v>58</v>
      </c>
      <c r="D43" s="2" t="s">
        <v>59</v>
      </c>
      <c r="E43" s="6" t="s">
        <v>260</v>
      </c>
      <c r="F43" s="6" t="s">
        <v>261</v>
      </c>
      <c r="G43" s="41">
        <v>32509</v>
      </c>
      <c r="H43" s="3" t="str">
        <f>IF(ISBLANK(VLOOKUP(A:A,'RWS AS-IS'!A:K,7,FALSE)),"",VLOOKUP(A:A,'RWS AS-IS'!A:K,7,FALSE))</f>
        <v>6-jaarlijks</v>
      </c>
      <c r="I43" s="2"/>
      <c r="J43" s="2"/>
      <c r="K43" s="2" t="s">
        <v>153</v>
      </c>
      <c r="L43" s="44"/>
    </row>
    <row r="44" spans="1:12" x14ac:dyDescent="0.2">
      <c r="A44" s="60" t="s">
        <v>88</v>
      </c>
      <c r="B44" s="16" t="s">
        <v>56</v>
      </c>
      <c r="D44" s="2" t="s">
        <v>59</v>
      </c>
      <c r="E44" s="6" t="s">
        <v>260</v>
      </c>
      <c r="F44" s="6" t="s">
        <v>261</v>
      </c>
      <c r="G44" s="41">
        <v>32509</v>
      </c>
      <c r="H44" s="3" t="str">
        <f>IF(ISBLANK(VLOOKUP(A:A,'RWS AS-IS'!A:K,7,FALSE)),"",VLOOKUP(A:A,'RWS AS-IS'!A:K,7,FALSE))</f>
        <v>6-jaarlijks</v>
      </c>
      <c r="I44" s="2"/>
      <c r="J44" s="2"/>
      <c r="K44" s="2" t="s">
        <v>153</v>
      </c>
      <c r="L44" s="44"/>
    </row>
    <row r="45" spans="1:12" x14ac:dyDescent="0.2">
      <c r="A45" s="60" t="s">
        <v>90</v>
      </c>
      <c r="B45" s="16" t="s">
        <v>9</v>
      </c>
      <c r="C45" s="16" t="s">
        <v>10</v>
      </c>
      <c r="D45" s="2" t="s">
        <v>11</v>
      </c>
      <c r="E45" s="6" t="s">
        <v>275</v>
      </c>
      <c r="F45" s="6" t="s">
        <v>145</v>
      </c>
      <c r="G45" s="41">
        <v>43220</v>
      </c>
      <c r="H45" s="3" t="str">
        <f>IF(ISBLANK(VLOOKUP(A:A,'RWS AS-IS'!A:K,7,FALSE)),"",VLOOKUP(A:A,'RWS AS-IS'!A:K,7,FALSE))</f>
        <v>6-jaarlijks</v>
      </c>
      <c r="I45" s="2"/>
      <c r="J45" s="2"/>
      <c r="K45" s="2" t="s">
        <v>153</v>
      </c>
      <c r="L45" s="44"/>
    </row>
    <row r="46" spans="1:12" x14ac:dyDescent="0.2">
      <c r="A46" s="60" t="s">
        <v>8</v>
      </c>
      <c r="B46" s="16" t="s">
        <v>9</v>
      </c>
      <c r="C46" s="16" t="s">
        <v>10</v>
      </c>
      <c r="D46" s="2" t="s">
        <v>11</v>
      </c>
      <c r="E46" s="6" t="s">
        <v>275</v>
      </c>
      <c r="F46" s="6" t="s">
        <v>145</v>
      </c>
      <c r="G46" s="41">
        <v>43220</v>
      </c>
      <c r="H46" s="3" t="str">
        <f>IF(ISBLANK(VLOOKUP(A:A,'RWS AS-IS'!A:K,7,FALSE)),"",VLOOKUP(A:A,'RWS AS-IS'!A:K,7,FALSE))</f>
        <v>6-jaarlijks</v>
      </c>
      <c r="I46" s="2"/>
      <c r="J46" s="2"/>
      <c r="K46" s="2" t="s">
        <v>153</v>
      </c>
      <c r="L46" s="44"/>
    </row>
    <row r="47" spans="1:12" x14ac:dyDescent="0.2">
      <c r="A47" s="60" t="s">
        <v>13</v>
      </c>
      <c r="B47" s="16" t="s">
        <v>9</v>
      </c>
      <c r="C47" s="16" t="s">
        <v>10</v>
      </c>
      <c r="D47" s="2" t="s">
        <v>11</v>
      </c>
      <c r="E47" s="6" t="s">
        <v>275</v>
      </c>
      <c r="F47" s="6" t="s">
        <v>145</v>
      </c>
      <c r="G47" s="41">
        <v>43220</v>
      </c>
      <c r="H47" s="3" t="str">
        <f>IF(ISBLANK(VLOOKUP(A:A,'RWS AS-IS'!A:K,7,FALSE)),"",VLOOKUP(A:A,'RWS AS-IS'!A:K,7,FALSE))</f>
        <v>6-jaarlijks</v>
      </c>
      <c r="I47" s="2"/>
      <c r="J47" s="2"/>
      <c r="K47" s="2" t="s">
        <v>153</v>
      </c>
      <c r="L47" s="44"/>
    </row>
    <row r="48" spans="1:12" x14ac:dyDescent="0.2">
      <c r="A48" s="60" t="s">
        <v>214</v>
      </c>
      <c r="B48" s="16" t="s">
        <v>9</v>
      </c>
      <c r="C48" s="16" t="s">
        <v>14</v>
      </c>
      <c r="D48" s="2" t="s">
        <v>11</v>
      </c>
      <c r="E48" s="6" t="s">
        <v>273</v>
      </c>
      <c r="F48" s="6" t="s">
        <v>274</v>
      </c>
      <c r="G48" s="41">
        <v>43220</v>
      </c>
      <c r="H48" s="2" t="s">
        <v>140</v>
      </c>
      <c r="I48" s="2"/>
      <c r="J48" s="2"/>
      <c r="K48" s="2" t="s">
        <v>153</v>
      </c>
      <c r="L48" s="44"/>
    </row>
    <row r="49" spans="1:12" x14ac:dyDescent="0.2">
      <c r="A49" s="60" t="s">
        <v>199</v>
      </c>
      <c r="B49" s="16"/>
      <c r="D49" s="2" t="s">
        <v>200</v>
      </c>
      <c r="E49" s="2"/>
      <c r="F49" s="2"/>
      <c r="H49" s="2" t="s">
        <v>141</v>
      </c>
      <c r="I49" s="2"/>
      <c r="J49" s="2"/>
      <c r="K49" s="2" t="s">
        <v>34</v>
      </c>
      <c r="L49" s="44"/>
    </row>
    <row r="50" spans="1:12" x14ac:dyDescent="0.2">
      <c r="A50" s="60" t="s">
        <v>201</v>
      </c>
      <c r="B50" s="16"/>
      <c r="D50" s="2" t="s">
        <v>200</v>
      </c>
      <c r="E50" s="2"/>
      <c r="F50" s="2"/>
      <c r="H50" s="2" t="s">
        <v>141</v>
      </c>
      <c r="I50" s="2"/>
      <c r="J50" s="2"/>
      <c r="K50" s="2" t="s">
        <v>34</v>
      </c>
      <c r="L50" s="44"/>
    </row>
    <row r="51" spans="1:12" x14ac:dyDescent="0.2">
      <c r="A51" s="60" t="s">
        <v>202</v>
      </c>
      <c r="B51" s="16"/>
      <c r="D51" s="2" t="s">
        <v>200</v>
      </c>
      <c r="E51" s="2"/>
      <c r="F51" s="2"/>
      <c r="H51" s="2" t="s">
        <v>141</v>
      </c>
      <c r="I51" s="2"/>
      <c r="J51" s="2"/>
      <c r="K51" s="2" t="s">
        <v>34</v>
      </c>
      <c r="L51" s="44"/>
    </row>
    <row r="52" spans="1:12" x14ac:dyDescent="0.2">
      <c r="A52" s="60" t="s">
        <v>203</v>
      </c>
      <c r="B52" s="16"/>
      <c r="D52" s="2" t="s">
        <v>200</v>
      </c>
      <c r="E52" s="2"/>
      <c r="F52" s="2"/>
      <c r="H52" s="2" t="s">
        <v>141</v>
      </c>
      <c r="I52" s="2"/>
      <c r="J52" s="2"/>
      <c r="K52" s="2" t="s">
        <v>34</v>
      </c>
      <c r="L52" s="44"/>
    </row>
    <row r="53" spans="1:12" x14ac:dyDescent="0.2">
      <c r="A53" s="60" t="s">
        <v>204</v>
      </c>
      <c r="B53" s="16"/>
      <c r="D53" s="2" t="s">
        <v>200</v>
      </c>
      <c r="E53" s="2"/>
      <c r="F53" s="2"/>
      <c r="H53" s="2" t="s">
        <v>141</v>
      </c>
      <c r="I53" s="2"/>
      <c r="J53" s="2"/>
      <c r="K53" s="2" t="s">
        <v>34</v>
      </c>
      <c r="L53" s="44"/>
    </row>
    <row r="54" spans="1:12" x14ac:dyDescent="0.2">
      <c r="A54" s="60" t="s">
        <v>205</v>
      </c>
      <c r="B54" s="16"/>
      <c r="D54" s="2" t="s">
        <v>200</v>
      </c>
      <c r="E54" s="2"/>
      <c r="F54" s="2"/>
      <c r="H54" s="2" t="s">
        <v>141</v>
      </c>
      <c r="I54" s="2"/>
      <c r="J54" s="2"/>
      <c r="K54" s="2" t="s">
        <v>34</v>
      </c>
      <c r="L54" s="44"/>
    </row>
    <row r="55" spans="1:12" x14ac:dyDescent="0.2">
      <c r="A55" s="60" t="s">
        <v>206</v>
      </c>
      <c r="B55" s="16"/>
      <c r="D55" s="2" t="s">
        <v>200</v>
      </c>
      <c r="E55" s="2"/>
      <c r="F55" s="2"/>
      <c r="H55" s="2" t="s">
        <v>141</v>
      </c>
      <c r="I55" s="2"/>
      <c r="J55" s="2"/>
      <c r="K55" s="2" t="s">
        <v>34</v>
      </c>
      <c r="L55" s="44"/>
    </row>
    <row r="56" spans="1:12" x14ac:dyDescent="0.2">
      <c r="A56" s="60" t="s">
        <v>207</v>
      </c>
      <c r="B56" s="16"/>
      <c r="D56" s="2" t="s">
        <v>200</v>
      </c>
      <c r="E56" s="2"/>
      <c r="F56" s="2"/>
      <c r="H56" s="2" t="s">
        <v>141</v>
      </c>
      <c r="I56" s="2"/>
      <c r="J56" s="2"/>
      <c r="K56" s="2" t="s">
        <v>34</v>
      </c>
      <c r="L56" s="44"/>
    </row>
    <row r="57" spans="1:12" x14ac:dyDescent="0.2">
      <c r="A57" s="60" t="s">
        <v>208</v>
      </c>
      <c r="B57" s="16"/>
      <c r="D57" s="2" t="s">
        <v>200</v>
      </c>
      <c r="E57" s="2"/>
      <c r="F57" s="2"/>
      <c r="H57" s="2" t="s">
        <v>141</v>
      </c>
      <c r="I57" s="2"/>
      <c r="J57" s="2"/>
      <c r="K57" s="2" t="s">
        <v>34</v>
      </c>
      <c r="L57" s="44"/>
    </row>
    <row r="58" spans="1:12" x14ac:dyDescent="0.2">
      <c r="A58" s="60" t="s">
        <v>209</v>
      </c>
      <c r="B58" s="16"/>
      <c r="D58" s="2" t="s">
        <v>200</v>
      </c>
      <c r="E58" s="2"/>
      <c r="F58" s="2"/>
      <c r="H58" s="2" t="s">
        <v>141</v>
      </c>
      <c r="I58" s="2"/>
      <c r="J58" s="2"/>
      <c r="K58" s="2" t="s">
        <v>34</v>
      </c>
      <c r="L58" s="44"/>
    </row>
    <row r="59" spans="1:12" x14ac:dyDescent="0.2">
      <c r="A59" s="60" t="s">
        <v>190</v>
      </c>
      <c r="B59" s="16"/>
      <c r="D59" s="2" t="s">
        <v>191</v>
      </c>
      <c r="E59" s="2"/>
      <c r="F59" s="2"/>
      <c r="H59" s="2" t="s">
        <v>141</v>
      </c>
      <c r="I59" s="2"/>
      <c r="J59" s="2"/>
      <c r="K59" s="2" t="s">
        <v>34</v>
      </c>
      <c r="L59" s="44"/>
    </row>
    <row r="60" spans="1:12" x14ac:dyDescent="0.2">
      <c r="A60" s="60" t="s">
        <v>192</v>
      </c>
      <c r="B60" s="16"/>
      <c r="D60" s="2" t="s">
        <v>191</v>
      </c>
      <c r="E60" s="2"/>
      <c r="F60" s="2"/>
      <c r="H60" s="2" t="s">
        <v>141</v>
      </c>
      <c r="I60" s="2"/>
      <c r="J60" s="2"/>
      <c r="K60" s="2" t="s">
        <v>34</v>
      </c>
      <c r="L60" s="44"/>
    </row>
    <row r="61" spans="1:12" x14ac:dyDescent="0.2">
      <c r="A61" s="60" t="s">
        <v>193</v>
      </c>
      <c r="B61" s="16"/>
      <c r="D61" s="2" t="s">
        <v>191</v>
      </c>
      <c r="E61" s="2"/>
      <c r="F61" s="2"/>
      <c r="H61" s="2" t="s">
        <v>141</v>
      </c>
      <c r="I61" s="2"/>
      <c r="J61" s="2"/>
      <c r="K61" s="2" t="s">
        <v>34</v>
      </c>
      <c r="L61" s="44"/>
    </row>
    <row r="62" spans="1:12" x14ac:dyDescent="0.2">
      <c r="A62" s="60" t="s">
        <v>197</v>
      </c>
      <c r="B62" s="16"/>
      <c r="D62" s="2" t="s">
        <v>191</v>
      </c>
      <c r="E62" s="2"/>
      <c r="F62" s="2"/>
      <c r="H62" s="2" t="s">
        <v>141</v>
      </c>
      <c r="I62" s="2"/>
      <c r="J62" s="2"/>
      <c r="K62" s="2" t="s">
        <v>34</v>
      </c>
      <c r="L62" s="44"/>
    </row>
    <row r="63" spans="1:12" x14ac:dyDescent="0.2">
      <c r="A63" s="60" t="s">
        <v>210</v>
      </c>
      <c r="B63" s="16"/>
      <c r="D63" s="2" t="s">
        <v>191</v>
      </c>
      <c r="E63" s="2"/>
      <c r="F63" s="2"/>
      <c r="H63" s="2" t="s">
        <v>141</v>
      </c>
      <c r="I63" s="2"/>
      <c r="J63" s="2"/>
      <c r="K63" s="2" t="s">
        <v>34</v>
      </c>
      <c r="L63" s="44"/>
    </row>
    <row r="64" spans="1:12" x14ac:dyDescent="0.2">
      <c r="A64" s="60" t="s">
        <v>211</v>
      </c>
      <c r="B64" s="16"/>
      <c r="D64" s="2" t="s">
        <v>191</v>
      </c>
      <c r="E64" s="2"/>
      <c r="F64" s="2"/>
      <c r="H64" s="2" t="s">
        <v>141</v>
      </c>
      <c r="I64" s="2"/>
      <c r="J64" s="2"/>
      <c r="K64" s="2" t="s">
        <v>34</v>
      </c>
      <c r="L64" s="44"/>
    </row>
    <row r="65" spans="1:12" x14ac:dyDescent="0.2">
      <c r="A65" s="60" t="s">
        <v>212</v>
      </c>
      <c r="B65" s="16"/>
      <c r="D65" s="2" t="s">
        <v>191</v>
      </c>
      <c r="E65" s="2"/>
      <c r="F65" s="2"/>
      <c r="H65" s="2" t="s">
        <v>141</v>
      </c>
      <c r="I65" s="2"/>
      <c r="J65" s="2"/>
      <c r="K65" s="2" t="s">
        <v>34</v>
      </c>
      <c r="L65" s="44"/>
    </row>
    <row r="66" spans="1:12" x14ac:dyDescent="0.2">
      <c r="A66" s="60" t="s">
        <v>213</v>
      </c>
      <c r="B66" s="16"/>
      <c r="D66" s="2" t="s">
        <v>191</v>
      </c>
      <c r="E66" s="2"/>
      <c r="F66" s="2"/>
      <c r="H66" s="2" t="s">
        <v>141</v>
      </c>
      <c r="I66" s="2"/>
      <c r="J66" s="2"/>
      <c r="K66" s="2" t="s">
        <v>34</v>
      </c>
      <c r="L66" s="44"/>
    </row>
    <row r="67" spans="1:12" x14ac:dyDescent="0.2">
      <c r="A67" s="60" t="s">
        <v>215</v>
      </c>
      <c r="B67" s="16"/>
      <c r="D67" s="2" t="s">
        <v>191</v>
      </c>
      <c r="E67" s="2"/>
      <c r="F67" s="2"/>
      <c r="H67" s="2" t="s">
        <v>141</v>
      </c>
      <c r="I67" s="2"/>
      <c r="J67" s="2"/>
      <c r="K67" s="2" t="s">
        <v>34</v>
      </c>
      <c r="L67" s="44"/>
    </row>
    <row r="68" spans="1:12" x14ac:dyDescent="0.2">
      <c r="A68" s="60" t="s">
        <v>217</v>
      </c>
      <c r="B68" s="16"/>
      <c r="D68" s="2" t="s">
        <v>191</v>
      </c>
      <c r="E68" s="2"/>
      <c r="F68" s="2"/>
      <c r="H68" s="2" t="s">
        <v>141</v>
      </c>
      <c r="I68" s="2"/>
      <c r="J68" s="2"/>
      <c r="K68" s="2" t="s">
        <v>34</v>
      </c>
      <c r="L68" s="44"/>
    </row>
    <row r="69" spans="1:12" x14ac:dyDescent="0.2">
      <c r="A69" s="60" t="s">
        <v>219</v>
      </c>
      <c r="B69" s="16"/>
      <c r="D69" s="2" t="s">
        <v>191</v>
      </c>
      <c r="E69" s="2"/>
      <c r="F69" s="2"/>
      <c r="H69" s="2" t="s">
        <v>141</v>
      </c>
      <c r="I69" s="2"/>
      <c r="J69" s="2"/>
      <c r="K69" s="2" t="s">
        <v>34</v>
      </c>
      <c r="L69" s="44"/>
    </row>
    <row r="70" spans="1:12" x14ac:dyDescent="0.2">
      <c r="A70" s="60" t="s">
        <v>223</v>
      </c>
      <c r="B70" s="16"/>
      <c r="D70" s="2" t="s">
        <v>191</v>
      </c>
      <c r="E70" s="2"/>
      <c r="F70" s="2"/>
      <c r="H70" s="2" t="s">
        <v>141</v>
      </c>
      <c r="I70" s="2"/>
      <c r="J70" s="2"/>
      <c r="K70" s="2" t="s">
        <v>34</v>
      </c>
      <c r="L70" s="44"/>
    </row>
    <row r="71" spans="1:12" x14ac:dyDescent="0.2">
      <c r="A71" s="60" t="s">
        <v>224</v>
      </c>
      <c r="B71" s="16"/>
      <c r="D71" s="2" t="s">
        <v>191</v>
      </c>
      <c r="E71" s="2"/>
      <c r="F71" s="2"/>
      <c r="H71" s="2" t="s">
        <v>141</v>
      </c>
      <c r="I71" s="2"/>
      <c r="J71" s="2"/>
      <c r="K71" s="2" t="s">
        <v>34</v>
      </c>
      <c r="L71" s="44"/>
    </row>
    <row r="72" spans="1:12" x14ac:dyDescent="0.2">
      <c r="A72" s="60" t="s">
        <v>225</v>
      </c>
      <c r="B72" s="16"/>
      <c r="D72" s="2" t="s">
        <v>191</v>
      </c>
      <c r="E72" s="2"/>
      <c r="F72" s="2"/>
      <c r="H72" s="2" t="s">
        <v>141</v>
      </c>
      <c r="I72" s="2"/>
      <c r="J72" s="2"/>
      <c r="K72" s="2" t="s">
        <v>34</v>
      </c>
      <c r="L72" s="44"/>
    </row>
    <row r="73" spans="1:12" x14ac:dyDescent="0.2">
      <c r="A73" s="60" t="s">
        <v>230</v>
      </c>
      <c r="B73" s="16" t="s">
        <v>17</v>
      </c>
      <c r="C73" s="16" t="s">
        <v>244</v>
      </c>
      <c r="D73" s="2" t="s">
        <v>231</v>
      </c>
      <c r="E73" s="6" t="s">
        <v>276</v>
      </c>
      <c r="F73" s="6" t="s">
        <v>262</v>
      </c>
      <c r="G73" s="41">
        <v>44910</v>
      </c>
      <c r="H73" s="2" t="s">
        <v>229</v>
      </c>
      <c r="I73" s="2"/>
      <c r="J73" s="2"/>
      <c r="K73" s="2" t="s">
        <v>153</v>
      </c>
      <c r="L73" s="44"/>
    </row>
    <row r="74" spans="1:12" x14ac:dyDescent="0.2">
      <c r="A74" s="60" t="s">
        <v>232</v>
      </c>
      <c r="B74" s="16" t="s">
        <v>17</v>
      </c>
      <c r="C74" s="16" t="s">
        <v>244</v>
      </c>
      <c r="D74" s="2" t="s">
        <v>231</v>
      </c>
      <c r="E74" s="6" t="s">
        <v>276</v>
      </c>
      <c r="F74" s="6" t="s">
        <v>262</v>
      </c>
      <c r="G74" s="41">
        <v>44910</v>
      </c>
      <c r="H74" s="2" t="s">
        <v>229</v>
      </c>
      <c r="I74" s="2"/>
      <c r="J74" s="2"/>
      <c r="K74" s="2" t="s">
        <v>153</v>
      </c>
      <c r="L74" s="44"/>
    </row>
    <row r="75" spans="1:12" x14ac:dyDescent="0.2">
      <c r="A75" s="60" t="s">
        <v>233</v>
      </c>
      <c r="B75" s="16" t="s">
        <v>17</v>
      </c>
      <c r="C75" s="16" t="s">
        <v>244</v>
      </c>
      <c r="D75" s="2" t="s">
        <v>231</v>
      </c>
      <c r="E75" s="6" t="s">
        <v>276</v>
      </c>
      <c r="F75" s="6" t="s">
        <v>262</v>
      </c>
      <c r="G75" s="41">
        <v>44910</v>
      </c>
      <c r="H75" s="2" t="s">
        <v>229</v>
      </c>
      <c r="I75" s="2"/>
      <c r="J75" s="2"/>
      <c r="K75" s="2" t="s">
        <v>153</v>
      </c>
      <c r="L75" s="44"/>
    </row>
    <row r="76" spans="1:12" x14ac:dyDescent="0.2">
      <c r="A76" s="60" t="s">
        <v>234</v>
      </c>
      <c r="B76" s="16" t="s">
        <v>17</v>
      </c>
      <c r="C76" s="16" t="s">
        <v>244</v>
      </c>
      <c r="D76" s="2" t="s">
        <v>231</v>
      </c>
      <c r="E76" s="6" t="s">
        <v>276</v>
      </c>
      <c r="F76" s="6" t="s">
        <v>262</v>
      </c>
      <c r="G76" s="41">
        <v>44910</v>
      </c>
      <c r="H76" s="2" t="s">
        <v>229</v>
      </c>
      <c r="I76" s="2"/>
      <c r="J76" s="2"/>
      <c r="K76" s="2" t="s">
        <v>153</v>
      </c>
      <c r="L76" s="44"/>
    </row>
    <row r="77" spans="1:12" x14ac:dyDescent="0.2">
      <c r="A77" s="60" t="s">
        <v>235</v>
      </c>
      <c r="B77" s="16" t="s">
        <v>17</v>
      </c>
      <c r="C77" s="16" t="s">
        <v>244</v>
      </c>
      <c r="D77" s="2" t="s">
        <v>231</v>
      </c>
      <c r="E77" s="6" t="s">
        <v>276</v>
      </c>
      <c r="F77" s="6" t="s">
        <v>262</v>
      </c>
      <c r="G77" s="41">
        <v>44910</v>
      </c>
      <c r="H77" s="2" t="s">
        <v>229</v>
      </c>
      <c r="I77" s="2"/>
      <c r="J77" s="2"/>
      <c r="K77" s="2" t="s">
        <v>153</v>
      </c>
      <c r="L77" s="44"/>
    </row>
    <row r="78" spans="1:12" x14ac:dyDescent="0.2">
      <c r="A78" s="60" t="s">
        <v>236</v>
      </c>
      <c r="B78" s="16" t="s">
        <v>17</v>
      </c>
      <c r="C78" s="16" t="s">
        <v>244</v>
      </c>
      <c r="D78" s="2" t="s">
        <v>231</v>
      </c>
      <c r="E78" s="6" t="s">
        <v>276</v>
      </c>
      <c r="F78" s="6" t="s">
        <v>262</v>
      </c>
      <c r="G78" s="41">
        <v>44910</v>
      </c>
      <c r="H78" s="2" t="s">
        <v>229</v>
      </c>
      <c r="I78" s="2"/>
      <c r="J78" s="2"/>
      <c r="K78" s="2" t="s">
        <v>153</v>
      </c>
      <c r="L78" s="44"/>
    </row>
    <row r="79" spans="1:12" x14ac:dyDescent="0.2">
      <c r="A79" s="60" t="s">
        <v>237</v>
      </c>
      <c r="B79" s="16" t="s">
        <v>17</v>
      </c>
      <c r="C79" s="16" t="s">
        <v>244</v>
      </c>
      <c r="D79" s="2" t="s">
        <v>231</v>
      </c>
      <c r="E79" s="6" t="s">
        <v>276</v>
      </c>
      <c r="F79" s="6" t="s">
        <v>262</v>
      </c>
      <c r="G79" s="41">
        <v>44910</v>
      </c>
      <c r="H79" s="2" t="s">
        <v>229</v>
      </c>
      <c r="I79" s="2"/>
      <c r="J79" s="2"/>
      <c r="K79" s="2" t="s">
        <v>153</v>
      </c>
      <c r="L79" s="44"/>
    </row>
    <row r="80" spans="1:12" x14ac:dyDescent="0.2">
      <c r="A80" s="60" t="s">
        <v>187</v>
      </c>
      <c r="B80" s="16" t="s">
        <v>181</v>
      </c>
      <c r="D80" s="2" t="s">
        <v>188</v>
      </c>
      <c r="E80" s="6" t="s">
        <v>277</v>
      </c>
      <c r="F80" s="6" t="s">
        <v>263</v>
      </c>
      <c r="G80" s="41">
        <v>44713</v>
      </c>
      <c r="H80" s="2" t="s">
        <v>189</v>
      </c>
      <c r="I80" s="2"/>
      <c r="J80" s="2"/>
      <c r="K80" s="2" t="s">
        <v>153</v>
      </c>
      <c r="L80" s="44"/>
    </row>
    <row r="81" spans="1:12" x14ac:dyDescent="0.2">
      <c r="A81" s="60" t="s">
        <v>180</v>
      </c>
      <c r="B81" s="16" t="s">
        <v>181</v>
      </c>
      <c r="D81" s="2" t="s">
        <v>182</v>
      </c>
      <c r="E81" s="6" t="s">
        <v>264</v>
      </c>
      <c r="F81" s="6" t="s">
        <v>265</v>
      </c>
      <c r="G81" s="41">
        <v>44119</v>
      </c>
      <c r="H81" s="2" t="s">
        <v>183</v>
      </c>
      <c r="I81" s="2"/>
      <c r="J81" s="2"/>
      <c r="K81" s="2" t="s">
        <v>153</v>
      </c>
      <c r="L81" s="44"/>
    </row>
    <row r="82" spans="1:12" x14ac:dyDescent="0.2">
      <c r="A82" s="60" t="s">
        <v>69</v>
      </c>
      <c r="B82" s="16" t="s">
        <v>70</v>
      </c>
      <c r="D82" s="2" t="s">
        <v>71</v>
      </c>
      <c r="E82" s="6" t="s">
        <v>278</v>
      </c>
      <c r="F82" s="6" t="s">
        <v>279</v>
      </c>
      <c r="G82" s="41">
        <v>44927</v>
      </c>
      <c r="H82" s="3" t="str">
        <f>IF(ISBLANK(VLOOKUP(A:A,'RWS AS-IS'!A:K,7,FALSE)),"",VLOOKUP(A:A,'RWS AS-IS'!A:K,7,FALSE))</f>
        <v xml:space="preserve">3 jaarlijks </v>
      </c>
      <c r="I82" s="2"/>
      <c r="J82" s="2"/>
      <c r="K82" s="2" t="s">
        <v>153</v>
      </c>
      <c r="L82" s="44"/>
    </row>
    <row r="83" spans="1:12" x14ac:dyDescent="0.2">
      <c r="A83" s="60" t="s">
        <v>184</v>
      </c>
      <c r="B83" s="16" t="s">
        <v>181</v>
      </c>
      <c r="D83" s="2" t="s">
        <v>71</v>
      </c>
      <c r="E83" s="6" t="s">
        <v>278</v>
      </c>
      <c r="F83" s="6" t="s">
        <v>279</v>
      </c>
      <c r="G83" s="41">
        <v>44927</v>
      </c>
      <c r="H83" s="2" t="s">
        <v>185</v>
      </c>
      <c r="I83" s="2"/>
      <c r="J83" s="2"/>
      <c r="K83" s="2" t="s">
        <v>153</v>
      </c>
      <c r="L83" s="44"/>
    </row>
    <row r="84" spans="1:12" x14ac:dyDescent="0.2">
      <c r="A84" s="60" t="s">
        <v>186</v>
      </c>
      <c r="B84" s="16" t="s">
        <v>181</v>
      </c>
      <c r="D84" s="2" t="s">
        <v>71</v>
      </c>
      <c r="E84" s="6" t="s">
        <v>278</v>
      </c>
      <c r="F84" s="6" t="s">
        <v>279</v>
      </c>
      <c r="G84" s="41">
        <v>44927</v>
      </c>
      <c r="H84" s="2" t="s">
        <v>185</v>
      </c>
      <c r="I84" s="2"/>
      <c r="J84" s="2"/>
      <c r="K84" s="2" t="s">
        <v>153</v>
      </c>
      <c r="L84" s="44"/>
    </row>
    <row r="85" spans="1:12" x14ac:dyDescent="0.2">
      <c r="A85" s="60" t="s">
        <v>73</v>
      </c>
      <c r="B85" s="16" t="s">
        <v>9</v>
      </c>
      <c r="D85" s="2" t="s">
        <v>149</v>
      </c>
      <c r="E85" s="6"/>
      <c r="F85" s="6"/>
      <c r="H85" s="3" t="str">
        <f>IF(ISBLANK(VLOOKUP(A:A,'RWS AS-IS'!A:K,7,FALSE)),"",VLOOKUP(A:A,'RWS AS-IS'!A:K,7,FALSE))</f>
        <v/>
      </c>
      <c r="I85" s="2"/>
      <c r="J85" s="2"/>
      <c r="K85" s="2" t="s">
        <v>34</v>
      </c>
      <c r="L85" s="44"/>
    </row>
    <row r="86" spans="1:12" x14ac:dyDescent="0.2">
      <c r="A86" s="60" t="s">
        <v>72</v>
      </c>
      <c r="B86" s="16" t="s">
        <v>9</v>
      </c>
      <c r="D86" s="2" t="s">
        <v>149</v>
      </c>
      <c r="E86" s="6"/>
      <c r="F86" s="6"/>
      <c r="H86" s="3" t="str">
        <f>IF(ISBLANK(VLOOKUP(A:A,'RWS AS-IS'!A:K,7,FALSE)),"",VLOOKUP(A:A,'RWS AS-IS'!A:K,7,FALSE))</f>
        <v/>
      </c>
      <c r="I86" s="2"/>
      <c r="J86" s="2"/>
      <c r="K86" s="2" t="s">
        <v>34</v>
      </c>
      <c r="L86" s="44"/>
    </row>
    <row r="87" spans="1:12" x14ac:dyDescent="0.2">
      <c r="A87" s="60" t="s">
        <v>74</v>
      </c>
      <c r="B87" s="16" t="s">
        <v>9</v>
      </c>
      <c r="D87" s="2" t="s">
        <v>149</v>
      </c>
      <c r="E87" s="6"/>
      <c r="F87" s="6"/>
      <c r="H87" s="3" t="str">
        <f>IF(ISBLANK(VLOOKUP(A:A,'RWS AS-IS'!A:K,7,FALSE)),"",VLOOKUP(A:A,'RWS AS-IS'!A:K,7,FALSE))</f>
        <v/>
      </c>
      <c r="I87" s="2"/>
      <c r="J87" s="2"/>
      <c r="K87" s="2" t="s">
        <v>34</v>
      </c>
      <c r="L87" s="44"/>
    </row>
    <row r="88" spans="1:12" x14ac:dyDescent="0.2">
      <c r="A88" s="60" t="s">
        <v>75</v>
      </c>
      <c r="B88" s="16" t="s">
        <v>9</v>
      </c>
      <c r="D88" s="2" t="s">
        <v>149</v>
      </c>
      <c r="E88" s="6"/>
      <c r="F88" s="6"/>
      <c r="H88" s="3" t="str">
        <f>IF(ISBLANK(VLOOKUP(A:A,'RWS AS-IS'!A:K,7,FALSE)),"",VLOOKUP(A:A,'RWS AS-IS'!A:K,7,FALSE))</f>
        <v/>
      </c>
      <c r="I88" s="2"/>
      <c r="J88" s="2"/>
      <c r="K88" s="2" t="s">
        <v>34</v>
      </c>
      <c r="L88" s="44"/>
    </row>
    <row r="89" spans="1:12" x14ac:dyDescent="0.2">
      <c r="A89" s="60" t="s">
        <v>76</v>
      </c>
      <c r="B89" s="16" t="s">
        <v>9</v>
      </c>
      <c r="D89" s="2" t="s">
        <v>149</v>
      </c>
      <c r="E89" s="6"/>
      <c r="F89" s="6"/>
      <c r="H89" s="3" t="str">
        <f>IF(ISBLANK(VLOOKUP(A:A,'RWS AS-IS'!A:K,7,FALSE)),"",VLOOKUP(A:A,'RWS AS-IS'!A:K,7,FALSE))</f>
        <v/>
      </c>
      <c r="I89" s="2"/>
      <c r="J89" s="2"/>
      <c r="K89" s="2" t="s">
        <v>34</v>
      </c>
      <c r="L89" s="44"/>
    </row>
    <row r="90" spans="1:12" x14ac:dyDescent="0.2">
      <c r="A90" s="60" t="s">
        <v>77</v>
      </c>
      <c r="B90" s="16" t="s">
        <v>9</v>
      </c>
      <c r="D90" s="2" t="s">
        <v>149</v>
      </c>
      <c r="E90" s="6"/>
      <c r="F90" s="6"/>
      <c r="H90" s="3" t="str">
        <f>IF(ISBLANK(VLOOKUP(A:A,'RWS AS-IS'!A:K,7,FALSE)),"",VLOOKUP(A:A,'RWS AS-IS'!A:K,7,FALSE))</f>
        <v/>
      </c>
      <c r="I90" s="2"/>
      <c r="J90" s="2"/>
      <c r="K90" s="2" t="s">
        <v>34</v>
      </c>
      <c r="L90" s="44"/>
    </row>
    <row r="91" spans="1:12" x14ac:dyDescent="0.2">
      <c r="A91" s="60" t="s">
        <v>89</v>
      </c>
      <c r="B91" s="16" t="s">
        <v>58</v>
      </c>
      <c r="D91" s="2" t="s">
        <v>149</v>
      </c>
      <c r="E91" s="6"/>
      <c r="F91" s="6"/>
      <c r="H91" s="3" t="str">
        <f>IF(ISBLANK(VLOOKUP(A:A,'RWS AS-IS'!A:K,7,FALSE)),"",VLOOKUP(A:A,'RWS AS-IS'!A:K,7,FALSE))</f>
        <v/>
      </c>
      <c r="I91" s="2"/>
      <c r="J91" s="2"/>
      <c r="K91" s="2" t="s">
        <v>34</v>
      </c>
      <c r="L91" s="44"/>
    </row>
    <row r="92" spans="1:12" x14ac:dyDescent="0.2">
      <c r="A92" s="60" t="s">
        <v>79</v>
      </c>
      <c r="B92" s="16" t="s">
        <v>9</v>
      </c>
      <c r="D92" s="2" t="s">
        <v>149</v>
      </c>
      <c r="E92" s="6"/>
      <c r="F92" s="6"/>
      <c r="H92" s="3" t="str">
        <f>IF(ISBLANK(VLOOKUP(A:A,'RWS AS-IS'!A:K,7,FALSE)),"",VLOOKUP(A:A,'RWS AS-IS'!A:K,7,FALSE))</f>
        <v/>
      </c>
      <c r="I92" s="2"/>
      <c r="J92" s="2"/>
      <c r="K92" s="2" t="s">
        <v>34</v>
      </c>
      <c r="L92" s="44"/>
    </row>
    <row r="93" spans="1:12" x14ac:dyDescent="0.2">
      <c r="A93" s="60" t="s">
        <v>80</v>
      </c>
      <c r="B93" s="16" t="s">
        <v>9</v>
      </c>
      <c r="D93" s="2" t="s">
        <v>149</v>
      </c>
      <c r="E93" s="6"/>
      <c r="F93" s="6"/>
      <c r="H93" s="3" t="str">
        <f>IF(ISBLANK(VLOOKUP(A:A,'RWS AS-IS'!A:K,7,FALSE)),"",VLOOKUP(A:A,'RWS AS-IS'!A:K,7,FALSE))</f>
        <v/>
      </c>
      <c r="I93" s="2"/>
      <c r="J93" s="2"/>
      <c r="K93" s="2" t="s">
        <v>34</v>
      </c>
      <c r="L93" s="44"/>
    </row>
    <row r="94" spans="1:12" x14ac:dyDescent="0.2">
      <c r="A94" s="60" t="s">
        <v>55</v>
      </c>
      <c r="B94" s="16" t="s">
        <v>56</v>
      </c>
      <c r="D94" s="2" t="s">
        <v>149</v>
      </c>
      <c r="E94" s="2"/>
      <c r="F94" s="2"/>
      <c r="H94" s="3" t="str">
        <f>IF(ISBLANK(VLOOKUP(A:A,'RWS AS-IS'!A:K,7,FALSE)),"",VLOOKUP(A:A,'RWS AS-IS'!A:K,7,FALSE))</f>
        <v/>
      </c>
      <c r="I94" s="2"/>
      <c r="J94" s="2"/>
      <c r="K94" s="2" t="s">
        <v>34</v>
      </c>
      <c r="L94" s="44"/>
    </row>
    <row r="95" spans="1:12" x14ac:dyDescent="0.2">
      <c r="A95" s="60" t="s">
        <v>81</v>
      </c>
      <c r="B95" s="16" t="s">
        <v>9</v>
      </c>
      <c r="D95" s="2" t="s">
        <v>149</v>
      </c>
      <c r="E95" s="6"/>
      <c r="F95" s="6"/>
      <c r="H95" s="3" t="str">
        <f>IF(ISBLANK(VLOOKUP(A:A,'RWS AS-IS'!A:K,7,FALSE)),"",VLOOKUP(A:A,'RWS AS-IS'!A:K,7,FALSE))</f>
        <v/>
      </c>
      <c r="I95" s="2"/>
      <c r="J95" s="2"/>
      <c r="K95" s="2" t="s">
        <v>34</v>
      </c>
      <c r="L95" s="44"/>
    </row>
    <row r="96" spans="1:12" x14ac:dyDescent="0.2">
      <c r="A96" s="60" t="s">
        <v>82</v>
      </c>
      <c r="B96" s="16" t="s">
        <v>9</v>
      </c>
      <c r="D96" s="2" t="s">
        <v>149</v>
      </c>
      <c r="E96" s="6"/>
      <c r="F96" s="6"/>
      <c r="H96" s="3" t="str">
        <f>IF(ISBLANK(VLOOKUP(A:A,'RWS AS-IS'!A:K,7,FALSE)),"",VLOOKUP(A:A,'RWS AS-IS'!A:K,7,FALSE))</f>
        <v/>
      </c>
      <c r="I96" s="2"/>
      <c r="J96" s="2"/>
      <c r="K96" s="2" t="s">
        <v>34</v>
      </c>
      <c r="L96" s="44"/>
    </row>
    <row r="97" spans="1:12" x14ac:dyDescent="0.2">
      <c r="A97" s="60" t="s">
        <v>83</v>
      </c>
      <c r="B97" s="16" t="s">
        <v>9</v>
      </c>
      <c r="D97" s="2" t="s">
        <v>149</v>
      </c>
      <c r="E97" s="6"/>
      <c r="F97" s="6"/>
      <c r="H97" s="3" t="str">
        <f>IF(ISBLANK(VLOOKUP(A:A,'RWS AS-IS'!A:K,7,FALSE)),"",VLOOKUP(A:A,'RWS AS-IS'!A:K,7,FALSE))</f>
        <v/>
      </c>
      <c r="I97" s="2"/>
      <c r="J97" s="2"/>
      <c r="K97" s="2" t="s">
        <v>34</v>
      </c>
      <c r="L97" s="44"/>
    </row>
    <row r="98" spans="1:12" x14ac:dyDescent="0.2">
      <c r="A98" s="60" t="s">
        <v>84</v>
      </c>
      <c r="B98" s="16" t="s">
        <v>9</v>
      </c>
      <c r="D98" s="2" t="s">
        <v>149</v>
      </c>
      <c r="E98" s="6"/>
      <c r="F98" s="6"/>
      <c r="H98" s="3" t="str">
        <f>IF(ISBLANK(VLOOKUP(A:A,'RWS AS-IS'!A:K,7,FALSE)),"",VLOOKUP(A:A,'RWS AS-IS'!A:K,7,FALSE))</f>
        <v/>
      </c>
      <c r="I98" s="2"/>
      <c r="J98" s="2"/>
      <c r="K98" s="2" t="s">
        <v>34</v>
      </c>
      <c r="L98" s="44"/>
    </row>
    <row r="99" spans="1:12" x14ac:dyDescent="0.2">
      <c r="A99" s="60" t="s">
        <v>85</v>
      </c>
      <c r="B99" s="16" t="s">
        <v>9</v>
      </c>
      <c r="D99" s="2" t="s">
        <v>149</v>
      </c>
      <c r="E99" s="6"/>
      <c r="F99" s="6"/>
      <c r="H99" s="3" t="str">
        <f>IF(ISBLANK(VLOOKUP(A:A,'RWS AS-IS'!A:K,7,FALSE)),"",VLOOKUP(A:A,'RWS AS-IS'!A:K,7,FALSE))</f>
        <v/>
      </c>
      <c r="I99" s="2"/>
      <c r="J99" s="2"/>
      <c r="K99" s="2" t="s">
        <v>34</v>
      </c>
      <c r="L99" s="44"/>
    </row>
    <row r="100" spans="1:12" x14ac:dyDescent="0.2">
      <c r="A100" s="60" t="s">
        <v>86</v>
      </c>
      <c r="B100" s="16" t="s">
        <v>9</v>
      </c>
      <c r="D100" s="2" t="s">
        <v>149</v>
      </c>
      <c r="E100" s="6"/>
      <c r="F100" s="6"/>
      <c r="H100" s="3" t="str">
        <f>IF(ISBLANK(VLOOKUP(A:A,'RWS AS-IS'!A:K,7,FALSE)),"",VLOOKUP(A:A,'RWS AS-IS'!A:K,7,FALSE))</f>
        <v/>
      </c>
      <c r="I100" s="2"/>
      <c r="J100" s="2"/>
      <c r="K100" s="2" t="s">
        <v>34</v>
      </c>
      <c r="L100" s="44"/>
    </row>
    <row r="101" spans="1:12" x14ac:dyDescent="0.2">
      <c r="A101" s="66" t="s">
        <v>87</v>
      </c>
      <c r="B101" s="67" t="s">
        <v>9</v>
      </c>
      <c r="C101" s="67"/>
      <c r="D101" s="2" t="s">
        <v>149</v>
      </c>
      <c r="E101" s="68"/>
      <c r="F101" s="68"/>
      <c r="G101" s="56"/>
      <c r="H101" s="56" t="str">
        <f>IF(ISBLANK(VLOOKUP(A:A,'RWS AS-IS'!A:K,7,FALSE)),"",VLOOKUP(A:A,'RWS AS-IS'!A:K,7,FALSE))</f>
        <v/>
      </c>
      <c r="I101" s="55"/>
      <c r="J101" s="55"/>
      <c r="K101" s="55" t="s">
        <v>34</v>
      </c>
      <c r="L101" s="32"/>
    </row>
    <row r="102" spans="1:12" x14ac:dyDescent="0.2">
      <c r="A102" s="60">
        <v>1</v>
      </c>
      <c r="B102" s="16" t="s">
        <v>349</v>
      </c>
      <c r="D102" s="2" t="s">
        <v>350</v>
      </c>
      <c r="E102" s="6"/>
      <c r="F102" s="6"/>
      <c r="H102" s="3" t="str">
        <f>IF(ISBLANK(VLOOKUP(A:A,'RWS AS-IS'!A:K,7,FALSE)),"",VLOOKUP(A:A,'RWS AS-IS'!A:K,7,FALSE))</f>
        <v/>
      </c>
      <c r="I102" s="2"/>
      <c r="J102" s="2"/>
      <c r="K102" s="2" t="s">
        <v>34</v>
      </c>
      <c r="L102" s="44"/>
    </row>
    <row r="103" spans="1:12" x14ac:dyDescent="0.2">
      <c r="A103" s="66">
        <v>2</v>
      </c>
      <c r="B103" s="67" t="s">
        <v>349</v>
      </c>
      <c r="C103" s="67"/>
      <c r="D103" s="2" t="s">
        <v>351</v>
      </c>
      <c r="E103" s="68"/>
      <c r="F103" s="68"/>
      <c r="G103" s="56"/>
      <c r="H103" s="56" t="str">
        <f>IF(ISBLANK(VLOOKUP(A:A,'RWS AS-IS'!A:K,7,FALSE)),"",VLOOKUP(A:A,'RWS AS-IS'!A:K,7,FALSE))</f>
        <v/>
      </c>
      <c r="I103" s="55"/>
      <c r="J103" s="55"/>
      <c r="K103" s="2" t="s">
        <v>34</v>
      </c>
      <c r="L103" s="32"/>
    </row>
    <row r="104" spans="1:12" x14ac:dyDescent="0.2">
      <c r="C104"/>
      <c r="G104"/>
      <c r="H104"/>
    </row>
    <row r="105" spans="1:12" x14ac:dyDescent="0.2">
      <c r="C105"/>
      <c r="G105"/>
      <c r="H105"/>
    </row>
    <row r="106" spans="1:12" x14ac:dyDescent="0.2">
      <c r="C106"/>
      <c r="G106"/>
      <c r="H106"/>
    </row>
    <row r="107" spans="1:12" x14ac:dyDescent="0.2">
      <c r="C107"/>
      <c r="G107"/>
      <c r="H107"/>
    </row>
    <row r="108" spans="1:12" x14ac:dyDescent="0.2">
      <c r="C108"/>
      <c r="G108"/>
      <c r="H108"/>
    </row>
    <row r="109" spans="1:12" x14ac:dyDescent="0.2">
      <c r="C109"/>
      <c r="G109"/>
      <c r="H109"/>
    </row>
    <row r="110" spans="1:12" x14ac:dyDescent="0.2">
      <c r="C110"/>
      <c r="G110"/>
      <c r="H110"/>
    </row>
    <row r="111" spans="1:12" x14ac:dyDescent="0.2">
      <c r="C111"/>
      <c r="G111"/>
      <c r="H111"/>
    </row>
    <row r="112" spans="1:12" x14ac:dyDescent="0.2">
      <c r="C112"/>
      <c r="G112"/>
      <c r="H112"/>
    </row>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row r="1721" customFormat="1" x14ac:dyDescent="0.2"/>
    <row r="1722" customFormat="1" x14ac:dyDescent="0.2"/>
    <row r="1723" customFormat="1" x14ac:dyDescent="0.2"/>
    <row r="1724" customFormat="1" x14ac:dyDescent="0.2"/>
    <row r="1725" customFormat="1" x14ac:dyDescent="0.2"/>
    <row r="1726" customFormat="1" x14ac:dyDescent="0.2"/>
    <row r="1727" customFormat="1" x14ac:dyDescent="0.2"/>
    <row r="1728" customFormat="1" x14ac:dyDescent="0.2"/>
    <row r="1729" customFormat="1" x14ac:dyDescent="0.2"/>
    <row r="1730" customFormat="1" x14ac:dyDescent="0.2"/>
    <row r="1731" customFormat="1" x14ac:dyDescent="0.2"/>
    <row r="1732" customFormat="1" x14ac:dyDescent="0.2"/>
    <row r="1733" customFormat="1" x14ac:dyDescent="0.2"/>
    <row r="1734" customFormat="1" x14ac:dyDescent="0.2"/>
    <row r="1735" customFormat="1" x14ac:dyDescent="0.2"/>
    <row r="1736" customFormat="1" x14ac:dyDescent="0.2"/>
    <row r="1737" customFormat="1" x14ac:dyDescent="0.2"/>
    <row r="1738" customFormat="1" x14ac:dyDescent="0.2"/>
    <row r="1739" customFormat="1" x14ac:dyDescent="0.2"/>
    <row r="1740" customFormat="1" x14ac:dyDescent="0.2"/>
    <row r="1741" customFormat="1" x14ac:dyDescent="0.2"/>
    <row r="1742" customFormat="1" x14ac:dyDescent="0.2"/>
    <row r="1743" customFormat="1" x14ac:dyDescent="0.2"/>
    <row r="1744" customFormat="1" x14ac:dyDescent="0.2"/>
    <row r="1745" customFormat="1" x14ac:dyDescent="0.2"/>
    <row r="1746" customFormat="1" x14ac:dyDescent="0.2"/>
    <row r="1747" customFormat="1" x14ac:dyDescent="0.2"/>
    <row r="1748" customFormat="1" x14ac:dyDescent="0.2"/>
    <row r="1749" customFormat="1" x14ac:dyDescent="0.2"/>
    <row r="1750" customFormat="1" x14ac:dyDescent="0.2"/>
    <row r="1751" customFormat="1" x14ac:dyDescent="0.2"/>
    <row r="1752" customFormat="1" x14ac:dyDescent="0.2"/>
    <row r="1753" customFormat="1" x14ac:dyDescent="0.2"/>
    <row r="1754" customFormat="1" x14ac:dyDescent="0.2"/>
    <row r="1755" customFormat="1" x14ac:dyDescent="0.2"/>
    <row r="1756" customFormat="1" x14ac:dyDescent="0.2"/>
    <row r="1757" customFormat="1" x14ac:dyDescent="0.2"/>
    <row r="1758" customFormat="1" x14ac:dyDescent="0.2"/>
    <row r="1759" customFormat="1" x14ac:dyDescent="0.2"/>
    <row r="1760" customFormat="1" x14ac:dyDescent="0.2"/>
    <row r="1761" customFormat="1" x14ac:dyDescent="0.2"/>
    <row r="1762" customFormat="1" x14ac:dyDescent="0.2"/>
    <row r="1763" customFormat="1" x14ac:dyDescent="0.2"/>
    <row r="1764" customFormat="1" x14ac:dyDescent="0.2"/>
    <row r="1765" customFormat="1" x14ac:dyDescent="0.2"/>
    <row r="1766" customFormat="1" x14ac:dyDescent="0.2"/>
    <row r="1767" customFormat="1" x14ac:dyDescent="0.2"/>
    <row r="1768" customFormat="1" x14ac:dyDescent="0.2"/>
    <row r="1769" customFormat="1" x14ac:dyDescent="0.2"/>
    <row r="1770" customFormat="1" x14ac:dyDescent="0.2"/>
    <row r="1771" customFormat="1" x14ac:dyDescent="0.2"/>
    <row r="1772" customFormat="1" x14ac:dyDescent="0.2"/>
    <row r="1773" customFormat="1" x14ac:dyDescent="0.2"/>
    <row r="1774" customFormat="1" x14ac:dyDescent="0.2"/>
    <row r="1775" customFormat="1" x14ac:dyDescent="0.2"/>
    <row r="1776" customFormat="1" x14ac:dyDescent="0.2"/>
    <row r="1777" customFormat="1" x14ac:dyDescent="0.2"/>
    <row r="1778" customFormat="1" x14ac:dyDescent="0.2"/>
    <row r="1779" customFormat="1" x14ac:dyDescent="0.2"/>
    <row r="1780" customFormat="1" x14ac:dyDescent="0.2"/>
    <row r="1781" customFormat="1" x14ac:dyDescent="0.2"/>
    <row r="1782" customFormat="1" x14ac:dyDescent="0.2"/>
    <row r="1783" customFormat="1" x14ac:dyDescent="0.2"/>
    <row r="1784" customFormat="1" x14ac:dyDescent="0.2"/>
    <row r="1785" customFormat="1" x14ac:dyDescent="0.2"/>
    <row r="1786" customFormat="1" x14ac:dyDescent="0.2"/>
    <row r="1787" customFormat="1" x14ac:dyDescent="0.2"/>
    <row r="1788" customFormat="1" x14ac:dyDescent="0.2"/>
    <row r="1789" customFormat="1" x14ac:dyDescent="0.2"/>
    <row r="1790" customFormat="1" x14ac:dyDescent="0.2"/>
    <row r="1791" customFormat="1" x14ac:dyDescent="0.2"/>
    <row r="1792" customFormat="1" x14ac:dyDescent="0.2"/>
    <row r="1793" customFormat="1" x14ac:dyDescent="0.2"/>
    <row r="1794" customFormat="1" x14ac:dyDescent="0.2"/>
    <row r="1795" customFormat="1" x14ac:dyDescent="0.2"/>
    <row r="1796" customFormat="1" x14ac:dyDescent="0.2"/>
    <row r="1797" customFormat="1" x14ac:dyDescent="0.2"/>
    <row r="1798" customFormat="1" x14ac:dyDescent="0.2"/>
    <row r="1799" customFormat="1" x14ac:dyDescent="0.2"/>
    <row r="1800" customFormat="1" x14ac:dyDescent="0.2"/>
    <row r="1801" customFormat="1" x14ac:dyDescent="0.2"/>
    <row r="1802" customFormat="1" x14ac:dyDescent="0.2"/>
    <row r="1803" customFormat="1" x14ac:dyDescent="0.2"/>
    <row r="1804" customFormat="1" x14ac:dyDescent="0.2"/>
    <row r="1805" customFormat="1" x14ac:dyDescent="0.2"/>
    <row r="1806" customFormat="1" x14ac:dyDescent="0.2"/>
    <row r="1807" customFormat="1" x14ac:dyDescent="0.2"/>
    <row r="1808" customFormat="1" x14ac:dyDescent="0.2"/>
    <row r="1809" customFormat="1" x14ac:dyDescent="0.2"/>
    <row r="1810" customFormat="1" x14ac:dyDescent="0.2"/>
    <row r="1811" customFormat="1" x14ac:dyDescent="0.2"/>
    <row r="1812" customFormat="1" x14ac:dyDescent="0.2"/>
    <row r="1813" customFormat="1" x14ac:dyDescent="0.2"/>
    <row r="1814" customFormat="1" x14ac:dyDescent="0.2"/>
    <row r="1815" customFormat="1" x14ac:dyDescent="0.2"/>
    <row r="1816" customFormat="1" x14ac:dyDescent="0.2"/>
    <row r="1817" customFormat="1" x14ac:dyDescent="0.2"/>
    <row r="1818" customFormat="1" x14ac:dyDescent="0.2"/>
    <row r="1819" customFormat="1" x14ac:dyDescent="0.2"/>
    <row r="1820" customFormat="1" x14ac:dyDescent="0.2"/>
    <row r="1821" customFormat="1" x14ac:dyDescent="0.2"/>
    <row r="1822" customFormat="1" x14ac:dyDescent="0.2"/>
    <row r="1823" customFormat="1" x14ac:dyDescent="0.2"/>
    <row r="1824" customFormat="1" x14ac:dyDescent="0.2"/>
    <row r="1825" customFormat="1" x14ac:dyDescent="0.2"/>
    <row r="1826" customFormat="1" x14ac:dyDescent="0.2"/>
    <row r="1827" customFormat="1" x14ac:dyDescent="0.2"/>
    <row r="1828" customFormat="1" x14ac:dyDescent="0.2"/>
    <row r="1829" customFormat="1" x14ac:dyDescent="0.2"/>
    <row r="1830" customFormat="1" x14ac:dyDescent="0.2"/>
    <row r="1831" customFormat="1" x14ac:dyDescent="0.2"/>
    <row r="1832" customFormat="1" x14ac:dyDescent="0.2"/>
    <row r="1833" customFormat="1" x14ac:dyDescent="0.2"/>
    <row r="1834" customFormat="1" x14ac:dyDescent="0.2"/>
    <row r="1835" customFormat="1" x14ac:dyDescent="0.2"/>
    <row r="1836" customFormat="1" x14ac:dyDescent="0.2"/>
    <row r="1837" customFormat="1" x14ac:dyDescent="0.2"/>
    <row r="1838" customFormat="1" x14ac:dyDescent="0.2"/>
    <row r="1839" customFormat="1" x14ac:dyDescent="0.2"/>
    <row r="1840" customFormat="1" x14ac:dyDescent="0.2"/>
    <row r="1841" customFormat="1" x14ac:dyDescent="0.2"/>
    <row r="1842" customFormat="1" x14ac:dyDescent="0.2"/>
    <row r="1843" customFormat="1" x14ac:dyDescent="0.2"/>
    <row r="1844" customFormat="1" x14ac:dyDescent="0.2"/>
    <row r="1845" customFormat="1" x14ac:dyDescent="0.2"/>
    <row r="1846" customFormat="1" x14ac:dyDescent="0.2"/>
    <row r="1847" customFormat="1" x14ac:dyDescent="0.2"/>
    <row r="1848" customFormat="1" x14ac:dyDescent="0.2"/>
    <row r="1849" customFormat="1" x14ac:dyDescent="0.2"/>
    <row r="1850" customFormat="1" x14ac:dyDescent="0.2"/>
    <row r="1851" customFormat="1" x14ac:dyDescent="0.2"/>
    <row r="1852" customFormat="1" x14ac:dyDescent="0.2"/>
    <row r="1853" customFormat="1" x14ac:dyDescent="0.2"/>
    <row r="1854" customFormat="1" x14ac:dyDescent="0.2"/>
    <row r="1855" customFormat="1" x14ac:dyDescent="0.2"/>
    <row r="1856" customFormat="1" x14ac:dyDescent="0.2"/>
    <row r="1857" customFormat="1" x14ac:dyDescent="0.2"/>
    <row r="1858" customFormat="1" x14ac:dyDescent="0.2"/>
    <row r="1859" customFormat="1" x14ac:dyDescent="0.2"/>
    <row r="1860" customFormat="1" x14ac:dyDescent="0.2"/>
    <row r="1861" customFormat="1" x14ac:dyDescent="0.2"/>
    <row r="1862" customFormat="1" x14ac:dyDescent="0.2"/>
    <row r="1863" customFormat="1" x14ac:dyDescent="0.2"/>
    <row r="1864" customFormat="1" x14ac:dyDescent="0.2"/>
    <row r="1865" customFormat="1" x14ac:dyDescent="0.2"/>
    <row r="1866" customFormat="1" x14ac:dyDescent="0.2"/>
    <row r="1867" customFormat="1" x14ac:dyDescent="0.2"/>
    <row r="1868" customFormat="1" x14ac:dyDescent="0.2"/>
    <row r="1869" customFormat="1" x14ac:dyDescent="0.2"/>
    <row r="1870" customFormat="1" x14ac:dyDescent="0.2"/>
    <row r="1871" customFormat="1" x14ac:dyDescent="0.2"/>
    <row r="1872" customFormat="1" x14ac:dyDescent="0.2"/>
    <row r="1873" customFormat="1" x14ac:dyDescent="0.2"/>
    <row r="1874" customFormat="1" x14ac:dyDescent="0.2"/>
    <row r="1875" customFormat="1" x14ac:dyDescent="0.2"/>
    <row r="1876" customFormat="1" x14ac:dyDescent="0.2"/>
    <row r="1877" customFormat="1" x14ac:dyDescent="0.2"/>
    <row r="1878" customFormat="1" x14ac:dyDescent="0.2"/>
    <row r="1879" customFormat="1" x14ac:dyDescent="0.2"/>
    <row r="1880" customFormat="1" x14ac:dyDescent="0.2"/>
    <row r="1881" customFormat="1" x14ac:dyDescent="0.2"/>
    <row r="1882" customFormat="1" x14ac:dyDescent="0.2"/>
    <row r="1883" customFormat="1" x14ac:dyDescent="0.2"/>
    <row r="1884" customFormat="1" x14ac:dyDescent="0.2"/>
    <row r="1885" customFormat="1" x14ac:dyDescent="0.2"/>
    <row r="1886" customFormat="1" x14ac:dyDescent="0.2"/>
    <row r="1887" customFormat="1" x14ac:dyDescent="0.2"/>
    <row r="1888" customFormat="1" x14ac:dyDescent="0.2"/>
    <row r="1889" customFormat="1" x14ac:dyDescent="0.2"/>
    <row r="1890" customFormat="1" x14ac:dyDescent="0.2"/>
    <row r="1891" customFormat="1" x14ac:dyDescent="0.2"/>
    <row r="1892" customFormat="1" x14ac:dyDescent="0.2"/>
    <row r="1893" customFormat="1" x14ac:dyDescent="0.2"/>
    <row r="1894" customFormat="1" x14ac:dyDescent="0.2"/>
    <row r="1895" customFormat="1" x14ac:dyDescent="0.2"/>
    <row r="1896" customFormat="1" x14ac:dyDescent="0.2"/>
    <row r="1897" customFormat="1" x14ac:dyDescent="0.2"/>
    <row r="1898" customFormat="1" x14ac:dyDescent="0.2"/>
    <row r="1899" customFormat="1" x14ac:dyDescent="0.2"/>
    <row r="1900" customFormat="1" x14ac:dyDescent="0.2"/>
    <row r="1901" customFormat="1" x14ac:dyDescent="0.2"/>
    <row r="1902" customFormat="1" x14ac:dyDescent="0.2"/>
    <row r="1903" customFormat="1" x14ac:dyDescent="0.2"/>
    <row r="1904" customFormat="1" x14ac:dyDescent="0.2"/>
    <row r="1905" customFormat="1" x14ac:dyDescent="0.2"/>
    <row r="1906" customFormat="1" x14ac:dyDescent="0.2"/>
    <row r="1907" customFormat="1" x14ac:dyDescent="0.2"/>
    <row r="1908" customFormat="1" x14ac:dyDescent="0.2"/>
    <row r="1909" customFormat="1" x14ac:dyDescent="0.2"/>
    <row r="1910" customFormat="1" x14ac:dyDescent="0.2"/>
    <row r="1911" customFormat="1" x14ac:dyDescent="0.2"/>
    <row r="1912" customFormat="1" x14ac:dyDescent="0.2"/>
    <row r="1913" customFormat="1" x14ac:dyDescent="0.2"/>
    <row r="1914" customFormat="1" x14ac:dyDescent="0.2"/>
    <row r="1915" customFormat="1" x14ac:dyDescent="0.2"/>
    <row r="1916" customFormat="1" x14ac:dyDescent="0.2"/>
    <row r="1917" customFormat="1" x14ac:dyDescent="0.2"/>
    <row r="1918" customFormat="1" x14ac:dyDescent="0.2"/>
    <row r="1919" customFormat="1" x14ac:dyDescent="0.2"/>
    <row r="1920" customFormat="1" x14ac:dyDescent="0.2"/>
    <row r="1921" customFormat="1" x14ac:dyDescent="0.2"/>
    <row r="1922" customFormat="1" x14ac:dyDescent="0.2"/>
    <row r="1923" customFormat="1" x14ac:dyDescent="0.2"/>
    <row r="1924" customFormat="1" x14ac:dyDescent="0.2"/>
    <row r="1925" customFormat="1" x14ac:dyDescent="0.2"/>
    <row r="1926" customFormat="1" x14ac:dyDescent="0.2"/>
    <row r="1927" customFormat="1" x14ac:dyDescent="0.2"/>
    <row r="1928" customFormat="1" x14ac:dyDescent="0.2"/>
    <row r="1929" customFormat="1" x14ac:dyDescent="0.2"/>
    <row r="1930" customFormat="1" x14ac:dyDescent="0.2"/>
    <row r="1931" customFormat="1" x14ac:dyDescent="0.2"/>
    <row r="1932" customFormat="1" x14ac:dyDescent="0.2"/>
    <row r="1933" customFormat="1" x14ac:dyDescent="0.2"/>
    <row r="1934" customFormat="1" x14ac:dyDescent="0.2"/>
    <row r="1935" customFormat="1" x14ac:dyDescent="0.2"/>
    <row r="1936" customFormat="1" x14ac:dyDescent="0.2"/>
    <row r="1937" customFormat="1" x14ac:dyDescent="0.2"/>
    <row r="1938" customFormat="1" x14ac:dyDescent="0.2"/>
    <row r="1939" customFormat="1" x14ac:dyDescent="0.2"/>
    <row r="1940" customFormat="1" x14ac:dyDescent="0.2"/>
    <row r="1941" customFormat="1" x14ac:dyDescent="0.2"/>
    <row r="1942" customFormat="1" x14ac:dyDescent="0.2"/>
    <row r="1943" customFormat="1" x14ac:dyDescent="0.2"/>
    <row r="1944" customFormat="1" x14ac:dyDescent="0.2"/>
    <row r="1945" customFormat="1" x14ac:dyDescent="0.2"/>
    <row r="1946" customFormat="1" x14ac:dyDescent="0.2"/>
    <row r="1947" customFormat="1" x14ac:dyDescent="0.2"/>
    <row r="1948" customFormat="1" x14ac:dyDescent="0.2"/>
    <row r="1949" customFormat="1" x14ac:dyDescent="0.2"/>
    <row r="1950" customFormat="1" x14ac:dyDescent="0.2"/>
    <row r="1951" customFormat="1" x14ac:dyDescent="0.2"/>
    <row r="1952" customFormat="1" x14ac:dyDescent="0.2"/>
    <row r="1953" customFormat="1" x14ac:dyDescent="0.2"/>
    <row r="1954" customFormat="1" x14ac:dyDescent="0.2"/>
    <row r="1955" customFormat="1" x14ac:dyDescent="0.2"/>
    <row r="1956" customFormat="1" x14ac:dyDescent="0.2"/>
    <row r="1957" customFormat="1" x14ac:dyDescent="0.2"/>
    <row r="1958" customFormat="1" x14ac:dyDescent="0.2"/>
    <row r="1959" customFormat="1" x14ac:dyDescent="0.2"/>
    <row r="1960" customFormat="1" x14ac:dyDescent="0.2"/>
    <row r="1961" customFormat="1" x14ac:dyDescent="0.2"/>
    <row r="1962" customFormat="1" x14ac:dyDescent="0.2"/>
    <row r="1963" customFormat="1" x14ac:dyDescent="0.2"/>
    <row r="1964" customFormat="1" x14ac:dyDescent="0.2"/>
    <row r="1965" customFormat="1" x14ac:dyDescent="0.2"/>
    <row r="1966" customFormat="1" x14ac:dyDescent="0.2"/>
    <row r="1967" customFormat="1" x14ac:dyDescent="0.2"/>
    <row r="1968" customFormat="1" x14ac:dyDescent="0.2"/>
    <row r="1969" customFormat="1" x14ac:dyDescent="0.2"/>
    <row r="1970" customFormat="1" x14ac:dyDescent="0.2"/>
    <row r="1971" customFormat="1" x14ac:dyDescent="0.2"/>
    <row r="1972" customFormat="1" x14ac:dyDescent="0.2"/>
    <row r="1973" customFormat="1" x14ac:dyDescent="0.2"/>
    <row r="1974" customFormat="1" x14ac:dyDescent="0.2"/>
    <row r="1975" customFormat="1" x14ac:dyDescent="0.2"/>
    <row r="1976" customFormat="1" x14ac:dyDescent="0.2"/>
    <row r="1977" customFormat="1" x14ac:dyDescent="0.2"/>
    <row r="1978" customFormat="1" x14ac:dyDescent="0.2"/>
    <row r="1979" customFormat="1" x14ac:dyDescent="0.2"/>
    <row r="1980" customFormat="1" x14ac:dyDescent="0.2"/>
    <row r="1981" customFormat="1" x14ac:dyDescent="0.2"/>
    <row r="1982" customFormat="1" x14ac:dyDescent="0.2"/>
    <row r="1983" customFormat="1" x14ac:dyDescent="0.2"/>
    <row r="1984" customFormat="1" x14ac:dyDescent="0.2"/>
    <row r="1985" customFormat="1" x14ac:dyDescent="0.2"/>
    <row r="1986" customFormat="1" x14ac:dyDescent="0.2"/>
    <row r="1987" customFormat="1" x14ac:dyDescent="0.2"/>
    <row r="1988" customFormat="1" x14ac:dyDescent="0.2"/>
    <row r="1989" customFormat="1" x14ac:dyDescent="0.2"/>
    <row r="1990" customFormat="1" x14ac:dyDescent="0.2"/>
    <row r="1991" customFormat="1" x14ac:dyDescent="0.2"/>
    <row r="1992" customFormat="1" x14ac:dyDescent="0.2"/>
    <row r="1993" customFormat="1" x14ac:dyDescent="0.2"/>
    <row r="1994" customFormat="1" x14ac:dyDescent="0.2"/>
    <row r="1995" customFormat="1" x14ac:dyDescent="0.2"/>
    <row r="1996" customFormat="1" x14ac:dyDescent="0.2"/>
    <row r="1997" customFormat="1" x14ac:dyDescent="0.2"/>
    <row r="1998" customFormat="1" x14ac:dyDescent="0.2"/>
    <row r="1999" customFormat="1" x14ac:dyDescent="0.2"/>
    <row r="2000" customFormat="1" x14ac:dyDescent="0.2"/>
    <row r="2001" customFormat="1" x14ac:dyDescent="0.2"/>
    <row r="2002" customFormat="1" x14ac:dyDescent="0.2"/>
    <row r="2003" customFormat="1" x14ac:dyDescent="0.2"/>
    <row r="2004" customFormat="1" x14ac:dyDescent="0.2"/>
    <row r="2005" customFormat="1" x14ac:dyDescent="0.2"/>
    <row r="2006" customFormat="1" x14ac:dyDescent="0.2"/>
    <row r="2007" customFormat="1" x14ac:dyDescent="0.2"/>
    <row r="2008" customFormat="1" x14ac:dyDescent="0.2"/>
    <row r="2009" customFormat="1" x14ac:dyDescent="0.2"/>
    <row r="2010" customFormat="1" x14ac:dyDescent="0.2"/>
    <row r="2011" customFormat="1" x14ac:dyDescent="0.2"/>
    <row r="2012" customFormat="1" x14ac:dyDescent="0.2"/>
    <row r="2013" customFormat="1" x14ac:dyDescent="0.2"/>
    <row r="2014" customFormat="1" x14ac:dyDescent="0.2"/>
    <row r="2015" customFormat="1" x14ac:dyDescent="0.2"/>
    <row r="2016" customFormat="1" x14ac:dyDescent="0.2"/>
    <row r="2017" customFormat="1" x14ac:dyDescent="0.2"/>
    <row r="2018" customFormat="1" x14ac:dyDescent="0.2"/>
    <row r="2019" customFormat="1" x14ac:dyDescent="0.2"/>
    <row r="2020" customFormat="1" x14ac:dyDescent="0.2"/>
    <row r="2021" customFormat="1" x14ac:dyDescent="0.2"/>
    <row r="2022" customFormat="1" x14ac:dyDescent="0.2"/>
    <row r="2023" customFormat="1" x14ac:dyDescent="0.2"/>
    <row r="2024" customFormat="1" x14ac:dyDescent="0.2"/>
    <row r="2025" customFormat="1" x14ac:dyDescent="0.2"/>
    <row r="2026" customFormat="1" x14ac:dyDescent="0.2"/>
    <row r="2027" customFormat="1" x14ac:dyDescent="0.2"/>
    <row r="2028" customFormat="1" x14ac:dyDescent="0.2"/>
    <row r="2029" customFormat="1" x14ac:dyDescent="0.2"/>
    <row r="2030" customFormat="1" x14ac:dyDescent="0.2"/>
    <row r="2031" customFormat="1" x14ac:dyDescent="0.2"/>
    <row r="2032" customFormat="1" x14ac:dyDescent="0.2"/>
    <row r="2033" customFormat="1" x14ac:dyDescent="0.2"/>
    <row r="2034" customFormat="1" x14ac:dyDescent="0.2"/>
    <row r="2035" customFormat="1" x14ac:dyDescent="0.2"/>
    <row r="2036" customFormat="1" x14ac:dyDescent="0.2"/>
    <row r="2037" customFormat="1" x14ac:dyDescent="0.2"/>
    <row r="2038" customFormat="1" x14ac:dyDescent="0.2"/>
    <row r="2039" customFormat="1" x14ac:dyDescent="0.2"/>
    <row r="2040" customFormat="1" x14ac:dyDescent="0.2"/>
    <row r="2041" customFormat="1" x14ac:dyDescent="0.2"/>
    <row r="2042" customFormat="1" x14ac:dyDescent="0.2"/>
    <row r="2043" customFormat="1" x14ac:dyDescent="0.2"/>
    <row r="2044" customFormat="1" x14ac:dyDescent="0.2"/>
    <row r="2045" customFormat="1" x14ac:dyDescent="0.2"/>
    <row r="2046" customFormat="1" x14ac:dyDescent="0.2"/>
    <row r="2047" customFormat="1" x14ac:dyDescent="0.2"/>
    <row r="2048" customFormat="1" x14ac:dyDescent="0.2"/>
    <row r="2049" customFormat="1" x14ac:dyDescent="0.2"/>
    <row r="2050" customFormat="1" x14ac:dyDescent="0.2"/>
    <row r="2051" customFormat="1" x14ac:dyDescent="0.2"/>
    <row r="2052" customFormat="1" x14ac:dyDescent="0.2"/>
    <row r="2053" customFormat="1" x14ac:dyDescent="0.2"/>
    <row r="2054" customFormat="1" x14ac:dyDescent="0.2"/>
    <row r="2055" customFormat="1" x14ac:dyDescent="0.2"/>
    <row r="2056" customFormat="1" x14ac:dyDescent="0.2"/>
    <row r="2057" customFormat="1" x14ac:dyDescent="0.2"/>
    <row r="2058" customFormat="1" x14ac:dyDescent="0.2"/>
    <row r="2059" customFormat="1" x14ac:dyDescent="0.2"/>
    <row r="2060" customFormat="1" x14ac:dyDescent="0.2"/>
    <row r="2061" customFormat="1" x14ac:dyDescent="0.2"/>
    <row r="2062" customFormat="1" x14ac:dyDescent="0.2"/>
    <row r="2063" customFormat="1" x14ac:dyDescent="0.2"/>
    <row r="2064" customFormat="1" x14ac:dyDescent="0.2"/>
    <row r="2065" customFormat="1" x14ac:dyDescent="0.2"/>
    <row r="2066" customFormat="1" x14ac:dyDescent="0.2"/>
    <row r="2067" customFormat="1" x14ac:dyDescent="0.2"/>
    <row r="2068" customFormat="1" x14ac:dyDescent="0.2"/>
    <row r="2069" customFormat="1" x14ac:dyDescent="0.2"/>
    <row r="2070" customFormat="1" x14ac:dyDescent="0.2"/>
    <row r="2071" customFormat="1" x14ac:dyDescent="0.2"/>
    <row r="2072" customFormat="1" x14ac:dyDescent="0.2"/>
    <row r="2073" customFormat="1" x14ac:dyDescent="0.2"/>
    <row r="2074" customFormat="1" x14ac:dyDescent="0.2"/>
    <row r="2075" customFormat="1" x14ac:dyDescent="0.2"/>
    <row r="2076" customFormat="1" x14ac:dyDescent="0.2"/>
    <row r="2077" customFormat="1" x14ac:dyDescent="0.2"/>
    <row r="2078" customFormat="1" x14ac:dyDescent="0.2"/>
    <row r="2079" customFormat="1" x14ac:dyDescent="0.2"/>
    <row r="2080" customFormat="1" x14ac:dyDescent="0.2"/>
    <row r="2081" customFormat="1" x14ac:dyDescent="0.2"/>
    <row r="2082" customFormat="1" x14ac:dyDescent="0.2"/>
    <row r="2083" customFormat="1" x14ac:dyDescent="0.2"/>
    <row r="2084" customFormat="1" x14ac:dyDescent="0.2"/>
    <row r="2085" customFormat="1" x14ac:dyDescent="0.2"/>
    <row r="2086" customFormat="1" x14ac:dyDescent="0.2"/>
    <row r="2087" customFormat="1" x14ac:dyDescent="0.2"/>
    <row r="2088" customFormat="1" x14ac:dyDescent="0.2"/>
    <row r="2089" customFormat="1" x14ac:dyDescent="0.2"/>
    <row r="2090" customFormat="1" x14ac:dyDescent="0.2"/>
    <row r="2091" customFormat="1" x14ac:dyDescent="0.2"/>
    <row r="2092" customFormat="1" x14ac:dyDescent="0.2"/>
    <row r="2093" customFormat="1" x14ac:dyDescent="0.2"/>
    <row r="2094" customFormat="1" x14ac:dyDescent="0.2"/>
    <row r="2095" customFormat="1" x14ac:dyDescent="0.2"/>
    <row r="2096" customFormat="1" x14ac:dyDescent="0.2"/>
    <row r="2097" customFormat="1" x14ac:dyDescent="0.2"/>
    <row r="2098" customFormat="1" x14ac:dyDescent="0.2"/>
    <row r="2099" customFormat="1" x14ac:dyDescent="0.2"/>
    <row r="2100" customFormat="1" x14ac:dyDescent="0.2"/>
    <row r="2101" customFormat="1" x14ac:dyDescent="0.2"/>
    <row r="2102" customFormat="1" x14ac:dyDescent="0.2"/>
    <row r="2103" customFormat="1" x14ac:dyDescent="0.2"/>
    <row r="2104" customFormat="1" x14ac:dyDescent="0.2"/>
    <row r="2105" customFormat="1" x14ac:dyDescent="0.2"/>
    <row r="2106" customFormat="1" x14ac:dyDescent="0.2"/>
    <row r="2107" customFormat="1" x14ac:dyDescent="0.2"/>
    <row r="2108" customFormat="1" x14ac:dyDescent="0.2"/>
    <row r="2109" customFormat="1" x14ac:dyDescent="0.2"/>
    <row r="2110" customFormat="1" x14ac:dyDescent="0.2"/>
    <row r="2111" customFormat="1" x14ac:dyDescent="0.2"/>
    <row r="2112" customFormat="1" x14ac:dyDescent="0.2"/>
    <row r="2113" customFormat="1" x14ac:dyDescent="0.2"/>
    <row r="2114" customFormat="1" x14ac:dyDescent="0.2"/>
    <row r="2115" customFormat="1" x14ac:dyDescent="0.2"/>
    <row r="2116" customFormat="1" x14ac:dyDescent="0.2"/>
    <row r="2117" customFormat="1" x14ac:dyDescent="0.2"/>
    <row r="2118" customFormat="1" x14ac:dyDescent="0.2"/>
    <row r="2119" customFormat="1" x14ac:dyDescent="0.2"/>
    <row r="2120" customFormat="1" x14ac:dyDescent="0.2"/>
    <row r="2121" customFormat="1" x14ac:dyDescent="0.2"/>
    <row r="2122" customFormat="1" x14ac:dyDescent="0.2"/>
    <row r="2123" customFormat="1" x14ac:dyDescent="0.2"/>
    <row r="2124" customFormat="1" x14ac:dyDescent="0.2"/>
    <row r="2125" customFormat="1" x14ac:dyDescent="0.2"/>
    <row r="2126" customFormat="1" x14ac:dyDescent="0.2"/>
    <row r="2127" customFormat="1" x14ac:dyDescent="0.2"/>
    <row r="2128" customFormat="1" x14ac:dyDescent="0.2"/>
    <row r="2129" customFormat="1" x14ac:dyDescent="0.2"/>
    <row r="2130" customFormat="1" x14ac:dyDescent="0.2"/>
    <row r="2131" customFormat="1" x14ac:dyDescent="0.2"/>
    <row r="2132" customFormat="1" x14ac:dyDescent="0.2"/>
    <row r="2133" customFormat="1" x14ac:dyDescent="0.2"/>
    <row r="2134" customFormat="1" x14ac:dyDescent="0.2"/>
    <row r="2135" customFormat="1" x14ac:dyDescent="0.2"/>
    <row r="2136" customFormat="1" x14ac:dyDescent="0.2"/>
    <row r="2137" customFormat="1" x14ac:dyDescent="0.2"/>
    <row r="2138" customFormat="1" x14ac:dyDescent="0.2"/>
    <row r="2139" customFormat="1" x14ac:dyDescent="0.2"/>
    <row r="2140" customFormat="1" x14ac:dyDescent="0.2"/>
    <row r="2141" customFormat="1" x14ac:dyDescent="0.2"/>
    <row r="2142" customFormat="1" x14ac:dyDescent="0.2"/>
    <row r="2143" customFormat="1" x14ac:dyDescent="0.2"/>
    <row r="2144" customFormat="1" x14ac:dyDescent="0.2"/>
    <row r="2145" customFormat="1" x14ac:dyDescent="0.2"/>
    <row r="2146" customFormat="1" x14ac:dyDescent="0.2"/>
    <row r="2147" customFormat="1" x14ac:dyDescent="0.2"/>
    <row r="2148" customFormat="1" x14ac:dyDescent="0.2"/>
    <row r="2149" customFormat="1" x14ac:dyDescent="0.2"/>
    <row r="2150" customFormat="1" x14ac:dyDescent="0.2"/>
    <row r="2151" customFormat="1" x14ac:dyDescent="0.2"/>
    <row r="2152" customFormat="1" x14ac:dyDescent="0.2"/>
    <row r="2153" customFormat="1" x14ac:dyDescent="0.2"/>
    <row r="2154" customFormat="1" x14ac:dyDescent="0.2"/>
    <row r="2155" customFormat="1" x14ac:dyDescent="0.2"/>
    <row r="2156" customFormat="1" x14ac:dyDescent="0.2"/>
    <row r="2157" customFormat="1" x14ac:dyDescent="0.2"/>
    <row r="2158" customFormat="1" x14ac:dyDescent="0.2"/>
    <row r="2159" customFormat="1" x14ac:dyDescent="0.2"/>
    <row r="2160" customFormat="1" x14ac:dyDescent="0.2"/>
    <row r="2161" customFormat="1" x14ac:dyDescent="0.2"/>
    <row r="2162" customFormat="1" x14ac:dyDescent="0.2"/>
    <row r="2163" customFormat="1" x14ac:dyDescent="0.2"/>
    <row r="2164" customFormat="1" x14ac:dyDescent="0.2"/>
    <row r="2165" customFormat="1" x14ac:dyDescent="0.2"/>
    <row r="2166" customFormat="1" x14ac:dyDescent="0.2"/>
    <row r="2167" customFormat="1" x14ac:dyDescent="0.2"/>
    <row r="2168" customFormat="1" x14ac:dyDescent="0.2"/>
    <row r="2169" customFormat="1" x14ac:dyDescent="0.2"/>
    <row r="2170" customFormat="1" x14ac:dyDescent="0.2"/>
    <row r="2171" customFormat="1" x14ac:dyDescent="0.2"/>
    <row r="2172" customFormat="1" x14ac:dyDescent="0.2"/>
    <row r="2173" customFormat="1" x14ac:dyDescent="0.2"/>
    <row r="2174" customFormat="1" x14ac:dyDescent="0.2"/>
    <row r="2175" customFormat="1" x14ac:dyDescent="0.2"/>
    <row r="2176" customFormat="1" x14ac:dyDescent="0.2"/>
    <row r="2177" customFormat="1" x14ac:dyDescent="0.2"/>
    <row r="2178" customFormat="1" x14ac:dyDescent="0.2"/>
    <row r="2179" customFormat="1" x14ac:dyDescent="0.2"/>
    <row r="2180" customFormat="1" x14ac:dyDescent="0.2"/>
    <row r="2181" customFormat="1" x14ac:dyDescent="0.2"/>
    <row r="2182" customFormat="1" x14ac:dyDescent="0.2"/>
    <row r="2183" customFormat="1" x14ac:dyDescent="0.2"/>
    <row r="2184" customFormat="1" x14ac:dyDescent="0.2"/>
    <row r="2185" customFormat="1" x14ac:dyDescent="0.2"/>
    <row r="2186" customFormat="1" x14ac:dyDescent="0.2"/>
    <row r="2187" customFormat="1" x14ac:dyDescent="0.2"/>
    <row r="2188" customFormat="1" x14ac:dyDescent="0.2"/>
    <row r="2189" customFormat="1" x14ac:dyDescent="0.2"/>
    <row r="2190" customFormat="1" x14ac:dyDescent="0.2"/>
    <row r="2191" customFormat="1" x14ac:dyDescent="0.2"/>
    <row r="2192" customFormat="1" x14ac:dyDescent="0.2"/>
    <row r="2193" customFormat="1" x14ac:dyDescent="0.2"/>
    <row r="2194" customFormat="1" x14ac:dyDescent="0.2"/>
    <row r="2195" customFormat="1" x14ac:dyDescent="0.2"/>
    <row r="2196" customFormat="1" x14ac:dyDescent="0.2"/>
    <row r="2197" customFormat="1" x14ac:dyDescent="0.2"/>
    <row r="2198" customFormat="1" x14ac:dyDescent="0.2"/>
    <row r="2199" customFormat="1" x14ac:dyDescent="0.2"/>
    <row r="2200" customFormat="1" x14ac:dyDescent="0.2"/>
    <row r="2201" customFormat="1" x14ac:dyDescent="0.2"/>
    <row r="2202" customFormat="1" x14ac:dyDescent="0.2"/>
    <row r="2203" customFormat="1" x14ac:dyDescent="0.2"/>
    <row r="2204" customFormat="1" x14ac:dyDescent="0.2"/>
    <row r="2205" customFormat="1" x14ac:dyDescent="0.2"/>
    <row r="2206" customFormat="1" x14ac:dyDescent="0.2"/>
    <row r="2207" customFormat="1" x14ac:dyDescent="0.2"/>
    <row r="2208" customFormat="1" x14ac:dyDescent="0.2"/>
    <row r="2209" customFormat="1" x14ac:dyDescent="0.2"/>
    <row r="2210" customFormat="1" x14ac:dyDescent="0.2"/>
    <row r="2211" customFormat="1" x14ac:dyDescent="0.2"/>
    <row r="2212" customFormat="1" x14ac:dyDescent="0.2"/>
    <row r="2213" customFormat="1" x14ac:dyDescent="0.2"/>
    <row r="2214" customFormat="1" x14ac:dyDescent="0.2"/>
    <row r="2215" customFormat="1" x14ac:dyDescent="0.2"/>
    <row r="2216" customFormat="1" x14ac:dyDescent="0.2"/>
    <row r="2217" customFormat="1" x14ac:dyDescent="0.2"/>
    <row r="2218" customFormat="1" x14ac:dyDescent="0.2"/>
    <row r="2219" customFormat="1" x14ac:dyDescent="0.2"/>
    <row r="2220" customFormat="1" x14ac:dyDescent="0.2"/>
    <row r="2221" customFormat="1" x14ac:dyDescent="0.2"/>
    <row r="2222" customFormat="1" x14ac:dyDescent="0.2"/>
    <row r="2223" customFormat="1" x14ac:dyDescent="0.2"/>
    <row r="2224" customFormat="1" x14ac:dyDescent="0.2"/>
    <row r="2225" customFormat="1" x14ac:dyDescent="0.2"/>
    <row r="2226" customFormat="1" x14ac:dyDescent="0.2"/>
    <row r="2227" customFormat="1" x14ac:dyDescent="0.2"/>
    <row r="2228" customFormat="1" x14ac:dyDescent="0.2"/>
    <row r="2229" customFormat="1" x14ac:dyDescent="0.2"/>
    <row r="2230" customFormat="1" x14ac:dyDescent="0.2"/>
    <row r="2231" customFormat="1" x14ac:dyDescent="0.2"/>
    <row r="2232" customFormat="1" x14ac:dyDescent="0.2"/>
    <row r="2233" customFormat="1" x14ac:dyDescent="0.2"/>
    <row r="2234" customFormat="1" x14ac:dyDescent="0.2"/>
    <row r="2235" customFormat="1" x14ac:dyDescent="0.2"/>
    <row r="2236" customFormat="1" x14ac:dyDescent="0.2"/>
    <row r="2237" customFormat="1" x14ac:dyDescent="0.2"/>
    <row r="2238" customFormat="1" x14ac:dyDescent="0.2"/>
    <row r="2239" customFormat="1" x14ac:dyDescent="0.2"/>
    <row r="2240" customFormat="1" x14ac:dyDescent="0.2"/>
    <row r="2241" customFormat="1" x14ac:dyDescent="0.2"/>
    <row r="2242" customFormat="1" x14ac:dyDescent="0.2"/>
    <row r="2243" customFormat="1" x14ac:dyDescent="0.2"/>
    <row r="2244" customFormat="1" x14ac:dyDescent="0.2"/>
    <row r="2245" customFormat="1" x14ac:dyDescent="0.2"/>
    <row r="2246" customFormat="1" x14ac:dyDescent="0.2"/>
    <row r="2247" customFormat="1" x14ac:dyDescent="0.2"/>
    <row r="2248" customFormat="1" x14ac:dyDescent="0.2"/>
    <row r="2249" customFormat="1" x14ac:dyDescent="0.2"/>
    <row r="2250" customFormat="1" x14ac:dyDescent="0.2"/>
    <row r="2251" customFormat="1" x14ac:dyDescent="0.2"/>
    <row r="2252" customFormat="1" x14ac:dyDescent="0.2"/>
    <row r="2253" customFormat="1" x14ac:dyDescent="0.2"/>
    <row r="2254" customFormat="1" x14ac:dyDescent="0.2"/>
    <row r="2255" customFormat="1" x14ac:dyDescent="0.2"/>
    <row r="2256" customFormat="1" x14ac:dyDescent="0.2"/>
    <row r="2257" customFormat="1" x14ac:dyDescent="0.2"/>
    <row r="2258" customFormat="1" x14ac:dyDescent="0.2"/>
    <row r="2259" customFormat="1" x14ac:dyDescent="0.2"/>
    <row r="2260" customFormat="1" x14ac:dyDescent="0.2"/>
    <row r="2261" customFormat="1" x14ac:dyDescent="0.2"/>
    <row r="2262" customFormat="1" x14ac:dyDescent="0.2"/>
    <row r="2263" customFormat="1" x14ac:dyDescent="0.2"/>
    <row r="2264" customFormat="1" x14ac:dyDescent="0.2"/>
    <row r="2265" customFormat="1" x14ac:dyDescent="0.2"/>
    <row r="2266" customFormat="1" x14ac:dyDescent="0.2"/>
    <row r="2267" customFormat="1" x14ac:dyDescent="0.2"/>
    <row r="2268" customFormat="1" x14ac:dyDescent="0.2"/>
    <row r="2269" customFormat="1" x14ac:dyDescent="0.2"/>
    <row r="2270" customFormat="1" x14ac:dyDescent="0.2"/>
    <row r="2271" customFormat="1" x14ac:dyDescent="0.2"/>
    <row r="2272" customFormat="1" x14ac:dyDescent="0.2"/>
    <row r="2273" customFormat="1" x14ac:dyDescent="0.2"/>
    <row r="2274" customFormat="1" x14ac:dyDescent="0.2"/>
    <row r="2275" customFormat="1" x14ac:dyDescent="0.2"/>
    <row r="2276" customFormat="1" x14ac:dyDescent="0.2"/>
    <row r="2277" customFormat="1" x14ac:dyDescent="0.2"/>
    <row r="2278" customFormat="1" x14ac:dyDescent="0.2"/>
    <row r="2279" customFormat="1" x14ac:dyDescent="0.2"/>
    <row r="2280" customFormat="1" x14ac:dyDescent="0.2"/>
    <row r="2281" customFormat="1" x14ac:dyDescent="0.2"/>
    <row r="2282" customFormat="1" x14ac:dyDescent="0.2"/>
    <row r="2283" customFormat="1" x14ac:dyDescent="0.2"/>
    <row r="2284" customFormat="1" x14ac:dyDescent="0.2"/>
    <row r="2285" customFormat="1" x14ac:dyDescent="0.2"/>
    <row r="2286" customFormat="1" x14ac:dyDescent="0.2"/>
    <row r="2287" customFormat="1" x14ac:dyDescent="0.2"/>
    <row r="2288" customFormat="1" x14ac:dyDescent="0.2"/>
    <row r="2289" customFormat="1" x14ac:dyDescent="0.2"/>
    <row r="2290" customFormat="1" x14ac:dyDescent="0.2"/>
    <row r="2291" customFormat="1" x14ac:dyDescent="0.2"/>
    <row r="2292" customFormat="1" x14ac:dyDescent="0.2"/>
    <row r="2293" customFormat="1" x14ac:dyDescent="0.2"/>
    <row r="2294" customFormat="1" x14ac:dyDescent="0.2"/>
    <row r="2295" customFormat="1" x14ac:dyDescent="0.2"/>
    <row r="2296" customFormat="1" x14ac:dyDescent="0.2"/>
    <row r="2297" customFormat="1" x14ac:dyDescent="0.2"/>
    <row r="2298" customFormat="1" x14ac:dyDescent="0.2"/>
    <row r="2299" customFormat="1" x14ac:dyDescent="0.2"/>
    <row r="2300" customFormat="1" x14ac:dyDescent="0.2"/>
    <row r="2301" customFormat="1" x14ac:dyDescent="0.2"/>
    <row r="2302" customFormat="1" x14ac:dyDescent="0.2"/>
    <row r="2303" customFormat="1" x14ac:dyDescent="0.2"/>
    <row r="2304" customFormat="1" x14ac:dyDescent="0.2"/>
    <row r="2305" customFormat="1" x14ac:dyDescent="0.2"/>
    <row r="2306" customFormat="1" x14ac:dyDescent="0.2"/>
    <row r="2307" customFormat="1" x14ac:dyDescent="0.2"/>
    <row r="2308" customFormat="1" x14ac:dyDescent="0.2"/>
    <row r="2309" customFormat="1" x14ac:dyDescent="0.2"/>
    <row r="2310" customFormat="1" x14ac:dyDescent="0.2"/>
    <row r="2311" customFormat="1" x14ac:dyDescent="0.2"/>
    <row r="2312" customFormat="1" x14ac:dyDescent="0.2"/>
    <row r="2313" customFormat="1" x14ac:dyDescent="0.2"/>
    <row r="2314" customFormat="1" x14ac:dyDescent="0.2"/>
    <row r="2315" customFormat="1" x14ac:dyDescent="0.2"/>
    <row r="2316" customFormat="1" x14ac:dyDescent="0.2"/>
    <row r="2317" customFormat="1" x14ac:dyDescent="0.2"/>
    <row r="2318" customFormat="1" x14ac:dyDescent="0.2"/>
    <row r="2319" customFormat="1" x14ac:dyDescent="0.2"/>
    <row r="2320" customFormat="1" x14ac:dyDescent="0.2"/>
    <row r="2321" customFormat="1" x14ac:dyDescent="0.2"/>
    <row r="2322" customFormat="1" x14ac:dyDescent="0.2"/>
    <row r="2323" customFormat="1" x14ac:dyDescent="0.2"/>
    <row r="2324" customFormat="1" x14ac:dyDescent="0.2"/>
    <row r="2325" customFormat="1" x14ac:dyDescent="0.2"/>
    <row r="2326" customFormat="1" x14ac:dyDescent="0.2"/>
    <row r="2327" customFormat="1" x14ac:dyDescent="0.2"/>
    <row r="2328" customFormat="1" x14ac:dyDescent="0.2"/>
    <row r="2329" customFormat="1" x14ac:dyDescent="0.2"/>
    <row r="2330" customFormat="1" x14ac:dyDescent="0.2"/>
    <row r="2331" customFormat="1" x14ac:dyDescent="0.2"/>
    <row r="2332" customFormat="1" x14ac:dyDescent="0.2"/>
    <row r="2333" customFormat="1" x14ac:dyDescent="0.2"/>
    <row r="2334" customFormat="1" x14ac:dyDescent="0.2"/>
    <row r="2335" customFormat="1" x14ac:dyDescent="0.2"/>
    <row r="2336" customFormat="1" x14ac:dyDescent="0.2"/>
    <row r="2337" customFormat="1" x14ac:dyDescent="0.2"/>
    <row r="2338" customFormat="1" x14ac:dyDescent="0.2"/>
    <row r="2339" customFormat="1" x14ac:dyDescent="0.2"/>
    <row r="2340" customFormat="1" x14ac:dyDescent="0.2"/>
    <row r="2341" customFormat="1" x14ac:dyDescent="0.2"/>
    <row r="2342" customFormat="1" x14ac:dyDescent="0.2"/>
    <row r="2343" customFormat="1" x14ac:dyDescent="0.2"/>
    <row r="2344" customFormat="1" x14ac:dyDescent="0.2"/>
    <row r="2345" customFormat="1" x14ac:dyDescent="0.2"/>
    <row r="2346" customFormat="1" x14ac:dyDescent="0.2"/>
    <row r="2347" customFormat="1" x14ac:dyDescent="0.2"/>
    <row r="2348" customFormat="1" x14ac:dyDescent="0.2"/>
    <row r="2349" customFormat="1" x14ac:dyDescent="0.2"/>
    <row r="2350" customFormat="1" x14ac:dyDescent="0.2"/>
    <row r="2351" customFormat="1" x14ac:dyDescent="0.2"/>
    <row r="2352" customFormat="1" x14ac:dyDescent="0.2"/>
    <row r="2353" customFormat="1" x14ac:dyDescent="0.2"/>
    <row r="2354" customFormat="1" x14ac:dyDescent="0.2"/>
    <row r="2355" customFormat="1" x14ac:dyDescent="0.2"/>
    <row r="2356" customFormat="1" x14ac:dyDescent="0.2"/>
    <row r="2357" customFormat="1" x14ac:dyDescent="0.2"/>
    <row r="2358" customFormat="1" x14ac:dyDescent="0.2"/>
    <row r="2359" customFormat="1" x14ac:dyDescent="0.2"/>
    <row r="2360" customFormat="1" x14ac:dyDescent="0.2"/>
    <row r="2361" customFormat="1" x14ac:dyDescent="0.2"/>
    <row r="2362" customFormat="1" x14ac:dyDescent="0.2"/>
    <row r="2363" customFormat="1" x14ac:dyDescent="0.2"/>
    <row r="2364" customFormat="1" x14ac:dyDescent="0.2"/>
    <row r="2365" customFormat="1" x14ac:dyDescent="0.2"/>
    <row r="2366" customFormat="1" x14ac:dyDescent="0.2"/>
    <row r="2367" customFormat="1" x14ac:dyDescent="0.2"/>
    <row r="2368" customFormat="1" x14ac:dyDescent="0.2"/>
    <row r="2369" customFormat="1" x14ac:dyDescent="0.2"/>
    <row r="2370" customFormat="1" x14ac:dyDescent="0.2"/>
    <row r="2371" customFormat="1" x14ac:dyDescent="0.2"/>
    <row r="2372" customFormat="1" x14ac:dyDescent="0.2"/>
    <row r="2373" customFormat="1" x14ac:dyDescent="0.2"/>
    <row r="2374" customFormat="1" x14ac:dyDescent="0.2"/>
    <row r="2375" customFormat="1" x14ac:dyDescent="0.2"/>
    <row r="2376" customFormat="1" x14ac:dyDescent="0.2"/>
    <row r="2377" customFormat="1" x14ac:dyDescent="0.2"/>
    <row r="2378" customFormat="1" x14ac:dyDescent="0.2"/>
    <row r="2379" customFormat="1" x14ac:dyDescent="0.2"/>
    <row r="2380" customFormat="1" x14ac:dyDescent="0.2"/>
    <row r="2381" customFormat="1" x14ac:dyDescent="0.2"/>
    <row r="2382" customFormat="1" x14ac:dyDescent="0.2"/>
    <row r="2383" customFormat="1" x14ac:dyDescent="0.2"/>
    <row r="2384" customFormat="1" x14ac:dyDescent="0.2"/>
    <row r="2385" customFormat="1" x14ac:dyDescent="0.2"/>
    <row r="2386" customFormat="1" x14ac:dyDescent="0.2"/>
    <row r="2387" customFormat="1" x14ac:dyDescent="0.2"/>
    <row r="2388" customFormat="1" x14ac:dyDescent="0.2"/>
    <row r="2389" customFormat="1" x14ac:dyDescent="0.2"/>
    <row r="2390" customFormat="1" x14ac:dyDescent="0.2"/>
    <row r="2391" customFormat="1" x14ac:dyDescent="0.2"/>
    <row r="2392" customFormat="1" x14ac:dyDescent="0.2"/>
    <row r="2393" customFormat="1" x14ac:dyDescent="0.2"/>
    <row r="2394" customFormat="1" x14ac:dyDescent="0.2"/>
    <row r="2395" customFormat="1" x14ac:dyDescent="0.2"/>
    <row r="2396" customFormat="1" x14ac:dyDescent="0.2"/>
    <row r="2397" customFormat="1" x14ac:dyDescent="0.2"/>
    <row r="2398" customFormat="1" x14ac:dyDescent="0.2"/>
    <row r="2399" customFormat="1" x14ac:dyDescent="0.2"/>
    <row r="2400" customFormat="1" x14ac:dyDescent="0.2"/>
    <row r="2401" customFormat="1" x14ac:dyDescent="0.2"/>
    <row r="2402" customFormat="1" x14ac:dyDescent="0.2"/>
    <row r="2403" customFormat="1" x14ac:dyDescent="0.2"/>
    <row r="2404" customFormat="1" x14ac:dyDescent="0.2"/>
    <row r="2405" customFormat="1" x14ac:dyDescent="0.2"/>
    <row r="2406" customFormat="1" x14ac:dyDescent="0.2"/>
    <row r="2407" customFormat="1" x14ac:dyDescent="0.2"/>
    <row r="2408" customFormat="1" x14ac:dyDescent="0.2"/>
    <row r="2409" customFormat="1" x14ac:dyDescent="0.2"/>
    <row r="2410" customFormat="1" x14ac:dyDescent="0.2"/>
    <row r="2411" customFormat="1" x14ac:dyDescent="0.2"/>
    <row r="2412" customFormat="1" x14ac:dyDescent="0.2"/>
    <row r="2413" customFormat="1" x14ac:dyDescent="0.2"/>
    <row r="2414" customFormat="1" x14ac:dyDescent="0.2"/>
    <row r="2415" customFormat="1" x14ac:dyDescent="0.2"/>
    <row r="2416" customFormat="1" x14ac:dyDescent="0.2"/>
    <row r="2417" customFormat="1" x14ac:dyDescent="0.2"/>
    <row r="2418" customFormat="1" x14ac:dyDescent="0.2"/>
    <row r="2419" customFormat="1" x14ac:dyDescent="0.2"/>
    <row r="2420" customFormat="1" x14ac:dyDescent="0.2"/>
    <row r="2421" customFormat="1" x14ac:dyDescent="0.2"/>
    <row r="2422" customFormat="1" x14ac:dyDescent="0.2"/>
    <row r="2423" customFormat="1" x14ac:dyDescent="0.2"/>
    <row r="2424" customFormat="1" x14ac:dyDescent="0.2"/>
    <row r="2425" customFormat="1" x14ac:dyDescent="0.2"/>
    <row r="2426" customFormat="1" x14ac:dyDescent="0.2"/>
    <row r="2427" customFormat="1" x14ac:dyDescent="0.2"/>
    <row r="2428" customFormat="1" x14ac:dyDescent="0.2"/>
    <row r="2429" customFormat="1" x14ac:dyDescent="0.2"/>
    <row r="2430" customFormat="1" x14ac:dyDescent="0.2"/>
    <row r="2431" customFormat="1" x14ac:dyDescent="0.2"/>
    <row r="2432" customFormat="1" x14ac:dyDescent="0.2"/>
    <row r="2433" customFormat="1" x14ac:dyDescent="0.2"/>
    <row r="2434" customFormat="1" x14ac:dyDescent="0.2"/>
    <row r="2435" customFormat="1" x14ac:dyDescent="0.2"/>
    <row r="2436" customFormat="1" x14ac:dyDescent="0.2"/>
    <row r="2437" customFormat="1" x14ac:dyDescent="0.2"/>
    <row r="2438" customFormat="1" x14ac:dyDescent="0.2"/>
    <row r="2439" customFormat="1" x14ac:dyDescent="0.2"/>
    <row r="2440" customFormat="1" x14ac:dyDescent="0.2"/>
    <row r="2441" customFormat="1" x14ac:dyDescent="0.2"/>
    <row r="2442" customFormat="1" x14ac:dyDescent="0.2"/>
    <row r="2443" customFormat="1" x14ac:dyDescent="0.2"/>
    <row r="2444" customFormat="1" x14ac:dyDescent="0.2"/>
    <row r="2445" customFormat="1" x14ac:dyDescent="0.2"/>
    <row r="2446" customFormat="1" x14ac:dyDescent="0.2"/>
    <row r="2447" customFormat="1" x14ac:dyDescent="0.2"/>
    <row r="2448" customFormat="1" x14ac:dyDescent="0.2"/>
    <row r="2449" customFormat="1" x14ac:dyDescent="0.2"/>
    <row r="2450" customFormat="1" x14ac:dyDescent="0.2"/>
    <row r="2451" customFormat="1" x14ac:dyDescent="0.2"/>
    <row r="2452" customFormat="1" x14ac:dyDescent="0.2"/>
    <row r="2453" customFormat="1" x14ac:dyDescent="0.2"/>
    <row r="2454" customFormat="1" x14ac:dyDescent="0.2"/>
    <row r="2455" customFormat="1" x14ac:dyDescent="0.2"/>
    <row r="2456" customFormat="1" x14ac:dyDescent="0.2"/>
    <row r="2457" customFormat="1" x14ac:dyDescent="0.2"/>
    <row r="2458" customFormat="1" x14ac:dyDescent="0.2"/>
    <row r="2459" customFormat="1" x14ac:dyDescent="0.2"/>
    <row r="2460" customFormat="1" x14ac:dyDescent="0.2"/>
    <row r="2461" customFormat="1" x14ac:dyDescent="0.2"/>
    <row r="2462" customFormat="1" x14ac:dyDescent="0.2"/>
    <row r="2463" customFormat="1" x14ac:dyDescent="0.2"/>
    <row r="2464" customFormat="1" x14ac:dyDescent="0.2"/>
    <row r="2465" customFormat="1" x14ac:dyDescent="0.2"/>
    <row r="2466" customFormat="1" x14ac:dyDescent="0.2"/>
    <row r="2467" customFormat="1" x14ac:dyDescent="0.2"/>
    <row r="2468" customFormat="1" x14ac:dyDescent="0.2"/>
    <row r="2469" customFormat="1" x14ac:dyDescent="0.2"/>
    <row r="2470" customFormat="1" x14ac:dyDescent="0.2"/>
    <row r="2471" customFormat="1" x14ac:dyDescent="0.2"/>
    <row r="2472" customFormat="1" x14ac:dyDescent="0.2"/>
    <row r="2473" customFormat="1" x14ac:dyDescent="0.2"/>
    <row r="2474" customFormat="1" x14ac:dyDescent="0.2"/>
    <row r="2475" customFormat="1" x14ac:dyDescent="0.2"/>
    <row r="2476" customFormat="1" x14ac:dyDescent="0.2"/>
    <row r="2477" customFormat="1" x14ac:dyDescent="0.2"/>
    <row r="2478" customFormat="1" x14ac:dyDescent="0.2"/>
    <row r="2479" customFormat="1" x14ac:dyDescent="0.2"/>
    <row r="2480" customFormat="1" x14ac:dyDescent="0.2"/>
    <row r="2481" customFormat="1" x14ac:dyDescent="0.2"/>
    <row r="2482" customFormat="1" x14ac:dyDescent="0.2"/>
    <row r="2483" customFormat="1" x14ac:dyDescent="0.2"/>
    <row r="2484" customFormat="1" x14ac:dyDescent="0.2"/>
    <row r="2485" customFormat="1" x14ac:dyDescent="0.2"/>
    <row r="2486" customFormat="1" x14ac:dyDescent="0.2"/>
    <row r="2487" customFormat="1" x14ac:dyDescent="0.2"/>
    <row r="2488" customFormat="1" x14ac:dyDescent="0.2"/>
    <row r="2489" customFormat="1" x14ac:dyDescent="0.2"/>
    <row r="2490" customFormat="1" x14ac:dyDescent="0.2"/>
    <row r="2491" customFormat="1" x14ac:dyDescent="0.2"/>
    <row r="2492" customFormat="1" x14ac:dyDescent="0.2"/>
    <row r="2493" customFormat="1" x14ac:dyDescent="0.2"/>
    <row r="2494" customFormat="1" x14ac:dyDescent="0.2"/>
    <row r="2495" customFormat="1" x14ac:dyDescent="0.2"/>
    <row r="2496" customFormat="1" x14ac:dyDescent="0.2"/>
    <row r="2497" customFormat="1" x14ac:dyDescent="0.2"/>
    <row r="2498" customFormat="1" x14ac:dyDescent="0.2"/>
    <row r="2499" customFormat="1" x14ac:dyDescent="0.2"/>
    <row r="2500" customFormat="1" x14ac:dyDescent="0.2"/>
    <row r="2501" customFormat="1" x14ac:dyDescent="0.2"/>
    <row r="2502" customFormat="1" x14ac:dyDescent="0.2"/>
    <row r="2503" customFormat="1" x14ac:dyDescent="0.2"/>
    <row r="2504" customFormat="1" x14ac:dyDescent="0.2"/>
    <row r="2505" customFormat="1" x14ac:dyDescent="0.2"/>
    <row r="2506" customFormat="1" x14ac:dyDescent="0.2"/>
    <row r="2507" customFormat="1" x14ac:dyDescent="0.2"/>
    <row r="2508" customFormat="1" x14ac:dyDescent="0.2"/>
    <row r="2509" customFormat="1" x14ac:dyDescent="0.2"/>
    <row r="2510" customFormat="1" x14ac:dyDescent="0.2"/>
    <row r="2511" customFormat="1" x14ac:dyDescent="0.2"/>
    <row r="2512" customFormat="1" x14ac:dyDescent="0.2"/>
    <row r="2513" customFormat="1" x14ac:dyDescent="0.2"/>
    <row r="2514" customFormat="1" x14ac:dyDescent="0.2"/>
    <row r="2515" customFormat="1" x14ac:dyDescent="0.2"/>
    <row r="2516" customFormat="1" x14ac:dyDescent="0.2"/>
    <row r="2517" customFormat="1" x14ac:dyDescent="0.2"/>
    <row r="2518" customFormat="1" x14ac:dyDescent="0.2"/>
    <row r="2519" customFormat="1" x14ac:dyDescent="0.2"/>
    <row r="2520" customFormat="1" x14ac:dyDescent="0.2"/>
    <row r="2521" customFormat="1" x14ac:dyDescent="0.2"/>
    <row r="2522" customFormat="1" x14ac:dyDescent="0.2"/>
    <row r="2523" customFormat="1" x14ac:dyDescent="0.2"/>
    <row r="2524" customFormat="1" x14ac:dyDescent="0.2"/>
    <row r="2525" customFormat="1" x14ac:dyDescent="0.2"/>
    <row r="2526" customFormat="1" x14ac:dyDescent="0.2"/>
    <row r="2527" customFormat="1" x14ac:dyDescent="0.2"/>
    <row r="2528" customFormat="1" x14ac:dyDescent="0.2"/>
    <row r="2529" customFormat="1" x14ac:dyDescent="0.2"/>
    <row r="2530" customFormat="1" x14ac:dyDescent="0.2"/>
    <row r="2531" customFormat="1" x14ac:dyDescent="0.2"/>
    <row r="2532" customFormat="1" x14ac:dyDescent="0.2"/>
    <row r="2533" customFormat="1" x14ac:dyDescent="0.2"/>
    <row r="2534" customFormat="1" x14ac:dyDescent="0.2"/>
    <row r="2535" customFormat="1" x14ac:dyDescent="0.2"/>
    <row r="2536" customFormat="1" x14ac:dyDescent="0.2"/>
    <row r="2537" customFormat="1" x14ac:dyDescent="0.2"/>
    <row r="2538" customFormat="1" x14ac:dyDescent="0.2"/>
    <row r="2539" customFormat="1" x14ac:dyDescent="0.2"/>
    <row r="2540" customFormat="1" x14ac:dyDescent="0.2"/>
    <row r="2541" customFormat="1" x14ac:dyDescent="0.2"/>
    <row r="2542" customFormat="1" x14ac:dyDescent="0.2"/>
    <row r="2543" customFormat="1" x14ac:dyDescent="0.2"/>
    <row r="2544" customFormat="1" x14ac:dyDescent="0.2"/>
    <row r="2545" customFormat="1" x14ac:dyDescent="0.2"/>
    <row r="2546" customFormat="1" x14ac:dyDescent="0.2"/>
    <row r="2547" customFormat="1" x14ac:dyDescent="0.2"/>
    <row r="2548" customFormat="1" x14ac:dyDescent="0.2"/>
    <row r="2549" customFormat="1" x14ac:dyDescent="0.2"/>
    <row r="2550" customFormat="1" x14ac:dyDescent="0.2"/>
    <row r="2551" customFormat="1" x14ac:dyDescent="0.2"/>
    <row r="2552" customFormat="1" x14ac:dyDescent="0.2"/>
    <row r="2553" customFormat="1" x14ac:dyDescent="0.2"/>
    <row r="2554" customFormat="1" x14ac:dyDescent="0.2"/>
    <row r="2555" customFormat="1" x14ac:dyDescent="0.2"/>
    <row r="2556" customFormat="1" x14ac:dyDescent="0.2"/>
    <row r="2557" customFormat="1" x14ac:dyDescent="0.2"/>
    <row r="2558" customFormat="1" x14ac:dyDescent="0.2"/>
    <row r="2559" customFormat="1" x14ac:dyDescent="0.2"/>
    <row r="2560" customFormat="1" x14ac:dyDescent="0.2"/>
    <row r="2561" customFormat="1" x14ac:dyDescent="0.2"/>
    <row r="2562" customFormat="1" x14ac:dyDescent="0.2"/>
    <row r="2563" customFormat="1" x14ac:dyDescent="0.2"/>
    <row r="2564" customFormat="1" x14ac:dyDescent="0.2"/>
    <row r="2565" customFormat="1" x14ac:dyDescent="0.2"/>
    <row r="2566" customFormat="1" x14ac:dyDescent="0.2"/>
    <row r="2567" customFormat="1" x14ac:dyDescent="0.2"/>
    <row r="2568" customFormat="1" x14ac:dyDescent="0.2"/>
    <row r="2569" customFormat="1" x14ac:dyDescent="0.2"/>
    <row r="2570" customFormat="1" x14ac:dyDescent="0.2"/>
    <row r="2571" customFormat="1" x14ac:dyDescent="0.2"/>
    <row r="2572" customFormat="1" x14ac:dyDescent="0.2"/>
    <row r="2573" customFormat="1" x14ac:dyDescent="0.2"/>
    <row r="2574" customFormat="1" x14ac:dyDescent="0.2"/>
    <row r="2575" customFormat="1" x14ac:dyDescent="0.2"/>
    <row r="2576" customFormat="1" x14ac:dyDescent="0.2"/>
    <row r="2577" customFormat="1" x14ac:dyDescent="0.2"/>
    <row r="2578" customFormat="1" x14ac:dyDescent="0.2"/>
    <row r="2579" customFormat="1" x14ac:dyDescent="0.2"/>
    <row r="2580" customFormat="1" x14ac:dyDescent="0.2"/>
    <row r="2581" customFormat="1" x14ac:dyDescent="0.2"/>
    <row r="2582" customFormat="1" x14ac:dyDescent="0.2"/>
    <row r="2583" customFormat="1" x14ac:dyDescent="0.2"/>
    <row r="2584" customFormat="1" x14ac:dyDescent="0.2"/>
    <row r="2585" customFormat="1" x14ac:dyDescent="0.2"/>
    <row r="2586" customFormat="1" x14ac:dyDescent="0.2"/>
    <row r="2587" customFormat="1" x14ac:dyDescent="0.2"/>
    <row r="2588" customFormat="1" x14ac:dyDescent="0.2"/>
    <row r="2589" customFormat="1" x14ac:dyDescent="0.2"/>
    <row r="2590" customFormat="1" x14ac:dyDescent="0.2"/>
    <row r="2591" customFormat="1" x14ac:dyDescent="0.2"/>
    <row r="2592" customFormat="1" x14ac:dyDescent="0.2"/>
    <row r="2593" customFormat="1" x14ac:dyDescent="0.2"/>
    <row r="2594" customFormat="1" x14ac:dyDescent="0.2"/>
    <row r="2595" customFormat="1" x14ac:dyDescent="0.2"/>
    <row r="2596" customFormat="1" x14ac:dyDescent="0.2"/>
    <row r="2597" customFormat="1" x14ac:dyDescent="0.2"/>
    <row r="2598" customFormat="1" x14ac:dyDescent="0.2"/>
    <row r="2599" customFormat="1" x14ac:dyDescent="0.2"/>
    <row r="2600" customFormat="1" x14ac:dyDescent="0.2"/>
    <row r="2601" customFormat="1" x14ac:dyDescent="0.2"/>
    <row r="2602" customFormat="1" x14ac:dyDescent="0.2"/>
    <row r="2603" customFormat="1" x14ac:dyDescent="0.2"/>
    <row r="2604" customFormat="1" x14ac:dyDescent="0.2"/>
    <row r="2605" customFormat="1" x14ac:dyDescent="0.2"/>
    <row r="2606" customFormat="1" x14ac:dyDescent="0.2"/>
    <row r="2607" customFormat="1" x14ac:dyDescent="0.2"/>
    <row r="2608" customFormat="1" x14ac:dyDescent="0.2"/>
    <row r="2609" customFormat="1" x14ac:dyDescent="0.2"/>
    <row r="2610" customFormat="1" x14ac:dyDescent="0.2"/>
    <row r="2611" customFormat="1" x14ac:dyDescent="0.2"/>
    <row r="2612" customFormat="1" x14ac:dyDescent="0.2"/>
    <row r="2613" customFormat="1" x14ac:dyDescent="0.2"/>
    <row r="2614" customFormat="1" x14ac:dyDescent="0.2"/>
    <row r="2615" customFormat="1" x14ac:dyDescent="0.2"/>
    <row r="2616" customFormat="1" x14ac:dyDescent="0.2"/>
    <row r="2617" customFormat="1" x14ac:dyDescent="0.2"/>
    <row r="2618" customFormat="1" x14ac:dyDescent="0.2"/>
    <row r="2619" customFormat="1" x14ac:dyDescent="0.2"/>
    <row r="2620" customFormat="1" x14ac:dyDescent="0.2"/>
    <row r="2621" customFormat="1" x14ac:dyDescent="0.2"/>
    <row r="2622" customFormat="1" x14ac:dyDescent="0.2"/>
    <row r="2623" customFormat="1" x14ac:dyDescent="0.2"/>
    <row r="2624" customFormat="1" x14ac:dyDescent="0.2"/>
    <row r="2625" customFormat="1" x14ac:dyDescent="0.2"/>
    <row r="2626" customFormat="1" x14ac:dyDescent="0.2"/>
    <row r="2627" customFormat="1" x14ac:dyDescent="0.2"/>
    <row r="2628" customFormat="1" x14ac:dyDescent="0.2"/>
    <row r="2629" customFormat="1" x14ac:dyDescent="0.2"/>
    <row r="2630" customFormat="1" x14ac:dyDescent="0.2"/>
    <row r="2631" customFormat="1" x14ac:dyDescent="0.2"/>
    <row r="2632" customFormat="1" x14ac:dyDescent="0.2"/>
    <row r="2633" customFormat="1" x14ac:dyDescent="0.2"/>
    <row r="2634" customFormat="1" x14ac:dyDescent="0.2"/>
    <row r="2635" customFormat="1" x14ac:dyDescent="0.2"/>
    <row r="2636" customFormat="1" x14ac:dyDescent="0.2"/>
    <row r="2637" customFormat="1" x14ac:dyDescent="0.2"/>
    <row r="2638" customFormat="1" x14ac:dyDescent="0.2"/>
    <row r="2639" customFormat="1" x14ac:dyDescent="0.2"/>
    <row r="2640" customFormat="1" x14ac:dyDescent="0.2"/>
    <row r="2641" customFormat="1" x14ac:dyDescent="0.2"/>
    <row r="2642" customFormat="1" x14ac:dyDescent="0.2"/>
    <row r="2643" customFormat="1" x14ac:dyDescent="0.2"/>
    <row r="2644" customFormat="1" x14ac:dyDescent="0.2"/>
    <row r="2645" customFormat="1" x14ac:dyDescent="0.2"/>
    <row r="2646" customFormat="1" x14ac:dyDescent="0.2"/>
    <row r="2647" customFormat="1" x14ac:dyDescent="0.2"/>
    <row r="2648" customFormat="1" x14ac:dyDescent="0.2"/>
    <row r="2649" customFormat="1" x14ac:dyDescent="0.2"/>
    <row r="2650" customFormat="1" x14ac:dyDescent="0.2"/>
    <row r="2651" customFormat="1" x14ac:dyDescent="0.2"/>
    <row r="2652" customFormat="1" x14ac:dyDescent="0.2"/>
    <row r="2653" customFormat="1" x14ac:dyDescent="0.2"/>
    <row r="2654" customFormat="1" x14ac:dyDescent="0.2"/>
    <row r="2655" customFormat="1" x14ac:dyDescent="0.2"/>
    <row r="2656" customFormat="1" x14ac:dyDescent="0.2"/>
    <row r="2657" customFormat="1" x14ac:dyDescent="0.2"/>
    <row r="2658" customFormat="1" x14ac:dyDescent="0.2"/>
    <row r="2659" customFormat="1" x14ac:dyDescent="0.2"/>
    <row r="2660" customFormat="1" x14ac:dyDescent="0.2"/>
    <row r="2661" customFormat="1" x14ac:dyDescent="0.2"/>
    <row r="2662" customFormat="1" x14ac:dyDescent="0.2"/>
    <row r="2663" customFormat="1" x14ac:dyDescent="0.2"/>
    <row r="2664" customFormat="1" x14ac:dyDescent="0.2"/>
    <row r="2665" customFormat="1" x14ac:dyDescent="0.2"/>
    <row r="2666" customFormat="1" x14ac:dyDescent="0.2"/>
    <row r="2667" customFormat="1" x14ac:dyDescent="0.2"/>
    <row r="2668" customFormat="1" x14ac:dyDescent="0.2"/>
    <row r="2669" customFormat="1" x14ac:dyDescent="0.2"/>
    <row r="2670" customFormat="1" x14ac:dyDescent="0.2"/>
    <row r="2671" customFormat="1" x14ac:dyDescent="0.2"/>
    <row r="2672" customFormat="1" x14ac:dyDescent="0.2"/>
    <row r="2673" customFormat="1" x14ac:dyDescent="0.2"/>
    <row r="2674" customFormat="1" x14ac:dyDescent="0.2"/>
    <row r="2675" customFormat="1" x14ac:dyDescent="0.2"/>
    <row r="2676" customFormat="1" x14ac:dyDescent="0.2"/>
    <row r="2677" customFormat="1" x14ac:dyDescent="0.2"/>
    <row r="2678" customFormat="1" x14ac:dyDescent="0.2"/>
    <row r="2679" customFormat="1" x14ac:dyDescent="0.2"/>
    <row r="2680" customFormat="1" x14ac:dyDescent="0.2"/>
    <row r="2681" customFormat="1" x14ac:dyDescent="0.2"/>
    <row r="2682" customFormat="1" x14ac:dyDescent="0.2"/>
    <row r="2683" customFormat="1" x14ac:dyDescent="0.2"/>
    <row r="2684" customFormat="1" x14ac:dyDescent="0.2"/>
    <row r="2685" customFormat="1" x14ac:dyDescent="0.2"/>
    <row r="2686" customFormat="1" x14ac:dyDescent="0.2"/>
    <row r="2687" customFormat="1" x14ac:dyDescent="0.2"/>
    <row r="2688" customFormat="1" x14ac:dyDescent="0.2"/>
    <row r="2689" customFormat="1" x14ac:dyDescent="0.2"/>
    <row r="2690" customFormat="1" x14ac:dyDescent="0.2"/>
    <row r="2691" customFormat="1" x14ac:dyDescent="0.2"/>
    <row r="2692" customFormat="1" x14ac:dyDescent="0.2"/>
    <row r="2693" customFormat="1" x14ac:dyDescent="0.2"/>
    <row r="2694" customFormat="1" x14ac:dyDescent="0.2"/>
    <row r="2695" customFormat="1" x14ac:dyDescent="0.2"/>
    <row r="2696" customFormat="1" x14ac:dyDescent="0.2"/>
    <row r="2697" customFormat="1" x14ac:dyDescent="0.2"/>
    <row r="2698" customFormat="1" x14ac:dyDescent="0.2"/>
    <row r="2699" customFormat="1" x14ac:dyDescent="0.2"/>
    <row r="2700" customFormat="1" x14ac:dyDescent="0.2"/>
    <row r="2701" customFormat="1" x14ac:dyDescent="0.2"/>
    <row r="2702" customFormat="1" x14ac:dyDescent="0.2"/>
    <row r="2703" customFormat="1" x14ac:dyDescent="0.2"/>
    <row r="2704" customFormat="1" x14ac:dyDescent="0.2"/>
    <row r="2705" customFormat="1" x14ac:dyDescent="0.2"/>
    <row r="2706" customFormat="1" x14ac:dyDescent="0.2"/>
    <row r="2707" customFormat="1" x14ac:dyDescent="0.2"/>
    <row r="2708" customFormat="1" x14ac:dyDescent="0.2"/>
    <row r="2709" customFormat="1" x14ac:dyDescent="0.2"/>
    <row r="2710" customFormat="1" x14ac:dyDescent="0.2"/>
    <row r="2711" customFormat="1" x14ac:dyDescent="0.2"/>
    <row r="2712" customFormat="1" x14ac:dyDescent="0.2"/>
    <row r="2713" customFormat="1" x14ac:dyDescent="0.2"/>
    <row r="2714" customFormat="1" x14ac:dyDescent="0.2"/>
    <row r="2715" customFormat="1" x14ac:dyDescent="0.2"/>
    <row r="2716" customFormat="1" x14ac:dyDescent="0.2"/>
    <row r="2717" customFormat="1" x14ac:dyDescent="0.2"/>
    <row r="2718" customFormat="1" x14ac:dyDescent="0.2"/>
    <row r="2719" customFormat="1" x14ac:dyDescent="0.2"/>
    <row r="2720" customFormat="1" x14ac:dyDescent="0.2"/>
    <row r="2721" customFormat="1" x14ac:dyDescent="0.2"/>
    <row r="2722" customFormat="1" x14ac:dyDescent="0.2"/>
    <row r="2723" customFormat="1" x14ac:dyDescent="0.2"/>
    <row r="2724" customFormat="1" x14ac:dyDescent="0.2"/>
    <row r="2725" customFormat="1" x14ac:dyDescent="0.2"/>
    <row r="2726" customFormat="1" x14ac:dyDescent="0.2"/>
    <row r="2727" customFormat="1" x14ac:dyDescent="0.2"/>
    <row r="2728" customFormat="1" x14ac:dyDescent="0.2"/>
    <row r="2729" customFormat="1" x14ac:dyDescent="0.2"/>
    <row r="2730" customFormat="1" x14ac:dyDescent="0.2"/>
    <row r="2731" customFormat="1" x14ac:dyDescent="0.2"/>
    <row r="2732" customFormat="1" x14ac:dyDescent="0.2"/>
    <row r="2733" customFormat="1" x14ac:dyDescent="0.2"/>
    <row r="2734" customFormat="1" x14ac:dyDescent="0.2"/>
    <row r="2735" customFormat="1" x14ac:dyDescent="0.2"/>
    <row r="2736" customFormat="1" x14ac:dyDescent="0.2"/>
    <row r="2737" customFormat="1" x14ac:dyDescent="0.2"/>
    <row r="2738" customFormat="1" x14ac:dyDescent="0.2"/>
    <row r="2739" customFormat="1" x14ac:dyDescent="0.2"/>
    <row r="2740" customFormat="1" x14ac:dyDescent="0.2"/>
    <row r="2741" customFormat="1" x14ac:dyDescent="0.2"/>
    <row r="2742" customFormat="1" x14ac:dyDescent="0.2"/>
    <row r="2743" customFormat="1" x14ac:dyDescent="0.2"/>
    <row r="2744" customFormat="1" x14ac:dyDescent="0.2"/>
    <row r="2745" customFormat="1" x14ac:dyDescent="0.2"/>
    <row r="2746" customFormat="1" x14ac:dyDescent="0.2"/>
    <row r="2747" customFormat="1" x14ac:dyDescent="0.2"/>
    <row r="2748" customFormat="1" x14ac:dyDescent="0.2"/>
    <row r="2749" customFormat="1" x14ac:dyDescent="0.2"/>
    <row r="2750" customFormat="1" x14ac:dyDescent="0.2"/>
    <row r="2751" customFormat="1" x14ac:dyDescent="0.2"/>
    <row r="2752" customFormat="1" x14ac:dyDescent="0.2"/>
    <row r="2753" customFormat="1" x14ac:dyDescent="0.2"/>
    <row r="2754" customFormat="1" x14ac:dyDescent="0.2"/>
    <row r="2755" customFormat="1" x14ac:dyDescent="0.2"/>
    <row r="2756" customFormat="1" x14ac:dyDescent="0.2"/>
    <row r="2757" customFormat="1" x14ac:dyDescent="0.2"/>
    <row r="2758" customFormat="1" x14ac:dyDescent="0.2"/>
    <row r="2759" customFormat="1" x14ac:dyDescent="0.2"/>
    <row r="2760" customFormat="1" x14ac:dyDescent="0.2"/>
    <row r="2761" customFormat="1" x14ac:dyDescent="0.2"/>
    <row r="2762" customFormat="1" x14ac:dyDescent="0.2"/>
    <row r="2763" customFormat="1" x14ac:dyDescent="0.2"/>
    <row r="2764" customFormat="1" x14ac:dyDescent="0.2"/>
    <row r="2765" customFormat="1" x14ac:dyDescent="0.2"/>
    <row r="2766" customFormat="1" x14ac:dyDescent="0.2"/>
    <row r="2767" customFormat="1" x14ac:dyDescent="0.2"/>
    <row r="2768" customFormat="1" x14ac:dyDescent="0.2"/>
    <row r="2769" customFormat="1" x14ac:dyDescent="0.2"/>
    <row r="2770" customFormat="1" x14ac:dyDescent="0.2"/>
    <row r="2771" customFormat="1" x14ac:dyDescent="0.2"/>
    <row r="2772" customFormat="1" x14ac:dyDescent="0.2"/>
    <row r="2773" customFormat="1" x14ac:dyDescent="0.2"/>
    <row r="2774" customFormat="1" x14ac:dyDescent="0.2"/>
    <row r="2775" customFormat="1" x14ac:dyDescent="0.2"/>
    <row r="2776" customFormat="1" x14ac:dyDescent="0.2"/>
    <row r="2777" customFormat="1" x14ac:dyDescent="0.2"/>
    <row r="2778" customFormat="1" x14ac:dyDescent="0.2"/>
    <row r="2779" customFormat="1" x14ac:dyDescent="0.2"/>
    <row r="2780" customFormat="1" x14ac:dyDescent="0.2"/>
    <row r="2781" customFormat="1" x14ac:dyDescent="0.2"/>
    <row r="2782" customFormat="1" x14ac:dyDescent="0.2"/>
    <row r="2783" customFormat="1" x14ac:dyDescent="0.2"/>
    <row r="2784" customFormat="1" x14ac:dyDescent="0.2"/>
    <row r="2785" customFormat="1" x14ac:dyDescent="0.2"/>
    <row r="2786" customFormat="1" x14ac:dyDescent="0.2"/>
    <row r="2787" customFormat="1" x14ac:dyDescent="0.2"/>
    <row r="2788" customFormat="1" x14ac:dyDescent="0.2"/>
    <row r="2789" customFormat="1" x14ac:dyDescent="0.2"/>
    <row r="2790" customFormat="1" x14ac:dyDescent="0.2"/>
    <row r="2791" customFormat="1" x14ac:dyDescent="0.2"/>
    <row r="2792" customFormat="1" x14ac:dyDescent="0.2"/>
    <row r="2793" customFormat="1" x14ac:dyDescent="0.2"/>
    <row r="2794" customFormat="1" x14ac:dyDescent="0.2"/>
    <row r="2795" customFormat="1" x14ac:dyDescent="0.2"/>
    <row r="2796" customFormat="1" x14ac:dyDescent="0.2"/>
    <row r="2797" customFormat="1" x14ac:dyDescent="0.2"/>
    <row r="2798" customFormat="1" x14ac:dyDescent="0.2"/>
    <row r="2799" customFormat="1" x14ac:dyDescent="0.2"/>
    <row r="2800" customFormat="1" x14ac:dyDescent="0.2"/>
    <row r="2801" customFormat="1" x14ac:dyDescent="0.2"/>
    <row r="2802" customFormat="1" x14ac:dyDescent="0.2"/>
    <row r="2803" customFormat="1" x14ac:dyDescent="0.2"/>
    <row r="2804" customFormat="1" x14ac:dyDescent="0.2"/>
    <row r="2805" customFormat="1" x14ac:dyDescent="0.2"/>
    <row r="2806" customFormat="1" x14ac:dyDescent="0.2"/>
    <row r="2807" customFormat="1" x14ac:dyDescent="0.2"/>
    <row r="2808" customFormat="1" x14ac:dyDescent="0.2"/>
    <row r="2809" customFormat="1" x14ac:dyDescent="0.2"/>
    <row r="2810" customFormat="1" x14ac:dyDescent="0.2"/>
    <row r="2811" customFormat="1" x14ac:dyDescent="0.2"/>
    <row r="2812" customFormat="1" x14ac:dyDescent="0.2"/>
    <row r="2813" customFormat="1" x14ac:dyDescent="0.2"/>
    <row r="2814" customFormat="1" x14ac:dyDescent="0.2"/>
    <row r="2815" customFormat="1" x14ac:dyDescent="0.2"/>
    <row r="2816" customFormat="1" x14ac:dyDescent="0.2"/>
    <row r="2817" customFormat="1" x14ac:dyDescent="0.2"/>
    <row r="2818" customFormat="1" x14ac:dyDescent="0.2"/>
    <row r="2819" customFormat="1" x14ac:dyDescent="0.2"/>
    <row r="2820" customFormat="1" x14ac:dyDescent="0.2"/>
    <row r="2821" customFormat="1" x14ac:dyDescent="0.2"/>
    <row r="2822" customFormat="1" x14ac:dyDescent="0.2"/>
    <row r="2823" customFormat="1" x14ac:dyDescent="0.2"/>
    <row r="2824" customFormat="1" x14ac:dyDescent="0.2"/>
    <row r="2825" customFormat="1" x14ac:dyDescent="0.2"/>
    <row r="2826" customFormat="1" x14ac:dyDescent="0.2"/>
    <row r="2827" customFormat="1" x14ac:dyDescent="0.2"/>
    <row r="2828" customFormat="1" x14ac:dyDescent="0.2"/>
    <row r="2829" customFormat="1" x14ac:dyDescent="0.2"/>
    <row r="2830" customFormat="1" x14ac:dyDescent="0.2"/>
    <row r="2831" customFormat="1" x14ac:dyDescent="0.2"/>
    <row r="2832" customFormat="1" x14ac:dyDescent="0.2"/>
    <row r="2833" customFormat="1" x14ac:dyDescent="0.2"/>
    <row r="2834" customFormat="1" x14ac:dyDescent="0.2"/>
    <row r="2835" customFormat="1" x14ac:dyDescent="0.2"/>
    <row r="2836" customFormat="1" x14ac:dyDescent="0.2"/>
    <row r="2837" customFormat="1" x14ac:dyDescent="0.2"/>
    <row r="2838" customFormat="1" x14ac:dyDescent="0.2"/>
    <row r="2839" customFormat="1" x14ac:dyDescent="0.2"/>
    <row r="2840" customFormat="1" x14ac:dyDescent="0.2"/>
    <row r="2841" customFormat="1" x14ac:dyDescent="0.2"/>
    <row r="2842" customFormat="1" x14ac:dyDescent="0.2"/>
    <row r="2843" customFormat="1" x14ac:dyDescent="0.2"/>
    <row r="2844" customFormat="1" x14ac:dyDescent="0.2"/>
    <row r="2845" customFormat="1" x14ac:dyDescent="0.2"/>
    <row r="2846" customFormat="1" x14ac:dyDescent="0.2"/>
    <row r="2847" customFormat="1" x14ac:dyDescent="0.2"/>
    <row r="2848" customFormat="1" x14ac:dyDescent="0.2"/>
    <row r="2849" customFormat="1" x14ac:dyDescent="0.2"/>
    <row r="2850" customFormat="1" x14ac:dyDescent="0.2"/>
    <row r="2851" customFormat="1" x14ac:dyDescent="0.2"/>
    <row r="2852" customFormat="1" x14ac:dyDescent="0.2"/>
    <row r="2853" customFormat="1" x14ac:dyDescent="0.2"/>
    <row r="2854" customFormat="1" x14ac:dyDescent="0.2"/>
    <row r="2855" customFormat="1" x14ac:dyDescent="0.2"/>
    <row r="2856" customFormat="1" x14ac:dyDescent="0.2"/>
    <row r="2857" customFormat="1" x14ac:dyDescent="0.2"/>
    <row r="2858" customFormat="1" x14ac:dyDescent="0.2"/>
    <row r="2859" customFormat="1" x14ac:dyDescent="0.2"/>
    <row r="2860" customFormat="1" x14ac:dyDescent="0.2"/>
    <row r="2861" customFormat="1" x14ac:dyDescent="0.2"/>
    <row r="2862" customFormat="1" x14ac:dyDescent="0.2"/>
    <row r="2863" customFormat="1" x14ac:dyDescent="0.2"/>
    <row r="2864" customFormat="1" x14ac:dyDescent="0.2"/>
    <row r="2865" customFormat="1" x14ac:dyDescent="0.2"/>
    <row r="2866" customFormat="1" x14ac:dyDescent="0.2"/>
    <row r="2867" customFormat="1" x14ac:dyDescent="0.2"/>
    <row r="2868" customFormat="1" x14ac:dyDescent="0.2"/>
    <row r="2869" customFormat="1" x14ac:dyDescent="0.2"/>
    <row r="2870" customFormat="1" x14ac:dyDescent="0.2"/>
    <row r="2871" customFormat="1" x14ac:dyDescent="0.2"/>
    <row r="2872" customFormat="1" x14ac:dyDescent="0.2"/>
    <row r="2873" customFormat="1" x14ac:dyDescent="0.2"/>
    <row r="2874" customFormat="1" x14ac:dyDescent="0.2"/>
    <row r="2875" customFormat="1" x14ac:dyDescent="0.2"/>
    <row r="2876" customFormat="1" x14ac:dyDescent="0.2"/>
    <row r="2877" customFormat="1" x14ac:dyDescent="0.2"/>
    <row r="2878" customFormat="1" x14ac:dyDescent="0.2"/>
    <row r="2879" customFormat="1" x14ac:dyDescent="0.2"/>
    <row r="2880" customFormat="1" x14ac:dyDescent="0.2"/>
    <row r="2881" customFormat="1" x14ac:dyDescent="0.2"/>
    <row r="2882" customFormat="1" x14ac:dyDescent="0.2"/>
    <row r="2883" customFormat="1" x14ac:dyDescent="0.2"/>
    <row r="2884" customFormat="1" x14ac:dyDescent="0.2"/>
    <row r="2885" customFormat="1" x14ac:dyDescent="0.2"/>
    <row r="2886" customFormat="1" x14ac:dyDescent="0.2"/>
    <row r="2887" customFormat="1" x14ac:dyDescent="0.2"/>
    <row r="2888" customFormat="1" x14ac:dyDescent="0.2"/>
    <row r="2889" customFormat="1" x14ac:dyDescent="0.2"/>
    <row r="2890" customFormat="1" x14ac:dyDescent="0.2"/>
    <row r="2891" customFormat="1" x14ac:dyDescent="0.2"/>
    <row r="2892" customFormat="1" x14ac:dyDescent="0.2"/>
    <row r="2893" customFormat="1" x14ac:dyDescent="0.2"/>
    <row r="2894" customFormat="1" x14ac:dyDescent="0.2"/>
    <row r="2895" customFormat="1" x14ac:dyDescent="0.2"/>
    <row r="2896" customFormat="1" x14ac:dyDescent="0.2"/>
    <row r="2897" customFormat="1" x14ac:dyDescent="0.2"/>
    <row r="2898" customFormat="1" x14ac:dyDescent="0.2"/>
    <row r="2899" customFormat="1" x14ac:dyDescent="0.2"/>
    <row r="2900" customFormat="1" x14ac:dyDescent="0.2"/>
    <row r="2901" customFormat="1" x14ac:dyDescent="0.2"/>
    <row r="2902" customFormat="1" x14ac:dyDescent="0.2"/>
    <row r="2903" customFormat="1" x14ac:dyDescent="0.2"/>
    <row r="2904" customFormat="1" x14ac:dyDescent="0.2"/>
    <row r="2905" customFormat="1" x14ac:dyDescent="0.2"/>
    <row r="2906" customFormat="1" x14ac:dyDescent="0.2"/>
    <row r="2907" customFormat="1" x14ac:dyDescent="0.2"/>
    <row r="2908" customFormat="1" x14ac:dyDescent="0.2"/>
    <row r="2909" customFormat="1" x14ac:dyDescent="0.2"/>
    <row r="2910" customFormat="1" x14ac:dyDescent="0.2"/>
    <row r="2911" customFormat="1" x14ac:dyDescent="0.2"/>
    <row r="2912" customFormat="1" x14ac:dyDescent="0.2"/>
    <row r="2913" customFormat="1" x14ac:dyDescent="0.2"/>
    <row r="2914" customFormat="1" x14ac:dyDescent="0.2"/>
    <row r="2915" customFormat="1" x14ac:dyDescent="0.2"/>
    <row r="2916" customFormat="1" x14ac:dyDescent="0.2"/>
    <row r="2917" customFormat="1" x14ac:dyDescent="0.2"/>
    <row r="2918" customFormat="1" x14ac:dyDescent="0.2"/>
    <row r="2919" customFormat="1" x14ac:dyDescent="0.2"/>
    <row r="2920" customFormat="1" x14ac:dyDescent="0.2"/>
    <row r="2921" customFormat="1" x14ac:dyDescent="0.2"/>
    <row r="2922" customFormat="1" x14ac:dyDescent="0.2"/>
    <row r="2923" customFormat="1" x14ac:dyDescent="0.2"/>
    <row r="2924" customFormat="1" x14ac:dyDescent="0.2"/>
    <row r="2925" customFormat="1" x14ac:dyDescent="0.2"/>
    <row r="2926" customFormat="1" x14ac:dyDescent="0.2"/>
    <row r="2927" customFormat="1" x14ac:dyDescent="0.2"/>
    <row r="2928" customFormat="1" x14ac:dyDescent="0.2"/>
    <row r="2929" customFormat="1" x14ac:dyDescent="0.2"/>
    <row r="2930" customFormat="1" x14ac:dyDescent="0.2"/>
    <row r="2931" customFormat="1" x14ac:dyDescent="0.2"/>
    <row r="2932" customFormat="1" x14ac:dyDescent="0.2"/>
    <row r="2933" customFormat="1" x14ac:dyDescent="0.2"/>
    <row r="2934" customFormat="1" x14ac:dyDescent="0.2"/>
    <row r="2935" customFormat="1" x14ac:dyDescent="0.2"/>
    <row r="2936" customFormat="1" x14ac:dyDescent="0.2"/>
    <row r="2937" customFormat="1" x14ac:dyDescent="0.2"/>
    <row r="2938" customFormat="1" x14ac:dyDescent="0.2"/>
    <row r="2939" customFormat="1" x14ac:dyDescent="0.2"/>
    <row r="2940" customFormat="1" x14ac:dyDescent="0.2"/>
    <row r="2941" customFormat="1" x14ac:dyDescent="0.2"/>
    <row r="2942" customFormat="1" x14ac:dyDescent="0.2"/>
    <row r="2943" customFormat="1" x14ac:dyDescent="0.2"/>
    <row r="2944" customFormat="1" x14ac:dyDescent="0.2"/>
    <row r="2945" customFormat="1" x14ac:dyDescent="0.2"/>
    <row r="2946" customFormat="1" x14ac:dyDescent="0.2"/>
    <row r="2947" customFormat="1" x14ac:dyDescent="0.2"/>
    <row r="2948" customFormat="1" x14ac:dyDescent="0.2"/>
    <row r="2949" customFormat="1" x14ac:dyDescent="0.2"/>
    <row r="2950" customFormat="1" x14ac:dyDescent="0.2"/>
    <row r="2951" customFormat="1" x14ac:dyDescent="0.2"/>
    <row r="2952" customFormat="1" x14ac:dyDescent="0.2"/>
    <row r="2953" customFormat="1" x14ac:dyDescent="0.2"/>
    <row r="2954" customFormat="1" x14ac:dyDescent="0.2"/>
    <row r="2955" customFormat="1" x14ac:dyDescent="0.2"/>
    <row r="2956" customFormat="1" x14ac:dyDescent="0.2"/>
    <row r="2957" customFormat="1" x14ac:dyDescent="0.2"/>
    <row r="2958" customFormat="1" x14ac:dyDescent="0.2"/>
    <row r="2959" customFormat="1" x14ac:dyDescent="0.2"/>
    <row r="2960" customFormat="1" x14ac:dyDescent="0.2"/>
    <row r="2961" customFormat="1" x14ac:dyDescent="0.2"/>
    <row r="2962" customFormat="1" x14ac:dyDescent="0.2"/>
    <row r="2963" customFormat="1" x14ac:dyDescent="0.2"/>
    <row r="2964" customFormat="1" x14ac:dyDescent="0.2"/>
    <row r="2965" customFormat="1" x14ac:dyDescent="0.2"/>
    <row r="2966" customFormat="1" x14ac:dyDescent="0.2"/>
    <row r="2967" customFormat="1" x14ac:dyDescent="0.2"/>
    <row r="2968" customFormat="1" x14ac:dyDescent="0.2"/>
    <row r="2969" customFormat="1" x14ac:dyDescent="0.2"/>
    <row r="2970" customFormat="1" x14ac:dyDescent="0.2"/>
    <row r="2971" customFormat="1" x14ac:dyDescent="0.2"/>
    <row r="2972" customFormat="1" x14ac:dyDescent="0.2"/>
    <row r="2973" customFormat="1" x14ac:dyDescent="0.2"/>
    <row r="2974" customFormat="1" x14ac:dyDescent="0.2"/>
    <row r="2975" customFormat="1" x14ac:dyDescent="0.2"/>
    <row r="2976" customFormat="1" x14ac:dyDescent="0.2"/>
    <row r="2977" customFormat="1" x14ac:dyDescent="0.2"/>
    <row r="2978" customFormat="1" x14ac:dyDescent="0.2"/>
    <row r="2979" customFormat="1" x14ac:dyDescent="0.2"/>
    <row r="2980" customFormat="1" x14ac:dyDescent="0.2"/>
    <row r="2981" customFormat="1" x14ac:dyDescent="0.2"/>
    <row r="2982" customFormat="1" x14ac:dyDescent="0.2"/>
    <row r="2983" customFormat="1" x14ac:dyDescent="0.2"/>
    <row r="2984" customFormat="1" x14ac:dyDescent="0.2"/>
    <row r="2985" customFormat="1" x14ac:dyDescent="0.2"/>
    <row r="2986" customFormat="1" x14ac:dyDescent="0.2"/>
    <row r="2987" customFormat="1" x14ac:dyDescent="0.2"/>
    <row r="2988" customFormat="1" x14ac:dyDescent="0.2"/>
    <row r="2989" customFormat="1" x14ac:dyDescent="0.2"/>
    <row r="2990" customFormat="1" x14ac:dyDescent="0.2"/>
    <row r="2991" customFormat="1" x14ac:dyDescent="0.2"/>
    <row r="2992" customFormat="1" x14ac:dyDescent="0.2"/>
    <row r="2993" customFormat="1" x14ac:dyDescent="0.2"/>
    <row r="2994" customFormat="1" x14ac:dyDescent="0.2"/>
    <row r="2995" customFormat="1" x14ac:dyDescent="0.2"/>
    <row r="2996" customFormat="1" x14ac:dyDescent="0.2"/>
    <row r="2997" customFormat="1" x14ac:dyDescent="0.2"/>
    <row r="2998" customFormat="1" x14ac:dyDescent="0.2"/>
    <row r="2999" customFormat="1" x14ac:dyDescent="0.2"/>
    <row r="3000" customFormat="1" x14ac:dyDescent="0.2"/>
    <row r="3001" customFormat="1" x14ac:dyDescent="0.2"/>
    <row r="3002" customFormat="1" x14ac:dyDescent="0.2"/>
    <row r="3003" customFormat="1" x14ac:dyDescent="0.2"/>
    <row r="3004" customFormat="1" x14ac:dyDescent="0.2"/>
    <row r="3005" customFormat="1" x14ac:dyDescent="0.2"/>
    <row r="3006" customFormat="1" x14ac:dyDescent="0.2"/>
    <row r="3007" customFormat="1" x14ac:dyDescent="0.2"/>
    <row r="3008" customFormat="1" x14ac:dyDescent="0.2"/>
    <row r="3009" customFormat="1" x14ac:dyDescent="0.2"/>
    <row r="3010" customFormat="1" x14ac:dyDescent="0.2"/>
    <row r="3011" customFormat="1" x14ac:dyDescent="0.2"/>
    <row r="3012" customFormat="1" x14ac:dyDescent="0.2"/>
    <row r="3013" customFormat="1" x14ac:dyDescent="0.2"/>
    <row r="3014" customFormat="1" x14ac:dyDescent="0.2"/>
    <row r="3015" customFormat="1" x14ac:dyDescent="0.2"/>
    <row r="3016" customFormat="1" x14ac:dyDescent="0.2"/>
    <row r="3017" customFormat="1" x14ac:dyDescent="0.2"/>
    <row r="3018" customFormat="1" x14ac:dyDescent="0.2"/>
    <row r="3019" customFormat="1" x14ac:dyDescent="0.2"/>
    <row r="3020" customFormat="1" x14ac:dyDescent="0.2"/>
    <row r="3021" customFormat="1" x14ac:dyDescent="0.2"/>
    <row r="3022" customFormat="1" x14ac:dyDescent="0.2"/>
    <row r="3023" customFormat="1" x14ac:dyDescent="0.2"/>
    <row r="3024" customFormat="1" x14ac:dyDescent="0.2"/>
    <row r="3025" customFormat="1" x14ac:dyDescent="0.2"/>
    <row r="3026" customFormat="1" x14ac:dyDescent="0.2"/>
    <row r="3027" customFormat="1" x14ac:dyDescent="0.2"/>
    <row r="3028" customFormat="1" x14ac:dyDescent="0.2"/>
    <row r="3029" customFormat="1" x14ac:dyDescent="0.2"/>
    <row r="3030" customFormat="1" x14ac:dyDescent="0.2"/>
    <row r="3031" customFormat="1" x14ac:dyDescent="0.2"/>
    <row r="3032" customFormat="1" x14ac:dyDescent="0.2"/>
    <row r="3033" customFormat="1" x14ac:dyDescent="0.2"/>
    <row r="3034" customFormat="1" x14ac:dyDescent="0.2"/>
    <row r="3035" customFormat="1" x14ac:dyDescent="0.2"/>
    <row r="3036" customFormat="1" x14ac:dyDescent="0.2"/>
    <row r="3037" customFormat="1" x14ac:dyDescent="0.2"/>
    <row r="3038" customFormat="1" x14ac:dyDescent="0.2"/>
    <row r="3039" customFormat="1" x14ac:dyDescent="0.2"/>
    <row r="3040" customFormat="1" x14ac:dyDescent="0.2"/>
    <row r="3041" customFormat="1" x14ac:dyDescent="0.2"/>
    <row r="3042" customFormat="1" x14ac:dyDescent="0.2"/>
    <row r="3043" customFormat="1" x14ac:dyDescent="0.2"/>
    <row r="3044" customFormat="1" x14ac:dyDescent="0.2"/>
    <row r="3045" customFormat="1" x14ac:dyDescent="0.2"/>
    <row r="3046" customFormat="1" x14ac:dyDescent="0.2"/>
    <row r="3047" customFormat="1" x14ac:dyDescent="0.2"/>
    <row r="3048" customFormat="1" x14ac:dyDescent="0.2"/>
    <row r="3049" customFormat="1" x14ac:dyDescent="0.2"/>
    <row r="3050" customFormat="1" x14ac:dyDescent="0.2"/>
    <row r="3051" customFormat="1" x14ac:dyDescent="0.2"/>
    <row r="3052" customFormat="1" x14ac:dyDescent="0.2"/>
    <row r="3053" customFormat="1" x14ac:dyDescent="0.2"/>
    <row r="3054" customFormat="1" x14ac:dyDescent="0.2"/>
    <row r="3055" customFormat="1" x14ac:dyDescent="0.2"/>
    <row r="3056" customFormat="1" x14ac:dyDescent="0.2"/>
    <row r="3057" customFormat="1" x14ac:dyDescent="0.2"/>
    <row r="3058" customFormat="1" x14ac:dyDescent="0.2"/>
    <row r="3059" customFormat="1" x14ac:dyDescent="0.2"/>
    <row r="3060" customFormat="1" x14ac:dyDescent="0.2"/>
    <row r="3061" customFormat="1" x14ac:dyDescent="0.2"/>
    <row r="3062" customFormat="1" x14ac:dyDescent="0.2"/>
    <row r="3063" customFormat="1" x14ac:dyDescent="0.2"/>
    <row r="3064" customFormat="1" x14ac:dyDescent="0.2"/>
    <row r="3065" customFormat="1" x14ac:dyDescent="0.2"/>
    <row r="3066" customFormat="1" x14ac:dyDescent="0.2"/>
    <row r="3067" customFormat="1" x14ac:dyDescent="0.2"/>
    <row r="3068" customFormat="1" x14ac:dyDescent="0.2"/>
    <row r="3069" customFormat="1" x14ac:dyDescent="0.2"/>
    <row r="3070" customFormat="1" x14ac:dyDescent="0.2"/>
    <row r="3071" customFormat="1" x14ac:dyDescent="0.2"/>
    <row r="3072" customFormat="1" x14ac:dyDescent="0.2"/>
    <row r="3073" customFormat="1" x14ac:dyDescent="0.2"/>
    <row r="3074" customFormat="1" x14ac:dyDescent="0.2"/>
    <row r="3075" customFormat="1" x14ac:dyDescent="0.2"/>
    <row r="3076" customFormat="1" x14ac:dyDescent="0.2"/>
    <row r="3077" customFormat="1" x14ac:dyDescent="0.2"/>
    <row r="3078" customFormat="1" x14ac:dyDescent="0.2"/>
    <row r="3079" customFormat="1" x14ac:dyDescent="0.2"/>
    <row r="3080" customFormat="1" x14ac:dyDescent="0.2"/>
    <row r="3081" customFormat="1" x14ac:dyDescent="0.2"/>
    <row r="3082" customFormat="1" x14ac:dyDescent="0.2"/>
    <row r="3083" customFormat="1" x14ac:dyDescent="0.2"/>
    <row r="3084" customFormat="1" x14ac:dyDescent="0.2"/>
    <row r="3085" customFormat="1" x14ac:dyDescent="0.2"/>
    <row r="3086" customFormat="1" x14ac:dyDescent="0.2"/>
    <row r="3087" customFormat="1" x14ac:dyDescent="0.2"/>
    <row r="3088" customFormat="1" x14ac:dyDescent="0.2"/>
    <row r="3089" customFormat="1" x14ac:dyDescent="0.2"/>
    <row r="3090" customFormat="1" x14ac:dyDescent="0.2"/>
    <row r="3091" customFormat="1" x14ac:dyDescent="0.2"/>
    <row r="3092" customFormat="1" x14ac:dyDescent="0.2"/>
    <row r="3093" customFormat="1" x14ac:dyDescent="0.2"/>
    <row r="3094" customFormat="1" x14ac:dyDescent="0.2"/>
    <row r="3095" customFormat="1" x14ac:dyDescent="0.2"/>
    <row r="3096" customFormat="1" x14ac:dyDescent="0.2"/>
    <row r="3097" customFormat="1" x14ac:dyDescent="0.2"/>
    <row r="3098" customFormat="1" x14ac:dyDescent="0.2"/>
    <row r="3099" customFormat="1" x14ac:dyDescent="0.2"/>
    <row r="3100" customFormat="1" x14ac:dyDescent="0.2"/>
    <row r="3101" customFormat="1" x14ac:dyDescent="0.2"/>
    <row r="3102" customFormat="1" x14ac:dyDescent="0.2"/>
    <row r="3103" customFormat="1" x14ac:dyDescent="0.2"/>
    <row r="3104" customFormat="1" x14ac:dyDescent="0.2"/>
    <row r="3105" customFormat="1" x14ac:dyDescent="0.2"/>
    <row r="3106" customFormat="1" x14ac:dyDescent="0.2"/>
    <row r="3107" customFormat="1" x14ac:dyDescent="0.2"/>
    <row r="3108" customFormat="1" x14ac:dyDescent="0.2"/>
    <row r="3109" customFormat="1" x14ac:dyDescent="0.2"/>
    <row r="3110" customFormat="1" x14ac:dyDescent="0.2"/>
    <row r="3111" customFormat="1" x14ac:dyDescent="0.2"/>
    <row r="3112" customFormat="1" x14ac:dyDescent="0.2"/>
    <row r="3113" customFormat="1" x14ac:dyDescent="0.2"/>
    <row r="3114" customFormat="1" x14ac:dyDescent="0.2"/>
    <row r="3115" customFormat="1" x14ac:dyDescent="0.2"/>
    <row r="3116" customFormat="1" x14ac:dyDescent="0.2"/>
    <row r="3117" customFormat="1" x14ac:dyDescent="0.2"/>
    <row r="3118" customFormat="1" x14ac:dyDescent="0.2"/>
    <row r="3119" customFormat="1" x14ac:dyDescent="0.2"/>
    <row r="3120" customFormat="1" x14ac:dyDescent="0.2"/>
    <row r="3121" customFormat="1" x14ac:dyDescent="0.2"/>
    <row r="3122" customFormat="1" x14ac:dyDescent="0.2"/>
    <row r="3123" customFormat="1" x14ac:dyDescent="0.2"/>
    <row r="3124" customFormat="1" x14ac:dyDescent="0.2"/>
    <row r="3125" customFormat="1" x14ac:dyDescent="0.2"/>
    <row r="3126" customFormat="1" x14ac:dyDescent="0.2"/>
    <row r="3127" customFormat="1" x14ac:dyDescent="0.2"/>
    <row r="3128" customFormat="1" x14ac:dyDescent="0.2"/>
    <row r="3129" customFormat="1" x14ac:dyDescent="0.2"/>
    <row r="3130" customFormat="1" x14ac:dyDescent="0.2"/>
    <row r="3131" customFormat="1" x14ac:dyDescent="0.2"/>
    <row r="3132" customFormat="1" x14ac:dyDescent="0.2"/>
    <row r="3133" customFormat="1" x14ac:dyDescent="0.2"/>
    <row r="3134" customFormat="1" x14ac:dyDescent="0.2"/>
    <row r="3135" customFormat="1" x14ac:dyDescent="0.2"/>
    <row r="3136" customFormat="1" x14ac:dyDescent="0.2"/>
    <row r="3137" customFormat="1" x14ac:dyDescent="0.2"/>
    <row r="3138" customFormat="1" x14ac:dyDescent="0.2"/>
    <row r="3139" customFormat="1" x14ac:dyDescent="0.2"/>
    <row r="3140" customFormat="1" x14ac:dyDescent="0.2"/>
    <row r="3141" customFormat="1" x14ac:dyDescent="0.2"/>
    <row r="3142" customFormat="1" x14ac:dyDescent="0.2"/>
    <row r="3143" customFormat="1" x14ac:dyDescent="0.2"/>
    <row r="3144" customFormat="1" x14ac:dyDescent="0.2"/>
    <row r="3145" customFormat="1" x14ac:dyDescent="0.2"/>
    <row r="3146" customFormat="1" x14ac:dyDescent="0.2"/>
    <row r="3147" customFormat="1" x14ac:dyDescent="0.2"/>
    <row r="3148" customFormat="1" x14ac:dyDescent="0.2"/>
    <row r="3149" customFormat="1" x14ac:dyDescent="0.2"/>
    <row r="3150" customFormat="1" x14ac:dyDescent="0.2"/>
    <row r="3151" customFormat="1" x14ac:dyDescent="0.2"/>
    <row r="3152" customFormat="1" x14ac:dyDescent="0.2"/>
    <row r="3153" customFormat="1" x14ac:dyDescent="0.2"/>
    <row r="3154" customFormat="1" x14ac:dyDescent="0.2"/>
    <row r="3155" customFormat="1" x14ac:dyDescent="0.2"/>
    <row r="3156" customFormat="1" x14ac:dyDescent="0.2"/>
    <row r="3157" customFormat="1" x14ac:dyDescent="0.2"/>
    <row r="3158" customFormat="1" x14ac:dyDescent="0.2"/>
    <row r="3159" customFormat="1" x14ac:dyDescent="0.2"/>
    <row r="3160" customFormat="1" x14ac:dyDescent="0.2"/>
    <row r="3161" customFormat="1" x14ac:dyDescent="0.2"/>
    <row r="3162" customFormat="1" x14ac:dyDescent="0.2"/>
    <row r="3163" customFormat="1" x14ac:dyDescent="0.2"/>
    <row r="3164" customFormat="1" x14ac:dyDescent="0.2"/>
    <row r="3165" customFormat="1" x14ac:dyDescent="0.2"/>
    <row r="3166" customFormat="1" x14ac:dyDescent="0.2"/>
    <row r="3167" customFormat="1" x14ac:dyDescent="0.2"/>
    <row r="3168" customFormat="1" x14ac:dyDescent="0.2"/>
    <row r="3169" customFormat="1" x14ac:dyDescent="0.2"/>
    <row r="3170" customFormat="1" x14ac:dyDescent="0.2"/>
    <row r="3171" customFormat="1" x14ac:dyDescent="0.2"/>
    <row r="3172" customFormat="1" x14ac:dyDescent="0.2"/>
    <row r="3173" customFormat="1" x14ac:dyDescent="0.2"/>
    <row r="3174" customFormat="1" x14ac:dyDescent="0.2"/>
    <row r="3175" customFormat="1" x14ac:dyDescent="0.2"/>
    <row r="3176" customFormat="1" x14ac:dyDescent="0.2"/>
    <row r="3177" customFormat="1" x14ac:dyDescent="0.2"/>
    <row r="3178" customFormat="1" x14ac:dyDescent="0.2"/>
    <row r="3179" customFormat="1" x14ac:dyDescent="0.2"/>
    <row r="3180" customFormat="1" x14ac:dyDescent="0.2"/>
    <row r="3181" customFormat="1" x14ac:dyDescent="0.2"/>
    <row r="3182" customFormat="1" x14ac:dyDescent="0.2"/>
    <row r="3183" customFormat="1" x14ac:dyDescent="0.2"/>
    <row r="3184" customFormat="1" x14ac:dyDescent="0.2"/>
    <row r="3185" customFormat="1" x14ac:dyDescent="0.2"/>
    <row r="3186" customFormat="1" x14ac:dyDescent="0.2"/>
    <row r="3187" customFormat="1" x14ac:dyDescent="0.2"/>
    <row r="3188" customFormat="1" x14ac:dyDescent="0.2"/>
    <row r="3189" customFormat="1" x14ac:dyDescent="0.2"/>
    <row r="3190" customFormat="1" x14ac:dyDescent="0.2"/>
    <row r="3191" customFormat="1" x14ac:dyDescent="0.2"/>
    <row r="3192" customFormat="1" x14ac:dyDescent="0.2"/>
    <row r="3193" customFormat="1" x14ac:dyDescent="0.2"/>
    <row r="3194" customFormat="1" x14ac:dyDescent="0.2"/>
    <row r="3195" customFormat="1" x14ac:dyDescent="0.2"/>
    <row r="3196" customFormat="1" x14ac:dyDescent="0.2"/>
    <row r="3197" customFormat="1" x14ac:dyDescent="0.2"/>
    <row r="3198" customFormat="1" x14ac:dyDescent="0.2"/>
    <row r="3199" customFormat="1" x14ac:dyDescent="0.2"/>
    <row r="3200" customFormat="1" x14ac:dyDescent="0.2"/>
    <row r="3201" customFormat="1" x14ac:dyDescent="0.2"/>
    <row r="3202" customFormat="1" x14ac:dyDescent="0.2"/>
    <row r="3203" customFormat="1" x14ac:dyDescent="0.2"/>
    <row r="3204" customFormat="1" x14ac:dyDescent="0.2"/>
    <row r="3205" customFormat="1" x14ac:dyDescent="0.2"/>
    <row r="3206" customFormat="1" x14ac:dyDescent="0.2"/>
    <row r="3207" customFormat="1" x14ac:dyDescent="0.2"/>
    <row r="3208" customFormat="1" x14ac:dyDescent="0.2"/>
    <row r="3209" customFormat="1" x14ac:dyDescent="0.2"/>
    <row r="3210" customFormat="1" x14ac:dyDescent="0.2"/>
    <row r="3211" customFormat="1" x14ac:dyDescent="0.2"/>
    <row r="3212" customFormat="1" x14ac:dyDescent="0.2"/>
    <row r="3213" customFormat="1" x14ac:dyDescent="0.2"/>
    <row r="3214" customFormat="1" x14ac:dyDescent="0.2"/>
    <row r="3215" customFormat="1" x14ac:dyDescent="0.2"/>
    <row r="3216" customFormat="1" x14ac:dyDescent="0.2"/>
    <row r="3217" customFormat="1" x14ac:dyDescent="0.2"/>
    <row r="3218" customFormat="1" x14ac:dyDescent="0.2"/>
    <row r="3219" customFormat="1" x14ac:dyDescent="0.2"/>
    <row r="3220" customFormat="1" x14ac:dyDescent="0.2"/>
    <row r="3221" customFormat="1" x14ac:dyDescent="0.2"/>
    <row r="3222" customFormat="1" x14ac:dyDescent="0.2"/>
    <row r="3223" customFormat="1" x14ac:dyDescent="0.2"/>
    <row r="3224" customFormat="1" x14ac:dyDescent="0.2"/>
    <row r="3225" customFormat="1" x14ac:dyDescent="0.2"/>
    <row r="3226" customFormat="1" x14ac:dyDescent="0.2"/>
    <row r="3227" customFormat="1" x14ac:dyDescent="0.2"/>
    <row r="3228" customFormat="1" x14ac:dyDescent="0.2"/>
    <row r="3229" customFormat="1" x14ac:dyDescent="0.2"/>
    <row r="3230" customFormat="1" x14ac:dyDescent="0.2"/>
    <row r="3231" customFormat="1" x14ac:dyDescent="0.2"/>
    <row r="3232" customFormat="1" x14ac:dyDescent="0.2"/>
    <row r="3233" customFormat="1" x14ac:dyDescent="0.2"/>
    <row r="3234" customFormat="1" x14ac:dyDescent="0.2"/>
    <row r="3235" customFormat="1" x14ac:dyDescent="0.2"/>
    <row r="3236" customFormat="1" x14ac:dyDescent="0.2"/>
    <row r="3237" customFormat="1" x14ac:dyDescent="0.2"/>
    <row r="3238" customFormat="1" x14ac:dyDescent="0.2"/>
    <row r="3239" customFormat="1" x14ac:dyDescent="0.2"/>
    <row r="3240" customFormat="1" x14ac:dyDescent="0.2"/>
    <row r="3241" customFormat="1" x14ac:dyDescent="0.2"/>
    <row r="3242" customFormat="1" x14ac:dyDescent="0.2"/>
    <row r="3243" customFormat="1" x14ac:dyDescent="0.2"/>
    <row r="3244" customFormat="1" x14ac:dyDescent="0.2"/>
    <row r="3245" customFormat="1" x14ac:dyDescent="0.2"/>
    <row r="3246" customFormat="1" x14ac:dyDescent="0.2"/>
    <row r="3247" customFormat="1" x14ac:dyDescent="0.2"/>
    <row r="3248" customFormat="1" x14ac:dyDescent="0.2"/>
    <row r="3249" customFormat="1" x14ac:dyDescent="0.2"/>
    <row r="3250" customFormat="1" x14ac:dyDescent="0.2"/>
    <row r="3251" customFormat="1" x14ac:dyDescent="0.2"/>
    <row r="3252" customFormat="1" x14ac:dyDescent="0.2"/>
    <row r="3253" customFormat="1" x14ac:dyDescent="0.2"/>
    <row r="3254" customFormat="1" x14ac:dyDescent="0.2"/>
    <row r="3255" customFormat="1" x14ac:dyDescent="0.2"/>
    <row r="3256" customFormat="1" x14ac:dyDescent="0.2"/>
    <row r="3257" customFormat="1" x14ac:dyDescent="0.2"/>
    <row r="3258" customFormat="1" x14ac:dyDescent="0.2"/>
    <row r="3259" customFormat="1" x14ac:dyDescent="0.2"/>
    <row r="3260" customFormat="1" x14ac:dyDescent="0.2"/>
    <row r="3261" customFormat="1" x14ac:dyDescent="0.2"/>
    <row r="3262" customFormat="1" x14ac:dyDescent="0.2"/>
    <row r="3263" customFormat="1" x14ac:dyDescent="0.2"/>
    <row r="3264" customFormat="1" x14ac:dyDescent="0.2"/>
    <row r="3265" customFormat="1" x14ac:dyDescent="0.2"/>
    <row r="3266" customFormat="1" x14ac:dyDescent="0.2"/>
    <row r="3267" customFormat="1" x14ac:dyDescent="0.2"/>
    <row r="3268" customFormat="1" x14ac:dyDescent="0.2"/>
    <row r="3269" customFormat="1" x14ac:dyDescent="0.2"/>
    <row r="3270" customFormat="1" x14ac:dyDescent="0.2"/>
    <row r="3271" customFormat="1" x14ac:dyDescent="0.2"/>
    <row r="3272" customFormat="1" x14ac:dyDescent="0.2"/>
    <row r="3273" customFormat="1" x14ac:dyDescent="0.2"/>
    <row r="3274" customFormat="1" x14ac:dyDescent="0.2"/>
    <row r="3275" customFormat="1" x14ac:dyDescent="0.2"/>
    <row r="3276" customFormat="1" x14ac:dyDescent="0.2"/>
    <row r="3277" customFormat="1" x14ac:dyDescent="0.2"/>
    <row r="3278" customFormat="1" x14ac:dyDescent="0.2"/>
    <row r="3279" customFormat="1" x14ac:dyDescent="0.2"/>
    <row r="3280" customFormat="1" x14ac:dyDescent="0.2"/>
    <row r="3281" customFormat="1" x14ac:dyDescent="0.2"/>
    <row r="3282" customFormat="1" x14ac:dyDescent="0.2"/>
    <row r="3283" customFormat="1" x14ac:dyDescent="0.2"/>
    <row r="3284" customFormat="1" x14ac:dyDescent="0.2"/>
    <row r="3285" customFormat="1" x14ac:dyDescent="0.2"/>
    <row r="3286" customFormat="1" x14ac:dyDescent="0.2"/>
    <row r="3287" customFormat="1" x14ac:dyDescent="0.2"/>
    <row r="3288" customFormat="1" x14ac:dyDescent="0.2"/>
    <row r="3289" customFormat="1" x14ac:dyDescent="0.2"/>
    <row r="3290" customFormat="1" x14ac:dyDescent="0.2"/>
    <row r="3291" customFormat="1" x14ac:dyDescent="0.2"/>
    <row r="3292" customFormat="1" x14ac:dyDescent="0.2"/>
    <row r="3293" customFormat="1" x14ac:dyDescent="0.2"/>
    <row r="3294" customFormat="1" x14ac:dyDescent="0.2"/>
    <row r="3295" customFormat="1" x14ac:dyDescent="0.2"/>
    <row r="3296" customFormat="1" x14ac:dyDescent="0.2"/>
    <row r="3297" customFormat="1" x14ac:dyDescent="0.2"/>
    <row r="3298" customFormat="1" x14ac:dyDescent="0.2"/>
    <row r="3299" customFormat="1" x14ac:dyDescent="0.2"/>
    <row r="3300" customFormat="1" x14ac:dyDescent="0.2"/>
    <row r="3301" customFormat="1" x14ac:dyDescent="0.2"/>
    <row r="3302" customFormat="1" x14ac:dyDescent="0.2"/>
    <row r="3303" customFormat="1" x14ac:dyDescent="0.2"/>
    <row r="3304" customFormat="1" x14ac:dyDescent="0.2"/>
    <row r="3305" customFormat="1" x14ac:dyDescent="0.2"/>
    <row r="3306" customFormat="1" x14ac:dyDescent="0.2"/>
    <row r="3307" customFormat="1" x14ac:dyDescent="0.2"/>
    <row r="3308" customFormat="1" x14ac:dyDescent="0.2"/>
    <row r="3309" customFormat="1" x14ac:dyDescent="0.2"/>
    <row r="3310" customFormat="1" x14ac:dyDescent="0.2"/>
    <row r="3311" customFormat="1" x14ac:dyDescent="0.2"/>
    <row r="3312" customFormat="1" x14ac:dyDescent="0.2"/>
    <row r="3313" customFormat="1" x14ac:dyDescent="0.2"/>
    <row r="3314" customFormat="1" x14ac:dyDescent="0.2"/>
    <row r="3315" customFormat="1" x14ac:dyDescent="0.2"/>
    <row r="3316" customFormat="1" x14ac:dyDescent="0.2"/>
    <row r="3317" customFormat="1" x14ac:dyDescent="0.2"/>
    <row r="3318" customFormat="1" x14ac:dyDescent="0.2"/>
    <row r="3319" customFormat="1" x14ac:dyDescent="0.2"/>
    <row r="3320" customFormat="1" x14ac:dyDescent="0.2"/>
    <row r="3321" customFormat="1" x14ac:dyDescent="0.2"/>
    <row r="3322" customFormat="1" x14ac:dyDescent="0.2"/>
    <row r="3323" customFormat="1" x14ac:dyDescent="0.2"/>
    <row r="3324" customFormat="1" x14ac:dyDescent="0.2"/>
    <row r="3325" customFormat="1" x14ac:dyDescent="0.2"/>
    <row r="3326" customFormat="1" x14ac:dyDescent="0.2"/>
    <row r="3327" customFormat="1" x14ac:dyDescent="0.2"/>
    <row r="3328" customFormat="1" x14ac:dyDescent="0.2"/>
    <row r="3329" customFormat="1" x14ac:dyDescent="0.2"/>
    <row r="3330" customFormat="1" x14ac:dyDescent="0.2"/>
    <row r="3331" customFormat="1" x14ac:dyDescent="0.2"/>
    <row r="3332" customFormat="1" x14ac:dyDescent="0.2"/>
    <row r="3333" customFormat="1" x14ac:dyDescent="0.2"/>
    <row r="3334" customFormat="1" x14ac:dyDescent="0.2"/>
    <row r="3335" customFormat="1" x14ac:dyDescent="0.2"/>
    <row r="3336" customFormat="1" x14ac:dyDescent="0.2"/>
    <row r="3337" customFormat="1" x14ac:dyDescent="0.2"/>
    <row r="3338" customFormat="1" x14ac:dyDescent="0.2"/>
    <row r="3339" customFormat="1" x14ac:dyDescent="0.2"/>
    <row r="3340" customFormat="1" x14ac:dyDescent="0.2"/>
    <row r="3341" customFormat="1" x14ac:dyDescent="0.2"/>
    <row r="3342" customFormat="1" x14ac:dyDescent="0.2"/>
    <row r="3343" customFormat="1" x14ac:dyDescent="0.2"/>
    <row r="3344" customFormat="1" x14ac:dyDescent="0.2"/>
    <row r="3345" customFormat="1" x14ac:dyDescent="0.2"/>
    <row r="3346" customFormat="1" x14ac:dyDescent="0.2"/>
    <row r="3347" customFormat="1" x14ac:dyDescent="0.2"/>
    <row r="3348" customFormat="1" x14ac:dyDescent="0.2"/>
    <row r="3349" customFormat="1" x14ac:dyDescent="0.2"/>
    <row r="3350" customFormat="1" x14ac:dyDescent="0.2"/>
    <row r="3351" customFormat="1" x14ac:dyDescent="0.2"/>
    <row r="3352" customFormat="1" x14ac:dyDescent="0.2"/>
    <row r="3353" customFormat="1" x14ac:dyDescent="0.2"/>
    <row r="3354" customFormat="1" x14ac:dyDescent="0.2"/>
    <row r="3355" customFormat="1" x14ac:dyDescent="0.2"/>
    <row r="3356" customFormat="1" x14ac:dyDescent="0.2"/>
    <row r="3357" customFormat="1" x14ac:dyDescent="0.2"/>
    <row r="3358" customFormat="1" x14ac:dyDescent="0.2"/>
    <row r="3359" customFormat="1" x14ac:dyDescent="0.2"/>
    <row r="3360" customFormat="1" x14ac:dyDescent="0.2"/>
    <row r="3361" customFormat="1" x14ac:dyDescent="0.2"/>
    <row r="3362" customFormat="1" x14ac:dyDescent="0.2"/>
    <row r="3363" customFormat="1" x14ac:dyDescent="0.2"/>
    <row r="3364" customFormat="1" x14ac:dyDescent="0.2"/>
    <row r="3365" customFormat="1" x14ac:dyDescent="0.2"/>
    <row r="3366" customFormat="1" x14ac:dyDescent="0.2"/>
    <row r="3367" customFormat="1" x14ac:dyDescent="0.2"/>
    <row r="3368" customFormat="1" x14ac:dyDescent="0.2"/>
    <row r="3369" customFormat="1" x14ac:dyDescent="0.2"/>
    <row r="3370" customFormat="1" x14ac:dyDescent="0.2"/>
    <row r="3371" customFormat="1" x14ac:dyDescent="0.2"/>
    <row r="3372" customFormat="1" x14ac:dyDescent="0.2"/>
    <row r="3373" customFormat="1" x14ac:dyDescent="0.2"/>
    <row r="3374" customFormat="1" x14ac:dyDescent="0.2"/>
    <row r="3375" customFormat="1" x14ac:dyDescent="0.2"/>
    <row r="3376" customFormat="1" x14ac:dyDescent="0.2"/>
    <row r="3377" customFormat="1" x14ac:dyDescent="0.2"/>
    <row r="3378" customFormat="1" x14ac:dyDescent="0.2"/>
    <row r="3379" customFormat="1" x14ac:dyDescent="0.2"/>
    <row r="3380" customFormat="1" x14ac:dyDescent="0.2"/>
    <row r="3381" customFormat="1" x14ac:dyDescent="0.2"/>
    <row r="3382" customFormat="1" x14ac:dyDescent="0.2"/>
    <row r="3383" customFormat="1" x14ac:dyDescent="0.2"/>
    <row r="3384" customFormat="1" x14ac:dyDescent="0.2"/>
    <row r="3385" customFormat="1" x14ac:dyDescent="0.2"/>
    <row r="3386" customFormat="1" x14ac:dyDescent="0.2"/>
    <row r="3387" customFormat="1" x14ac:dyDescent="0.2"/>
    <row r="3388" customFormat="1" x14ac:dyDescent="0.2"/>
    <row r="3389" customFormat="1" x14ac:dyDescent="0.2"/>
    <row r="3390" customFormat="1" x14ac:dyDescent="0.2"/>
    <row r="3391" customFormat="1" x14ac:dyDescent="0.2"/>
    <row r="3392" customFormat="1" x14ac:dyDescent="0.2"/>
    <row r="3393" customFormat="1" x14ac:dyDescent="0.2"/>
    <row r="3394" customFormat="1" x14ac:dyDescent="0.2"/>
    <row r="3395" customFormat="1" x14ac:dyDescent="0.2"/>
    <row r="3396" customFormat="1" x14ac:dyDescent="0.2"/>
    <row r="3397" customFormat="1" x14ac:dyDescent="0.2"/>
    <row r="3398" customFormat="1" x14ac:dyDescent="0.2"/>
    <row r="3399" customFormat="1" x14ac:dyDescent="0.2"/>
    <row r="3400" customFormat="1" x14ac:dyDescent="0.2"/>
    <row r="3401" customFormat="1" x14ac:dyDescent="0.2"/>
    <row r="3402" customFormat="1" x14ac:dyDescent="0.2"/>
    <row r="3403" customFormat="1" x14ac:dyDescent="0.2"/>
    <row r="3404" customFormat="1" x14ac:dyDescent="0.2"/>
    <row r="3405" customFormat="1" x14ac:dyDescent="0.2"/>
    <row r="3406" customFormat="1" x14ac:dyDescent="0.2"/>
    <row r="3407" customFormat="1" x14ac:dyDescent="0.2"/>
    <row r="3408" customFormat="1" x14ac:dyDescent="0.2"/>
    <row r="3409" customFormat="1" x14ac:dyDescent="0.2"/>
    <row r="3410" customFormat="1" x14ac:dyDescent="0.2"/>
    <row r="3411" customFormat="1" x14ac:dyDescent="0.2"/>
    <row r="3412" customFormat="1" x14ac:dyDescent="0.2"/>
    <row r="3413" customFormat="1" x14ac:dyDescent="0.2"/>
    <row r="3414" customFormat="1" x14ac:dyDescent="0.2"/>
    <row r="3415" customFormat="1" x14ac:dyDescent="0.2"/>
    <row r="3416" customFormat="1" x14ac:dyDescent="0.2"/>
    <row r="3417" customFormat="1" x14ac:dyDescent="0.2"/>
    <row r="3418" customFormat="1" x14ac:dyDescent="0.2"/>
    <row r="3419" customFormat="1" x14ac:dyDescent="0.2"/>
    <row r="3420" customFormat="1" x14ac:dyDescent="0.2"/>
    <row r="3421" customFormat="1" x14ac:dyDescent="0.2"/>
    <row r="3422" customFormat="1" x14ac:dyDescent="0.2"/>
    <row r="3423" customFormat="1" x14ac:dyDescent="0.2"/>
    <row r="3424" customFormat="1" x14ac:dyDescent="0.2"/>
    <row r="3425" customFormat="1" x14ac:dyDescent="0.2"/>
    <row r="3426" customFormat="1" x14ac:dyDescent="0.2"/>
    <row r="3427" customFormat="1" x14ac:dyDescent="0.2"/>
    <row r="3428" customFormat="1" x14ac:dyDescent="0.2"/>
    <row r="3429" customFormat="1" x14ac:dyDescent="0.2"/>
    <row r="3430" customFormat="1" x14ac:dyDescent="0.2"/>
    <row r="3431" customFormat="1" x14ac:dyDescent="0.2"/>
    <row r="3432" customFormat="1" x14ac:dyDescent="0.2"/>
    <row r="3433" customFormat="1" x14ac:dyDescent="0.2"/>
    <row r="3434" customFormat="1" x14ac:dyDescent="0.2"/>
    <row r="3435" customFormat="1" x14ac:dyDescent="0.2"/>
    <row r="3436" customFormat="1" x14ac:dyDescent="0.2"/>
    <row r="3437" customFormat="1" x14ac:dyDescent="0.2"/>
    <row r="3438" customFormat="1" x14ac:dyDescent="0.2"/>
    <row r="3439" customFormat="1" x14ac:dyDescent="0.2"/>
    <row r="3440" customFormat="1" x14ac:dyDescent="0.2"/>
    <row r="3441" customFormat="1" x14ac:dyDescent="0.2"/>
    <row r="3442" customFormat="1" x14ac:dyDescent="0.2"/>
    <row r="3443" customFormat="1" x14ac:dyDescent="0.2"/>
    <row r="3444" customFormat="1" x14ac:dyDescent="0.2"/>
    <row r="3445" customFormat="1" x14ac:dyDescent="0.2"/>
    <row r="3446" customFormat="1" x14ac:dyDescent="0.2"/>
    <row r="3447" customFormat="1" x14ac:dyDescent="0.2"/>
    <row r="3448" customFormat="1" x14ac:dyDescent="0.2"/>
    <row r="3449" customFormat="1" x14ac:dyDescent="0.2"/>
    <row r="3450" customFormat="1" x14ac:dyDescent="0.2"/>
    <row r="3451" customFormat="1" x14ac:dyDescent="0.2"/>
    <row r="3452" customFormat="1" x14ac:dyDescent="0.2"/>
    <row r="3453" customFormat="1" x14ac:dyDescent="0.2"/>
    <row r="3454" customFormat="1" x14ac:dyDescent="0.2"/>
    <row r="3455" customFormat="1" x14ac:dyDescent="0.2"/>
    <row r="3456" customFormat="1" x14ac:dyDescent="0.2"/>
    <row r="3457" customFormat="1" x14ac:dyDescent="0.2"/>
    <row r="3458" customFormat="1" x14ac:dyDescent="0.2"/>
    <row r="3459" customFormat="1" x14ac:dyDescent="0.2"/>
    <row r="3460" customFormat="1" x14ac:dyDescent="0.2"/>
    <row r="3461" customFormat="1" x14ac:dyDescent="0.2"/>
    <row r="3462" customFormat="1" x14ac:dyDescent="0.2"/>
    <row r="3463" customFormat="1" x14ac:dyDescent="0.2"/>
    <row r="3464" customFormat="1" x14ac:dyDescent="0.2"/>
    <row r="3465" customFormat="1" x14ac:dyDescent="0.2"/>
    <row r="3466" customFormat="1" x14ac:dyDescent="0.2"/>
    <row r="3467" customFormat="1" x14ac:dyDescent="0.2"/>
    <row r="3468" customFormat="1" x14ac:dyDescent="0.2"/>
    <row r="3469" customFormat="1" x14ac:dyDescent="0.2"/>
    <row r="3470" customFormat="1" x14ac:dyDescent="0.2"/>
    <row r="3471" customFormat="1" x14ac:dyDescent="0.2"/>
    <row r="3472" customFormat="1" x14ac:dyDescent="0.2"/>
    <row r="3473" customFormat="1" x14ac:dyDescent="0.2"/>
    <row r="3474" customFormat="1" x14ac:dyDescent="0.2"/>
    <row r="3475" customFormat="1" x14ac:dyDescent="0.2"/>
    <row r="3476" customFormat="1" x14ac:dyDescent="0.2"/>
    <row r="3477" customFormat="1" x14ac:dyDescent="0.2"/>
    <row r="3478" customFormat="1" x14ac:dyDescent="0.2"/>
    <row r="3479" customFormat="1" x14ac:dyDescent="0.2"/>
    <row r="3480" customFormat="1" x14ac:dyDescent="0.2"/>
    <row r="3481" customFormat="1" x14ac:dyDescent="0.2"/>
    <row r="3482" customFormat="1" x14ac:dyDescent="0.2"/>
    <row r="3483" customFormat="1" x14ac:dyDescent="0.2"/>
    <row r="3484" customFormat="1" x14ac:dyDescent="0.2"/>
    <row r="3485" customFormat="1" x14ac:dyDescent="0.2"/>
    <row r="3486" customFormat="1" x14ac:dyDescent="0.2"/>
    <row r="3487" customFormat="1" x14ac:dyDescent="0.2"/>
    <row r="3488" customFormat="1" x14ac:dyDescent="0.2"/>
    <row r="3489" customFormat="1" x14ac:dyDescent="0.2"/>
    <row r="3490" customFormat="1" x14ac:dyDescent="0.2"/>
    <row r="3491" customFormat="1" x14ac:dyDescent="0.2"/>
    <row r="3492" customFormat="1" x14ac:dyDescent="0.2"/>
    <row r="3493" customFormat="1" x14ac:dyDescent="0.2"/>
    <row r="3494" customFormat="1" x14ac:dyDescent="0.2"/>
    <row r="3495" customFormat="1" x14ac:dyDescent="0.2"/>
    <row r="3496" customFormat="1" x14ac:dyDescent="0.2"/>
    <row r="3497" customFormat="1" x14ac:dyDescent="0.2"/>
    <row r="3498" customFormat="1" x14ac:dyDescent="0.2"/>
    <row r="3499" customFormat="1" x14ac:dyDescent="0.2"/>
    <row r="3500" customFormat="1" x14ac:dyDescent="0.2"/>
    <row r="3501" customFormat="1" x14ac:dyDescent="0.2"/>
    <row r="3502" customFormat="1" x14ac:dyDescent="0.2"/>
    <row r="3503" customFormat="1" x14ac:dyDescent="0.2"/>
    <row r="3504" customFormat="1" x14ac:dyDescent="0.2"/>
    <row r="3505" customFormat="1" x14ac:dyDescent="0.2"/>
    <row r="3506" customFormat="1" x14ac:dyDescent="0.2"/>
    <row r="3507" customFormat="1" x14ac:dyDescent="0.2"/>
    <row r="3508" customFormat="1" x14ac:dyDescent="0.2"/>
    <row r="3509" customFormat="1" x14ac:dyDescent="0.2"/>
    <row r="3510" customFormat="1" x14ac:dyDescent="0.2"/>
    <row r="3511" customFormat="1" x14ac:dyDescent="0.2"/>
    <row r="3512" customFormat="1" x14ac:dyDescent="0.2"/>
    <row r="3513" customFormat="1" x14ac:dyDescent="0.2"/>
    <row r="3514" customFormat="1" x14ac:dyDescent="0.2"/>
    <row r="3515" customFormat="1" x14ac:dyDescent="0.2"/>
    <row r="3516" customFormat="1" x14ac:dyDescent="0.2"/>
    <row r="3517" customFormat="1" x14ac:dyDescent="0.2"/>
    <row r="3518" customFormat="1" x14ac:dyDescent="0.2"/>
    <row r="3519" customFormat="1" x14ac:dyDescent="0.2"/>
    <row r="3520" customFormat="1" x14ac:dyDescent="0.2"/>
    <row r="3521" customFormat="1" x14ac:dyDescent="0.2"/>
    <row r="3522" customFormat="1" x14ac:dyDescent="0.2"/>
    <row r="3523" customFormat="1" x14ac:dyDescent="0.2"/>
    <row r="3524" customFormat="1" x14ac:dyDescent="0.2"/>
    <row r="3525" customFormat="1" x14ac:dyDescent="0.2"/>
    <row r="3526" customFormat="1" x14ac:dyDescent="0.2"/>
    <row r="3527" customFormat="1" x14ac:dyDescent="0.2"/>
    <row r="3528" customFormat="1" x14ac:dyDescent="0.2"/>
    <row r="3529" customFormat="1" x14ac:dyDescent="0.2"/>
    <row r="3530" customFormat="1" x14ac:dyDescent="0.2"/>
    <row r="3531" customFormat="1" x14ac:dyDescent="0.2"/>
    <row r="3532" customFormat="1" x14ac:dyDescent="0.2"/>
    <row r="3533" customFormat="1" x14ac:dyDescent="0.2"/>
    <row r="3534" customFormat="1" x14ac:dyDescent="0.2"/>
    <row r="3535" customFormat="1" x14ac:dyDescent="0.2"/>
    <row r="3536" customFormat="1" x14ac:dyDescent="0.2"/>
    <row r="3537" customFormat="1" x14ac:dyDescent="0.2"/>
    <row r="3538" customFormat="1" x14ac:dyDescent="0.2"/>
    <row r="3539" customFormat="1" x14ac:dyDescent="0.2"/>
    <row r="3540" customFormat="1" x14ac:dyDescent="0.2"/>
    <row r="3541" customFormat="1" x14ac:dyDescent="0.2"/>
    <row r="3542" customFormat="1" x14ac:dyDescent="0.2"/>
    <row r="3543" customFormat="1" x14ac:dyDescent="0.2"/>
    <row r="3544" customFormat="1" x14ac:dyDescent="0.2"/>
    <row r="3545" customFormat="1" x14ac:dyDescent="0.2"/>
    <row r="3546" customFormat="1" x14ac:dyDescent="0.2"/>
    <row r="3547" customFormat="1" x14ac:dyDescent="0.2"/>
    <row r="3548" customFormat="1" x14ac:dyDescent="0.2"/>
    <row r="3549" customFormat="1" x14ac:dyDescent="0.2"/>
    <row r="3550" customFormat="1" x14ac:dyDescent="0.2"/>
    <row r="3551" customFormat="1" x14ac:dyDescent="0.2"/>
    <row r="3552" customFormat="1" x14ac:dyDescent="0.2"/>
    <row r="3553" customFormat="1" x14ac:dyDescent="0.2"/>
    <row r="3554" customFormat="1" x14ac:dyDescent="0.2"/>
    <row r="3555" customFormat="1" x14ac:dyDescent="0.2"/>
    <row r="3556" customFormat="1" x14ac:dyDescent="0.2"/>
    <row r="3557" customFormat="1" x14ac:dyDescent="0.2"/>
    <row r="3558" customFormat="1" x14ac:dyDescent="0.2"/>
    <row r="3559" customFormat="1" x14ac:dyDescent="0.2"/>
    <row r="3560" customFormat="1" x14ac:dyDescent="0.2"/>
    <row r="3561" customFormat="1" x14ac:dyDescent="0.2"/>
    <row r="3562" customFormat="1" x14ac:dyDescent="0.2"/>
    <row r="3563" customFormat="1" x14ac:dyDescent="0.2"/>
    <row r="3564" customFormat="1" x14ac:dyDescent="0.2"/>
    <row r="3565" customFormat="1" x14ac:dyDescent="0.2"/>
    <row r="3566" customFormat="1" x14ac:dyDescent="0.2"/>
    <row r="3567" customFormat="1" x14ac:dyDescent="0.2"/>
    <row r="3568" customFormat="1" x14ac:dyDescent="0.2"/>
    <row r="3569" customFormat="1" x14ac:dyDescent="0.2"/>
    <row r="3570" customFormat="1" x14ac:dyDescent="0.2"/>
    <row r="3571" customFormat="1" x14ac:dyDescent="0.2"/>
    <row r="3572" customFormat="1" x14ac:dyDescent="0.2"/>
    <row r="3573" customFormat="1" x14ac:dyDescent="0.2"/>
    <row r="3574" customFormat="1" x14ac:dyDescent="0.2"/>
    <row r="3575" customFormat="1" x14ac:dyDescent="0.2"/>
    <row r="3576" customFormat="1" x14ac:dyDescent="0.2"/>
    <row r="3577" customFormat="1" x14ac:dyDescent="0.2"/>
    <row r="3578" customFormat="1" x14ac:dyDescent="0.2"/>
    <row r="3579" customFormat="1" x14ac:dyDescent="0.2"/>
    <row r="3580" customFormat="1" x14ac:dyDescent="0.2"/>
    <row r="3581" customFormat="1" x14ac:dyDescent="0.2"/>
    <row r="3582" customFormat="1" x14ac:dyDescent="0.2"/>
    <row r="3583" customFormat="1" x14ac:dyDescent="0.2"/>
    <row r="3584" customFormat="1" x14ac:dyDescent="0.2"/>
    <row r="3585" customFormat="1" x14ac:dyDescent="0.2"/>
    <row r="3586" customFormat="1" x14ac:dyDescent="0.2"/>
    <row r="3587" customFormat="1" x14ac:dyDescent="0.2"/>
    <row r="3588" customFormat="1" x14ac:dyDescent="0.2"/>
    <row r="3589" customFormat="1" x14ac:dyDescent="0.2"/>
    <row r="3590" customFormat="1" x14ac:dyDescent="0.2"/>
    <row r="3591" customFormat="1" x14ac:dyDescent="0.2"/>
    <row r="3592" customFormat="1" x14ac:dyDescent="0.2"/>
    <row r="3593" customFormat="1" x14ac:dyDescent="0.2"/>
    <row r="3594" customFormat="1" x14ac:dyDescent="0.2"/>
    <row r="3595" customFormat="1" x14ac:dyDescent="0.2"/>
    <row r="3596" customFormat="1" x14ac:dyDescent="0.2"/>
    <row r="3597" customFormat="1" x14ac:dyDescent="0.2"/>
    <row r="3598" customFormat="1" x14ac:dyDescent="0.2"/>
    <row r="3599" customFormat="1" x14ac:dyDescent="0.2"/>
    <row r="3600" customFormat="1" x14ac:dyDescent="0.2"/>
    <row r="3601" customFormat="1" x14ac:dyDescent="0.2"/>
    <row r="3602" customFormat="1" x14ac:dyDescent="0.2"/>
    <row r="3603" customFormat="1" x14ac:dyDescent="0.2"/>
    <row r="3604" customFormat="1" x14ac:dyDescent="0.2"/>
    <row r="3605" customFormat="1" x14ac:dyDescent="0.2"/>
    <row r="3606" customFormat="1" x14ac:dyDescent="0.2"/>
    <row r="3607" customFormat="1" x14ac:dyDescent="0.2"/>
    <row r="3608" customFormat="1" x14ac:dyDescent="0.2"/>
    <row r="3609" customFormat="1" x14ac:dyDescent="0.2"/>
    <row r="3610" customFormat="1" x14ac:dyDescent="0.2"/>
    <row r="3611" customFormat="1" x14ac:dyDescent="0.2"/>
    <row r="3612" customFormat="1" x14ac:dyDescent="0.2"/>
    <row r="3613" customFormat="1" x14ac:dyDescent="0.2"/>
    <row r="3614" customFormat="1" x14ac:dyDescent="0.2"/>
    <row r="3615" customFormat="1" x14ac:dyDescent="0.2"/>
    <row r="3616" customFormat="1" x14ac:dyDescent="0.2"/>
    <row r="3617" customFormat="1" x14ac:dyDescent="0.2"/>
    <row r="3618" customFormat="1" x14ac:dyDescent="0.2"/>
    <row r="3619" customFormat="1" x14ac:dyDescent="0.2"/>
    <row r="3620" customFormat="1" x14ac:dyDescent="0.2"/>
    <row r="3621" customFormat="1" x14ac:dyDescent="0.2"/>
    <row r="3622" customFormat="1" x14ac:dyDescent="0.2"/>
    <row r="3623" customFormat="1" x14ac:dyDescent="0.2"/>
    <row r="3624" customFormat="1" x14ac:dyDescent="0.2"/>
    <row r="3625" customFormat="1" x14ac:dyDescent="0.2"/>
    <row r="3626" customFormat="1" x14ac:dyDescent="0.2"/>
    <row r="3627" customFormat="1" x14ac:dyDescent="0.2"/>
    <row r="3628" customFormat="1" x14ac:dyDescent="0.2"/>
    <row r="3629" customFormat="1" x14ac:dyDescent="0.2"/>
    <row r="3630" customFormat="1" x14ac:dyDescent="0.2"/>
    <row r="3631" customFormat="1" x14ac:dyDescent="0.2"/>
    <row r="3632" customFormat="1" x14ac:dyDescent="0.2"/>
    <row r="3633" customFormat="1" x14ac:dyDescent="0.2"/>
    <row r="3634" customFormat="1" x14ac:dyDescent="0.2"/>
    <row r="3635" customFormat="1" x14ac:dyDescent="0.2"/>
    <row r="3636" customFormat="1" x14ac:dyDescent="0.2"/>
    <row r="3637" customFormat="1" x14ac:dyDescent="0.2"/>
    <row r="3638" customFormat="1" x14ac:dyDescent="0.2"/>
    <row r="3639" customFormat="1" x14ac:dyDescent="0.2"/>
    <row r="3640" customFormat="1" x14ac:dyDescent="0.2"/>
    <row r="3641" customFormat="1" x14ac:dyDescent="0.2"/>
    <row r="3642" customFormat="1" x14ac:dyDescent="0.2"/>
    <row r="3643" customFormat="1" x14ac:dyDescent="0.2"/>
    <row r="3644" customFormat="1" x14ac:dyDescent="0.2"/>
    <row r="3645" customFormat="1" x14ac:dyDescent="0.2"/>
    <row r="3646" customFormat="1" x14ac:dyDescent="0.2"/>
    <row r="3647" customFormat="1" x14ac:dyDescent="0.2"/>
    <row r="3648" customFormat="1" x14ac:dyDescent="0.2"/>
    <row r="3649" customFormat="1" x14ac:dyDescent="0.2"/>
    <row r="3650" customFormat="1" x14ac:dyDescent="0.2"/>
    <row r="3651" customFormat="1" x14ac:dyDescent="0.2"/>
    <row r="3652" customFormat="1" x14ac:dyDescent="0.2"/>
    <row r="3653" customFormat="1" x14ac:dyDescent="0.2"/>
    <row r="3654" customFormat="1" x14ac:dyDescent="0.2"/>
    <row r="3655" customFormat="1" x14ac:dyDescent="0.2"/>
    <row r="3656" customFormat="1" x14ac:dyDescent="0.2"/>
    <row r="3657" customFormat="1" x14ac:dyDescent="0.2"/>
    <row r="3658" customFormat="1" x14ac:dyDescent="0.2"/>
    <row r="3659" customFormat="1" x14ac:dyDescent="0.2"/>
    <row r="3660" customFormat="1" x14ac:dyDescent="0.2"/>
    <row r="3661" customFormat="1" x14ac:dyDescent="0.2"/>
    <row r="3662" customFormat="1" x14ac:dyDescent="0.2"/>
    <row r="3663" customFormat="1" x14ac:dyDescent="0.2"/>
    <row r="3664" customFormat="1" x14ac:dyDescent="0.2"/>
    <row r="3665" customFormat="1" x14ac:dyDescent="0.2"/>
    <row r="3666" customFormat="1" x14ac:dyDescent="0.2"/>
    <row r="3667" customFormat="1" x14ac:dyDescent="0.2"/>
    <row r="3668" customFormat="1" x14ac:dyDescent="0.2"/>
    <row r="3669" customFormat="1" x14ac:dyDescent="0.2"/>
    <row r="3670" customFormat="1" x14ac:dyDescent="0.2"/>
    <row r="3671" customFormat="1" x14ac:dyDescent="0.2"/>
    <row r="3672" customFormat="1" x14ac:dyDescent="0.2"/>
    <row r="3673" customFormat="1" x14ac:dyDescent="0.2"/>
    <row r="3674" customFormat="1" x14ac:dyDescent="0.2"/>
    <row r="3675" customFormat="1" x14ac:dyDescent="0.2"/>
    <row r="3676" customFormat="1" x14ac:dyDescent="0.2"/>
    <row r="3677" customFormat="1" x14ac:dyDescent="0.2"/>
    <row r="3678" customFormat="1" x14ac:dyDescent="0.2"/>
    <row r="3679" customFormat="1" x14ac:dyDescent="0.2"/>
    <row r="3680" customFormat="1" x14ac:dyDescent="0.2"/>
    <row r="3681" customFormat="1" x14ac:dyDescent="0.2"/>
    <row r="3682" customFormat="1" x14ac:dyDescent="0.2"/>
    <row r="3683" customFormat="1" x14ac:dyDescent="0.2"/>
    <row r="3684" customFormat="1" x14ac:dyDescent="0.2"/>
    <row r="3685" customFormat="1" x14ac:dyDescent="0.2"/>
    <row r="3686" customFormat="1" x14ac:dyDescent="0.2"/>
    <row r="3687" customFormat="1" x14ac:dyDescent="0.2"/>
    <row r="3688" customFormat="1" x14ac:dyDescent="0.2"/>
    <row r="3689" customFormat="1" x14ac:dyDescent="0.2"/>
    <row r="3690" customFormat="1" x14ac:dyDescent="0.2"/>
    <row r="3691" customFormat="1" x14ac:dyDescent="0.2"/>
    <row r="3692" customFormat="1" x14ac:dyDescent="0.2"/>
    <row r="3693" customFormat="1" x14ac:dyDescent="0.2"/>
    <row r="3694" customFormat="1" x14ac:dyDescent="0.2"/>
    <row r="3695" customFormat="1" x14ac:dyDescent="0.2"/>
    <row r="3696" customFormat="1" x14ac:dyDescent="0.2"/>
    <row r="3697" customFormat="1" x14ac:dyDescent="0.2"/>
    <row r="3698" customFormat="1" x14ac:dyDescent="0.2"/>
    <row r="3699" customFormat="1" x14ac:dyDescent="0.2"/>
    <row r="3700" customFormat="1" x14ac:dyDescent="0.2"/>
    <row r="3701" customFormat="1" x14ac:dyDescent="0.2"/>
    <row r="3702" customFormat="1" x14ac:dyDescent="0.2"/>
    <row r="3703" customFormat="1" x14ac:dyDescent="0.2"/>
    <row r="3704" customFormat="1" x14ac:dyDescent="0.2"/>
    <row r="3705" customFormat="1" x14ac:dyDescent="0.2"/>
    <row r="3706" customFormat="1" x14ac:dyDescent="0.2"/>
    <row r="3707" customFormat="1" x14ac:dyDescent="0.2"/>
    <row r="3708" customFormat="1" x14ac:dyDescent="0.2"/>
    <row r="3709" customFormat="1" x14ac:dyDescent="0.2"/>
    <row r="3710" customFormat="1" x14ac:dyDescent="0.2"/>
    <row r="3711" customFormat="1" x14ac:dyDescent="0.2"/>
    <row r="3712" customFormat="1" x14ac:dyDescent="0.2"/>
    <row r="3713" customFormat="1" x14ac:dyDescent="0.2"/>
    <row r="3714" customFormat="1" x14ac:dyDescent="0.2"/>
    <row r="3715" customFormat="1" x14ac:dyDescent="0.2"/>
    <row r="3716" customFormat="1" x14ac:dyDescent="0.2"/>
    <row r="3717" customFormat="1" x14ac:dyDescent="0.2"/>
    <row r="3718" customFormat="1" x14ac:dyDescent="0.2"/>
    <row r="3719" customFormat="1" x14ac:dyDescent="0.2"/>
    <row r="3720" customFormat="1" x14ac:dyDescent="0.2"/>
    <row r="3721" customFormat="1" x14ac:dyDescent="0.2"/>
    <row r="3722" customFormat="1" x14ac:dyDescent="0.2"/>
    <row r="3723" customFormat="1" x14ac:dyDescent="0.2"/>
    <row r="3724" customFormat="1" x14ac:dyDescent="0.2"/>
    <row r="3725" customFormat="1" x14ac:dyDescent="0.2"/>
    <row r="3726" customFormat="1" x14ac:dyDescent="0.2"/>
    <row r="3727" customFormat="1" x14ac:dyDescent="0.2"/>
    <row r="3728" customFormat="1" x14ac:dyDescent="0.2"/>
    <row r="3729" customFormat="1" x14ac:dyDescent="0.2"/>
    <row r="3730" customFormat="1" x14ac:dyDescent="0.2"/>
    <row r="3731" customFormat="1" x14ac:dyDescent="0.2"/>
    <row r="3732" customFormat="1" x14ac:dyDescent="0.2"/>
    <row r="3733" customFormat="1" x14ac:dyDescent="0.2"/>
    <row r="3734" customFormat="1" x14ac:dyDescent="0.2"/>
    <row r="3735" customFormat="1" x14ac:dyDescent="0.2"/>
    <row r="3736" customFormat="1" x14ac:dyDescent="0.2"/>
    <row r="3737" customFormat="1" x14ac:dyDescent="0.2"/>
    <row r="3738" customFormat="1" x14ac:dyDescent="0.2"/>
    <row r="3739" customFormat="1" x14ac:dyDescent="0.2"/>
    <row r="3740" customFormat="1" x14ac:dyDescent="0.2"/>
    <row r="3741" customFormat="1" x14ac:dyDescent="0.2"/>
    <row r="3742" customFormat="1" x14ac:dyDescent="0.2"/>
    <row r="3743" customFormat="1" x14ac:dyDescent="0.2"/>
    <row r="3744" customFormat="1" x14ac:dyDescent="0.2"/>
    <row r="3745" customFormat="1" x14ac:dyDescent="0.2"/>
    <row r="3746" customFormat="1" x14ac:dyDescent="0.2"/>
    <row r="3747" customFormat="1" x14ac:dyDescent="0.2"/>
    <row r="3748" customFormat="1" x14ac:dyDescent="0.2"/>
    <row r="3749" customFormat="1" x14ac:dyDescent="0.2"/>
    <row r="3750" customFormat="1" x14ac:dyDescent="0.2"/>
    <row r="3751" customFormat="1" x14ac:dyDescent="0.2"/>
    <row r="3752" customFormat="1" x14ac:dyDescent="0.2"/>
    <row r="3753" customFormat="1" x14ac:dyDescent="0.2"/>
    <row r="3754" customFormat="1" x14ac:dyDescent="0.2"/>
    <row r="3755" customFormat="1" x14ac:dyDescent="0.2"/>
    <row r="3756" customFormat="1" x14ac:dyDescent="0.2"/>
    <row r="3757" customFormat="1" x14ac:dyDescent="0.2"/>
    <row r="3758" customFormat="1" x14ac:dyDescent="0.2"/>
    <row r="3759" customFormat="1" x14ac:dyDescent="0.2"/>
    <row r="3760" customFormat="1" x14ac:dyDescent="0.2"/>
    <row r="3761" customFormat="1" x14ac:dyDescent="0.2"/>
    <row r="3762" customFormat="1" x14ac:dyDescent="0.2"/>
    <row r="3763" customFormat="1" x14ac:dyDescent="0.2"/>
    <row r="3764" customFormat="1" x14ac:dyDescent="0.2"/>
    <row r="3765" customFormat="1" x14ac:dyDescent="0.2"/>
    <row r="3766" customFormat="1" x14ac:dyDescent="0.2"/>
    <row r="3767" customFormat="1" x14ac:dyDescent="0.2"/>
    <row r="3768" customFormat="1" x14ac:dyDescent="0.2"/>
    <row r="3769" customFormat="1" x14ac:dyDescent="0.2"/>
    <row r="3770" customFormat="1" x14ac:dyDescent="0.2"/>
    <row r="3771" customFormat="1" x14ac:dyDescent="0.2"/>
    <row r="3772" customFormat="1" x14ac:dyDescent="0.2"/>
    <row r="3773" customFormat="1" x14ac:dyDescent="0.2"/>
    <row r="3774" customFormat="1" x14ac:dyDescent="0.2"/>
    <row r="3775" customFormat="1" x14ac:dyDescent="0.2"/>
    <row r="3776" customFormat="1" x14ac:dyDescent="0.2"/>
    <row r="3777" customFormat="1" x14ac:dyDescent="0.2"/>
    <row r="3778" customFormat="1" x14ac:dyDescent="0.2"/>
    <row r="3779" customFormat="1" x14ac:dyDescent="0.2"/>
    <row r="3780" customFormat="1" x14ac:dyDescent="0.2"/>
    <row r="3781" customFormat="1" x14ac:dyDescent="0.2"/>
    <row r="3782" customFormat="1" x14ac:dyDescent="0.2"/>
    <row r="3783" customFormat="1" x14ac:dyDescent="0.2"/>
    <row r="3784" customFormat="1" x14ac:dyDescent="0.2"/>
    <row r="3785" customFormat="1" x14ac:dyDescent="0.2"/>
    <row r="3786" customFormat="1" x14ac:dyDescent="0.2"/>
    <row r="3787" customFormat="1" x14ac:dyDescent="0.2"/>
    <row r="3788" customFormat="1" x14ac:dyDescent="0.2"/>
    <row r="3789" customFormat="1" x14ac:dyDescent="0.2"/>
    <row r="3790" customFormat="1" x14ac:dyDescent="0.2"/>
    <row r="3791" customFormat="1" x14ac:dyDescent="0.2"/>
    <row r="3792" customFormat="1" x14ac:dyDescent="0.2"/>
    <row r="3793" customFormat="1" x14ac:dyDescent="0.2"/>
    <row r="3794" customFormat="1" x14ac:dyDescent="0.2"/>
    <row r="3795" customFormat="1" x14ac:dyDescent="0.2"/>
    <row r="3796" customFormat="1" x14ac:dyDescent="0.2"/>
    <row r="3797" customFormat="1" x14ac:dyDescent="0.2"/>
    <row r="3798" customFormat="1" x14ac:dyDescent="0.2"/>
    <row r="3799" customFormat="1" x14ac:dyDescent="0.2"/>
    <row r="3800" customFormat="1" x14ac:dyDescent="0.2"/>
    <row r="3801" customFormat="1" x14ac:dyDescent="0.2"/>
    <row r="3802" customFormat="1" x14ac:dyDescent="0.2"/>
    <row r="3803" customFormat="1" x14ac:dyDescent="0.2"/>
    <row r="3804" customFormat="1" x14ac:dyDescent="0.2"/>
    <row r="3805" customFormat="1" x14ac:dyDescent="0.2"/>
    <row r="3806" customFormat="1" x14ac:dyDescent="0.2"/>
    <row r="3807" customFormat="1" x14ac:dyDescent="0.2"/>
    <row r="3808" customFormat="1" x14ac:dyDescent="0.2"/>
    <row r="3809" customFormat="1" x14ac:dyDescent="0.2"/>
    <row r="3810" customFormat="1" x14ac:dyDescent="0.2"/>
    <row r="3811" customFormat="1" x14ac:dyDescent="0.2"/>
    <row r="3812" customFormat="1" x14ac:dyDescent="0.2"/>
    <row r="3813" customFormat="1" x14ac:dyDescent="0.2"/>
    <row r="3814" customFormat="1" x14ac:dyDescent="0.2"/>
    <row r="3815" customFormat="1" x14ac:dyDescent="0.2"/>
    <row r="3816" customFormat="1" x14ac:dyDescent="0.2"/>
    <row r="3817" customFormat="1" x14ac:dyDescent="0.2"/>
    <row r="3818" customFormat="1" x14ac:dyDescent="0.2"/>
    <row r="3819" customFormat="1" x14ac:dyDescent="0.2"/>
    <row r="3820" customFormat="1" x14ac:dyDescent="0.2"/>
    <row r="3821" customFormat="1" x14ac:dyDescent="0.2"/>
    <row r="3822" customFormat="1" x14ac:dyDescent="0.2"/>
    <row r="3823" customFormat="1" x14ac:dyDescent="0.2"/>
    <row r="3824" customFormat="1" x14ac:dyDescent="0.2"/>
    <row r="3825" customFormat="1" x14ac:dyDescent="0.2"/>
    <row r="3826" customFormat="1" x14ac:dyDescent="0.2"/>
    <row r="3827" customFormat="1" x14ac:dyDescent="0.2"/>
    <row r="3828" customFormat="1" x14ac:dyDescent="0.2"/>
    <row r="3829" customFormat="1" x14ac:dyDescent="0.2"/>
    <row r="3830" customFormat="1" x14ac:dyDescent="0.2"/>
    <row r="3831" customFormat="1" x14ac:dyDescent="0.2"/>
    <row r="3832" customFormat="1" x14ac:dyDescent="0.2"/>
    <row r="3833" customFormat="1" x14ac:dyDescent="0.2"/>
    <row r="3834" customFormat="1" x14ac:dyDescent="0.2"/>
    <row r="3835" customFormat="1" x14ac:dyDescent="0.2"/>
    <row r="3836" customFormat="1" x14ac:dyDescent="0.2"/>
    <row r="3837" customFormat="1" x14ac:dyDescent="0.2"/>
    <row r="3838" customFormat="1" x14ac:dyDescent="0.2"/>
    <row r="3839" customFormat="1" x14ac:dyDescent="0.2"/>
    <row r="3840" customFormat="1" x14ac:dyDescent="0.2"/>
    <row r="3841" customFormat="1" x14ac:dyDescent="0.2"/>
    <row r="3842" customFormat="1" x14ac:dyDescent="0.2"/>
    <row r="3843" customFormat="1" x14ac:dyDescent="0.2"/>
    <row r="3844" customFormat="1" x14ac:dyDescent="0.2"/>
    <row r="3845" customFormat="1" x14ac:dyDescent="0.2"/>
    <row r="3846" customFormat="1" x14ac:dyDescent="0.2"/>
    <row r="3847" customFormat="1" x14ac:dyDescent="0.2"/>
    <row r="3848" customFormat="1" x14ac:dyDescent="0.2"/>
    <row r="3849" customFormat="1" x14ac:dyDescent="0.2"/>
    <row r="3850" customFormat="1" x14ac:dyDescent="0.2"/>
    <row r="3851" customFormat="1" x14ac:dyDescent="0.2"/>
    <row r="3852" customFormat="1" x14ac:dyDescent="0.2"/>
    <row r="3853" customFormat="1" x14ac:dyDescent="0.2"/>
    <row r="3854" customFormat="1" x14ac:dyDescent="0.2"/>
    <row r="3855" customFormat="1" x14ac:dyDescent="0.2"/>
    <row r="3856" customFormat="1" x14ac:dyDescent="0.2"/>
    <row r="3857" customFormat="1" x14ac:dyDescent="0.2"/>
    <row r="3858" customFormat="1" x14ac:dyDescent="0.2"/>
    <row r="3859" customFormat="1" x14ac:dyDescent="0.2"/>
    <row r="3860" customFormat="1" x14ac:dyDescent="0.2"/>
    <row r="3861" customFormat="1" x14ac:dyDescent="0.2"/>
    <row r="3862" customFormat="1" x14ac:dyDescent="0.2"/>
    <row r="3863" customFormat="1" x14ac:dyDescent="0.2"/>
    <row r="3864" customFormat="1" x14ac:dyDescent="0.2"/>
    <row r="3865" customFormat="1" x14ac:dyDescent="0.2"/>
    <row r="3866" customFormat="1" x14ac:dyDescent="0.2"/>
    <row r="3867" customFormat="1" x14ac:dyDescent="0.2"/>
    <row r="3868" customFormat="1" x14ac:dyDescent="0.2"/>
    <row r="3869" customFormat="1" x14ac:dyDescent="0.2"/>
    <row r="3870" customFormat="1" x14ac:dyDescent="0.2"/>
    <row r="3871" customFormat="1" x14ac:dyDescent="0.2"/>
    <row r="3872" customFormat="1" x14ac:dyDescent="0.2"/>
    <row r="3873" customFormat="1" x14ac:dyDescent="0.2"/>
    <row r="3874" customFormat="1" x14ac:dyDescent="0.2"/>
    <row r="3875" customFormat="1" x14ac:dyDescent="0.2"/>
    <row r="3876" customFormat="1" x14ac:dyDescent="0.2"/>
    <row r="3877" customFormat="1" x14ac:dyDescent="0.2"/>
    <row r="3878" customFormat="1" x14ac:dyDescent="0.2"/>
    <row r="3879" customFormat="1" x14ac:dyDescent="0.2"/>
    <row r="3880" customFormat="1" x14ac:dyDescent="0.2"/>
    <row r="3881" customFormat="1" x14ac:dyDescent="0.2"/>
    <row r="3882" customFormat="1" x14ac:dyDescent="0.2"/>
    <row r="3883" customFormat="1" x14ac:dyDescent="0.2"/>
    <row r="3884" customFormat="1" x14ac:dyDescent="0.2"/>
    <row r="3885" customFormat="1" x14ac:dyDescent="0.2"/>
    <row r="3886" customFormat="1" x14ac:dyDescent="0.2"/>
    <row r="3887" customFormat="1" x14ac:dyDescent="0.2"/>
    <row r="3888" customFormat="1" x14ac:dyDescent="0.2"/>
    <row r="3889" customFormat="1" x14ac:dyDescent="0.2"/>
    <row r="3890" customFormat="1" x14ac:dyDescent="0.2"/>
    <row r="3891" customFormat="1" x14ac:dyDescent="0.2"/>
    <row r="3892" customFormat="1" x14ac:dyDescent="0.2"/>
    <row r="3893" customFormat="1" x14ac:dyDescent="0.2"/>
    <row r="3894" customFormat="1" x14ac:dyDescent="0.2"/>
    <row r="3895" customFormat="1" x14ac:dyDescent="0.2"/>
    <row r="3896" customFormat="1" x14ac:dyDescent="0.2"/>
    <row r="3897" customFormat="1" x14ac:dyDescent="0.2"/>
    <row r="3898" customFormat="1" x14ac:dyDescent="0.2"/>
    <row r="3899" customFormat="1" x14ac:dyDescent="0.2"/>
    <row r="3900" customFormat="1" x14ac:dyDescent="0.2"/>
    <row r="3901" customFormat="1" x14ac:dyDescent="0.2"/>
    <row r="3902" customFormat="1" x14ac:dyDescent="0.2"/>
    <row r="3903" customFormat="1" x14ac:dyDescent="0.2"/>
    <row r="3904" customFormat="1" x14ac:dyDescent="0.2"/>
    <row r="3905" customFormat="1" x14ac:dyDescent="0.2"/>
    <row r="3906" customFormat="1" x14ac:dyDescent="0.2"/>
    <row r="3907" customFormat="1" x14ac:dyDescent="0.2"/>
    <row r="3908" customFormat="1" x14ac:dyDescent="0.2"/>
    <row r="3909" customFormat="1" x14ac:dyDescent="0.2"/>
    <row r="3910" customFormat="1" x14ac:dyDescent="0.2"/>
    <row r="3911" customFormat="1" x14ac:dyDescent="0.2"/>
    <row r="3912" customFormat="1" x14ac:dyDescent="0.2"/>
    <row r="3913" customFormat="1" x14ac:dyDescent="0.2"/>
    <row r="3914" customFormat="1" x14ac:dyDescent="0.2"/>
    <row r="3915" customFormat="1" x14ac:dyDescent="0.2"/>
    <row r="3916" customFormat="1" x14ac:dyDescent="0.2"/>
    <row r="3917" customFormat="1" x14ac:dyDescent="0.2"/>
    <row r="3918" customFormat="1" x14ac:dyDescent="0.2"/>
    <row r="3919" customFormat="1" x14ac:dyDescent="0.2"/>
    <row r="3920" customFormat="1" x14ac:dyDescent="0.2"/>
    <row r="3921" customFormat="1" x14ac:dyDescent="0.2"/>
    <row r="3922" customFormat="1" x14ac:dyDescent="0.2"/>
    <row r="3923" customFormat="1" x14ac:dyDescent="0.2"/>
    <row r="3924" customFormat="1" x14ac:dyDescent="0.2"/>
    <row r="3925" customFormat="1" x14ac:dyDescent="0.2"/>
    <row r="3926" customFormat="1" x14ac:dyDescent="0.2"/>
    <row r="3927" customFormat="1" x14ac:dyDescent="0.2"/>
    <row r="3928" customFormat="1" x14ac:dyDescent="0.2"/>
    <row r="3929" customFormat="1" x14ac:dyDescent="0.2"/>
    <row r="3930" customFormat="1" x14ac:dyDescent="0.2"/>
    <row r="3931" customFormat="1" x14ac:dyDescent="0.2"/>
    <row r="3932" customFormat="1" x14ac:dyDescent="0.2"/>
    <row r="3933" customFormat="1" x14ac:dyDescent="0.2"/>
    <row r="3934" customFormat="1" x14ac:dyDescent="0.2"/>
    <row r="3935" customFormat="1" x14ac:dyDescent="0.2"/>
    <row r="3936" customFormat="1" x14ac:dyDescent="0.2"/>
    <row r="3937" customFormat="1" x14ac:dyDescent="0.2"/>
    <row r="3938" customFormat="1" x14ac:dyDescent="0.2"/>
    <row r="3939" customFormat="1" x14ac:dyDescent="0.2"/>
    <row r="3940" customFormat="1" x14ac:dyDescent="0.2"/>
    <row r="3941" customFormat="1" x14ac:dyDescent="0.2"/>
    <row r="3942" customFormat="1" x14ac:dyDescent="0.2"/>
    <row r="3943" customFormat="1" x14ac:dyDescent="0.2"/>
    <row r="3944" customFormat="1" x14ac:dyDescent="0.2"/>
    <row r="3945" customFormat="1" x14ac:dyDescent="0.2"/>
    <row r="3946" customFormat="1" x14ac:dyDescent="0.2"/>
    <row r="3947" customFormat="1" x14ac:dyDescent="0.2"/>
    <row r="3948" customFormat="1" x14ac:dyDescent="0.2"/>
    <row r="3949" customFormat="1" x14ac:dyDescent="0.2"/>
    <row r="3950" customFormat="1" x14ac:dyDescent="0.2"/>
    <row r="3951" customFormat="1" x14ac:dyDescent="0.2"/>
    <row r="3952" customFormat="1" x14ac:dyDescent="0.2"/>
    <row r="3953" customFormat="1" x14ac:dyDescent="0.2"/>
    <row r="3954" customFormat="1" x14ac:dyDescent="0.2"/>
    <row r="3955" customFormat="1" x14ac:dyDescent="0.2"/>
    <row r="3956" customFormat="1" x14ac:dyDescent="0.2"/>
    <row r="3957" customFormat="1" x14ac:dyDescent="0.2"/>
    <row r="3958" customFormat="1" x14ac:dyDescent="0.2"/>
    <row r="3959" customFormat="1" x14ac:dyDescent="0.2"/>
    <row r="3960" customFormat="1" x14ac:dyDescent="0.2"/>
    <row r="3961" customFormat="1" x14ac:dyDescent="0.2"/>
    <row r="3962" customFormat="1" x14ac:dyDescent="0.2"/>
    <row r="3963" customFormat="1" x14ac:dyDescent="0.2"/>
    <row r="3964" customFormat="1" x14ac:dyDescent="0.2"/>
    <row r="3965" customFormat="1" x14ac:dyDescent="0.2"/>
    <row r="3966" customFormat="1" x14ac:dyDescent="0.2"/>
    <row r="3967" customFormat="1" x14ac:dyDescent="0.2"/>
    <row r="3968" customFormat="1" x14ac:dyDescent="0.2"/>
    <row r="3969" customFormat="1" x14ac:dyDescent="0.2"/>
    <row r="3970" customFormat="1" x14ac:dyDescent="0.2"/>
    <row r="3971" customFormat="1" x14ac:dyDescent="0.2"/>
    <row r="3972" customFormat="1" x14ac:dyDescent="0.2"/>
    <row r="3973" customFormat="1" x14ac:dyDescent="0.2"/>
    <row r="3974" customFormat="1" x14ac:dyDescent="0.2"/>
    <row r="3975" customFormat="1" x14ac:dyDescent="0.2"/>
    <row r="3976" customFormat="1" x14ac:dyDescent="0.2"/>
    <row r="3977" customFormat="1" x14ac:dyDescent="0.2"/>
    <row r="3978" customFormat="1" x14ac:dyDescent="0.2"/>
    <row r="3979" customFormat="1" x14ac:dyDescent="0.2"/>
    <row r="3980" customFormat="1" x14ac:dyDescent="0.2"/>
    <row r="3981" customFormat="1" x14ac:dyDescent="0.2"/>
    <row r="3982" customFormat="1" x14ac:dyDescent="0.2"/>
    <row r="3983" customFormat="1" x14ac:dyDescent="0.2"/>
    <row r="3984" customFormat="1" x14ac:dyDescent="0.2"/>
    <row r="3985" customFormat="1" x14ac:dyDescent="0.2"/>
    <row r="3986" customFormat="1" x14ac:dyDescent="0.2"/>
    <row r="3987" customFormat="1" x14ac:dyDescent="0.2"/>
    <row r="3988" customFormat="1" x14ac:dyDescent="0.2"/>
    <row r="3989" customFormat="1" x14ac:dyDescent="0.2"/>
    <row r="3990" customFormat="1" x14ac:dyDescent="0.2"/>
    <row r="3991" customFormat="1" x14ac:dyDescent="0.2"/>
    <row r="3992" customFormat="1" x14ac:dyDescent="0.2"/>
    <row r="3993" customFormat="1" x14ac:dyDescent="0.2"/>
    <row r="3994" customFormat="1" x14ac:dyDescent="0.2"/>
    <row r="3995" customFormat="1" x14ac:dyDescent="0.2"/>
    <row r="3996" customFormat="1" x14ac:dyDescent="0.2"/>
    <row r="3997" customFormat="1" x14ac:dyDescent="0.2"/>
    <row r="3998" customFormat="1" x14ac:dyDescent="0.2"/>
    <row r="3999" customFormat="1" x14ac:dyDescent="0.2"/>
    <row r="4000" customFormat="1" x14ac:dyDescent="0.2"/>
    <row r="4001" customFormat="1" x14ac:dyDescent="0.2"/>
    <row r="4002" customFormat="1" x14ac:dyDescent="0.2"/>
    <row r="4003" customFormat="1" x14ac:dyDescent="0.2"/>
    <row r="4004" customFormat="1" x14ac:dyDescent="0.2"/>
    <row r="4005" customFormat="1" x14ac:dyDescent="0.2"/>
    <row r="4006" customFormat="1" x14ac:dyDescent="0.2"/>
    <row r="4007" customFormat="1" x14ac:dyDescent="0.2"/>
    <row r="4008" customFormat="1" x14ac:dyDescent="0.2"/>
    <row r="4009" customFormat="1" x14ac:dyDescent="0.2"/>
    <row r="4010" customFormat="1" x14ac:dyDescent="0.2"/>
    <row r="4011" customFormat="1" x14ac:dyDescent="0.2"/>
    <row r="4012" customFormat="1" x14ac:dyDescent="0.2"/>
    <row r="4013" customFormat="1" x14ac:dyDescent="0.2"/>
    <row r="4014" customFormat="1" x14ac:dyDescent="0.2"/>
    <row r="4015" customFormat="1" x14ac:dyDescent="0.2"/>
    <row r="4016" customFormat="1" x14ac:dyDescent="0.2"/>
    <row r="4017" customFormat="1" x14ac:dyDescent="0.2"/>
    <row r="4018" customFormat="1" x14ac:dyDescent="0.2"/>
    <row r="4019" customFormat="1" x14ac:dyDescent="0.2"/>
    <row r="4020" customFormat="1" x14ac:dyDescent="0.2"/>
    <row r="4021" customFormat="1" x14ac:dyDescent="0.2"/>
    <row r="4022" customFormat="1" x14ac:dyDescent="0.2"/>
    <row r="4023" customFormat="1" x14ac:dyDescent="0.2"/>
    <row r="4024" customFormat="1" x14ac:dyDescent="0.2"/>
    <row r="4025" customFormat="1" x14ac:dyDescent="0.2"/>
    <row r="4026" customFormat="1" x14ac:dyDescent="0.2"/>
    <row r="4027" customFormat="1" x14ac:dyDescent="0.2"/>
    <row r="4028" customFormat="1" x14ac:dyDescent="0.2"/>
    <row r="4029" customFormat="1" x14ac:dyDescent="0.2"/>
    <row r="4030" customFormat="1" x14ac:dyDescent="0.2"/>
    <row r="4031" customFormat="1" x14ac:dyDescent="0.2"/>
    <row r="4032" customFormat="1" x14ac:dyDescent="0.2"/>
    <row r="4033" customFormat="1" x14ac:dyDescent="0.2"/>
    <row r="4034" customFormat="1" x14ac:dyDescent="0.2"/>
    <row r="4035" customFormat="1" x14ac:dyDescent="0.2"/>
    <row r="4036" customFormat="1" x14ac:dyDescent="0.2"/>
    <row r="4037" customFormat="1" x14ac:dyDescent="0.2"/>
    <row r="4038" customFormat="1" x14ac:dyDescent="0.2"/>
    <row r="4039" customFormat="1" x14ac:dyDescent="0.2"/>
    <row r="4040" customFormat="1" x14ac:dyDescent="0.2"/>
    <row r="4041" customFormat="1" x14ac:dyDescent="0.2"/>
    <row r="4042" customFormat="1" x14ac:dyDescent="0.2"/>
    <row r="4043" customFormat="1" x14ac:dyDescent="0.2"/>
    <row r="4044" customFormat="1" x14ac:dyDescent="0.2"/>
    <row r="4045" customFormat="1" x14ac:dyDescent="0.2"/>
    <row r="4046" customFormat="1" x14ac:dyDescent="0.2"/>
    <row r="4047" customFormat="1" x14ac:dyDescent="0.2"/>
    <row r="4048" customFormat="1" x14ac:dyDescent="0.2"/>
    <row r="4049" customFormat="1" x14ac:dyDescent="0.2"/>
    <row r="4050" customFormat="1" x14ac:dyDescent="0.2"/>
    <row r="4051" customFormat="1" x14ac:dyDescent="0.2"/>
    <row r="4052" customFormat="1" x14ac:dyDescent="0.2"/>
    <row r="4053" customFormat="1" x14ac:dyDescent="0.2"/>
    <row r="4054" customFormat="1" x14ac:dyDescent="0.2"/>
    <row r="4055" customFormat="1" x14ac:dyDescent="0.2"/>
    <row r="4056" customFormat="1" x14ac:dyDescent="0.2"/>
    <row r="4057" customFormat="1" x14ac:dyDescent="0.2"/>
    <row r="4058" customFormat="1" x14ac:dyDescent="0.2"/>
    <row r="4059" customFormat="1" x14ac:dyDescent="0.2"/>
    <row r="4060" customFormat="1" x14ac:dyDescent="0.2"/>
    <row r="4061" customFormat="1" x14ac:dyDescent="0.2"/>
    <row r="4062" customFormat="1" x14ac:dyDescent="0.2"/>
    <row r="4063" customFormat="1" x14ac:dyDescent="0.2"/>
    <row r="4064" customFormat="1" x14ac:dyDescent="0.2"/>
    <row r="4065" customFormat="1" x14ac:dyDescent="0.2"/>
    <row r="4066" customFormat="1" x14ac:dyDescent="0.2"/>
    <row r="4067" customFormat="1" x14ac:dyDescent="0.2"/>
    <row r="4068" customFormat="1" x14ac:dyDescent="0.2"/>
    <row r="4069" customFormat="1" x14ac:dyDescent="0.2"/>
    <row r="4070" customFormat="1" x14ac:dyDescent="0.2"/>
    <row r="4071" customFormat="1" x14ac:dyDescent="0.2"/>
    <row r="4072" customFormat="1" x14ac:dyDescent="0.2"/>
    <row r="4073" customFormat="1" x14ac:dyDescent="0.2"/>
    <row r="4074" customFormat="1" x14ac:dyDescent="0.2"/>
    <row r="4075" customFormat="1" x14ac:dyDescent="0.2"/>
    <row r="4076" customFormat="1" x14ac:dyDescent="0.2"/>
    <row r="4077" customFormat="1" x14ac:dyDescent="0.2"/>
    <row r="4078" customFormat="1" x14ac:dyDescent="0.2"/>
    <row r="4079" customFormat="1" x14ac:dyDescent="0.2"/>
    <row r="4080" customFormat="1" x14ac:dyDescent="0.2"/>
    <row r="4081" customFormat="1" x14ac:dyDescent="0.2"/>
    <row r="4082" customFormat="1" x14ac:dyDescent="0.2"/>
    <row r="4083" customFormat="1" x14ac:dyDescent="0.2"/>
    <row r="4084" customFormat="1" x14ac:dyDescent="0.2"/>
    <row r="4085" customFormat="1" x14ac:dyDescent="0.2"/>
    <row r="4086" customFormat="1" x14ac:dyDescent="0.2"/>
    <row r="4087" customFormat="1" x14ac:dyDescent="0.2"/>
    <row r="4088" customFormat="1" x14ac:dyDescent="0.2"/>
    <row r="4089" customFormat="1" x14ac:dyDescent="0.2"/>
    <row r="4090" customFormat="1" x14ac:dyDescent="0.2"/>
    <row r="4091" customFormat="1" x14ac:dyDescent="0.2"/>
    <row r="4092" customFormat="1" x14ac:dyDescent="0.2"/>
    <row r="4093" customFormat="1" x14ac:dyDescent="0.2"/>
    <row r="4094" customFormat="1" x14ac:dyDescent="0.2"/>
    <row r="4095" customFormat="1" x14ac:dyDescent="0.2"/>
    <row r="4096" customFormat="1" x14ac:dyDescent="0.2"/>
    <row r="4097" customFormat="1" x14ac:dyDescent="0.2"/>
    <row r="4098" customFormat="1" x14ac:dyDescent="0.2"/>
    <row r="4099" customFormat="1" x14ac:dyDescent="0.2"/>
    <row r="4100" customFormat="1" x14ac:dyDescent="0.2"/>
    <row r="4101" customFormat="1" x14ac:dyDescent="0.2"/>
    <row r="4102" customFormat="1" x14ac:dyDescent="0.2"/>
    <row r="4103" customFormat="1" x14ac:dyDescent="0.2"/>
    <row r="4104" customFormat="1" x14ac:dyDescent="0.2"/>
    <row r="4105" customFormat="1" x14ac:dyDescent="0.2"/>
    <row r="4106" customFormat="1" x14ac:dyDescent="0.2"/>
    <row r="4107" customFormat="1" x14ac:dyDescent="0.2"/>
    <row r="4108" customFormat="1" x14ac:dyDescent="0.2"/>
    <row r="4109" customFormat="1" x14ac:dyDescent="0.2"/>
    <row r="4110" customFormat="1" x14ac:dyDescent="0.2"/>
    <row r="4111" customFormat="1" x14ac:dyDescent="0.2"/>
    <row r="4112" customFormat="1" x14ac:dyDescent="0.2"/>
    <row r="4113" customFormat="1" x14ac:dyDescent="0.2"/>
    <row r="4114" customFormat="1" x14ac:dyDescent="0.2"/>
    <row r="4115" customFormat="1" x14ac:dyDescent="0.2"/>
    <row r="4116" customFormat="1" x14ac:dyDescent="0.2"/>
    <row r="4117" customFormat="1" x14ac:dyDescent="0.2"/>
    <row r="4118" customFormat="1" x14ac:dyDescent="0.2"/>
    <row r="4119" customFormat="1" x14ac:dyDescent="0.2"/>
    <row r="4120" customFormat="1" x14ac:dyDescent="0.2"/>
    <row r="4121" customFormat="1" x14ac:dyDescent="0.2"/>
    <row r="4122" customFormat="1" x14ac:dyDescent="0.2"/>
    <row r="4123" customFormat="1" x14ac:dyDescent="0.2"/>
    <row r="4124" customFormat="1" x14ac:dyDescent="0.2"/>
    <row r="4125" customFormat="1" x14ac:dyDescent="0.2"/>
    <row r="4126" customFormat="1" x14ac:dyDescent="0.2"/>
    <row r="4127" customFormat="1" x14ac:dyDescent="0.2"/>
    <row r="4128" customFormat="1" x14ac:dyDescent="0.2"/>
    <row r="4129" customFormat="1" x14ac:dyDescent="0.2"/>
    <row r="4130" customFormat="1" x14ac:dyDescent="0.2"/>
    <row r="4131" customFormat="1" x14ac:dyDescent="0.2"/>
    <row r="4132" customFormat="1" x14ac:dyDescent="0.2"/>
    <row r="4133" customFormat="1" x14ac:dyDescent="0.2"/>
    <row r="4134" customFormat="1" x14ac:dyDescent="0.2"/>
    <row r="4135" customFormat="1" x14ac:dyDescent="0.2"/>
    <row r="4136" customFormat="1" x14ac:dyDescent="0.2"/>
    <row r="4137" customFormat="1" x14ac:dyDescent="0.2"/>
    <row r="4138" customFormat="1" x14ac:dyDescent="0.2"/>
    <row r="4139" customFormat="1" x14ac:dyDescent="0.2"/>
    <row r="4140" customFormat="1" x14ac:dyDescent="0.2"/>
    <row r="4141" customFormat="1" x14ac:dyDescent="0.2"/>
    <row r="4142" customFormat="1" x14ac:dyDescent="0.2"/>
    <row r="4143" customFormat="1" x14ac:dyDescent="0.2"/>
    <row r="4144" customFormat="1" x14ac:dyDescent="0.2"/>
    <row r="4145" customFormat="1" x14ac:dyDescent="0.2"/>
    <row r="4146" customFormat="1" x14ac:dyDescent="0.2"/>
    <row r="4147" customFormat="1" x14ac:dyDescent="0.2"/>
    <row r="4148" customFormat="1" x14ac:dyDescent="0.2"/>
    <row r="4149" customFormat="1" x14ac:dyDescent="0.2"/>
    <row r="4150" customFormat="1" x14ac:dyDescent="0.2"/>
    <row r="4151" customFormat="1" x14ac:dyDescent="0.2"/>
    <row r="4152" customFormat="1" x14ac:dyDescent="0.2"/>
    <row r="4153" customFormat="1" x14ac:dyDescent="0.2"/>
    <row r="4154" customFormat="1" x14ac:dyDescent="0.2"/>
    <row r="4155" customFormat="1" x14ac:dyDescent="0.2"/>
    <row r="4156" customFormat="1" x14ac:dyDescent="0.2"/>
    <row r="4157" customFormat="1" x14ac:dyDescent="0.2"/>
    <row r="4158" customFormat="1" x14ac:dyDescent="0.2"/>
    <row r="4159" customFormat="1" x14ac:dyDescent="0.2"/>
    <row r="4160" customFormat="1" x14ac:dyDescent="0.2"/>
    <row r="4161" customFormat="1" x14ac:dyDescent="0.2"/>
    <row r="4162" customFormat="1" x14ac:dyDescent="0.2"/>
    <row r="4163" customFormat="1" x14ac:dyDescent="0.2"/>
    <row r="4164" customFormat="1" x14ac:dyDescent="0.2"/>
    <row r="4165" customFormat="1" x14ac:dyDescent="0.2"/>
    <row r="4166" customFormat="1" x14ac:dyDescent="0.2"/>
    <row r="4167" customFormat="1" x14ac:dyDescent="0.2"/>
    <row r="4168" customFormat="1" x14ac:dyDescent="0.2"/>
    <row r="4169" customFormat="1" x14ac:dyDescent="0.2"/>
    <row r="4170" customFormat="1" x14ac:dyDescent="0.2"/>
    <row r="4171" customFormat="1" x14ac:dyDescent="0.2"/>
    <row r="4172" customFormat="1" x14ac:dyDescent="0.2"/>
    <row r="4173" customFormat="1" x14ac:dyDescent="0.2"/>
    <row r="4174" customFormat="1" x14ac:dyDescent="0.2"/>
    <row r="4175" customFormat="1" x14ac:dyDescent="0.2"/>
    <row r="4176" customFormat="1" x14ac:dyDescent="0.2"/>
    <row r="4177" customFormat="1" x14ac:dyDescent="0.2"/>
    <row r="4178" customFormat="1" x14ac:dyDescent="0.2"/>
    <row r="4179" customFormat="1" x14ac:dyDescent="0.2"/>
    <row r="4180" customFormat="1" x14ac:dyDescent="0.2"/>
    <row r="4181" customFormat="1" x14ac:dyDescent="0.2"/>
    <row r="4182" customFormat="1" x14ac:dyDescent="0.2"/>
    <row r="4183" customFormat="1" x14ac:dyDescent="0.2"/>
    <row r="4184" customFormat="1" x14ac:dyDescent="0.2"/>
    <row r="4185" customFormat="1" x14ac:dyDescent="0.2"/>
    <row r="4186" customFormat="1" x14ac:dyDescent="0.2"/>
    <row r="4187" customFormat="1" x14ac:dyDescent="0.2"/>
    <row r="4188" customFormat="1" x14ac:dyDescent="0.2"/>
    <row r="4189" customFormat="1" x14ac:dyDescent="0.2"/>
    <row r="4190" customFormat="1" x14ac:dyDescent="0.2"/>
    <row r="4191" customFormat="1" x14ac:dyDescent="0.2"/>
    <row r="4192" customFormat="1" x14ac:dyDescent="0.2"/>
    <row r="4193" customFormat="1" x14ac:dyDescent="0.2"/>
    <row r="4194" customFormat="1" x14ac:dyDescent="0.2"/>
    <row r="4195" customFormat="1" x14ac:dyDescent="0.2"/>
    <row r="4196" customFormat="1" x14ac:dyDescent="0.2"/>
    <row r="4197" customFormat="1" x14ac:dyDescent="0.2"/>
    <row r="4198" customFormat="1" x14ac:dyDescent="0.2"/>
    <row r="4199" customFormat="1" x14ac:dyDescent="0.2"/>
    <row r="4200" customFormat="1" x14ac:dyDescent="0.2"/>
    <row r="4201" customFormat="1" x14ac:dyDescent="0.2"/>
    <row r="4202" customFormat="1" x14ac:dyDescent="0.2"/>
    <row r="4203" customFormat="1" x14ac:dyDescent="0.2"/>
    <row r="4204" customFormat="1" x14ac:dyDescent="0.2"/>
    <row r="4205" customFormat="1" x14ac:dyDescent="0.2"/>
    <row r="4206" customFormat="1" x14ac:dyDescent="0.2"/>
    <row r="4207" customFormat="1" x14ac:dyDescent="0.2"/>
    <row r="4208" customFormat="1" x14ac:dyDescent="0.2"/>
    <row r="4209" customFormat="1" x14ac:dyDescent="0.2"/>
    <row r="4210" customFormat="1" x14ac:dyDescent="0.2"/>
    <row r="4211" customFormat="1" x14ac:dyDescent="0.2"/>
    <row r="4212" customFormat="1" x14ac:dyDescent="0.2"/>
    <row r="4213" customFormat="1" x14ac:dyDescent="0.2"/>
    <row r="4214" customFormat="1" x14ac:dyDescent="0.2"/>
    <row r="4215" customFormat="1" x14ac:dyDescent="0.2"/>
    <row r="4216" customFormat="1" x14ac:dyDescent="0.2"/>
    <row r="4217" customFormat="1" x14ac:dyDescent="0.2"/>
    <row r="4218" customFormat="1" x14ac:dyDescent="0.2"/>
    <row r="4219" customFormat="1" x14ac:dyDescent="0.2"/>
    <row r="4220" customFormat="1" x14ac:dyDescent="0.2"/>
    <row r="4221" customFormat="1" x14ac:dyDescent="0.2"/>
    <row r="4222" customFormat="1" x14ac:dyDescent="0.2"/>
    <row r="4223" customFormat="1" x14ac:dyDescent="0.2"/>
    <row r="4224" customFormat="1" x14ac:dyDescent="0.2"/>
    <row r="4225" customFormat="1" x14ac:dyDescent="0.2"/>
    <row r="4226" customFormat="1" x14ac:dyDescent="0.2"/>
    <row r="4227" customFormat="1" x14ac:dyDescent="0.2"/>
    <row r="4228" customFormat="1" x14ac:dyDescent="0.2"/>
    <row r="4229" customFormat="1" x14ac:dyDescent="0.2"/>
    <row r="4230" customFormat="1" x14ac:dyDescent="0.2"/>
    <row r="4231" customFormat="1" x14ac:dyDescent="0.2"/>
    <row r="4232" customFormat="1" x14ac:dyDescent="0.2"/>
    <row r="4233" customFormat="1" x14ac:dyDescent="0.2"/>
    <row r="4234" customFormat="1" x14ac:dyDescent="0.2"/>
    <row r="4235" customFormat="1" x14ac:dyDescent="0.2"/>
    <row r="4236" customFormat="1" x14ac:dyDescent="0.2"/>
    <row r="4237" customFormat="1" x14ac:dyDescent="0.2"/>
    <row r="4238" customFormat="1" x14ac:dyDescent="0.2"/>
    <row r="4239" customFormat="1" x14ac:dyDescent="0.2"/>
    <row r="4240" customFormat="1" x14ac:dyDescent="0.2"/>
    <row r="4241" customFormat="1" x14ac:dyDescent="0.2"/>
    <row r="4242" customFormat="1" x14ac:dyDescent="0.2"/>
    <row r="4243" customFormat="1" x14ac:dyDescent="0.2"/>
    <row r="4244" customFormat="1" x14ac:dyDescent="0.2"/>
    <row r="4245" customFormat="1" x14ac:dyDescent="0.2"/>
    <row r="4246" customFormat="1" x14ac:dyDescent="0.2"/>
    <row r="4247" customFormat="1" x14ac:dyDescent="0.2"/>
    <row r="4248" customFormat="1" x14ac:dyDescent="0.2"/>
    <row r="4249" customFormat="1" x14ac:dyDescent="0.2"/>
    <row r="4250" customFormat="1" x14ac:dyDescent="0.2"/>
    <row r="4251" customFormat="1" x14ac:dyDescent="0.2"/>
    <row r="4252" customFormat="1" x14ac:dyDescent="0.2"/>
    <row r="4253" customFormat="1" x14ac:dyDescent="0.2"/>
    <row r="4254" customFormat="1" x14ac:dyDescent="0.2"/>
    <row r="4255" customFormat="1" x14ac:dyDescent="0.2"/>
    <row r="4256" customFormat="1" x14ac:dyDescent="0.2"/>
    <row r="4257" customFormat="1" x14ac:dyDescent="0.2"/>
    <row r="4258" customFormat="1" x14ac:dyDescent="0.2"/>
    <row r="4259" customFormat="1" x14ac:dyDescent="0.2"/>
    <row r="4260" customFormat="1" x14ac:dyDescent="0.2"/>
    <row r="4261" customFormat="1" x14ac:dyDescent="0.2"/>
    <row r="4262" customFormat="1" x14ac:dyDescent="0.2"/>
    <row r="4263" customFormat="1" x14ac:dyDescent="0.2"/>
    <row r="4264" customFormat="1" x14ac:dyDescent="0.2"/>
    <row r="4265" customFormat="1" x14ac:dyDescent="0.2"/>
    <row r="4266" customFormat="1" x14ac:dyDescent="0.2"/>
    <row r="4267" customFormat="1" x14ac:dyDescent="0.2"/>
    <row r="4268" customFormat="1" x14ac:dyDescent="0.2"/>
    <row r="4269" customFormat="1" x14ac:dyDescent="0.2"/>
    <row r="4270" customFormat="1" x14ac:dyDescent="0.2"/>
    <row r="4271" customFormat="1" x14ac:dyDescent="0.2"/>
    <row r="4272" customFormat="1" x14ac:dyDescent="0.2"/>
    <row r="4273" customFormat="1" x14ac:dyDescent="0.2"/>
    <row r="4274" customFormat="1" x14ac:dyDescent="0.2"/>
    <row r="4275" customFormat="1" x14ac:dyDescent="0.2"/>
    <row r="4276" customFormat="1" x14ac:dyDescent="0.2"/>
    <row r="4277" customFormat="1" x14ac:dyDescent="0.2"/>
    <row r="4278" customFormat="1" x14ac:dyDescent="0.2"/>
    <row r="4279" customFormat="1" x14ac:dyDescent="0.2"/>
    <row r="4280" customFormat="1" x14ac:dyDescent="0.2"/>
    <row r="4281" customFormat="1" x14ac:dyDescent="0.2"/>
    <row r="4282" customFormat="1" x14ac:dyDescent="0.2"/>
    <row r="4283" customFormat="1" x14ac:dyDescent="0.2"/>
    <row r="4284" customFormat="1" x14ac:dyDescent="0.2"/>
    <row r="4285" customFormat="1" x14ac:dyDescent="0.2"/>
    <row r="4286" customFormat="1" x14ac:dyDescent="0.2"/>
    <row r="4287" customFormat="1" x14ac:dyDescent="0.2"/>
    <row r="4288" customFormat="1" x14ac:dyDescent="0.2"/>
    <row r="4289" customFormat="1" x14ac:dyDescent="0.2"/>
    <row r="4290" customFormat="1" x14ac:dyDescent="0.2"/>
    <row r="4291" customFormat="1" x14ac:dyDescent="0.2"/>
    <row r="4292" customFormat="1" x14ac:dyDescent="0.2"/>
    <row r="4293" customFormat="1" x14ac:dyDescent="0.2"/>
    <row r="4294" customFormat="1" x14ac:dyDescent="0.2"/>
    <row r="4295" customFormat="1" x14ac:dyDescent="0.2"/>
    <row r="4296" customFormat="1" x14ac:dyDescent="0.2"/>
    <row r="4297" customFormat="1" x14ac:dyDescent="0.2"/>
    <row r="4298" customFormat="1" x14ac:dyDescent="0.2"/>
    <row r="4299" customFormat="1" x14ac:dyDescent="0.2"/>
    <row r="4300" customFormat="1" x14ac:dyDescent="0.2"/>
    <row r="4301" customFormat="1" x14ac:dyDescent="0.2"/>
    <row r="4302" customFormat="1" x14ac:dyDescent="0.2"/>
    <row r="4303" customFormat="1" x14ac:dyDescent="0.2"/>
    <row r="4304" customFormat="1" x14ac:dyDescent="0.2"/>
    <row r="4305" customFormat="1" x14ac:dyDescent="0.2"/>
    <row r="4306" customFormat="1" x14ac:dyDescent="0.2"/>
    <row r="4307" customFormat="1" x14ac:dyDescent="0.2"/>
    <row r="4308" customFormat="1" x14ac:dyDescent="0.2"/>
    <row r="4309" customFormat="1" x14ac:dyDescent="0.2"/>
    <row r="4310" customFormat="1" x14ac:dyDescent="0.2"/>
    <row r="4311" customFormat="1" x14ac:dyDescent="0.2"/>
    <row r="4312" customFormat="1" x14ac:dyDescent="0.2"/>
    <row r="4313" customFormat="1" x14ac:dyDescent="0.2"/>
    <row r="4314" customFormat="1" x14ac:dyDescent="0.2"/>
    <row r="4315" customFormat="1" x14ac:dyDescent="0.2"/>
    <row r="4316" customFormat="1" x14ac:dyDescent="0.2"/>
    <row r="4317" customFormat="1" x14ac:dyDescent="0.2"/>
    <row r="4318" customFormat="1" x14ac:dyDescent="0.2"/>
    <row r="4319" customFormat="1" x14ac:dyDescent="0.2"/>
    <row r="4320" customFormat="1" x14ac:dyDescent="0.2"/>
    <row r="4321" customFormat="1" x14ac:dyDescent="0.2"/>
    <row r="4322" customFormat="1" x14ac:dyDescent="0.2"/>
    <row r="4323" customFormat="1" x14ac:dyDescent="0.2"/>
    <row r="4324" customFormat="1" x14ac:dyDescent="0.2"/>
    <row r="4325" customFormat="1" x14ac:dyDescent="0.2"/>
    <row r="4326" customFormat="1" x14ac:dyDescent="0.2"/>
    <row r="4327" customFormat="1" x14ac:dyDescent="0.2"/>
    <row r="4328" customFormat="1" x14ac:dyDescent="0.2"/>
    <row r="4329" customFormat="1" x14ac:dyDescent="0.2"/>
    <row r="4330" customFormat="1" x14ac:dyDescent="0.2"/>
    <row r="4331" customFormat="1" x14ac:dyDescent="0.2"/>
    <row r="4332" customFormat="1" x14ac:dyDescent="0.2"/>
    <row r="4333" customFormat="1" x14ac:dyDescent="0.2"/>
    <row r="4334" customFormat="1" x14ac:dyDescent="0.2"/>
    <row r="4335" customFormat="1" x14ac:dyDescent="0.2"/>
    <row r="4336" customFormat="1" x14ac:dyDescent="0.2"/>
    <row r="4337" customFormat="1" x14ac:dyDescent="0.2"/>
    <row r="4338" customFormat="1" x14ac:dyDescent="0.2"/>
    <row r="4339" customFormat="1" x14ac:dyDescent="0.2"/>
    <row r="4340" customFormat="1" x14ac:dyDescent="0.2"/>
    <row r="4341" customFormat="1" x14ac:dyDescent="0.2"/>
    <row r="4342" customFormat="1" x14ac:dyDescent="0.2"/>
    <row r="4343" customFormat="1" x14ac:dyDescent="0.2"/>
    <row r="4344" customFormat="1" x14ac:dyDescent="0.2"/>
    <row r="4345" customFormat="1" x14ac:dyDescent="0.2"/>
    <row r="4346" customFormat="1" x14ac:dyDescent="0.2"/>
    <row r="4347" customFormat="1" x14ac:dyDescent="0.2"/>
    <row r="4348" customFormat="1" x14ac:dyDescent="0.2"/>
    <row r="4349" customFormat="1" x14ac:dyDescent="0.2"/>
    <row r="4350" customFormat="1" x14ac:dyDescent="0.2"/>
    <row r="4351" customFormat="1" x14ac:dyDescent="0.2"/>
    <row r="4352" customFormat="1" x14ac:dyDescent="0.2"/>
    <row r="4353" customFormat="1" x14ac:dyDescent="0.2"/>
    <row r="4354" customFormat="1" x14ac:dyDescent="0.2"/>
    <row r="4355" customFormat="1" x14ac:dyDescent="0.2"/>
    <row r="4356" customFormat="1" x14ac:dyDescent="0.2"/>
    <row r="4357" customFormat="1" x14ac:dyDescent="0.2"/>
    <row r="4358" customFormat="1" x14ac:dyDescent="0.2"/>
    <row r="4359" customFormat="1" x14ac:dyDescent="0.2"/>
    <row r="4360" customFormat="1" x14ac:dyDescent="0.2"/>
    <row r="4361" customFormat="1" x14ac:dyDescent="0.2"/>
    <row r="4362" customFormat="1" x14ac:dyDescent="0.2"/>
    <row r="4363" customFormat="1" x14ac:dyDescent="0.2"/>
    <row r="4364" customFormat="1" x14ac:dyDescent="0.2"/>
    <row r="4365" customFormat="1" x14ac:dyDescent="0.2"/>
    <row r="4366" customFormat="1" x14ac:dyDescent="0.2"/>
    <row r="4367" customFormat="1" x14ac:dyDescent="0.2"/>
    <row r="4368" customFormat="1" x14ac:dyDescent="0.2"/>
    <row r="4369" customFormat="1" x14ac:dyDescent="0.2"/>
    <row r="4370" customFormat="1" x14ac:dyDescent="0.2"/>
    <row r="4371" customFormat="1" x14ac:dyDescent="0.2"/>
    <row r="4372" customFormat="1" x14ac:dyDescent="0.2"/>
    <row r="4373" customFormat="1" x14ac:dyDescent="0.2"/>
    <row r="4374" customFormat="1" x14ac:dyDescent="0.2"/>
    <row r="4375" customFormat="1" x14ac:dyDescent="0.2"/>
    <row r="4376" customFormat="1" x14ac:dyDescent="0.2"/>
    <row r="4377" customFormat="1" x14ac:dyDescent="0.2"/>
    <row r="4378" customFormat="1" x14ac:dyDescent="0.2"/>
    <row r="4379" customFormat="1" x14ac:dyDescent="0.2"/>
    <row r="4380" customFormat="1" x14ac:dyDescent="0.2"/>
    <row r="4381" customFormat="1" x14ac:dyDescent="0.2"/>
    <row r="4382" customFormat="1" x14ac:dyDescent="0.2"/>
    <row r="4383" customFormat="1" x14ac:dyDescent="0.2"/>
    <row r="4384" customFormat="1" x14ac:dyDescent="0.2"/>
    <row r="4385" customFormat="1" x14ac:dyDescent="0.2"/>
    <row r="4386" customFormat="1" x14ac:dyDescent="0.2"/>
    <row r="4387" customFormat="1" x14ac:dyDescent="0.2"/>
    <row r="4388" customFormat="1" x14ac:dyDescent="0.2"/>
    <row r="4389" customFormat="1" x14ac:dyDescent="0.2"/>
    <row r="4390" customFormat="1" x14ac:dyDescent="0.2"/>
    <row r="4391" customFormat="1" x14ac:dyDescent="0.2"/>
    <row r="4392" customFormat="1" x14ac:dyDescent="0.2"/>
    <row r="4393" customFormat="1" x14ac:dyDescent="0.2"/>
    <row r="4394" customFormat="1" x14ac:dyDescent="0.2"/>
    <row r="4395" customFormat="1" x14ac:dyDescent="0.2"/>
    <row r="4396" customFormat="1" x14ac:dyDescent="0.2"/>
    <row r="4397" customFormat="1" x14ac:dyDescent="0.2"/>
    <row r="4398" customFormat="1" x14ac:dyDescent="0.2"/>
    <row r="4399" customFormat="1" x14ac:dyDescent="0.2"/>
    <row r="4400" customFormat="1" x14ac:dyDescent="0.2"/>
    <row r="4401" customFormat="1" x14ac:dyDescent="0.2"/>
    <row r="4402" customFormat="1" x14ac:dyDescent="0.2"/>
    <row r="4403" customFormat="1" x14ac:dyDescent="0.2"/>
    <row r="4404" customFormat="1" x14ac:dyDescent="0.2"/>
    <row r="4405" customFormat="1" x14ac:dyDescent="0.2"/>
    <row r="4406" customFormat="1" x14ac:dyDescent="0.2"/>
    <row r="4407" customFormat="1" x14ac:dyDescent="0.2"/>
    <row r="4408" customFormat="1" x14ac:dyDescent="0.2"/>
    <row r="4409" customFormat="1" x14ac:dyDescent="0.2"/>
    <row r="4410" customFormat="1" x14ac:dyDescent="0.2"/>
    <row r="4411" customFormat="1" x14ac:dyDescent="0.2"/>
    <row r="4412" customFormat="1" x14ac:dyDescent="0.2"/>
    <row r="4413" customFormat="1" x14ac:dyDescent="0.2"/>
    <row r="4414" customFormat="1" x14ac:dyDescent="0.2"/>
    <row r="4415" customFormat="1" x14ac:dyDescent="0.2"/>
    <row r="4416" customFormat="1" x14ac:dyDescent="0.2"/>
    <row r="4417" customFormat="1" x14ac:dyDescent="0.2"/>
    <row r="4418" customFormat="1" x14ac:dyDescent="0.2"/>
    <row r="4419" customFormat="1" x14ac:dyDescent="0.2"/>
    <row r="4420" customFormat="1" x14ac:dyDescent="0.2"/>
    <row r="4421" customFormat="1" x14ac:dyDescent="0.2"/>
    <row r="4422" customFormat="1" x14ac:dyDescent="0.2"/>
    <row r="4423" customFormat="1" x14ac:dyDescent="0.2"/>
    <row r="4424" customFormat="1" x14ac:dyDescent="0.2"/>
    <row r="4425" customFormat="1" x14ac:dyDescent="0.2"/>
    <row r="4426" customFormat="1" x14ac:dyDescent="0.2"/>
    <row r="4427" customFormat="1" x14ac:dyDescent="0.2"/>
    <row r="4428" customFormat="1" x14ac:dyDescent="0.2"/>
    <row r="4429" customFormat="1" x14ac:dyDescent="0.2"/>
    <row r="4430" customFormat="1" x14ac:dyDescent="0.2"/>
    <row r="4431" customFormat="1" x14ac:dyDescent="0.2"/>
    <row r="4432" customFormat="1" x14ac:dyDescent="0.2"/>
    <row r="4433" customFormat="1" x14ac:dyDescent="0.2"/>
    <row r="4434" customFormat="1" x14ac:dyDescent="0.2"/>
    <row r="4435" customFormat="1" x14ac:dyDescent="0.2"/>
    <row r="4436" customFormat="1" x14ac:dyDescent="0.2"/>
    <row r="4437" customFormat="1" x14ac:dyDescent="0.2"/>
    <row r="4438" customFormat="1" x14ac:dyDescent="0.2"/>
    <row r="4439" customFormat="1" x14ac:dyDescent="0.2"/>
    <row r="4440" customFormat="1" x14ac:dyDescent="0.2"/>
    <row r="4441" customFormat="1" x14ac:dyDescent="0.2"/>
    <row r="4442" customFormat="1" x14ac:dyDescent="0.2"/>
    <row r="4443" customFormat="1" x14ac:dyDescent="0.2"/>
    <row r="4444" customFormat="1" x14ac:dyDescent="0.2"/>
    <row r="4445" customFormat="1" x14ac:dyDescent="0.2"/>
    <row r="4446" customFormat="1" x14ac:dyDescent="0.2"/>
    <row r="4447" customFormat="1" x14ac:dyDescent="0.2"/>
    <row r="4448" customFormat="1" x14ac:dyDescent="0.2"/>
    <row r="4449" customFormat="1" x14ac:dyDescent="0.2"/>
    <row r="4450" customFormat="1" x14ac:dyDescent="0.2"/>
    <row r="4451" customFormat="1" x14ac:dyDescent="0.2"/>
    <row r="4452" customFormat="1" x14ac:dyDescent="0.2"/>
    <row r="4453" customFormat="1" x14ac:dyDescent="0.2"/>
    <row r="4454" customFormat="1" x14ac:dyDescent="0.2"/>
    <row r="4455" customFormat="1" x14ac:dyDescent="0.2"/>
    <row r="4456" customFormat="1" x14ac:dyDescent="0.2"/>
    <row r="4457" customFormat="1" x14ac:dyDescent="0.2"/>
    <row r="4458" customFormat="1" x14ac:dyDescent="0.2"/>
    <row r="4459" customFormat="1" x14ac:dyDescent="0.2"/>
    <row r="4460" customFormat="1" x14ac:dyDescent="0.2"/>
    <row r="4461" customFormat="1" x14ac:dyDescent="0.2"/>
    <row r="4462" customFormat="1" x14ac:dyDescent="0.2"/>
    <row r="4463" customFormat="1" x14ac:dyDescent="0.2"/>
    <row r="4464" customFormat="1" x14ac:dyDescent="0.2"/>
    <row r="4465" customFormat="1" x14ac:dyDescent="0.2"/>
    <row r="4466" customFormat="1" x14ac:dyDescent="0.2"/>
    <row r="4467" customFormat="1" x14ac:dyDescent="0.2"/>
    <row r="4468" customFormat="1" x14ac:dyDescent="0.2"/>
    <row r="4469" customFormat="1" x14ac:dyDescent="0.2"/>
    <row r="4470" customFormat="1" x14ac:dyDescent="0.2"/>
    <row r="4471" customFormat="1" x14ac:dyDescent="0.2"/>
    <row r="4472" customFormat="1" x14ac:dyDescent="0.2"/>
    <row r="4473" customFormat="1" x14ac:dyDescent="0.2"/>
    <row r="4474" customFormat="1" x14ac:dyDescent="0.2"/>
    <row r="4475" customFormat="1" x14ac:dyDescent="0.2"/>
    <row r="4476" customFormat="1" x14ac:dyDescent="0.2"/>
    <row r="4477" customFormat="1" x14ac:dyDescent="0.2"/>
    <row r="4478" customFormat="1" x14ac:dyDescent="0.2"/>
    <row r="4479" customFormat="1" x14ac:dyDescent="0.2"/>
    <row r="4480" customFormat="1" x14ac:dyDescent="0.2"/>
    <row r="4481" customFormat="1" x14ac:dyDescent="0.2"/>
    <row r="4482" customFormat="1" x14ac:dyDescent="0.2"/>
    <row r="4483" customFormat="1" x14ac:dyDescent="0.2"/>
    <row r="4484" customFormat="1" x14ac:dyDescent="0.2"/>
    <row r="4485" customFormat="1" x14ac:dyDescent="0.2"/>
    <row r="4486" customFormat="1" x14ac:dyDescent="0.2"/>
    <row r="4487" customFormat="1" x14ac:dyDescent="0.2"/>
    <row r="4488" customFormat="1" x14ac:dyDescent="0.2"/>
    <row r="4489" customFormat="1" x14ac:dyDescent="0.2"/>
    <row r="4490" customFormat="1" x14ac:dyDescent="0.2"/>
    <row r="4491" customFormat="1" x14ac:dyDescent="0.2"/>
    <row r="4492" customFormat="1" x14ac:dyDescent="0.2"/>
    <row r="4493" customFormat="1" x14ac:dyDescent="0.2"/>
    <row r="4494" customFormat="1" x14ac:dyDescent="0.2"/>
    <row r="4495" customFormat="1" x14ac:dyDescent="0.2"/>
    <row r="4496" customFormat="1" x14ac:dyDescent="0.2"/>
    <row r="4497" customFormat="1" x14ac:dyDescent="0.2"/>
    <row r="4498" customFormat="1" x14ac:dyDescent="0.2"/>
    <row r="4499" customFormat="1" x14ac:dyDescent="0.2"/>
    <row r="4500" customFormat="1" x14ac:dyDescent="0.2"/>
    <row r="4501" customFormat="1" x14ac:dyDescent="0.2"/>
    <row r="4502" customFormat="1" x14ac:dyDescent="0.2"/>
    <row r="4503" customFormat="1" x14ac:dyDescent="0.2"/>
    <row r="4504" customFormat="1" x14ac:dyDescent="0.2"/>
    <row r="4505" customFormat="1" x14ac:dyDescent="0.2"/>
    <row r="4506" customFormat="1" x14ac:dyDescent="0.2"/>
    <row r="4507" customFormat="1" x14ac:dyDescent="0.2"/>
    <row r="4508" customFormat="1" x14ac:dyDescent="0.2"/>
    <row r="4509" customFormat="1" x14ac:dyDescent="0.2"/>
    <row r="4510" customFormat="1" x14ac:dyDescent="0.2"/>
    <row r="4511" customFormat="1" x14ac:dyDescent="0.2"/>
    <row r="4512" customFormat="1" x14ac:dyDescent="0.2"/>
    <row r="4513" customFormat="1" x14ac:dyDescent="0.2"/>
    <row r="4514" customFormat="1" x14ac:dyDescent="0.2"/>
    <row r="4515" customFormat="1" x14ac:dyDescent="0.2"/>
    <row r="4516" customFormat="1" x14ac:dyDescent="0.2"/>
    <row r="4517" customFormat="1" x14ac:dyDescent="0.2"/>
    <row r="4518" customFormat="1" x14ac:dyDescent="0.2"/>
    <row r="4519" customFormat="1" x14ac:dyDescent="0.2"/>
    <row r="4520" customFormat="1" x14ac:dyDescent="0.2"/>
    <row r="4521" customFormat="1" x14ac:dyDescent="0.2"/>
    <row r="4522" customFormat="1" x14ac:dyDescent="0.2"/>
    <row r="4523" customFormat="1" x14ac:dyDescent="0.2"/>
    <row r="4524" customFormat="1" x14ac:dyDescent="0.2"/>
    <row r="4525" customFormat="1" x14ac:dyDescent="0.2"/>
    <row r="4526" customFormat="1" x14ac:dyDescent="0.2"/>
    <row r="4527" customFormat="1" x14ac:dyDescent="0.2"/>
    <row r="4528" customFormat="1" x14ac:dyDescent="0.2"/>
    <row r="4529" customFormat="1" x14ac:dyDescent="0.2"/>
    <row r="4530" customFormat="1" x14ac:dyDescent="0.2"/>
    <row r="4531" customFormat="1" x14ac:dyDescent="0.2"/>
    <row r="4532" customFormat="1" x14ac:dyDescent="0.2"/>
    <row r="4533" customFormat="1" x14ac:dyDescent="0.2"/>
    <row r="4534" customFormat="1" x14ac:dyDescent="0.2"/>
    <row r="4535" customFormat="1" x14ac:dyDescent="0.2"/>
    <row r="4536" customFormat="1" x14ac:dyDescent="0.2"/>
    <row r="4537" customFormat="1" x14ac:dyDescent="0.2"/>
    <row r="4538" customFormat="1" x14ac:dyDescent="0.2"/>
    <row r="4539" customFormat="1" x14ac:dyDescent="0.2"/>
    <row r="4540" customFormat="1" x14ac:dyDescent="0.2"/>
    <row r="4541" customFormat="1" x14ac:dyDescent="0.2"/>
    <row r="4542" customFormat="1" x14ac:dyDescent="0.2"/>
    <row r="4543" customFormat="1" x14ac:dyDescent="0.2"/>
    <row r="4544" customFormat="1" x14ac:dyDescent="0.2"/>
    <row r="4545" customFormat="1" x14ac:dyDescent="0.2"/>
    <row r="4546" customFormat="1" x14ac:dyDescent="0.2"/>
    <row r="4547" customFormat="1" x14ac:dyDescent="0.2"/>
    <row r="4548" customFormat="1" x14ac:dyDescent="0.2"/>
    <row r="4549" customFormat="1" x14ac:dyDescent="0.2"/>
    <row r="4550" customFormat="1" x14ac:dyDescent="0.2"/>
    <row r="4551" customFormat="1" x14ac:dyDescent="0.2"/>
    <row r="4552" customFormat="1" x14ac:dyDescent="0.2"/>
    <row r="4553" customFormat="1" x14ac:dyDescent="0.2"/>
    <row r="4554" customFormat="1" x14ac:dyDescent="0.2"/>
    <row r="4555" customFormat="1" x14ac:dyDescent="0.2"/>
    <row r="4556" customFormat="1" x14ac:dyDescent="0.2"/>
    <row r="4557" customFormat="1" x14ac:dyDescent="0.2"/>
    <row r="4558" customFormat="1" x14ac:dyDescent="0.2"/>
    <row r="4559" customFormat="1" x14ac:dyDescent="0.2"/>
    <row r="4560" customFormat="1" x14ac:dyDescent="0.2"/>
    <row r="4561" customFormat="1" x14ac:dyDescent="0.2"/>
    <row r="4562" customFormat="1" x14ac:dyDescent="0.2"/>
    <row r="4563" customFormat="1" x14ac:dyDescent="0.2"/>
    <row r="4564" customFormat="1" x14ac:dyDescent="0.2"/>
    <row r="4565" customFormat="1" x14ac:dyDescent="0.2"/>
    <row r="4566" customFormat="1" x14ac:dyDescent="0.2"/>
    <row r="4567" customFormat="1" x14ac:dyDescent="0.2"/>
    <row r="4568" customFormat="1" x14ac:dyDescent="0.2"/>
    <row r="4569" customFormat="1" x14ac:dyDescent="0.2"/>
    <row r="4570" customFormat="1" x14ac:dyDescent="0.2"/>
    <row r="4571" customFormat="1" x14ac:dyDescent="0.2"/>
    <row r="4572" customFormat="1" x14ac:dyDescent="0.2"/>
    <row r="4573" customFormat="1" x14ac:dyDescent="0.2"/>
    <row r="4574" customFormat="1" x14ac:dyDescent="0.2"/>
    <row r="4575" customFormat="1" x14ac:dyDescent="0.2"/>
    <row r="4576" customFormat="1" x14ac:dyDescent="0.2"/>
    <row r="4577" customFormat="1" x14ac:dyDescent="0.2"/>
    <row r="4578" customFormat="1" x14ac:dyDescent="0.2"/>
    <row r="4579" customFormat="1" x14ac:dyDescent="0.2"/>
    <row r="4580" customFormat="1" x14ac:dyDescent="0.2"/>
    <row r="4581" customFormat="1" x14ac:dyDescent="0.2"/>
    <row r="4582" customFormat="1" x14ac:dyDescent="0.2"/>
    <row r="4583" customFormat="1" x14ac:dyDescent="0.2"/>
    <row r="4584" customFormat="1" x14ac:dyDescent="0.2"/>
    <row r="4585" customFormat="1" x14ac:dyDescent="0.2"/>
    <row r="4586" customFormat="1" x14ac:dyDescent="0.2"/>
    <row r="4587" customFormat="1" x14ac:dyDescent="0.2"/>
    <row r="4588" customFormat="1" x14ac:dyDescent="0.2"/>
    <row r="4589" customFormat="1" x14ac:dyDescent="0.2"/>
    <row r="4590" customFormat="1" x14ac:dyDescent="0.2"/>
    <row r="4591" customFormat="1" x14ac:dyDescent="0.2"/>
    <row r="4592" customFormat="1" x14ac:dyDescent="0.2"/>
    <row r="4593" customFormat="1" x14ac:dyDescent="0.2"/>
    <row r="4594" customFormat="1" x14ac:dyDescent="0.2"/>
    <row r="4595" customFormat="1" x14ac:dyDescent="0.2"/>
    <row r="4596" customFormat="1" x14ac:dyDescent="0.2"/>
    <row r="4597" customFormat="1" x14ac:dyDescent="0.2"/>
    <row r="4598" customFormat="1" x14ac:dyDescent="0.2"/>
    <row r="4599" customFormat="1" x14ac:dyDescent="0.2"/>
    <row r="4600" customFormat="1" x14ac:dyDescent="0.2"/>
    <row r="4601" customFormat="1" x14ac:dyDescent="0.2"/>
    <row r="4602" customFormat="1" x14ac:dyDescent="0.2"/>
    <row r="4603" customFormat="1" x14ac:dyDescent="0.2"/>
    <row r="4604" customFormat="1" x14ac:dyDescent="0.2"/>
    <row r="4605" customFormat="1" x14ac:dyDescent="0.2"/>
    <row r="4606" customFormat="1" x14ac:dyDescent="0.2"/>
    <row r="4607" customFormat="1" x14ac:dyDescent="0.2"/>
    <row r="4608" customFormat="1" x14ac:dyDescent="0.2"/>
    <row r="4609" customFormat="1" x14ac:dyDescent="0.2"/>
    <row r="4610" customFormat="1" x14ac:dyDescent="0.2"/>
    <row r="4611" customFormat="1" x14ac:dyDescent="0.2"/>
    <row r="4612" customFormat="1" x14ac:dyDescent="0.2"/>
    <row r="4613" customFormat="1" x14ac:dyDescent="0.2"/>
    <row r="4614" customFormat="1" x14ac:dyDescent="0.2"/>
    <row r="4615" customFormat="1" x14ac:dyDescent="0.2"/>
    <row r="4616" customFormat="1" x14ac:dyDescent="0.2"/>
    <row r="4617" customFormat="1" x14ac:dyDescent="0.2"/>
    <row r="4618" customFormat="1" x14ac:dyDescent="0.2"/>
    <row r="4619" customFormat="1" x14ac:dyDescent="0.2"/>
    <row r="4620" customFormat="1" x14ac:dyDescent="0.2"/>
    <row r="4621" customFormat="1" x14ac:dyDescent="0.2"/>
    <row r="4622" customFormat="1" x14ac:dyDescent="0.2"/>
    <row r="4623" customFormat="1" x14ac:dyDescent="0.2"/>
    <row r="4624" customFormat="1" x14ac:dyDescent="0.2"/>
    <row r="4625" customFormat="1" x14ac:dyDescent="0.2"/>
    <row r="4626" customFormat="1" x14ac:dyDescent="0.2"/>
    <row r="4627" customFormat="1" x14ac:dyDescent="0.2"/>
    <row r="4628" customFormat="1" x14ac:dyDescent="0.2"/>
    <row r="4629" customFormat="1" x14ac:dyDescent="0.2"/>
    <row r="4630" customFormat="1" x14ac:dyDescent="0.2"/>
    <row r="4631" customFormat="1" x14ac:dyDescent="0.2"/>
    <row r="4632" customFormat="1" x14ac:dyDescent="0.2"/>
    <row r="4633" customFormat="1" x14ac:dyDescent="0.2"/>
    <row r="4634" customFormat="1" x14ac:dyDescent="0.2"/>
    <row r="4635" customFormat="1" x14ac:dyDescent="0.2"/>
    <row r="4636" customFormat="1" x14ac:dyDescent="0.2"/>
    <row r="4637" customFormat="1" x14ac:dyDescent="0.2"/>
    <row r="4638" customFormat="1" x14ac:dyDescent="0.2"/>
    <row r="4639" customFormat="1" x14ac:dyDescent="0.2"/>
    <row r="4640" customFormat="1" x14ac:dyDescent="0.2"/>
    <row r="4641" customFormat="1" x14ac:dyDescent="0.2"/>
    <row r="4642" customFormat="1" x14ac:dyDescent="0.2"/>
    <row r="4643" customFormat="1" x14ac:dyDescent="0.2"/>
    <row r="4644" customFormat="1" x14ac:dyDescent="0.2"/>
    <row r="4645" customFormat="1" x14ac:dyDescent="0.2"/>
    <row r="4646" customFormat="1" x14ac:dyDescent="0.2"/>
    <row r="4647" customFormat="1" x14ac:dyDescent="0.2"/>
    <row r="4648" customFormat="1" x14ac:dyDescent="0.2"/>
    <row r="4649" customFormat="1" x14ac:dyDescent="0.2"/>
    <row r="4650" customFormat="1" x14ac:dyDescent="0.2"/>
    <row r="4651" customFormat="1" x14ac:dyDescent="0.2"/>
    <row r="4652" customFormat="1" x14ac:dyDescent="0.2"/>
    <row r="4653" customFormat="1" x14ac:dyDescent="0.2"/>
    <row r="4654" customFormat="1" x14ac:dyDescent="0.2"/>
    <row r="4655" customFormat="1" x14ac:dyDescent="0.2"/>
    <row r="4656" customFormat="1" x14ac:dyDescent="0.2"/>
    <row r="4657" customFormat="1" x14ac:dyDescent="0.2"/>
    <row r="4658" customFormat="1" x14ac:dyDescent="0.2"/>
    <row r="4659" customFormat="1" x14ac:dyDescent="0.2"/>
    <row r="4660" customFormat="1" x14ac:dyDescent="0.2"/>
    <row r="4661" customFormat="1" x14ac:dyDescent="0.2"/>
    <row r="4662" customFormat="1" x14ac:dyDescent="0.2"/>
    <row r="4663" customFormat="1" x14ac:dyDescent="0.2"/>
    <row r="4664" customFormat="1" x14ac:dyDescent="0.2"/>
    <row r="4665" customFormat="1" x14ac:dyDescent="0.2"/>
    <row r="4666" customFormat="1" x14ac:dyDescent="0.2"/>
    <row r="4667" customFormat="1" x14ac:dyDescent="0.2"/>
    <row r="4668" customFormat="1" x14ac:dyDescent="0.2"/>
    <row r="4669" customFormat="1" x14ac:dyDescent="0.2"/>
    <row r="4670" customFormat="1" x14ac:dyDescent="0.2"/>
    <row r="4671" customFormat="1" x14ac:dyDescent="0.2"/>
    <row r="4672" customFormat="1" x14ac:dyDescent="0.2"/>
    <row r="4673" customFormat="1" x14ac:dyDescent="0.2"/>
    <row r="4674" customFormat="1" x14ac:dyDescent="0.2"/>
    <row r="4675" customFormat="1" x14ac:dyDescent="0.2"/>
    <row r="4676" customFormat="1" x14ac:dyDescent="0.2"/>
    <row r="4677" customFormat="1" x14ac:dyDescent="0.2"/>
    <row r="4678" customFormat="1" x14ac:dyDescent="0.2"/>
    <row r="4679" customFormat="1" x14ac:dyDescent="0.2"/>
    <row r="4680" customFormat="1" x14ac:dyDescent="0.2"/>
    <row r="4681" customFormat="1" x14ac:dyDescent="0.2"/>
    <row r="4682" customFormat="1" x14ac:dyDescent="0.2"/>
    <row r="4683" customFormat="1" x14ac:dyDescent="0.2"/>
    <row r="4684" customFormat="1" x14ac:dyDescent="0.2"/>
    <row r="4685" customFormat="1" x14ac:dyDescent="0.2"/>
    <row r="4686" customFormat="1" x14ac:dyDescent="0.2"/>
    <row r="4687" customFormat="1" x14ac:dyDescent="0.2"/>
    <row r="4688" customFormat="1" x14ac:dyDescent="0.2"/>
    <row r="4689" customFormat="1" x14ac:dyDescent="0.2"/>
    <row r="4690" customFormat="1" x14ac:dyDescent="0.2"/>
    <row r="4691" customFormat="1" x14ac:dyDescent="0.2"/>
    <row r="4692" customFormat="1" x14ac:dyDescent="0.2"/>
    <row r="4693" customFormat="1" x14ac:dyDescent="0.2"/>
    <row r="4694" customFormat="1" x14ac:dyDescent="0.2"/>
    <row r="4695" customFormat="1" x14ac:dyDescent="0.2"/>
    <row r="4696" customFormat="1" x14ac:dyDescent="0.2"/>
    <row r="4697" customFormat="1" x14ac:dyDescent="0.2"/>
    <row r="4698" customFormat="1" x14ac:dyDescent="0.2"/>
    <row r="4699" customFormat="1" x14ac:dyDescent="0.2"/>
    <row r="4700" customFormat="1" x14ac:dyDescent="0.2"/>
    <row r="4701" customFormat="1" x14ac:dyDescent="0.2"/>
    <row r="4702" customFormat="1" x14ac:dyDescent="0.2"/>
    <row r="4703" customFormat="1" x14ac:dyDescent="0.2"/>
    <row r="4704" customFormat="1" x14ac:dyDescent="0.2"/>
    <row r="4705" customFormat="1" x14ac:dyDescent="0.2"/>
    <row r="4706" customFormat="1" x14ac:dyDescent="0.2"/>
    <row r="4707" customFormat="1" x14ac:dyDescent="0.2"/>
    <row r="4708" customFormat="1" x14ac:dyDescent="0.2"/>
    <row r="4709" customFormat="1" x14ac:dyDescent="0.2"/>
    <row r="4710" customFormat="1" x14ac:dyDescent="0.2"/>
    <row r="4711" customFormat="1" x14ac:dyDescent="0.2"/>
    <row r="4712" customFormat="1" x14ac:dyDescent="0.2"/>
    <row r="4713" customFormat="1" x14ac:dyDescent="0.2"/>
    <row r="4714" customFormat="1" x14ac:dyDescent="0.2"/>
    <row r="4715" customFormat="1" x14ac:dyDescent="0.2"/>
    <row r="4716" customFormat="1" x14ac:dyDescent="0.2"/>
    <row r="4717" customFormat="1" x14ac:dyDescent="0.2"/>
    <row r="4718" customFormat="1" x14ac:dyDescent="0.2"/>
    <row r="4719" customFormat="1" x14ac:dyDescent="0.2"/>
    <row r="4720" customFormat="1" x14ac:dyDescent="0.2"/>
    <row r="4721" customFormat="1" x14ac:dyDescent="0.2"/>
    <row r="4722" customFormat="1" x14ac:dyDescent="0.2"/>
    <row r="4723" customFormat="1" x14ac:dyDescent="0.2"/>
    <row r="4724" customFormat="1" x14ac:dyDescent="0.2"/>
    <row r="4725" customFormat="1" x14ac:dyDescent="0.2"/>
    <row r="4726" customFormat="1" x14ac:dyDescent="0.2"/>
    <row r="4727" customFormat="1" x14ac:dyDescent="0.2"/>
    <row r="4728" customFormat="1" x14ac:dyDescent="0.2"/>
    <row r="4729" customFormat="1" x14ac:dyDescent="0.2"/>
    <row r="4730" customFormat="1" x14ac:dyDescent="0.2"/>
    <row r="4731" customFormat="1" x14ac:dyDescent="0.2"/>
    <row r="4732" customFormat="1" x14ac:dyDescent="0.2"/>
    <row r="4733" customFormat="1" x14ac:dyDescent="0.2"/>
    <row r="4734" customFormat="1" x14ac:dyDescent="0.2"/>
    <row r="4735" customFormat="1" x14ac:dyDescent="0.2"/>
    <row r="4736" customFormat="1" x14ac:dyDescent="0.2"/>
    <row r="4737" customFormat="1" x14ac:dyDescent="0.2"/>
    <row r="4738" customFormat="1" x14ac:dyDescent="0.2"/>
    <row r="4739" customFormat="1" x14ac:dyDescent="0.2"/>
    <row r="4740" customFormat="1" x14ac:dyDescent="0.2"/>
    <row r="4741" customFormat="1" x14ac:dyDescent="0.2"/>
    <row r="4742" customFormat="1" x14ac:dyDescent="0.2"/>
    <row r="4743" customFormat="1" x14ac:dyDescent="0.2"/>
    <row r="4744" customFormat="1" x14ac:dyDescent="0.2"/>
    <row r="4745" customFormat="1" x14ac:dyDescent="0.2"/>
    <row r="4746" customFormat="1" x14ac:dyDescent="0.2"/>
    <row r="4747" customFormat="1" x14ac:dyDescent="0.2"/>
    <row r="4748" customFormat="1" x14ac:dyDescent="0.2"/>
    <row r="4749" customFormat="1" x14ac:dyDescent="0.2"/>
    <row r="4750" customFormat="1" x14ac:dyDescent="0.2"/>
    <row r="4751" customFormat="1" x14ac:dyDescent="0.2"/>
    <row r="4752" customFormat="1" x14ac:dyDescent="0.2"/>
    <row r="4753" customFormat="1" x14ac:dyDescent="0.2"/>
    <row r="4754" customFormat="1" x14ac:dyDescent="0.2"/>
    <row r="4755" customFormat="1" x14ac:dyDescent="0.2"/>
    <row r="4756" customFormat="1" x14ac:dyDescent="0.2"/>
    <row r="4757" customFormat="1" x14ac:dyDescent="0.2"/>
    <row r="4758" customFormat="1" x14ac:dyDescent="0.2"/>
    <row r="4759" customFormat="1" x14ac:dyDescent="0.2"/>
    <row r="4760" customFormat="1" x14ac:dyDescent="0.2"/>
    <row r="4761" customFormat="1" x14ac:dyDescent="0.2"/>
    <row r="4762" customFormat="1" x14ac:dyDescent="0.2"/>
    <row r="4763" customFormat="1" x14ac:dyDescent="0.2"/>
    <row r="4764" customFormat="1" x14ac:dyDescent="0.2"/>
    <row r="4765" customFormat="1" x14ac:dyDescent="0.2"/>
    <row r="4766" customFormat="1" x14ac:dyDescent="0.2"/>
    <row r="4767" customFormat="1" x14ac:dyDescent="0.2"/>
    <row r="4768" customFormat="1" x14ac:dyDescent="0.2"/>
    <row r="4769" customFormat="1" x14ac:dyDescent="0.2"/>
    <row r="4770" customFormat="1" x14ac:dyDescent="0.2"/>
    <row r="4771" customFormat="1" x14ac:dyDescent="0.2"/>
    <row r="4772" customFormat="1" x14ac:dyDescent="0.2"/>
    <row r="4773" customFormat="1" x14ac:dyDescent="0.2"/>
    <row r="4774" customFormat="1" x14ac:dyDescent="0.2"/>
    <row r="4775" customFormat="1" x14ac:dyDescent="0.2"/>
    <row r="4776" customFormat="1" x14ac:dyDescent="0.2"/>
    <row r="4777" customFormat="1" x14ac:dyDescent="0.2"/>
    <row r="4778" customFormat="1" x14ac:dyDescent="0.2"/>
    <row r="4779" customFormat="1" x14ac:dyDescent="0.2"/>
    <row r="4780" customFormat="1" x14ac:dyDescent="0.2"/>
    <row r="4781" customFormat="1" x14ac:dyDescent="0.2"/>
    <row r="4782" customFormat="1" x14ac:dyDescent="0.2"/>
    <row r="4783" customFormat="1" x14ac:dyDescent="0.2"/>
    <row r="4784" customFormat="1" x14ac:dyDescent="0.2"/>
    <row r="4785" customFormat="1" x14ac:dyDescent="0.2"/>
    <row r="4786" customFormat="1" x14ac:dyDescent="0.2"/>
    <row r="4787" customFormat="1" x14ac:dyDescent="0.2"/>
    <row r="4788" customFormat="1" x14ac:dyDescent="0.2"/>
    <row r="4789" customFormat="1" x14ac:dyDescent="0.2"/>
    <row r="4790" customFormat="1" x14ac:dyDescent="0.2"/>
    <row r="4791" customFormat="1" x14ac:dyDescent="0.2"/>
    <row r="4792" customFormat="1" x14ac:dyDescent="0.2"/>
    <row r="4793" customFormat="1" x14ac:dyDescent="0.2"/>
    <row r="4794" customFormat="1" x14ac:dyDescent="0.2"/>
    <row r="4795" customFormat="1" x14ac:dyDescent="0.2"/>
    <row r="4796" customFormat="1" x14ac:dyDescent="0.2"/>
    <row r="4797" customFormat="1" x14ac:dyDescent="0.2"/>
    <row r="4798" customFormat="1" x14ac:dyDescent="0.2"/>
    <row r="4799" customFormat="1" x14ac:dyDescent="0.2"/>
    <row r="4800" customFormat="1" x14ac:dyDescent="0.2"/>
    <row r="4801" customFormat="1" x14ac:dyDescent="0.2"/>
    <row r="4802" customFormat="1" x14ac:dyDescent="0.2"/>
    <row r="4803" customFormat="1" x14ac:dyDescent="0.2"/>
    <row r="4804" customFormat="1" x14ac:dyDescent="0.2"/>
    <row r="4805" customFormat="1" x14ac:dyDescent="0.2"/>
    <row r="4806" customFormat="1" x14ac:dyDescent="0.2"/>
    <row r="4807" customFormat="1" x14ac:dyDescent="0.2"/>
    <row r="4808" customFormat="1" x14ac:dyDescent="0.2"/>
    <row r="4809" customFormat="1" x14ac:dyDescent="0.2"/>
    <row r="4810" customFormat="1" x14ac:dyDescent="0.2"/>
    <row r="4811" customFormat="1" x14ac:dyDescent="0.2"/>
    <row r="4812" customFormat="1" x14ac:dyDescent="0.2"/>
    <row r="4813" customFormat="1" x14ac:dyDescent="0.2"/>
    <row r="4814" customFormat="1" x14ac:dyDescent="0.2"/>
    <row r="4815" customFormat="1" x14ac:dyDescent="0.2"/>
    <row r="4816" customFormat="1" x14ac:dyDescent="0.2"/>
    <row r="4817" customFormat="1" x14ac:dyDescent="0.2"/>
    <row r="4818" customFormat="1" x14ac:dyDescent="0.2"/>
    <row r="4819" customFormat="1" x14ac:dyDescent="0.2"/>
    <row r="4820" customFormat="1" x14ac:dyDescent="0.2"/>
    <row r="4821" customFormat="1" x14ac:dyDescent="0.2"/>
    <row r="4822" customFormat="1" x14ac:dyDescent="0.2"/>
    <row r="4823" customFormat="1" x14ac:dyDescent="0.2"/>
    <row r="4824" customFormat="1" x14ac:dyDescent="0.2"/>
    <row r="4825" customFormat="1" x14ac:dyDescent="0.2"/>
    <row r="4826" customFormat="1" x14ac:dyDescent="0.2"/>
    <row r="4827" customFormat="1" x14ac:dyDescent="0.2"/>
    <row r="4828" customFormat="1" x14ac:dyDescent="0.2"/>
    <row r="4829" customFormat="1" x14ac:dyDescent="0.2"/>
    <row r="4830" customFormat="1" x14ac:dyDescent="0.2"/>
    <row r="4831" customFormat="1" x14ac:dyDescent="0.2"/>
    <row r="4832" customFormat="1" x14ac:dyDescent="0.2"/>
    <row r="4833" customFormat="1" x14ac:dyDescent="0.2"/>
    <row r="4834" customFormat="1" x14ac:dyDescent="0.2"/>
    <row r="4835" customFormat="1" x14ac:dyDescent="0.2"/>
    <row r="4836" customFormat="1" x14ac:dyDescent="0.2"/>
    <row r="4837" customFormat="1" x14ac:dyDescent="0.2"/>
    <row r="4838" customFormat="1" x14ac:dyDescent="0.2"/>
    <row r="4839" customFormat="1" x14ac:dyDescent="0.2"/>
    <row r="4840" customFormat="1" x14ac:dyDescent="0.2"/>
    <row r="4841" customFormat="1" x14ac:dyDescent="0.2"/>
    <row r="4842" customFormat="1" x14ac:dyDescent="0.2"/>
    <row r="4843" customFormat="1" x14ac:dyDescent="0.2"/>
    <row r="4844" customFormat="1" x14ac:dyDescent="0.2"/>
    <row r="4845" customFormat="1" x14ac:dyDescent="0.2"/>
    <row r="4846" customFormat="1" x14ac:dyDescent="0.2"/>
    <row r="4847" customFormat="1" x14ac:dyDescent="0.2"/>
    <row r="4848" customFormat="1" x14ac:dyDescent="0.2"/>
    <row r="4849" customFormat="1" x14ac:dyDescent="0.2"/>
    <row r="4850" customFormat="1" x14ac:dyDescent="0.2"/>
    <row r="4851" customFormat="1" x14ac:dyDescent="0.2"/>
    <row r="4852" customFormat="1" x14ac:dyDescent="0.2"/>
    <row r="4853" customFormat="1" x14ac:dyDescent="0.2"/>
    <row r="4854" customFormat="1" x14ac:dyDescent="0.2"/>
    <row r="4855" customFormat="1" x14ac:dyDescent="0.2"/>
    <row r="4856" customFormat="1" x14ac:dyDescent="0.2"/>
    <row r="4857" customFormat="1" x14ac:dyDescent="0.2"/>
    <row r="4858" customFormat="1" x14ac:dyDescent="0.2"/>
    <row r="4859" customFormat="1" x14ac:dyDescent="0.2"/>
    <row r="4860" customFormat="1" x14ac:dyDescent="0.2"/>
    <row r="4861" customFormat="1" x14ac:dyDescent="0.2"/>
    <row r="4862" customFormat="1" x14ac:dyDescent="0.2"/>
    <row r="4863" customFormat="1" x14ac:dyDescent="0.2"/>
    <row r="4864" customFormat="1" x14ac:dyDescent="0.2"/>
    <row r="4865" customFormat="1" x14ac:dyDescent="0.2"/>
    <row r="4866" customFormat="1" x14ac:dyDescent="0.2"/>
    <row r="4867" customFormat="1" x14ac:dyDescent="0.2"/>
    <row r="4868" customFormat="1" x14ac:dyDescent="0.2"/>
    <row r="4869" customFormat="1" x14ac:dyDescent="0.2"/>
    <row r="4870" customFormat="1" x14ac:dyDescent="0.2"/>
    <row r="4871" customFormat="1" x14ac:dyDescent="0.2"/>
    <row r="4872" customFormat="1" x14ac:dyDescent="0.2"/>
    <row r="4873" customFormat="1" x14ac:dyDescent="0.2"/>
    <row r="4874" customFormat="1" x14ac:dyDescent="0.2"/>
    <row r="4875" customFormat="1" x14ac:dyDescent="0.2"/>
    <row r="4876" customFormat="1" x14ac:dyDescent="0.2"/>
    <row r="4877" customFormat="1" x14ac:dyDescent="0.2"/>
    <row r="4878" customFormat="1" x14ac:dyDescent="0.2"/>
    <row r="4879" customFormat="1" x14ac:dyDescent="0.2"/>
    <row r="4880" customFormat="1" x14ac:dyDescent="0.2"/>
    <row r="4881" customFormat="1" x14ac:dyDescent="0.2"/>
    <row r="4882" customFormat="1" x14ac:dyDescent="0.2"/>
    <row r="4883" customFormat="1" x14ac:dyDescent="0.2"/>
    <row r="4884" customFormat="1" x14ac:dyDescent="0.2"/>
    <row r="4885" customFormat="1" x14ac:dyDescent="0.2"/>
    <row r="4886" customFormat="1" x14ac:dyDescent="0.2"/>
    <row r="4887" customFormat="1" x14ac:dyDescent="0.2"/>
    <row r="4888" customFormat="1" x14ac:dyDescent="0.2"/>
    <row r="4889" customFormat="1" x14ac:dyDescent="0.2"/>
    <row r="4890" customFormat="1" x14ac:dyDescent="0.2"/>
    <row r="4891" customFormat="1" x14ac:dyDescent="0.2"/>
    <row r="4892" customFormat="1" x14ac:dyDescent="0.2"/>
    <row r="4893" customFormat="1" x14ac:dyDescent="0.2"/>
    <row r="4894" customFormat="1" x14ac:dyDescent="0.2"/>
    <row r="4895" customFormat="1" x14ac:dyDescent="0.2"/>
    <row r="4896" customFormat="1" x14ac:dyDescent="0.2"/>
    <row r="4897" customFormat="1" x14ac:dyDescent="0.2"/>
    <row r="4898" customFormat="1" x14ac:dyDescent="0.2"/>
    <row r="4899" customFormat="1" x14ac:dyDescent="0.2"/>
    <row r="4900" customFormat="1" x14ac:dyDescent="0.2"/>
    <row r="4901" customFormat="1" x14ac:dyDescent="0.2"/>
    <row r="4902" customFormat="1" x14ac:dyDescent="0.2"/>
    <row r="4903" customFormat="1" x14ac:dyDescent="0.2"/>
    <row r="4904" customFormat="1" x14ac:dyDescent="0.2"/>
    <row r="4905" customFormat="1" x14ac:dyDescent="0.2"/>
    <row r="4906" customFormat="1" x14ac:dyDescent="0.2"/>
    <row r="4907" customFormat="1" x14ac:dyDescent="0.2"/>
    <row r="4908" customFormat="1" x14ac:dyDescent="0.2"/>
    <row r="4909" customFormat="1" x14ac:dyDescent="0.2"/>
    <row r="4910" customFormat="1" x14ac:dyDescent="0.2"/>
    <row r="4911" customFormat="1" x14ac:dyDescent="0.2"/>
    <row r="4912" customFormat="1" x14ac:dyDescent="0.2"/>
    <row r="4913" customFormat="1" x14ac:dyDescent="0.2"/>
    <row r="4914" customFormat="1" x14ac:dyDescent="0.2"/>
    <row r="4915" customFormat="1" x14ac:dyDescent="0.2"/>
    <row r="4916" customFormat="1" x14ac:dyDescent="0.2"/>
    <row r="4917" customFormat="1" x14ac:dyDescent="0.2"/>
    <row r="4918" customFormat="1" x14ac:dyDescent="0.2"/>
    <row r="4919" customFormat="1" x14ac:dyDescent="0.2"/>
    <row r="4920" customFormat="1" x14ac:dyDescent="0.2"/>
    <row r="4921" customFormat="1" x14ac:dyDescent="0.2"/>
    <row r="4922" customFormat="1" x14ac:dyDescent="0.2"/>
    <row r="4923" customFormat="1" x14ac:dyDescent="0.2"/>
    <row r="4924" customFormat="1" x14ac:dyDescent="0.2"/>
    <row r="4925" customFormat="1" x14ac:dyDescent="0.2"/>
    <row r="4926" customFormat="1" x14ac:dyDescent="0.2"/>
    <row r="4927" customFormat="1" x14ac:dyDescent="0.2"/>
    <row r="4928" customFormat="1" x14ac:dyDescent="0.2"/>
    <row r="4929" customFormat="1" x14ac:dyDescent="0.2"/>
    <row r="4930" customFormat="1" x14ac:dyDescent="0.2"/>
    <row r="4931" customFormat="1" x14ac:dyDescent="0.2"/>
    <row r="4932" customFormat="1" x14ac:dyDescent="0.2"/>
    <row r="4933" customFormat="1" x14ac:dyDescent="0.2"/>
    <row r="4934" customFormat="1" x14ac:dyDescent="0.2"/>
    <row r="4935" customFormat="1" x14ac:dyDescent="0.2"/>
    <row r="4936" customFormat="1" x14ac:dyDescent="0.2"/>
    <row r="4937" customFormat="1" x14ac:dyDescent="0.2"/>
    <row r="4938" customFormat="1" x14ac:dyDescent="0.2"/>
    <row r="4939" customFormat="1" x14ac:dyDescent="0.2"/>
    <row r="4940" customFormat="1" x14ac:dyDescent="0.2"/>
    <row r="4941" customFormat="1" x14ac:dyDescent="0.2"/>
    <row r="4942" customFormat="1" x14ac:dyDescent="0.2"/>
    <row r="4943" customFormat="1" x14ac:dyDescent="0.2"/>
    <row r="4944" customFormat="1" x14ac:dyDescent="0.2"/>
    <row r="4945" customFormat="1" x14ac:dyDescent="0.2"/>
    <row r="4946" customFormat="1" x14ac:dyDescent="0.2"/>
    <row r="4947" customFormat="1" x14ac:dyDescent="0.2"/>
    <row r="4948" customFormat="1" x14ac:dyDescent="0.2"/>
    <row r="4949" customFormat="1" x14ac:dyDescent="0.2"/>
    <row r="4950" customFormat="1" x14ac:dyDescent="0.2"/>
    <row r="4951" customFormat="1" x14ac:dyDescent="0.2"/>
    <row r="4952" customFormat="1" x14ac:dyDescent="0.2"/>
    <row r="4953" customFormat="1" x14ac:dyDescent="0.2"/>
    <row r="4954" customFormat="1" x14ac:dyDescent="0.2"/>
    <row r="4955" customFormat="1" x14ac:dyDescent="0.2"/>
    <row r="4956" customFormat="1" x14ac:dyDescent="0.2"/>
    <row r="4957" customFormat="1" x14ac:dyDescent="0.2"/>
    <row r="4958" customFormat="1" x14ac:dyDescent="0.2"/>
    <row r="4959" customFormat="1" x14ac:dyDescent="0.2"/>
    <row r="4960" customFormat="1" x14ac:dyDescent="0.2"/>
    <row r="4961" customFormat="1" x14ac:dyDescent="0.2"/>
    <row r="4962" customFormat="1" x14ac:dyDescent="0.2"/>
    <row r="4963" customFormat="1" x14ac:dyDescent="0.2"/>
    <row r="4964" customFormat="1" x14ac:dyDescent="0.2"/>
    <row r="4965" customFormat="1" x14ac:dyDescent="0.2"/>
    <row r="4966" customFormat="1" x14ac:dyDescent="0.2"/>
    <row r="4967" customFormat="1" x14ac:dyDescent="0.2"/>
    <row r="4968" customFormat="1" x14ac:dyDescent="0.2"/>
    <row r="4969" customFormat="1" x14ac:dyDescent="0.2"/>
    <row r="4970" customFormat="1" x14ac:dyDescent="0.2"/>
    <row r="4971" customFormat="1" x14ac:dyDescent="0.2"/>
    <row r="4972" customFormat="1" x14ac:dyDescent="0.2"/>
    <row r="4973" customFormat="1" x14ac:dyDescent="0.2"/>
    <row r="4974" customFormat="1" x14ac:dyDescent="0.2"/>
    <row r="4975" customFormat="1" x14ac:dyDescent="0.2"/>
    <row r="4976" customFormat="1" x14ac:dyDescent="0.2"/>
    <row r="4977" customFormat="1" x14ac:dyDescent="0.2"/>
    <row r="4978" customFormat="1" x14ac:dyDescent="0.2"/>
    <row r="4979" customFormat="1" x14ac:dyDescent="0.2"/>
    <row r="4980" customFormat="1" x14ac:dyDescent="0.2"/>
    <row r="4981" customFormat="1" x14ac:dyDescent="0.2"/>
    <row r="4982" customFormat="1" x14ac:dyDescent="0.2"/>
    <row r="4983" customFormat="1" x14ac:dyDescent="0.2"/>
    <row r="4984" customFormat="1" x14ac:dyDescent="0.2"/>
    <row r="4985" customFormat="1" x14ac:dyDescent="0.2"/>
    <row r="4986" customFormat="1" x14ac:dyDescent="0.2"/>
    <row r="4987" customFormat="1" x14ac:dyDescent="0.2"/>
    <row r="4988" customFormat="1" x14ac:dyDescent="0.2"/>
    <row r="4989" customFormat="1" x14ac:dyDescent="0.2"/>
    <row r="4990" customFormat="1" x14ac:dyDescent="0.2"/>
    <row r="4991" customFormat="1" x14ac:dyDescent="0.2"/>
    <row r="4992" customFormat="1" x14ac:dyDescent="0.2"/>
    <row r="4993" customFormat="1" x14ac:dyDescent="0.2"/>
    <row r="4994" customFormat="1" x14ac:dyDescent="0.2"/>
    <row r="4995" customFormat="1" x14ac:dyDescent="0.2"/>
    <row r="4996" customFormat="1" x14ac:dyDescent="0.2"/>
    <row r="4997" customFormat="1" x14ac:dyDescent="0.2"/>
    <row r="4998" customFormat="1" x14ac:dyDescent="0.2"/>
    <row r="4999" customFormat="1" x14ac:dyDescent="0.2"/>
    <row r="5000" customFormat="1" x14ac:dyDescent="0.2"/>
    <row r="5001" customFormat="1" x14ac:dyDescent="0.2"/>
    <row r="5002" customFormat="1" x14ac:dyDescent="0.2"/>
    <row r="5003" customFormat="1" x14ac:dyDescent="0.2"/>
    <row r="5004" customFormat="1" x14ac:dyDescent="0.2"/>
    <row r="5005" customFormat="1" x14ac:dyDescent="0.2"/>
    <row r="5006" customFormat="1" x14ac:dyDescent="0.2"/>
    <row r="5007" customFormat="1" x14ac:dyDescent="0.2"/>
    <row r="5008" customFormat="1" x14ac:dyDescent="0.2"/>
    <row r="5009" customFormat="1" x14ac:dyDescent="0.2"/>
    <row r="5010" customFormat="1" x14ac:dyDescent="0.2"/>
    <row r="5011" customFormat="1" x14ac:dyDescent="0.2"/>
    <row r="5012" customFormat="1" x14ac:dyDescent="0.2"/>
    <row r="5013" customFormat="1" x14ac:dyDescent="0.2"/>
    <row r="5014" customFormat="1" x14ac:dyDescent="0.2"/>
    <row r="5015" customFormat="1" x14ac:dyDescent="0.2"/>
    <row r="5016" customFormat="1" x14ac:dyDescent="0.2"/>
    <row r="5017" customFormat="1" x14ac:dyDescent="0.2"/>
    <row r="5018" customFormat="1" x14ac:dyDescent="0.2"/>
    <row r="5019" customFormat="1" x14ac:dyDescent="0.2"/>
    <row r="5020" customFormat="1" x14ac:dyDescent="0.2"/>
    <row r="5021" customFormat="1" x14ac:dyDescent="0.2"/>
    <row r="5022" customFormat="1" x14ac:dyDescent="0.2"/>
    <row r="5023" customFormat="1" x14ac:dyDescent="0.2"/>
    <row r="5024" customFormat="1" x14ac:dyDescent="0.2"/>
    <row r="5025" customFormat="1" x14ac:dyDescent="0.2"/>
    <row r="5026" customFormat="1" x14ac:dyDescent="0.2"/>
    <row r="5027" customFormat="1" x14ac:dyDescent="0.2"/>
    <row r="5028" customFormat="1" x14ac:dyDescent="0.2"/>
    <row r="5029" customFormat="1" x14ac:dyDescent="0.2"/>
    <row r="5030" customFormat="1" x14ac:dyDescent="0.2"/>
    <row r="5031" customFormat="1" x14ac:dyDescent="0.2"/>
    <row r="5032" customFormat="1" x14ac:dyDescent="0.2"/>
    <row r="5033" customFormat="1" x14ac:dyDescent="0.2"/>
    <row r="5034" customFormat="1" x14ac:dyDescent="0.2"/>
    <row r="5035" customFormat="1" x14ac:dyDescent="0.2"/>
    <row r="5036" customFormat="1" x14ac:dyDescent="0.2"/>
    <row r="5037" customFormat="1" x14ac:dyDescent="0.2"/>
    <row r="5038" customFormat="1" x14ac:dyDescent="0.2"/>
    <row r="5039" customFormat="1" x14ac:dyDescent="0.2"/>
    <row r="5040" customFormat="1" x14ac:dyDescent="0.2"/>
    <row r="5041" customFormat="1" x14ac:dyDescent="0.2"/>
    <row r="5042" customFormat="1" x14ac:dyDescent="0.2"/>
    <row r="5043" customFormat="1" x14ac:dyDescent="0.2"/>
    <row r="5044" customFormat="1" x14ac:dyDescent="0.2"/>
    <row r="5045" customFormat="1" x14ac:dyDescent="0.2"/>
    <row r="5046" customFormat="1" x14ac:dyDescent="0.2"/>
    <row r="5047" customFormat="1" x14ac:dyDescent="0.2"/>
    <row r="5048" customFormat="1" x14ac:dyDescent="0.2"/>
    <row r="5049" customFormat="1" x14ac:dyDescent="0.2"/>
    <row r="5050" customFormat="1" x14ac:dyDescent="0.2"/>
    <row r="5051" customFormat="1" x14ac:dyDescent="0.2"/>
    <row r="5052" customFormat="1" x14ac:dyDescent="0.2"/>
    <row r="5053" customFormat="1" x14ac:dyDescent="0.2"/>
    <row r="5054" customFormat="1" x14ac:dyDescent="0.2"/>
    <row r="5055" customFormat="1" x14ac:dyDescent="0.2"/>
    <row r="5056" customFormat="1" x14ac:dyDescent="0.2"/>
    <row r="5057" customFormat="1" x14ac:dyDescent="0.2"/>
    <row r="5058" customFormat="1" x14ac:dyDescent="0.2"/>
    <row r="5059" customFormat="1" x14ac:dyDescent="0.2"/>
    <row r="5060" customFormat="1" x14ac:dyDescent="0.2"/>
    <row r="5061" customFormat="1" x14ac:dyDescent="0.2"/>
    <row r="5062" customFormat="1" x14ac:dyDescent="0.2"/>
    <row r="5063" customFormat="1" x14ac:dyDescent="0.2"/>
    <row r="5064" customFormat="1" x14ac:dyDescent="0.2"/>
    <row r="5065" customFormat="1" x14ac:dyDescent="0.2"/>
    <row r="5066" customFormat="1" x14ac:dyDescent="0.2"/>
    <row r="5067" customFormat="1" x14ac:dyDescent="0.2"/>
    <row r="5068" customFormat="1" x14ac:dyDescent="0.2"/>
    <row r="5069" customFormat="1" x14ac:dyDescent="0.2"/>
    <row r="5070" customFormat="1" x14ac:dyDescent="0.2"/>
    <row r="5071" customFormat="1" x14ac:dyDescent="0.2"/>
    <row r="5072" customFormat="1" x14ac:dyDescent="0.2"/>
    <row r="5073" customFormat="1" x14ac:dyDescent="0.2"/>
    <row r="5074" customFormat="1" x14ac:dyDescent="0.2"/>
    <row r="5075" customFormat="1" x14ac:dyDescent="0.2"/>
    <row r="5076" customFormat="1" x14ac:dyDescent="0.2"/>
    <row r="5077" customFormat="1" x14ac:dyDescent="0.2"/>
    <row r="5078" customFormat="1" x14ac:dyDescent="0.2"/>
    <row r="5079" customFormat="1" x14ac:dyDescent="0.2"/>
    <row r="5080" customFormat="1" x14ac:dyDescent="0.2"/>
    <row r="5081" customFormat="1" x14ac:dyDescent="0.2"/>
    <row r="5082" customFormat="1" x14ac:dyDescent="0.2"/>
    <row r="5083" customFormat="1" x14ac:dyDescent="0.2"/>
    <row r="5084" customFormat="1" x14ac:dyDescent="0.2"/>
    <row r="5085" customFormat="1" x14ac:dyDescent="0.2"/>
    <row r="5086" customFormat="1" x14ac:dyDescent="0.2"/>
    <row r="5087" customFormat="1" x14ac:dyDescent="0.2"/>
    <row r="5088" customFormat="1" x14ac:dyDescent="0.2"/>
    <row r="5089" customFormat="1" x14ac:dyDescent="0.2"/>
    <row r="5090" customFormat="1" x14ac:dyDescent="0.2"/>
    <row r="5091" customFormat="1" x14ac:dyDescent="0.2"/>
    <row r="5092" customFormat="1" x14ac:dyDescent="0.2"/>
    <row r="5093" customFormat="1" x14ac:dyDescent="0.2"/>
    <row r="5094" customFormat="1" x14ac:dyDescent="0.2"/>
    <row r="5095" customFormat="1" x14ac:dyDescent="0.2"/>
    <row r="5096" customFormat="1" x14ac:dyDescent="0.2"/>
    <row r="5097" customFormat="1" x14ac:dyDescent="0.2"/>
    <row r="5098" customFormat="1" x14ac:dyDescent="0.2"/>
    <row r="5099" customFormat="1" x14ac:dyDescent="0.2"/>
    <row r="5100" customFormat="1" x14ac:dyDescent="0.2"/>
    <row r="5101" customFormat="1" x14ac:dyDescent="0.2"/>
    <row r="5102" customFormat="1" x14ac:dyDescent="0.2"/>
    <row r="5103" customFormat="1" x14ac:dyDescent="0.2"/>
    <row r="5104" customFormat="1" x14ac:dyDescent="0.2"/>
    <row r="5105" customFormat="1" x14ac:dyDescent="0.2"/>
    <row r="5106" customFormat="1" x14ac:dyDescent="0.2"/>
    <row r="5107" customFormat="1" x14ac:dyDescent="0.2"/>
    <row r="5108" customFormat="1" x14ac:dyDescent="0.2"/>
    <row r="5109" customFormat="1" x14ac:dyDescent="0.2"/>
    <row r="5110" customFormat="1" x14ac:dyDescent="0.2"/>
    <row r="5111" customFormat="1" x14ac:dyDescent="0.2"/>
    <row r="5112" customFormat="1" x14ac:dyDescent="0.2"/>
    <row r="5113" customFormat="1" x14ac:dyDescent="0.2"/>
    <row r="5114" customFormat="1" x14ac:dyDescent="0.2"/>
    <row r="5115" customFormat="1" x14ac:dyDescent="0.2"/>
    <row r="5116" customFormat="1" x14ac:dyDescent="0.2"/>
    <row r="5117" customFormat="1" x14ac:dyDescent="0.2"/>
    <row r="5118" customFormat="1" x14ac:dyDescent="0.2"/>
    <row r="5119" customFormat="1" x14ac:dyDescent="0.2"/>
    <row r="5120" customFormat="1" x14ac:dyDescent="0.2"/>
    <row r="5121" customFormat="1" x14ac:dyDescent="0.2"/>
    <row r="5122" customFormat="1" x14ac:dyDescent="0.2"/>
    <row r="5123" customFormat="1" x14ac:dyDescent="0.2"/>
    <row r="5124" customFormat="1" x14ac:dyDescent="0.2"/>
    <row r="5125" customFormat="1" x14ac:dyDescent="0.2"/>
    <row r="5126" customFormat="1" x14ac:dyDescent="0.2"/>
    <row r="5127" customFormat="1" x14ac:dyDescent="0.2"/>
    <row r="5128" customFormat="1" x14ac:dyDescent="0.2"/>
    <row r="5129" customFormat="1" x14ac:dyDescent="0.2"/>
    <row r="5130" customFormat="1" x14ac:dyDescent="0.2"/>
    <row r="5131" customFormat="1" x14ac:dyDescent="0.2"/>
    <row r="5132" customFormat="1" x14ac:dyDescent="0.2"/>
    <row r="5133" customFormat="1" x14ac:dyDescent="0.2"/>
    <row r="5134" customFormat="1" x14ac:dyDescent="0.2"/>
    <row r="5135" customFormat="1" x14ac:dyDescent="0.2"/>
    <row r="5136" customFormat="1" x14ac:dyDescent="0.2"/>
    <row r="5137" customFormat="1" x14ac:dyDescent="0.2"/>
    <row r="5138" customFormat="1" x14ac:dyDescent="0.2"/>
    <row r="5139" customFormat="1" x14ac:dyDescent="0.2"/>
    <row r="5140" customFormat="1" x14ac:dyDescent="0.2"/>
    <row r="5141" customFormat="1" x14ac:dyDescent="0.2"/>
    <row r="5142" customFormat="1" x14ac:dyDescent="0.2"/>
    <row r="5143" customFormat="1" x14ac:dyDescent="0.2"/>
    <row r="5144" customFormat="1" x14ac:dyDescent="0.2"/>
    <row r="5145" customFormat="1" x14ac:dyDescent="0.2"/>
    <row r="5146" customFormat="1" x14ac:dyDescent="0.2"/>
    <row r="5147" customFormat="1" x14ac:dyDescent="0.2"/>
    <row r="5148" customFormat="1" x14ac:dyDescent="0.2"/>
    <row r="5149" customFormat="1" x14ac:dyDescent="0.2"/>
    <row r="5150" customFormat="1" x14ac:dyDescent="0.2"/>
    <row r="5151" customFormat="1" x14ac:dyDescent="0.2"/>
    <row r="5152" customFormat="1" x14ac:dyDescent="0.2"/>
    <row r="5153" customFormat="1" x14ac:dyDescent="0.2"/>
    <row r="5154" customFormat="1" x14ac:dyDescent="0.2"/>
    <row r="5155" customFormat="1" x14ac:dyDescent="0.2"/>
    <row r="5156" customFormat="1" x14ac:dyDescent="0.2"/>
    <row r="5157" customFormat="1" x14ac:dyDescent="0.2"/>
    <row r="5158" customFormat="1" x14ac:dyDescent="0.2"/>
    <row r="5159" customFormat="1" x14ac:dyDescent="0.2"/>
    <row r="5160" customFormat="1" x14ac:dyDescent="0.2"/>
    <row r="5161" customFormat="1" x14ac:dyDescent="0.2"/>
    <row r="5162" customFormat="1" x14ac:dyDescent="0.2"/>
    <row r="5163" customFormat="1" x14ac:dyDescent="0.2"/>
    <row r="5164" customFormat="1" x14ac:dyDescent="0.2"/>
    <row r="5165" customFormat="1" x14ac:dyDescent="0.2"/>
    <row r="5166" customFormat="1" x14ac:dyDescent="0.2"/>
    <row r="5167" customFormat="1" x14ac:dyDescent="0.2"/>
    <row r="5168" customFormat="1" x14ac:dyDescent="0.2"/>
    <row r="5169" customFormat="1" x14ac:dyDescent="0.2"/>
    <row r="5170" customFormat="1" x14ac:dyDescent="0.2"/>
    <row r="5171" customFormat="1" x14ac:dyDescent="0.2"/>
    <row r="5172" customFormat="1" x14ac:dyDescent="0.2"/>
    <row r="5173" customFormat="1" x14ac:dyDescent="0.2"/>
    <row r="5174" customFormat="1" x14ac:dyDescent="0.2"/>
    <row r="5175" customFormat="1" x14ac:dyDescent="0.2"/>
    <row r="5176" customFormat="1" x14ac:dyDescent="0.2"/>
    <row r="5177" customFormat="1" x14ac:dyDescent="0.2"/>
    <row r="5178" customFormat="1" x14ac:dyDescent="0.2"/>
    <row r="5179" customFormat="1" x14ac:dyDescent="0.2"/>
    <row r="5180" customFormat="1" x14ac:dyDescent="0.2"/>
    <row r="5181" customFormat="1" x14ac:dyDescent="0.2"/>
    <row r="5182" customFormat="1" x14ac:dyDescent="0.2"/>
    <row r="5183" customFormat="1" x14ac:dyDescent="0.2"/>
    <row r="5184" customFormat="1" x14ac:dyDescent="0.2"/>
    <row r="5185" customFormat="1" x14ac:dyDescent="0.2"/>
    <row r="5186" customFormat="1" x14ac:dyDescent="0.2"/>
    <row r="5187" customFormat="1" x14ac:dyDescent="0.2"/>
    <row r="5188" customFormat="1" x14ac:dyDescent="0.2"/>
    <row r="5189" customFormat="1" x14ac:dyDescent="0.2"/>
    <row r="5190" customFormat="1" x14ac:dyDescent="0.2"/>
    <row r="5191" customFormat="1" x14ac:dyDescent="0.2"/>
    <row r="5192" customFormat="1" x14ac:dyDescent="0.2"/>
    <row r="5193" customFormat="1" x14ac:dyDescent="0.2"/>
    <row r="5194" customFormat="1" x14ac:dyDescent="0.2"/>
    <row r="5195" customFormat="1" x14ac:dyDescent="0.2"/>
    <row r="5196" customFormat="1" x14ac:dyDescent="0.2"/>
    <row r="5197" customFormat="1" x14ac:dyDescent="0.2"/>
    <row r="5198" customFormat="1" x14ac:dyDescent="0.2"/>
    <row r="5199" customFormat="1" x14ac:dyDescent="0.2"/>
    <row r="5200" customFormat="1" x14ac:dyDescent="0.2"/>
    <row r="5201" customFormat="1" x14ac:dyDescent="0.2"/>
    <row r="5202" customFormat="1" x14ac:dyDescent="0.2"/>
    <row r="5203" customFormat="1" x14ac:dyDescent="0.2"/>
    <row r="5204" customFormat="1" x14ac:dyDescent="0.2"/>
    <row r="5205" customFormat="1" x14ac:dyDescent="0.2"/>
    <row r="5206" customFormat="1" x14ac:dyDescent="0.2"/>
    <row r="5207" customFormat="1" x14ac:dyDescent="0.2"/>
    <row r="5208" customFormat="1" x14ac:dyDescent="0.2"/>
    <row r="5209" customFormat="1" x14ac:dyDescent="0.2"/>
    <row r="5210" customFormat="1" x14ac:dyDescent="0.2"/>
    <row r="5211" customFormat="1" x14ac:dyDescent="0.2"/>
    <row r="5212" customFormat="1" x14ac:dyDescent="0.2"/>
    <row r="5213" customFormat="1" x14ac:dyDescent="0.2"/>
    <row r="5214" customFormat="1" x14ac:dyDescent="0.2"/>
    <row r="5215" customFormat="1" x14ac:dyDescent="0.2"/>
    <row r="5216" customFormat="1" x14ac:dyDescent="0.2"/>
    <row r="5217" customFormat="1" x14ac:dyDescent="0.2"/>
    <row r="5218" customFormat="1" x14ac:dyDescent="0.2"/>
    <row r="5219" customFormat="1" x14ac:dyDescent="0.2"/>
    <row r="5220" customFormat="1" x14ac:dyDescent="0.2"/>
    <row r="5221" customFormat="1" x14ac:dyDescent="0.2"/>
    <row r="5222" customFormat="1" x14ac:dyDescent="0.2"/>
    <row r="5223" customFormat="1" x14ac:dyDescent="0.2"/>
    <row r="5224" customFormat="1" x14ac:dyDescent="0.2"/>
    <row r="5225" customFormat="1" x14ac:dyDescent="0.2"/>
    <row r="5226" customFormat="1" x14ac:dyDescent="0.2"/>
    <row r="5227" customFormat="1" x14ac:dyDescent="0.2"/>
    <row r="5228" customFormat="1" x14ac:dyDescent="0.2"/>
    <row r="5229" customFormat="1" x14ac:dyDescent="0.2"/>
    <row r="5230" customFormat="1" x14ac:dyDescent="0.2"/>
    <row r="5231" customFormat="1" x14ac:dyDescent="0.2"/>
    <row r="5232" customFormat="1" x14ac:dyDescent="0.2"/>
    <row r="5233" customFormat="1" x14ac:dyDescent="0.2"/>
    <row r="5234" customFormat="1" x14ac:dyDescent="0.2"/>
    <row r="5235" customFormat="1" x14ac:dyDescent="0.2"/>
    <row r="5236" customFormat="1" x14ac:dyDescent="0.2"/>
    <row r="5237" customFormat="1" x14ac:dyDescent="0.2"/>
    <row r="5238" customFormat="1" x14ac:dyDescent="0.2"/>
    <row r="5239" customFormat="1" x14ac:dyDescent="0.2"/>
    <row r="5240" customFormat="1" x14ac:dyDescent="0.2"/>
    <row r="5241" customFormat="1" x14ac:dyDescent="0.2"/>
    <row r="5242" customFormat="1" x14ac:dyDescent="0.2"/>
    <row r="5243" customFormat="1" x14ac:dyDescent="0.2"/>
    <row r="5244" customFormat="1" x14ac:dyDescent="0.2"/>
    <row r="5245" customFormat="1" x14ac:dyDescent="0.2"/>
    <row r="5246" customFormat="1" x14ac:dyDescent="0.2"/>
    <row r="5247" customFormat="1" x14ac:dyDescent="0.2"/>
    <row r="5248" customFormat="1" x14ac:dyDescent="0.2"/>
    <row r="5249" customFormat="1" x14ac:dyDescent="0.2"/>
    <row r="5250" customFormat="1" x14ac:dyDescent="0.2"/>
    <row r="5251" customFormat="1" x14ac:dyDescent="0.2"/>
    <row r="5252" customFormat="1" x14ac:dyDescent="0.2"/>
    <row r="5253" customFormat="1" x14ac:dyDescent="0.2"/>
    <row r="5254" customFormat="1" x14ac:dyDescent="0.2"/>
    <row r="5255" customFormat="1" x14ac:dyDescent="0.2"/>
    <row r="5256" customFormat="1" x14ac:dyDescent="0.2"/>
    <row r="5257" customFormat="1" x14ac:dyDescent="0.2"/>
    <row r="5258" customFormat="1" x14ac:dyDescent="0.2"/>
    <row r="5259" customFormat="1" x14ac:dyDescent="0.2"/>
    <row r="5260" customFormat="1" x14ac:dyDescent="0.2"/>
    <row r="5261" customFormat="1" x14ac:dyDescent="0.2"/>
    <row r="5262" customFormat="1" x14ac:dyDescent="0.2"/>
    <row r="5263" customFormat="1" x14ac:dyDescent="0.2"/>
    <row r="5264" customFormat="1" x14ac:dyDescent="0.2"/>
    <row r="5265" customFormat="1" x14ac:dyDescent="0.2"/>
    <row r="5266" customFormat="1" x14ac:dyDescent="0.2"/>
    <row r="5267" customFormat="1" x14ac:dyDescent="0.2"/>
    <row r="5268" customFormat="1" x14ac:dyDescent="0.2"/>
    <row r="5269" customFormat="1" x14ac:dyDescent="0.2"/>
    <row r="5270" customFormat="1" x14ac:dyDescent="0.2"/>
    <row r="5271" customFormat="1" x14ac:dyDescent="0.2"/>
    <row r="5272" customFormat="1" x14ac:dyDescent="0.2"/>
    <row r="5273" customFormat="1" x14ac:dyDescent="0.2"/>
    <row r="5274" customFormat="1" x14ac:dyDescent="0.2"/>
    <row r="5275" customFormat="1" x14ac:dyDescent="0.2"/>
    <row r="5276" customFormat="1" x14ac:dyDescent="0.2"/>
    <row r="5277" customFormat="1" x14ac:dyDescent="0.2"/>
    <row r="5278" customFormat="1" x14ac:dyDescent="0.2"/>
    <row r="5279" customFormat="1" x14ac:dyDescent="0.2"/>
    <row r="5280" customFormat="1" x14ac:dyDescent="0.2"/>
    <row r="5281" customFormat="1" x14ac:dyDescent="0.2"/>
    <row r="5282" customFormat="1" x14ac:dyDescent="0.2"/>
    <row r="5283" customFormat="1" x14ac:dyDescent="0.2"/>
    <row r="5284" customFormat="1" x14ac:dyDescent="0.2"/>
    <row r="5285" customFormat="1" x14ac:dyDescent="0.2"/>
    <row r="5286" customFormat="1" x14ac:dyDescent="0.2"/>
    <row r="5287" customFormat="1" x14ac:dyDescent="0.2"/>
    <row r="5288" customFormat="1" x14ac:dyDescent="0.2"/>
    <row r="5289" customFormat="1" x14ac:dyDescent="0.2"/>
    <row r="5290" customFormat="1" x14ac:dyDescent="0.2"/>
    <row r="5291" customFormat="1" x14ac:dyDescent="0.2"/>
    <row r="5292" customFormat="1" x14ac:dyDescent="0.2"/>
    <row r="5293" customFormat="1" x14ac:dyDescent="0.2"/>
    <row r="5294" customFormat="1" x14ac:dyDescent="0.2"/>
    <row r="5295" customFormat="1" x14ac:dyDescent="0.2"/>
    <row r="5296" customFormat="1" x14ac:dyDescent="0.2"/>
    <row r="5297" customFormat="1" x14ac:dyDescent="0.2"/>
    <row r="5298" customFormat="1" x14ac:dyDescent="0.2"/>
    <row r="5299" customFormat="1" x14ac:dyDescent="0.2"/>
    <row r="5300" customFormat="1" x14ac:dyDescent="0.2"/>
    <row r="5301" customFormat="1" x14ac:dyDescent="0.2"/>
    <row r="5302" customFormat="1" x14ac:dyDescent="0.2"/>
    <row r="5303" customFormat="1" x14ac:dyDescent="0.2"/>
    <row r="5304" customFormat="1" x14ac:dyDescent="0.2"/>
    <row r="5305" customFormat="1" x14ac:dyDescent="0.2"/>
    <row r="5306" customFormat="1" x14ac:dyDescent="0.2"/>
    <row r="5307" customFormat="1" x14ac:dyDescent="0.2"/>
    <row r="5308" customFormat="1" x14ac:dyDescent="0.2"/>
    <row r="5309" customFormat="1" x14ac:dyDescent="0.2"/>
    <row r="5310" customFormat="1" x14ac:dyDescent="0.2"/>
    <row r="5311" customFormat="1" x14ac:dyDescent="0.2"/>
    <row r="5312" customFormat="1" x14ac:dyDescent="0.2"/>
    <row r="5313" customFormat="1" x14ac:dyDescent="0.2"/>
    <row r="5314" customFormat="1" x14ac:dyDescent="0.2"/>
    <row r="5315" customFormat="1" x14ac:dyDescent="0.2"/>
    <row r="5316" customFormat="1" x14ac:dyDescent="0.2"/>
    <row r="5317" customFormat="1" x14ac:dyDescent="0.2"/>
    <row r="5318" customFormat="1" x14ac:dyDescent="0.2"/>
    <row r="5319" customFormat="1" x14ac:dyDescent="0.2"/>
    <row r="5320" customFormat="1" x14ac:dyDescent="0.2"/>
    <row r="5321" customFormat="1" x14ac:dyDescent="0.2"/>
    <row r="5322" customFormat="1" x14ac:dyDescent="0.2"/>
    <row r="5323" customFormat="1" x14ac:dyDescent="0.2"/>
    <row r="5324" customFormat="1" x14ac:dyDescent="0.2"/>
    <row r="5325" customFormat="1" x14ac:dyDescent="0.2"/>
    <row r="5326" customFormat="1" x14ac:dyDescent="0.2"/>
    <row r="5327" customFormat="1" x14ac:dyDescent="0.2"/>
    <row r="5328" customFormat="1" x14ac:dyDescent="0.2"/>
    <row r="5329" customFormat="1" x14ac:dyDescent="0.2"/>
    <row r="5330" customFormat="1" x14ac:dyDescent="0.2"/>
    <row r="5331" customFormat="1" x14ac:dyDescent="0.2"/>
    <row r="5332" customFormat="1" x14ac:dyDescent="0.2"/>
    <row r="5333" customFormat="1" x14ac:dyDescent="0.2"/>
    <row r="5334" customFormat="1" x14ac:dyDescent="0.2"/>
    <row r="5335" customFormat="1" x14ac:dyDescent="0.2"/>
    <row r="5336" customFormat="1" x14ac:dyDescent="0.2"/>
    <row r="5337" customFormat="1" x14ac:dyDescent="0.2"/>
    <row r="5338" customFormat="1" x14ac:dyDescent="0.2"/>
    <row r="5339" customFormat="1" x14ac:dyDescent="0.2"/>
    <row r="5340" customFormat="1" x14ac:dyDescent="0.2"/>
    <row r="5341" customFormat="1" x14ac:dyDescent="0.2"/>
    <row r="5342" customFormat="1" x14ac:dyDescent="0.2"/>
    <row r="5343" customFormat="1" x14ac:dyDescent="0.2"/>
    <row r="5344" customFormat="1" x14ac:dyDescent="0.2"/>
    <row r="5345" customFormat="1" x14ac:dyDescent="0.2"/>
    <row r="5346" customFormat="1" x14ac:dyDescent="0.2"/>
    <row r="5347" customFormat="1" x14ac:dyDescent="0.2"/>
    <row r="5348" customFormat="1" x14ac:dyDescent="0.2"/>
    <row r="5349" customFormat="1" x14ac:dyDescent="0.2"/>
    <row r="5350" customFormat="1" x14ac:dyDescent="0.2"/>
    <row r="5351" customFormat="1" x14ac:dyDescent="0.2"/>
    <row r="5352" customFormat="1" x14ac:dyDescent="0.2"/>
    <row r="5353" customFormat="1" x14ac:dyDescent="0.2"/>
    <row r="5354" customFormat="1" x14ac:dyDescent="0.2"/>
    <row r="5355" customFormat="1" x14ac:dyDescent="0.2"/>
    <row r="5356" customFormat="1" x14ac:dyDescent="0.2"/>
    <row r="5357" customFormat="1" x14ac:dyDescent="0.2"/>
    <row r="5358" customFormat="1" x14ac:dyDescent="0.2"/>
    <row r="5359" customFormat="1" x14ac:dyDescent="0.2"/>
    <row r="5360" customFormat="1" x14ac:dyDescent="0.2"/>
    <row r="5361" customFormat="1" x14ac:dyDescent="0.2"/>
    <row r="5362" customFormat="1" x14ac:dyDescent="0.2"/>
    <row r="5363" customFormat="1" x14ac:dyDescent="0.2"/>
    <row r="5364" customFormat="1" x14ac:dyDescent="0.2"/>
    <row r="5365" customFormat="1" x14ac:dyDescent="0.2"/>
    <row r="5366" customFormat="1" x14ac:dyDescent="0.2"/>
    <row r="5367" customFormat="1" x14ac:dyDescent="0.2"/>
    <row r="5368" customFormat="1" x14ac:dyDescent="0.2"/>
    <row r="5369" customFormat="1" x14ac:dyDescent="0.2"/>
    <row r="5370" customFormat="1" x14ac:dyDescent="0.2"/>
    <row r="5371" customFormat="1" x14ac:dyDescent="0.2"/>
    <row r="5372" customFormat="1" x14ac:dyDescent="0.2"/>
    <row r="5373" customFormat="1" x14ac:dyDescent="0.2"/>
    <row r="5374" customFormat="1" x14ac:dyDescent="0.2"/>
    <row r="5375" customFormat="1" x14ac:dyDescent="0.2"/>
    <row r="5376" customFormat="1" x14ac:dyDescent="0.2"/>
    <row r="5377" customFormat="1" x14ac:dyDescent="0.2"/>
    <row r="5378" customFormat="1" x14ac:dyDescent="0.2"/>
    <row r="5379" customFormat="1" x14ac:dyDescent="0.2"/>
    <row r="5380" customFormat="1" x14ac:dyDescent="0.2"/>
    <row r="5381" customFormat="1" x14ac:dyDescent="0.2"/>
    <row r="5382" customFormat="1" x14ac:dyDescent="0.2"/>
    <row r="5383" customFormat="1" x14ac:dyDescent="0.2"/>
    <row r="5384" customFormat="1" x14ac:dyDescent="0.2"/>
    <row r="5385" customFormat="1" x14ac:dyDescent="0.2"/>
    <row r="5386" customFormat="1" x14ac:dyDescent="0.2"/>
    <row r="5387" customFormat="1" x14ac:dyDescent="0.2"/>
    <row r="5388" customFormat="1" x14ac:dyDescent="0.2"/>
    <row r="5389" customFormat="1" x14ac:dyDescent="0.2"/>
    <row r="5390" customFormat="1" x14ac:dyDescent="0.2"/>
    <row r="5391" customFormat="1" x14ac:dyDescent="0.2"/>
    <row r="5392" customFormat="1" x14ac:dyDescent="0.2"/>
    <row r="5393" customFormat="1" x14ac:dyDescent="0.2"/>
    <row r="5394" customFormat="1" x14ac:dyDescent="0.2"/>
    <row r="5395" customFormat="1" x14ac:dyDescent="0.2"/>
    <row r="5396" customFormat="1" x14ac:dyDescent="0.2"/>
    <row r="5397" customFormat="1" x14ac:dyDescent="0.2"/>
    <row r="5398" customFormat="1" x14ac:dyDescent="0.2"/>
    <row r="5399" customFormat="1" x14ac:dyDescent="0.2"/>
    <row r="5400" customFormat="1" x14ac:dyDescent="0.2"/>
    <row r="5401" customFormat="1" x14ac:dyDescent="0.2"/>
    <row r="5402" customFormat="1" x14ac:dyDescent="0.2"/>
    <row r="5403" customFormat="1" x14ac:dyDescent="0.2"/>
    <row r="5404" customFormat="1" x14ac:dyDescent="0.2"/>
    <row r="5405" customFormat="1" x14ac:dyDescent="0.2"/>
    <row r="5406" customFormat="1" x14ac:dyDescent="0.2"/>
    <row r="5407" customFormat="1" x14ac:dyDescent="0.2"/>
    <row r="5408" customFormat="1" x14ac:dyDescent="0.2"/>
    <row r="5409" customFormat="1" x14ac:dyDescent="0.2"/>
    <row r="5410" customFormat="1" x14ac:dyDescent="0.2"/>
    <row r="5411" customFormat="1" x14ac:dyDescent="0.2"/>
    <row r="5412" customFormat="1" x14ac:dyDescent="0.2"/>
    <row r="5413" customFormat="1" x14ac:dyDescent="0.2"/>
    <row r="5414" customFormat="1" x14ac:dyDescent="0.2"/>
    <row r="5415" customFormat="1" x14ac:dyDescent="0.2"/>
    <row r="5416" customFormat="1" x14ac:dyDescent="0.2"/>
    <row r="5417" customFormat="1" x14ac:dyDescent="0.2"/>
    <row r="5418" customFormat="1" x14ac:dyDescent="0.2"/>
    <row r="5419" customFormat="1" x14ac:dyDescent="0.2"/>
    <row r="5420" customFormat="1" x14ac:dyDescent="0.2"/>
    <row r="5421" customFormat="1" x14ac:dyDescent="0.2"/>
    <row r="5422" customFormat="1" x14ac:dyDescent="0.2"/>
    <row r="5423" customFormat="1" x14ac:dyDescent="0.2"/>
    <row r="5424" customFormat="1" x14ac:dyDescent="0.2"/>
    <row r="5425" customFormat="1" x14ac:dyDescent="0.2"/>
    <row r="5426" customFormat="1" x14ac:dyDescent="0.2"/>
    <row r="5427" customFormat="1" x14ac:dyDescent="0.2"/>
    <row r="5428" customFormat="1" x14ac:dyDescent="0.2"/>
    <row r="5429" customFormat="1" x14ac:dyDescent="0.2"/>
    <row r="5430" customFormat="1" x14ac:dyDescent="0.2"/>
    <row r="5431" customFormat="1" x14ac:dyDescent="0.2"/>
    <row r="5432" customFormat="1" x14ac:dyDescent="0.2"/>
    <row r="5433" customFormat="1" x14ac:dyDescent="0.2"/>
    <row r="5434" customFormat="1" x14ac:dyDescent="0.2"/>
    <row r="5435" customFormat="1" x14ac:dyDescent="0.2"/>
    <row r="5436" customFormat="1" x14ac:dyDescent="0.2"/>
    <row r="5437" customFormat="1" x14ac:dyDescent="0.2"/>
    <row r="5438" customFormat="1" x14ac:dyDescent="0.2"/>
    <row r="5439" customFormat="1" x14ac:dyDescent="0.2"/>
    <row r="5440" customFormat="1" x14ac:dyDescent="0.2"/>
    <row r="5441" customFormat="1" x14ac:dyDescent="0.2"/>
    <row r="5442" customFormat="1" x14ac:dyDescent="0.2"/>
    <row r="5443" customFormat="1" x14ac:dyDescent="0.2"/>
    <row r="5444" customFormat="1" x14ac:dyDescent="0.2"/>
    <row r="5445" customFormat="1" x14ac:dyDescent="0.2"/>
    <row r="5446" customFormat="1" x14ac:dyDescent="0.2"/>
    <row r="5447" customFormat="1" x14ac:dyDescent="0.2"/>
    <row r="5448" customFormat="1" x14ac:dyDescent="0.2"/>
    <row r="5449" customFormat="1" x14ac:dyDescent="0.2"/>
    <row r="5450" customFormat="1" x14ac:dyDescent="0.2"/>
    <row r="5451" customFormat="1" x14ac:dyDescent="0.2"/>
    <row r="5452" customFormat="1" x14ac:dyDescent="0.2"/>
    <row r="5453" customFormat="1" x14ac:dyDescent="0.2"/>
    <row r="5454" customFormat="1" x14ac:dyDescent="0.2"/>
    <row r="5455" customFormat="1" x14ac:dyDescent="0.2"/>
    <row r="5456" customFormat="1" x14ac:dyDescent="0.2"/>
    <row r="5457" customFormat="1" x14ac:dyDescent="0.2"/>
    <row r="5458" customFormat="1" x14ac:dyDescent="0.2"/>
    <row r="5459" customFormat="1" x14ac:dyDescent="0.2"/>
    <row r="5460" customFormat="1" x14ac:dyDescent="0.2"/>
    <row r="5461" customFormat="1" x14ac:dyDescent="0.2"/>
    <row r="5462" customFormat="1" x14ac:dyDescent="0.2"/>
    <row r="5463" customFormat="1" x14ac:dyDescent="0.2"/>
    <row r="5464" customFormat="1" x14ac:dyDescent="0.2"/>
    <row r="5465" customFormat="1" x14ac:dyDescent="0.2"/>
    <row r="5466" customFormat="1" x14ac:dyDescent="0.2"/>
    <row r="5467" customFormat="1" x14ac:dyDescent="0.2"/>
    <row r="5468" customFormat="1" x14ac:dyDescent="0.2"/>
    <row r="5469" customFormat="1" x14ac:dyDescent="0.2"/>
    <row r="5470" customFormat="1" x14ac:dyDescent="0.2"/>
    <row r="5471" customFormat="1" x14ac:dyDescent="0.2"/>
    <row r="5472" customFormat="1" x14ac:dyDescent="0.2"/>
    <row r="5473" customFormat="1" x14ac:dyDescent="0.2"/>
    <row r="5474" customFormat="1" x14ac:dyDescent="0.2"/>
    <row r="5475" customFormat="1" x14ac:dyDescent="0.2"/>
    <row r="5476" customFormat="1" x14ac:dyDescent="0.2"/>
    <row r="5477" customFormat="1" x14ac:dyDescent="0.2"/>
    <row r="5478" customFormat="1" x14ac:dyDescent="0.2"/>
    <row r="5479" customFormat="1" x14ac:dyDescent="0.2"/>
    <row r="5480" customFormat="1" x14ac:dyDescent="0.2"/>
    <row r="5481" customFormat="1" x14ac:dyDescent="0.2"/>
    <row r="5482" customFormat="1" x14ac:dyDescent="0.2"/>
    <row r="5483" customFormat="1" x14ac:dyDescent="0.2"/>
    <row r="5484" customFormat="1" x14ac:dyDescent="0.2"/>
    <row r="5485" customFormat="1" x14ac:dyDescent="0.2"/>
    <row r="5486" customFormat="1" x14ac:dyDescent="0.2"/>
    <row r="5487" customFormat="1" x14ac:dyDescent="0.2"/>
    <row r="5488" customFormat="1" x14ac:dyDescent="0.2"/>
    <row r="5489" customFormat="1" x14ac:dyDescent="0.2"/>
    <row r="5490" customFormat="1" x14ac:dyDescent="0.2"/>
    <row r="5491" customFormat="1" x14ac:dyDescent="0.2"/>
    <row r="5492" customFormat="1" x14ac:dyDescent="0.2"/>
    <row r="5493" customFormat="1" x14ac:dyDescent="0.2"/>
    <row r="5494" customFormat="1" x14ac:dyDescent="0.2"/>
    <row r="5495" customFormat="1" x14ac:dyDescent="0.2"/>
    <row r="5496" customFormat="1" x14ac:dyDescent="0.2"/>
    <row r="5497" customFormat="1" x14ac:dyDescent="0.2"/>
    <row r="5498" customFormat="1" x14ac:dyDescent="0.2"/>
    <row r="5499" customFormat="1" x14ac:dyDescent="0.2"/>
    <row r="5500" customFormat="1" x14ac:dyDescent="0.2"/>
    <row r="5501" customFormat="1" x14ac:dyDescent="0.2"/>
    <row r="5502" customFormat="1" x14ac:dyDescent="0.2"/>
    <row r="5503" customFormat="1" x14ac:dyDescent="0.2"/>
    <row r="5504" customFormat="1" x14ac:dyDescent="0.2"/>
    <row r="5505" customFormat="1" x14ac:dyDescent="0.2"/>
    <row r="5506" customFormat="1" x14ac:dyDescent="0.2"/>
    <row r="5507" customFormat="1" x14ac:dyDescent="0.2"/>
    <row r="5508" customFormat="1" x14ac:dyDescent="0.2"/>
    <row r="5509" customFormat="1" x14ac:dyDescent="0.2"/>
    <row r="5510" customFormat="1" x14ac:dyDescent="0.2"/>
    <row r="5511" customFormat="1" x14ac:dyDescent="0.2"/>
    <row r="5512" customFormat="1" x14ac:dyDescent="0.2"/>
    <row r="5513" customFormat="1" x14ac:dyDescent="0.2"/>
    <row r="5514" customFormat="1" x14ac:dyDescent="0.2"/>
    <row r="5515" customFormat="1" x14ac:dyDescent="0.2"/>
    <row r="5516" customFormat="1" x14ac:dyDescent="0.2"/>
    <row r="5517" customFormat="1" x14ac:dyDescent="0.2"/>
    <row r="5518" customFormat="1" x14ac:dyDescent="0.2"/>
    <row r="5519" customFormat="1" x14ac:dyDescent="0.2"/>
    <row r="5520" customFormat="1" x14ac:dyDescent="0.2"/>
    <row r="5521" customFormat="1" x14ac:dyDescent="0.2"/>
    <row r="5522" customFormat="1" x14ac:dyDescent="0.2"/>
    <row r="5523" customFormat="1" x14ac:dyDescent="0.2"/>
    <row r="5524" customFormat="1" x14ac:dyDescent="0.2"/>
    <row r="5525" customFormat="1" x14ac:dyDescent="0.2"/>
    <row r="5526" customFormat="1" x14ac:dyDescent="0.2"/>
    <row r="5527" customFormat="1" x14ac:dyDescent="0.2"/>
    <row r="5528" customFormat="1" x14ac:dyDescent="0.2"/>
    <row r="5529" customFormat="1" x14ac:dyDescent="0.2"/>
    <row r="5530" customFormat="1" x14ac:dyDescent="0.2"/>
    <row r="5531" customFormat="1" x14ac:dyDescent="0.2"/>
    <row r="5532" customFormat="1" x14ac:dyDescent="0.2"/>
    <row r="5533" customFormat="1" x14ac:dyDescent="0.2"/>
    <row r="5534" customFormat="1" x14ac:dyDescent="0.2"/>
    <row r="5535" customFormat="1" x14ac:dyDescent="0.2"/>
    <row r="5536" customFormat="1" x14ac:dyDescent="0.2"/>
    <row r="5537" customFormat="1" x14ac:dyDescent="0.2"/>
    <row r="5538" customFormat="1" x14ac:dyDescent="0.2"/>
    <row r="5539" customFormat="1" x14ac:dyDescent="0.2"/>
    <row r="5540" customFormat="1" x14ac:dyDescent="0.2"/>
    <row r="5541" customFormat="1" x14ac:dyDescent="0.2"/>
    <row r="5542" customFormat="1" x14ac:dyDescent="0.2"/>
    <row r="5543" customFormat="1" x14ac:dyDescent="0.2"/>
    <row r="5544" customFormat="1" x14ac:dyDescent="0.2"/>
    <row r="5545" customFormat="1" x14ac:dyDescent="0.2"/>
    <row r="5546" customFormat="1" x14ac:dyDescent="0.2"/>
    <row r="5547" customFormat="1" x14ac:dyDescent="0.2"/>
    <row r="5548" customFormat="1" x14ac:dyDescent="0.2"/>
    <row r="5549" customFormat="1" x14ac:dyDescent="0.2"/>
    <row r="5550" customFormat="1" x14ac:dyDescent="0.2"/>
    <row r="5551" customFormat="1" x14ac:dyDescent="0.2"/>
    <row r="5552" customFormat="1" x14ac:dyDescent="0.2"/>
    <row r="5553" customFormat="1" x14ac:dyDescent="0.2"/>
    <row r="5554" customFormat="1" x14ac:dyDescent="0.2"/>
    <row r="5555" customFormat="1" x14ac:dyDescent="0.2"/>
    <row r="5556" customFormat="1" x14ac:dyDescent="0.2"/>
    <row r="5557" customFormat="1" x14ac:dyDescent="0.2"/>
    <row r="5558" customFormat="1" x14ac:dyDescent="0.2"/>
    <row r="5559" customFormat="1" x14ac:dyDescent="0.2"/>
    <row r="5560" customFormat="1" x14ac:dyDescent="0.2"/>
    <row r="5561" customFormat="1" x14ac:dyDescent="0.2"/>
    <row r="5562" customFormat="1" x14ac:dyDescent="0.2"/>
    <row r="5563" customFormat="1" x14ac:dyDescent="0.2"/>
    <row r="5564" customFormat="1" x14ac:dyDescent="0.2"/>
    <row r="5565" customFormat="1" x14ac:dyDescent="0.2"/>
    <row r="5566" customFormat="1" x14ac:dyDescent="0.2"/>
    <row r="5567" customFormat="1" x14ac:dyDescent="0.2"/>
    <row r="5568" customFormat="1" x14ac:dyDescent="0.2"/>
    <row r="5569" customFormat="1" x14ac:dyDescent="0.2"/>
    <row r="5570" customFormat="1" x14ac:dyDescent="0.2"/>
    <row r="5571" customFormat="1" x14ac:dyDescent="0.2"/>
    <row r="5572" customFormat="1" x14ac:dyDescent="0.2"/>
    <row r="5573" customFormat="1" x14ac:dyDescent="0.2"/>
    <row r="5574" customFormat="1" x14ac:dyDescent="0.2"/>
    <row r="5575" customFormat="1" x14ac:dyDescent="0.2"/>
    <row r="5576" customFormat="1" x14ac:dyDescent="0.2"/>
    <row r="5577" customFormat="1" x14ac:dyDescent="0.2"/>
    <row r="5578" customFormat="1" x14ac:dyDescent="0.2"/>
    <row r="5579" customFormat="1" x14ac:dyDescent="0.2"/>
    <row r="5580" customFormat="1" x14ac:dyDescent="0.2"/>
    <row r="5581" customFormat="1" x14ac:dyDescent="0.2"/>
    <row r="5582" customFormat="1" x14ac:dyDescent="0.2"/>
    <row r="5583" customFormat="1" x14ac:dyDescent="0.2"/>
    <row r="5584" customFormat="1" x14ac:dyDescent="0.2"/>
    <row r="5585" customFormat="1" x14ac:dyDescent="0.2"/>
    <row r="5586" customFormat="1" x14ac:dyDescent="0.2"/>
    <row r="5587" customFormat="1" x14ac:dyDescent="0.2"/>
    <row r="5588" customFormat="1" x14ac:dyDescent="0.2"/>
    <row r="5589" customFormat="1" x14ac:dyDescent="0.2"/>
    <row r="5590" customFormat="1" x14ac:dyDescent="0.2"/>
    <row r="5591" customFormat="1" x14ac:dyDescent="0.2"/>
    <row r="5592" customFormat="1" x14ac:dyDescent="0.2"/>
    <row r="5593" customFormat="1" x14ac:dyDescent="0.2"/>
    <row r="5594" customFormat="1" x14ac:dyDescent="0.2"/>
    <row r="5595" customFormat="1" x14ac:dyDescent="0.2"/>
    <row r="5596" customFormat="1" x14ac:dyDescent="0.2"/>
    <row r="5597" customFormat="1" x14ac:dyDescent="0.2"/>
    <row r="5598" customFormat="1" x14ac:dyDescent="0.2"/>
    <row r="5599" customFormat="1" x14ac:dyDescent="0.2"/>
    <row r="5600" customFormat="1" x14ac:dyDescent="0.2"/>
    <row r="5601" customFormat="1" x14ac:dyDescent="0.2"/>
    <row r="5602" customFormat="1" x14ac:dyDescent="0.2"/>
    <row r="5603" customFormat="1" x14ac:dyDescent="0.2"/>
    <row r="5604" customFormat="1" x14ac:dyDescent="0.2"/>
    <row r="5605" customFormat="1" x14ac:dyDescent="0.2"/>
    <row r="5606" customFormat="1" x14ac:dyDescent="0.2"/>
    <row r="5607" customFormat="1" x14ac:dyDescent="0.2"/>
    <row r="5608" customFormat="1" x14ac:dyDescent="0.2"/>
    <row r="5609" customFormat="1" x14ac:dyDescent="0.2"/>
    <row r="5610" customFormat="1" x14ac:dyDescent="0.2"/>
    <row r="5611" customFormat="1" x14ac:dyDescent="0.2"/>
    <row r="5612" customFormat="1" x14ac:dyDescent="0.2"/>
    <row r="5613" customFormat="1" x14ac:dyDescent="0.2"/>
    <row r="5614" customFormat="1" x14ac:dyDescent="0.2"/>
    <row r="5615" customFormat="1" x14ac:dyDescent="0.2"/>
    <row r="5616" customFormat="1" x14ac:dyDescent="0.2"/>
    <row r="5617" customFormat="1" x14ac:dyDescent="0.2"/>
    <row r="5618" customFormat="1" x14ac:dyDescent="0.2"/>
    <row r="5619" customFormat="1" x14ac:dyDescent="0.2"/>
    <row r="5620" customFormat="1" x14ac:dyDescent="0.2"/>
    <row r="5621" customFormat="1" x14ac:dyDescent="0.2"/>
    <row r="5622" customFormat="1" x14ac:dyDescent="0.2"/>
    <row r="5623" customFormat="1" x14ac:dyDescent="0.2"/>
    <row r="5624" customFormat="1" x14ac:dyDescent="0.2"/>
    <row r="5625" customFormat="1" x14ac:dyDescent="0.2"/>
    <row r="5626" customFormat="1" x14ac:dyDescent="0.2"/>
    <row r="5627" customFormat="1" x14ac:dyDescent="0.2"/>
    <row r="5628" customFormat="1" x14ac:dyDescent="0.2"/>
    <row r="5629" customFormat="1" x14ac:dyDescent="0.2"/>
    <row r="5630" customFormat="1" x14ac:dyDescent="0.2"/>
    <row r="5631" customFormat="1" x14ac:dyDescent="0.2"/>
    <row r="5632" customFormat="1" x14ac:dyDescent="0.2"/>
    <row r="5633" customFormat="1" x14ac:dyDescent="0.2"/>
    <row r="5634" customFormat="1" x14ac:dyDescent="0.2"/>
    <row r="5635" customFormat="1" x14ac:dyDescent="0.2"/>
    <row r="5636" customFormat="1" x14ac:dyDescent="0.2"/>
    <row r="5637" customFormat="1" x14ac:dyDescent="0.2"/>
    <row r="5638" customFormat="1" x14ac:dyDescent="0.2"/>
    <row r="5639" customFormat="1" x14ac:dyDescent="0.2"/>
    <row r="5640" customFormat="1" x14ac:dyDescent="0.2"/>
    <row r="5641" customFormat="1" x14ac:dyDescent="0.2"/>
    <row r="5642" customFormat="1" x14ac:dyDescent="0.2"/>
    <row r="5643" customFormat="1" x14ac:dyDescent="0.2"/>
    <row r="5644" customFormat="1" x14ac:dyDescent="0.2"/>
    <row r="5645" customFormat="1" x14ac:dyDescent="0.2"/>
    <row r="5646" customFormat="1" x14ac:dyDescent="0.2"/>
    <row r="5647" customFormat="1" x14ac:dyDescent="0.2"/>
    <row r="5648" customFormat="1" x14ac:dyDescent="0.2"/>
    <row r="5649" customFormat="1" x14ac:dyDescent="0.2"/>
    <row r="5650" customFormat="1" x14ac:dyDescent="0.2"/>
    <row r="5651" customFormat="1" x14ac:dyDescent="0.2"/>
    <row r="5652" customFormat="1" x14ac:dyDescent="0.2"/>
    <row r="5653" customFormat="1" x14ac:dyDescent="0.2"/>
    <row r="5654" customFormat="1" x14ac:dyDescent="0.2"/>
    <row r="5655" customFormat="1" x14ac:dyDescent="0.2"/>
    <row r="5656" customFormat="1" x14ac:dyDescent="0.2"/>
    <row r="5657" customFormat="1" x14ac:dyDescent="0.2"/>
    <row r="5658" customFormat="1" x14ac:dyDescent="0.2"/>
    <row r="5659" customFormat="1" x14ac:dyDescent="0.2"/>
    <row r="5660" customFormat="1" x14ac:dyDescent="0.2"/>
    <row r="5661" customFormat="1" x14ac:dyDescent="0.2"/>
    <row r="5662" customFormat="1" x14ac:dyDescent="0.2"/>
    <row r="5663" customFormat="1" x14ac:dyDescent="0.2"/>
    <row r="5664" customFormat="1" x14ac:dyDescent="0.2"/>
    <row r="5665" customFormat="1" x14ac:dyDescent="0.2"/>
    <row r="5666" customFormat="1" x14ac:dyDescent="0.2"/>
    <row r="5667" customFormat="1" x14ac:dyDescent="0.2"/>
    <row r="5668" customFormat="1" x14ac:dyDescent="0.2"/>
    <row r="5669" customFormat="1" x14ac:dyDescent="0.2"/>
    <row r="5670" customFormat="1" x14ac:dyDescent="0.2"/>
    <row r="5671" customFormat="1" x14ac:dyDescent="0.2"/>
    <row r="5672" customFormat="1" x14ac:dyDescent="0.2"/>
    <row r="5673" customFormat="1" x14ac:dyDescent="0.2"/>
    <row r="5674" customFormat="1" x14ac:dyDescent="0.2"/>
    <row r="5675" customFormat="1" x14ac:dyDescent="0.2"/>
    <row r="5676" customFormat="1" x14ac:dyDescent="0.2"/>
    <row r="5677" customFormat="1" x14ac:dyDescent="0.2"/>
    <row r="5678" customFormat="1" x14ac:dyDescent="0.2"/>
    <row r="5679" customFormat="1" x14ac:dyDescent="0.2"/>
    <row r="5680" customFormat="1" x14ac:dyDescent="0.2"/>
    <row r="5681" customFormat="1" x14ac:dyDescent="0.2"/>
    <row r="5682" customFormat="1" x14ac:dyDescent="0.2"/>
    <row r="5683" customFormat="1" x14ac:dyDescent="0.2"/>
    <row r="5684" customFormat="1" x14ac:dyDescent="0.2"/>
    <row r="5685" customFormat="1" x14ac:dyDescent="0.2"/>
    <row r="5686" customFormat="1" x14ac:dyDescent="0.2"/>
    <row r="5687" customFormat="1" x14ac:dyDescent="0.2"/>
    <row r="5688" customFormat="1" x14ac:dyDescent="0.2"/>
    <row r="5689" customFormat="1" x14ac:dyDescent="0.2"/>
    <row r="5690" customFormat="1" x14ac:dyDescent="0.2"/>
    <row r="5691" customFormat="1" x14ac:dyDescent="0.2"/>
    <row r="5692" customFormat="1" x14ac:dyDescent="0.2"/>
    <row r="5693" customFormat="1" x14ac:dyDescent="0.2"/>
    <row r="5694" customFormat="1" x14ac:dyDescent="0.2"/>
    <row r="5695" customFormat="1" x14ac:dyDescent="0.2"/>
    <row r="5696" customFormat="1" x14ac:dyDescent="0.2"/>
    <row r="5697" customFormat="1" x14ac:dyDescent="0.2"/>
    <row r="5698" customFormat="1" x14ac:dyDescent="0.2"/>
    <row r="5699" customFormat="1" x14ac:dyDescent="0.2"/>
    <row r="5700" customFormat="1" x14ac:dyDescent="0.2"/>
    <row r="5701" customFormat="1" x14ac:dyDescent="0.2"/>
    <row r="5702" customFormat="1" x14ac:dyDescent="0.2"/>
    <row r="5703" customFormat="1" x14ac:dyDescent="0.2"/>
    <row r="5704" customFormat="1" x14ac:dyDescent="0.2"/>
    <row r="5705" customFormat="1" x14ac:dyDescent="0.2"/>
    <row r="5706" customFormat="1" x14ac:dyDescent="0.2"/>
    <row r="5707" customFormat="1" x14ac:dyDescent="0.2"/>
    <row r="5708" customFormat="1" x14ac:dyDescent="0.2"/>
    <row r="5709" customFormat="1" x14ac:dyDescent="0.2"/>
    <row r="5710" customFormat="1" x14ac:dyDescent="0.2"/>
    <row r="5711" customFormat="1" x14ac:dyDescent="0.2"/>
    <row r="5712" customFormat="1" x14ac:dyDescent="0.2"/>
    <row r="5713" customFormat="1" x14ac:dyDescent="0.2"/>
    <row r="5714" customFormat="1" x14ac:dyDescent="0.2"/>
    <row r="5715" customFormat="1" x14ac:dyDescent="0.2"/>
    <row r="5716" customFormat="1" x14ac:dyDescent="0.2"/>
    <row r="5717" customFormat="1" x14ac:dyDescent="0.2"/>
    <row r="5718" customFormat="1" x14ac:dyDescent="0.2"/>
    <row r="5719" customFormat="1" x14ac:dyDescent="0.2"/>
    <row r="5720" customFormat="1" x14ac:dyDescent="0.2"/>
    <row r="5721" customFormat="1" x14ac:dyDescent="0.2"/>
    <row r="5722" customFormat="1" x14ac:dyDescent="0.2"/>
    <row r="5723" customFormat="1" x14ac:dyDescent="0.2"/>
    <row r="5724" customFormat="1" x14ac:dyDescent="0.2"/>
    <row r="5725" customFormat="1" x14ac:dyDescent="0.2"/>
    <row r="5726" customFormat="1" x14ac:dyDescent="0.2"/>
    <row r="5727" customFormat="1" x14ac:dyDescent="0.2"/>
    <row r="5728" customFormat="1" x14ac:dyDescent="0.2"/>
    <row r="5729" customFormat="1" x14ac:dyDescent="0.2"/>
    <row r="5730" customFormat="1" x14ac:dyDescent="0.2"/>
    <row r="5731" customFormat="1" x14ac:dyDescent="0.2"/>
    <row r="5732" customFormat="1" x14ac:dyDescent="0.2"/>
    <row r="5733" customFormat="1" x14ac:dyDescent="0.2"/>
    <row r="5734" customFormat="1" x14ac:dyDescent="0.2"/>
    <row r="5735" customFormat="1" x14ac:dyDescent="0.2"/>
    <row r="5736" customFormat="1" x14ac:dyDescent="0.2"/>
    <row r="5737" customFormat="1" x14ac:dyDescent="0.2"/>
    <row r="5738" customFormat="1" x14ac:dyDescent="0.2"/>
    <row r="5739" customFormat="1" x14ac:dyDescent="0.2"/>
    <row r="5740" customFormat="1" x14ac:dyDescent="0.2"/>
    <row r="5741" customFormat="1" x14ac:dyDescent="0.2"/>
    <row r="5742" customFormat="1" x14ac:dyDescent="0.2"/>
    <row r="5743" customFormat="1" x14ac:dyDescent="0.2"/>
    <row r="5744" customFormat="1" x14ac:dyDescent="0.2"/>
    <row r="5745" customFormat="1" x14ac:dyDescent="0.2"/>
    <row r="5746" customFormat="1" x14ac:dyDescent="0.2"/>
    <row r="5747" customFormat="1" x14ac:dyDescent="0.2"/>
    <row r="5748" customFormat="1" x14ac:dyDescent="0.2"/>
    <row r="5749" customFormat="1" x14ac:dyDescent="0.2"/>
    <row r="5750" customFormat="1" x14ac:dyDescent="0.2"/>
    <row r="5751" customFormat="1" x14ac:dyDescent="0.2"/>
    <row r="5752" customFormat="1" x14ac:dyDescent="0.2"/>
    <row r="5753" customFormat="1" x14ac:dyDescent="0.2"/>
    <row r="5754" customFormat="1" x14ac:dyDescent="0.2"/>
    <row r="5755" customFormat="1" x14ac:dyDescent="0.2"/>
    <row r="5756" customFormat="1" x14ac:dyDescent="0.2"/>
    <row r="5757" customFormat="1" x14ac:dyDescent="0.2"/>
    <row r="5758" customFormat="1" x14ac:dyDescent="0.2"/>
    <row r="5759" customFormat="1" x14ac:dyDescent="0.2"/>
    <row r="5760" customFormat="1" x14ac:dyDescent="0.2"/>
    <row r="5761" customFormat="1" x14ac:dyDescent="0.2"/>
    <row r="5762" customFormat="1" x14ac:dyDescent="0.2"/>
    <row r="5763" customFormat="1" x14ac:dyDescent="0.2"/>
    <row r="5764" customFormat="1" x14ac:dyDescent="0.2"/>
    <row r="5765" customFormat="1" x14ac:dyDescent="0.2"/>
    <row r="5766" customFormat="1" x14ac:dyDescent="0.2"/>
    <row r="5767" customFormat="1" x14ac:dyDescent="0.2"/>
    <row r="5768" customFormat="1" x14ac:dyDescent="0.2"/>
    <row r="5769" customFormat="1" x14ac:dyDescent="0.2"/>
    <row r="5770" customFormat="1" x14ac:dyDescent="0.2"/>
    <row r="5771" customFormat="1" x14ac:dyDescent="0.2"/>
    <row r="5772" customFormat="1" x14ac:dyDescent="0.2"/>
    <row r="5773" customFormat="1" x14ac:dyDescent="0.2"/>
    <row r="5774" customFormat="1" x14ac:dyDescent="0.2"/>
    <row r="5775" customFormat="1" x14ac:dyDescent="0.2"/>
    <row r="5776" customFormat="1" x14ac:dyDescent="0.2"/>
    <row r="5777" customFormat="1" x14ac:dyDescent="0.2"/>
    <row r="5778" customFormat="1" x14ac:dyDescent="0.2"/>
    <row r="5779" customFormat="1" x14ac:dyDescent="0.2"/>
    <row r="5780" customFormat="1" x14ac:dyDescent="0.2"/>
    <row r="5781" customFormat="1" x14ac:dyDescent="0.2"/>
    <row r="5782" customFormat="1" x14ac:dyDescent="0.2"/>
    <row r="5783" customFormat="1" x14ac:dyDescent="0.2"/>
    <row r="5784" customFormat="1" x14ac:dyDescent="0.2"/>
    <row r="5785" customFormat="1" x14ac:dyDescent="0.2"/>
    <row r="5786" customFormat="1" x14ac:dyDescent="0.2"/>
    <row r="5787" customFormat="1" x14ac:dyDescent="0.2"/>
    <row r="5788" customFormat="1" x14ac:dyDescent="0.2"/>
    <row r="5789" customFormat="1" x14ac:dyDescent="0.2"/>
    <row r="5790" customFormat="1" x14ac:dyDescent="0.2"/>
    <row r="5791" customFormat="1" x14ac:dyDescent="0.2"/>
    <row r="5792" customFormat="1" x14ac:dyDescent="0.2"/>
    <row r="5793" customFormat="1" x14ac:dyDescent="0.2"/>
    <row r="5794" customFormat="1" x14ac:dyDescent="0.2"/>
    <row r="5795" customFormat="1" x14ac:dyDescent="0.2"/>
    <row r="5796" customFormat="1" x14ac:dyDescent="0.2"/>
    <row r="5797" customFormat="1" x14ac:dyDescent="0.2"/>
    <row r="5798" customFormat="1" x14ac:dyDescent="0.2"/>
    <row r="5799" customFormat="1" x14ac:dyDescent="0.2"/>
    <row r="5800" customFormat="1" x14ac:dyDescent="0.2"/>
    <row r="5801" customFormat="1" x14ac:dyDescent="0.2"/>
    <row r="5802" customFormat="1" x14ac:dyDescent="0.2"/>
    <row r="5803" customFormat="1" x14ac:dyDescent="0.2"/>
    <row r="5804" customFormat="1" x14ac:dyDescent="0.2"/>
    <row r="5805" customFormat="1" x14ac:dyDescent="0.2"/>
    <row r="5806" customFormat="1" x14ac:dyDescent="0.2"/>
    <row r="5807" customFormat="1" x14ac:dyDescent="0.2"/>
    <row r="5808" customFormat="1" x14ac:dyDescent="0.2"/>
    <row r="5809" customFormat="1" x14ac:dyDescent="0.2"/>
    <row r="5810" customFormat="1" x14ac:dyDescent="0.2"/>
    <row r="5811" customFormat="1" x14ac:dyDescent="0.2"/>
    <row r="5812" customFormat="1" x14ac:dyDescent="0.2"/>
    <row r="5813" customFormat="1" x14ac:dyDescent="0.2"/>
    <row r="5814" customFormat="1" x14ac:dyDescent="0.2"/>
    <row r="5815" customFormat="1" x14ac:dyDescent="0.2"/>
    <row r="5816" customFormat="1" x14ac:dyDescent="0.2"/>
    <row r="5817" customFormat="1" x14ac:dyDescent="0.2"/>
    <row r="5818" customFormat="1" x14ac:dyDescent="0.2"/>
    <row r="5819" customFormat="1" x14ac:dyDescent="0.2"/>
    <row r="5820" customFormat="1" x14ac:dyDescent="0.2"/>
    <row r="5821" customFormat="1" x14ac:dyDescent="0.2"/>
    <row r="5822" customFormat="1" x14ac:dyDescent="0.2"/>
    <row r="5823" customFormat="1" x14ac:dyDescent="0.2"/>
    <row r="5824" customFormat="1" x14ac:dyDescent="0.2"/>
    <row r="5825" customFormat="1" x14ac:dyDescent="0.2"/>
    <row r="5826" customFormat="1" x14ac:dyDescent="0.2"/>
    <row r="5827" customFormat="1" x14ac:dyDescent="0.2"/>
    <row r="5828" customFormat="1" x14ac:dyDescent="0.2"/>
    <row r="5829" customFormat="1" x14ac:dyDescent="0.2"/>
    <row r="5830" customFormat="1" x14ac:dyDescent="0.2"/>
    <row r="5831" customFormat="1" x14ac:dyDescent="0.2"/>
    <row r="5832" customFormat="1" x14ac:dyDescent="0.2"/>
    <row r="5833" customFormat="1" x14ac:dyDescent="0.2"/>
    <row r="5834" customFormat="1" x14ac:dyDescent="0.2"/>
    <row r="5835" customFormat="1" x14ac:dyDescent="0.2"/>
    <row r="5836" customFormat="1" x14ac:dyDescent="0.2"/>
    <row r="5837" customFormat="1" x14ac:dyDescent="0.2"/>
    <row r="5838" customFormat="1" x14ac:dyDescent="0.2"/>
    <row r="5839" customFormat="1" x14ac:dyDescent="0.2"/>
    <row r="5840" customFormat="1" x14ac:dyDescent="0.2"/>
    <row r="5841" customFormat="1" x14ac:dyDescent="0.2"/>
    <row r="5842" customFormat="1" x14ac:dyDescent="0.2"/>
    <row r="5843" customFormat="1" x14ac:dyDescent="0.2"/>
    <row r="5844" customFormat="1" x14ac:dyDescent="0.2"/>
    <row r="5845" customFormat="1" x14ac:dyDescent="0.2"/>
    <row r="5846" customFormat="1" x14ac:dyDescent="0.2"/>
    <row r="5847" customFormat="1" x14ac:dyDescent="0.2"/>
    <row r="5848" customFormat="1" x14ac:dyDescent="0.2"/>
    <row r="5849" customFormat="1" x14ac:dyDescent="0.2"/>
    <row r="5850" customFormat="1" x14ac:dyDescent="0.2"/>
    <row r="5851" customFormat="1" x14ac:dyDescent="0.2"/>
    <row r="5852" customFormat="1" x14ac:dyDescent="0.2"/>
    <row r="5853" customFormat="1" x14ac:dyDescent="0.2"/>
    <row r="5854" customFormat="1" x14ac:dyDescent="0.2"/>
    <row r="5855" customFormat="1" x14ac:dyDescent="0.2"/>
    <row r="5856" customFormat="1" x14ac:dyDescent="0.2"/>
    <row r="5857" customFormat="1" x14ac:dyDescent="0.2"/>
    <row r="5858" customFormat="1" x14ac:dyDescent="0.2"/>
    <row r="5859" customFormat="1" x14ac:dyDescent="0.2"/>
    <row r="5860" customFormat="1" x14ac:dyDescent="0.2"/>
    <row r="5861" customFormat="1" x14ac:dyDescent="0.2"/>
    <row r="5862" customFormat="1" x14ac:dyDescent="0.2"/>
    <row r="5863" customFormat="1" x14ac:dyDescent="0.2"/>
    <row r="5864" customFormat="1" x14ac:dyDescent="0.2"/>
    <row r="5865" customFormat="1" x14ac:dyDescent="0.2"/>
    <row r="5866" customFormat="1" x14ac:dyDescent="0.2"/>
    <row r="5867" customFormat="1" x14ac:dyDescent="0.2"/>
    <row r="5868" customFormat="1" x14ac:dyDescent="0.2"/>
    <row r="5869" customFormat="1" x14ac:dyDescent="0.2"/>
    <row r="5870" customFormat="1" x14ac:dyDescent="0.2"/>
    <row r="5871" customFormat="1" x14ac:dyDescent="0.2"/>
    <row r="5872" customFormat="1" x14ac:dyDescent="0.2"/>
    <row r="5873" customFormat="1" x14ac:dyDescent="0.2"/>
    <row r="5874" customFormat="1" x14ac:dyDescent="0.2"/>
    <row r="5875" customFormat="1" x14ac:dyDescent="0.2"/>
    <row r="5876" customFormat="1" x14ac:dyDescent="0.2"/>
    <row r="5877" customFormat="1" x14ac:dyDescent="0.2"/>
    <row r="5878" customFormat="1" x14ac:dyDescent="0.2"/>
    <row r="5879" customFormat="1" x14ac:dyDescent="0.2"/>
    <row r="5880" customFormat="1" x14ac:dyDescent="0.2"/>
    <row r="5881" customFormat="1" x14ac:dyDescent="0.2"/>
    <row r="5882" customFormat="1" x14ac:dyDescent="0.2"/>
    <row r="5883" customFormat="1" x14ac:dyDescent="0.2"/>
    <row r="5884" customFormat="1" x14ac:dyDescent="0.2"/>
    <row r="5885" customFormat="1" x14ac:dyDescent="0.2"/>
    <row r="5886" customFormat="1" x14ac:dyDescent="0.2"/>
    <row r="5887" customFormat="1" x14ac:dyDescent="0.2"/>
    <row r="5888" customFormat="1" x14ac:dyDescent="0.2"/>
    <row r="5889" customFormat="1" x14ac:dyDescent="0.2"/>
    <row r="5890" customFormat="1" x14ac:dyDescent="0.2"/>
    <row r="5891" customFormat="1" x14ac:dyDescent="0.2"/>
    <row r="5892" customFormat="1" x14ac:dyDescent="0.2"/>
    <row r="5893" customFormat="1" x14ac:dyDescent="0.2"/>
    <row r="5894" customFormat="1" x14ac:dyDescent="0.2"/>
    <row r="5895" customFormat="1" x14ac:dyDescent="0.2"/>
    <row r="5896" customFormat="1" x14ac:dyDescent="0.2"/>
    <row r="5897" customFormat="1" x14ac:dyDescent="0.2"/>
    <row r="5898" customFormat="1" x14ac:dyDescent="0.2"/>
    <row r="5899" customFormat="1" x14ac:dyDescent="0.2"/>
    <row r="5900" customFormat="1" x14ac:dyDescent="0.2"/>
    <row r="5901" customFormat="1" x14ac:dyDescent="0.2"/>
    <row r="5902" customFormat="1" x14ac:dyDescent="0.2"/>
    <row r="5903" customFormat="1" x14ac:dyDescent="0.2"/>
    <row r="5904" customFormat="1" x14ac:dyDescent="0.2"/>
    <row r="5905" customFormat="1" x14ac:dyDescent="0.2"/>
    <row r="5906" customFormat="1" x14ac:dyDescent="0.2"/>
    <row r="5907" customFormat="1" x14ac:dyDescent="0.2"/>
    <row r="5908" customFormat="1" x14ac:dyDescent="0.2"/>
    <row r="5909" customFormat="1" x14ac:dyDescent="0.2"/>
    <row r="5910" customFormat="1" x14ac:dyDescent="0.2"/>
    <row r="5911" customFormat="1" x14ac:dyDescent="0.2"/>
    <row r="5912" customFormat="1" x14ac:dyDescent="0.2"/>
    <row r="5913" customFormat="1" x14ac:dyDescent="0.2"/>
    <row r="5914" customFormat="1" x14ac:dyDescent="0.2"/>
    <row r="5915" customFormat="1" x14ac:dyDescent="0.2"/>
    <row r="5916" customFormat="1" x14ac:dyDescent="0.2"/>
    <row r="5917" customFormat="1" x14ac:dyDescent="0.2"/>
    <row r="5918" customFormat="1" x14ac:dyDescent="0.2"/>
    <row r="5919" customFormat="1" x14ac:dyDescent="0.2"/>
    <row r="5920" customFormat="1" x14ac:dyDescent="0.2"/>
    <row r="5921" customFormat="1" x14ac:dyDescent="0.2"/>
    <row r="5922" customFormat="1" x14ac:dyDescent="0.2"/>
    <row r="5923" customFormat="1" x14ac:dyDescent="0.2"/>
    <row r="5924" customFormat="1" x14ac:dyDescent="0.2"/>
    <row r="5925" customFormat="1" x14ac:dyDescent="0.2"/>
    <row r="5926" customFormat="1" x14ac:dyDescent="0.2"/>
    <row r="5927" customFormat="1" x14ac:dyDescent="0.2"/>
    <row r="5928" customFormat="1" x14ac:dyDescent="0.2"/>
    <row r="5929" customFormat="1" x14ac:dyDescent="0.2"/>
    <row r="5930" customFormat="1" x14ac:dyDescent="0.2"/>
    <row r="5931" customFormat="1" x14ac:dyDescent="0.2"/>
    <row r="5932" customFormat="1" x14ac:dyDescent="0.2"/>
    <row r="5933" customFormat="1" x14ac:dyDescent="0.2"/>
    <row r="5934" customFormat="1" x14ac:dyDescent="0.2"/>
    <row r="5935" customFormat="1" x14ac:dyDescent="0.2"/>
    <row r="5936" customFormat="1" x14ac:dyDescent="0.2"/>
    <row r="5937" customFormat="1" x14ac:dyDescent="0.2"/>
    <row r="5938" customFormat="1" x14ac:dyDescent="0.2"/>
    <row r="5939" customFormat="1" x14ac:dyDescent="0.2"/>
    <row r="5940" customFormat="1" x14ac:dyDescent="0.2"/>
    <row r="5941" customFormat="1" x14ac:dyDescent="0.2"/>
    <row r="5942" customFormat="1" x14ac:dyDescent="0.2"/>
    <row r="5943" customFormat="1" x14ac:dyDescent="0.2"/>
    <row r="5944" customFormat="1" x14ac:dyDescent="0.2"/>
    <row r="5945" customFormat="1" x14ac:dyDescent="0.2"/>
    <row r="5946" customFormat="1" x14ac:dyDescent="0.2"/>
    <row r="5947" customFormat="1" x14ac:dyDescent="0.2"/>
    <row r="5948" customFormat="1" x14ac:dyDescent="0.2"/>
    <row r="5949" customFormat="1" x14ac:dyDescent="0.2"/>
    <row r="5950" customFormat="1" x14ac:dyDescent="0.2"/>
    <row r="5951" customFormat="1" x14ac:dyDescent="0.2"/>
    <row r="5952" customFormat="1" x14ac:dyDescent="0.2"/>
    <row r="5953" customFormat="1" x14ac:dyDescent="0.2"/>
    <row r="5954" customFormat="1" x14ac:dyDescent="0.2"/>
    <row r="5955" customFormat="1" x14ac:dyDescent="0.2"/>
    <row r="5956" customFormat="1" x14ac:dyDescent="0.2"/>
    <row r="5957" customFormat="1" x14ac:dyDescent="0.2"/>
    <row r="5958" customFormat="1" x14ac:dyDescent="0.2"/>
    <row r="5959" customFormat="1" x14ac:dyDescent="0.2"/>
    <row r="5960" customFormat="1" x14ac:dyDescent="0.2"/>
    <row r="5961" customFormat="1" x14ac:dyDescent="0.2"/>
    <row r="5962" customFormat="1" x14ac:dyDescent="0.2"/>
    <row r="5963" customFormat="1" x14ac:dyDescent="0.2"/>
    <row r="5964" customFormat="1" x14ac:dyDescent="0.2"/>
    <row r="5965" customFormat="1" x14ac:dyDescent="0.2"/>
    <row r="5966" customFormat="1" x14ac:dyDescent="0.2"/>
    <row r="5967" customFormat="1" x14ac:dyDescent="0.2"/>
    <row r="5968" customFormat="1" x14ac:dyDescent="0.2"/>
    <row r="5969" customFormat="1" x14ac:dyDescent="0.2"/>
    <row r="5970" customFormat="1" x14ac:dyDescent="0.2"/>
    <row r="5971" customFormat="1" x14ac:dyDescent="0.2"/>
    <row r="5972" customFormat="1" x14ac:dyDescent="0.2"/>
    <row r="5973" customFormat="1" x14ac:dyDescent="0.2"/>
    <row r="5974" customFormat="1" x14ac:dyDescent="0.2"/>
    <row r="5975" customFormat="1" x14ac:dyDescent="0.2"/>
    <row r="5976" customFormat="1" x14ac:dyDescent="0.2"/>
    <row r="5977" customFormat="1" x14ac:dyDescent="0.2"/>
    <row r="5978" customFormat="1" x14ac:dyDescent="0.2"/>
    <row r="5979" customFormat="1" x14ac:dyDescent="0.2"/>
    <row r="5980" customFormat="1" x14ac:dyDescent="0.2"/>
    <row r="5981" customFormat="1" x14ac:dyDescent="0.2"/>
    <row r="5982" customFormat="1" x14ac:dyDescent="0.2"/>
    <row r="5983" customFormat="1" x14ac:dyDescent="0.2"/>
    <row r="5984" customFormat="1" x14ac:dyDescent="0.2"/>
    <row r="5985" customFormat="1" x14ac:dyDescent="0.2"/>
    <row r="5986" customFormat="1" x14ac:dyDescent="0.2"/>
    <row r="5987" customFormat="1" x14ac:dyDescent="0.2"/>
    <row r="5988" customFormat="1" x14ac:dyDescent="0.2"/>
    <row r="5989" customFormat="1" x14ac:dyDescent="0.2"/>
    <row r="5990" customFormat="1" x14ac:dyDescent="0.2"/>
    <row r="5991" customFormat="1" x14ac:dyDescent="0.2"/>
    <row r="5992" customFormat="1" x14ac:dyDescent="0.2"/>
    <row r="5993" customFormat="1" x14ac:dyDescent="0.2"/>
    <row r="5994" customFormat="1" x14ac:dyDescent="0.2"/>
    <row r="5995" customFormat="1" x14ac:dyDescent="0.2"/>
    <row r="5996" customFormat="1" x14ac:dyDescent="0.2"/>
    <row r="5997" customFormat="1" x14ac:dyDescent="0.2"/>
    <row r="5998" customFormat="1" x14ac:dyDescent="0.2"/>
    <row r="5999" customFormat="1" x14ac:dyDescent="0.2"/>
    <row r="6000" customFormat="1" x14ac:dyDescent="0.2"/>
    <row r="6001" customFormat="1" x14ac:dyDescent="0.2"/>
    <row r="6002" customFormat="1" x14ac:dyDescent="0.2"/>
    <row r="6003" customFormat="1" x14ac:dyDescent="0.2"/>
    <row r="6004" customFormat="1" x14ac:dyDescent="0.2"/>
    <row r="6005" customFormat="1" x14ac:dyDescent="0.2"/>
    <row r="6006" customFormat="1" x14ac:dyDescent="0.2"/>
    <row r="6007" customFormat="1" x14ac:dyDescent="0.2"/>
    <row r="6008" customFormat="1" x14ac:dyDescent="0.2"/>
    <row r="6009" customFormat="1" x14ac:dyDescent="0.2"/>
    <row r="6010" customFormat="1" x14ac:dyDescent="0.2"/>
    <row r="6011" customFormat="1" x14ac:dyDescent="0.2"/>
    <row r="6012" customFormat="1" x14ac:dyDescent="0.2"/>
    <row r="6013" customFormat="1" x14ac:dyDescent="0.2"/>
    <row r="6014" customFormat="1" x14ac:dyDescent="0.2"/>
    <row r="6015" customFormat="1" x14ac:dyDescent="0.2"/>
    <row r="6016" customFormat="1" x14ac:dyDescent="0.2"/>
    <row r="6017" customFormat="1" x14ac:dyDescent="0.2"/>
    <row r="6018" customFormat="1" x14ac:dyDescent="0.2"/>
    <row r="6019" customFormat="1" x14ac:dyDescent="0.2"/>
    <row r="6020" customFormat="1" x14ac:dyDescent="0.2"/>
    <row r="6021" customFormat="1" x14ac:dyDescent="0.2"/>
    <row r="6022" customFormat="1" x14ac:dyDescent="0.2"/>
    <row r="6023" customFormat="1" x14ac:dyDescent="0.2"/>
    <row r="6024" customFormat="1" x14ac:dyDescent="0.2"/>
    <row r="6025" customFormat="1" x14ac:dyDescent="0.2"/>
    <row r="6026" customFormat="1" x14ac:dyDescent="0.2"/>
    <row r="6027" customFormat="1" x14ac:dyDescent="0.2"/>
    <row r="6028" customFormat="1" x14ac:dyDescent="0.2"/>
    <row r="6029" customFormat="1" x14ac:dyDescent="0.2"/>
    <row r="6030" customFormat="1" x14ac:dyDescent="0.2"/>
    <row r="6031" customFormat="1" x14ac:dyDescent="0.2"/>
    <row r="6032" customFormat="1" x14ac:dyDescent="0.2"/>
    <row r="6033" customFormat="1" x14ac:dyDescent="0.2"/>
    <row r="6034" customFormat="1" x14ac:dyDescent="0.2"/>
    <row r="6035" customFormat="1" x14ac:dyDescent="0.2"/>
    <row r="6036" customFormat="1" x14ac:dyDescent="0.2"/>
    <row r="6037" customFormat="1" x14ac:dyDescent="0.2"/>
    <row r="6038" customFormat="1" x14ac:dyDescent="0.2"/>
    <row r="6039" customFormat="1" x14ac:dyDescent="0.2"/>
    <row r="6040" customFormat="1" x14ac:dyDescent="0.2"/>
    <row r="6041" customFormat="1" x14ac:dyDescent="0.2"/>
    <row r="6042" customFormat="1" x14ac:dyDescent="0.2"/>
    <row r="6043" customFormat="1" x14ac:dyDescent="0.2"/>
    <row r="6044" customFormat="1" x14ac:dyDescent="0.2"/>
    <row r="6045" customFormat="1" x14ac:dyDescent="0.2"/>
    <row r="6046" customFormat="1" x14ac:dyDescent="0.2"/>
    <row r="6047" customFormat="1" x14ac:dyDescent="0.2"/>
    <row r="6048" customFormat="1" x14ac:dyDescent="0.2"/>
    <row r="6049" customFormat="1" x14ac:dyDescent="0.2"/>
    <row r="6050" customFormat="1" x14ac:dyDescent="0.2"/>
    <row r="6051" customFormat="1" x14ac:dyDescent="0.2"/>
    <row r="6052" customFormat="1" x14ac:dyDescent="0.2"/>
    <row r="6053" customFormat="1" x14ac:dyDescent="0.2"/>
    <row r="6054" customFormat="1" x14ac:dyDescent="0.2"/>
    <row r="6055" customFormat="1" x14ac:dyDescent="0.2"/>
    <row r="6056" customFormat="1" x14ac:dyDescent="0.2"/>
    <row r="6057" customFormat="1" x14ac:dyDescent="0.2"/>
    <row r="6058" customFormat="1" x14ac:dyDescent="0.2"/>
    <row r="6059" customFormat="1" x14ac:dyDescent="0.2"/>
    <row r="6060" customFormat="1" x14ac:dyDescent="0.2"/>
    <row r="6061" customFormat="1" x14ac:dyDescent="0.2"/>
    <row r="6062" customFormat="1" x14ac:dyDescent="0.2"/>
    <row r="6063" customFormat="1" x14ac:dyDescent="0.2"/>
    <row r="6064" customFormat="1" x14ac:dyDescent="0.2"/>
    <row r="6065" customFormat="1" x14ac:dyDescent="0.2"/>
    <row r="6066" customFormat="1" x14ac:dyDescent="0.2"/>
    <row r="6067" customFormat="1" x14ac:dyDescent="0.2"/>
    <row r="6068" customFormat="1" x14ac:dyDescent="0.2"/>
    <row r="6069" customFormat="1" x14ac:dyDescent="0.2"/>
    <row r="6070" customFormat="1" x14ac:dyDescent="0.2"/>
    <row r="6071" customFormat="1" x14ac:dyDescent="0.2"/>
    <row r="6072" customFormat="1" x14ac:dyDescent="0.2"/>
    <row r="6073" customFormat="1" x14ac:dyDescent="0.2"/>
    <row r="6074" customFormat="1" x14ac:dyDescent="0.2"/>
    <row r="6075" customFormat="1" x14ac:dyDescent="0.2"/>
    <row r="6076" customFormat="1" x14ac:dyDescent="0.2"/>
    <row r="6077" customFormat="1" x14ac:dyDescent="0.2"/>
    <row r="6078" customFormat="1" x14ac:dyDescent="0.2"/>
    <row r="6079" customFormat="1" x14ac:dyDescent="0.2"/>
    <row r="6080" customFormat="1" x14ac:dyDescent="0.2"/>
    <row r="6081" customFormat="1" x14ac:dyDescent="0.2"/>
    <row r="6082" customFormat="1" x14ac:dyDescent="0.2"/>
    <row r="6083" customFormat="1" x14ac:dyDescent="0.2"/>
    <row r="6084" customFormat="1" x14ac:dyDescent="0.2"/>
    <row r="6085" customFormat="1" x14ac:dyDescent="0.2"/>
    <row r="6086" customFormat="1" x14ac:dyDescent="0.2"/>
    <row r="6087" customFormat="1" x14ac:dyDescent="0.2"/>
    <row r="6088" customFormat="1" x14ac:dyDescent="0.2"/>
    <row r="6089" customFormat="1" x14ac:dyDescent="0.2"/>
    <row r="6090" customFormat="1" x14ac:dyDescent="0.2"/>
    <row r="6091" customFormat="1" x14ac:dyDescent="0.2"/>
    <row r="6092" customFormat="1" x14ac:dyDescent="0.2"/>
    <row r="6093" customFormat="1" x14ac:dyDescent="0.2"/>
    <row r="6094" customFormat="1" x14ac:dyDescent="0.2"/>
    <row r="6095" customFormat="1" x14ac:dyDescent="0.2"/>
    <row r="6096" customFormat="1" x14ac:dyDescent="0.2"/>
    <row r="6097" customFormat="1" x14ac:dyDescent="0.2"/>
    <row r="6098" customFormat="1" x14ac:dyDescent="0.2"/>
    <row r="6099" customFormat="1" x14ac:dyDescent="0.2"/>
    <row r="6100" customFormat="1" x14ac:dyDescent="0.2"/>
    <row r="6101" customFormat="1" x14ac:dyDescent="0.2"/>
    <row r="6102" customFormat="1" x14ac:dyDescent="0.2"/>
    <row r="6103" customFormat="1" x14ac:dyDescent="0.2"/>
    <row r="6104" customFormat="1" x14ac:dyDescent="0.2"/>
    <row r="6105" customFormat="1" x14ac:dyDescent="0.2"/>
    <row r="6106" customFormat="1" x14ac:dyDescent="0.2"/>
    <row r="6107" customFormat="1" x14ac:dyDescent="0.2"/>
    <row r="6108" customFormat="1" x14ac:dyDescent="0.2"/>
    <row r="6109" customFormat="1" x14ac:dyDescent="0.2"/>
    <row r="6110" customFormat="1" x14ac:dyDescent="0.2"/>
    <row r="6111" customFormat="1" x14ac:dyDescent="0.2"/>
    <row r="6112" customFormat="1" x14ac:dyDescent="0.2"/>
    <row r="6113" customFormat="1" x14ac:dyDescent="0.2"/>
    <row r="6114" customFormat="1" x14ac:dyDescent="0.2"/>
    <row r="6115" customFormat="1" x14ac:dyDescent="0.2"/>
    <row r="6116" customFormat="1" x14ac:dyDescent="0.2"/>
    <row r="6117" customFormat="1" x14ac:dyDescent="0.2"/>
    <row r="6118" customFormat="1" x14ac:dyDescent="0.2"/>
    <row r="6119" customFormat="1" x14ac:dyDescent="0.2"/>
    <row r="6120" customFormat="1" x14ac:dyDescent="0.2"/>
    <row r="6121" customFormat="1" x14ac:dyDescent="0.2"/>
    <row r="6122" customFormat="1" x14ac:dyDescent="0.2"/>
    <row r="6123" customFormat="1" x14ac:dyDescent="0.2"/>
    <row r="6124" customFormat="1" x14ac:dyDescent="0.2"/>
    <row r="6125" customFormat="1" x14ac:dyDescent="0.2"/>
    <row r="6126" customFormat="1" x14ac:dyDescent="0.2"/>
    <row r="6127" customFormat="1" x14ac:dyDescent="0.2"/>
    <row r="6128" customFormat="1" x14ac:dyDescent="0.2"/>
    <row r="6129" customFormat="1" x14ac:dyDescent="0.2"/>
    <row r="6130" customFormat="1" x14ac:dyDescent="0.2"/>
    <row r="6131" customFormat="1" x14ac:dyDescent="0.2"/>
    <row r="6132" customFormat="1" x14ac:dyDescent="0.2"/>
    <row r="6133" customFormat="1" x14ac:dyDescent="0.2"/>
    <row r="6134" customFormat="1" x14ac:dyDescent="0.2"/>
    <row r="6135" customFormat="1" x14ac:dyDescent="0.2"/>
    <row r="6136" customFormat="1" x14ac:dyDescent="0.2"/>
    <row r="6137" customFormat="1" x14ac:dyDescent="0.2"/>
    <row r="6138" customFormat="1" x14ac:dyDescent="0.2"/>
    <row r="6139" customFormat="1" x14ac:dyDescent="0.2"/>
    <row r="6140" customFormat="1" x14ac:dyDescent="0.2"/>
    <row r="6141" customFormat="1" x14ac:dyDescent="0.2"/>
    <row r="6142" customFormat="1" x14ac:dyDescent="0.2"/>
    <row r="6143" customFormat="1" x14ac:dyDescent="0.2"/>
    <row r="6144" customFormat="1" x14ac:dyDescent="0.2"/>
    <row r="6145" customFormat="1" x14ac:dyDescent="0.2"/>
    <row r="6146" customFormat="1" x14ac:dyDescent="0.2"/>
    <row r="6147" customFormat="1" x14ac:dyDescent="0.2"/>
    <row r="6148" customFormat="1" x14ac:dyDescent="0.2"/>
    <row r="6149" customFormat="1" x14ac:dyDescent="0.2"/>
    <row r="6150" customFormat="1" x14ac:dyDescent="0.2"/>
    <row r="6151" customFormat="1" x14ac:dyDescent="0.2"/>
    <row r="6152" customFormat="1" x14ac:dyDescent="0.2"/>
    <row r="6153" customFormat="1" x14ac:dyDescent="0.2"/>
    <row r="6154" customFormat="1" x14ac:dyDescent="0.2"/>
    <row r="6155" customFormat="1" x14ac:dyDescent="0.2"/>
    <row r="6156" customFormat="1" x14ac:dyDescent="0.2"/>
    <row r="6157" customFormat="1" x14ac:dyDescent="0.2"/>
    <row r="6158" customFormat="1" x14ac:dyDescent="0.2"/>
    <row r="6159" customFormat="1" x14ac:dyDescent="0.2"/>
    <row r="6160" customFormat="1" x14ac:dyDescent="0.2"/>
    <row r="6161" customFormat="1" x14ac:dyDescent="0.2"/>
    <row r="6162" customFormat="1" x14ac:dyDescent="0.2"/>
    <row r="6163" customFormat="1" x14ac:dyDescent="0.2"/>
    <row r="6164" customFormat="1" x14ac:dyDescent="0.2"/>
    <row r="6165" customFormat="1" x14ac:dyDescent="0.2"/>
    <row r="6166" customFormat="1" x14ac:dyDescent="0.2"/>
    <row r="6167" customFormat="1" x14ac:dyDescent="0.2"/>
    <row r="6168" customFormat="1" x14ac:dyDescent="0.2"/>
    <row r="6169" customFormat="1" x14ac:dyDescent="0.2"/>
    <row r="6170" customFormat="1" x14ac:dyDescent="0.2"/>
    <row r="6171" customFormat="1" x14ac:dyDescent="0.2"/>
    <row r="6172" customFormat="1" x14ac:dyDescent="0.2"/>
    <row r="6173" customFormat="1" x14ac:dyDescent="0.2"/>
    <row r="6174" customFormat="1" x14ac:dyDescent="0.2"/>
    <row r="6175" customFormat="1" x14ac:dyDescent="0.2"/>
    <row r="6176" customFormat="1" x14ac:dyDescent="0.2"/>
    <row r="6177" customFormat="1" x14ac:dyDescent="0.2"/>
    <row r="6178" customFormat="1" x14ac:dyDescent="0.2"/>
    <row r="6179" customFormat="1" x14ac:dyDescent="0.2"/>
    <row r="6180" customFormat="1" x14ac:dyDescent="0.2"/>
    <row r="6181" customFormat="1" x14ac:dyDescent="0.2"/>
    <row r="6182" customFormat="1" x14ac:dyDescent="0.2"/>
    <row r="6183" customFormat="1" x14ac:dyDescent="0.2"/>
    <row r="6184" customFormat="1" x14ac:dyDescent="0.2"/>
    <row r="6185" customFormat="1" x14ac:dyDescent="0.2"/>
    <row r="6186" customFormat="1" x14ac:dyDescent="0.2"/>
    <row r="6187" customFormat="1" x14ac:dyDescent="0.2"/>
    <row r="6188" customFormat="1" x14ac:dyDescent="0.2"/>
    <row r="6189" customFormat="1" x14ac:dyDescent="0.2"/>
    <row r="6190" customFormat="1" x14ac:dyDescent="0.2"/>
    <row r="6191" customFormat="1" x14ac:dyDescent="0.2"/>
    <row r="6192" customFormat="1" x14ac:dyDescent="0.2"/>
    <row r="6193" customFormat="1" x14ac:dyDescent="0.2"/>
    <row r="6194" customFormat="1" x14ac:dyDescent="0.2"/>
    <row r="6195" customFormat="1" x14ac:dyDescent="0.2"/>
    <row r="6196" customFormat="1" x14ac:dyDescent="0.2"/>
    <row r="6197" customFormat="1" x14ac:dyDescent="0.2"/>
    <row r="6198" customFormat="1" x14ac:dyDescent="0.2"/>
    <row r="6199" customFormat="1" x14ac:dyDescent="0.2"/>
    <row r="6200" customFormat="1" x14ac:dyDescent="0.2"/>
    <row r="6201" customFormat="1" x14ac:dyDescent="0.2"/>
    <row r="6202" customFormat="1" x14ac:dyDescent="0.2"/>
    <row r="6203" customFormat="1" x14ac:dyDescent="0.2"/>
    <row r="6204" customFormat="1" x14ac:dyDescent="0.2"/>
    <row r="6205" customFormat="1" x14ac:dyDescent="0.2"/>
    <row r="6206" customFormat="1" x14ac:dyDescent="0.2"/>
    <row r="6207" customFormat="1" x14ac:dyDescent="0.2"/>
    <row r="6208" customFormat="1" x14ac:dyDescent="0.2"/>
    <row r="6209" customFormat="1" x14ac:dyDescent="0.2"/>
    <row r="6210" customFormat="1" x14ac:dyDescent="0.2"/>
    <row r="6211" customFormat="1" x14ac:dyDescent="0.2"/>
    <row r="6212" customFormat="1" x14ac:dyDescent="0.2"/>
    <row r="6213" customFormat="1" x14ac:dyDescent="0.2"/>
    <row r="6214" customFormat="1" x14ac:dyDescent="0.2"/>
    <row r="6215" customFormat="1" x14ac:dyDescent="0.2"/>
    <row r="6216" customFormat="1" x14ac:dyDescent="0.2"/>
    <row r="6217" customFormat="1" x14ac:dyDescent="0.2"/>
    <row r="6218" customFormat="1" x14ac:dyDescent="0.2"/>
    <row r="6219" customFormat="1" x14ac:dyDescent="0.2"/>
    <row r="6220" customFormat="1" x14ac:dyDescent="0.2"/>
    <row r="6221" customFormat="1" x14ac:dyDescent="0.2"/>
    <row r="6222" customFormat="1" x14ac:dyDescent="0.2"/>
    <row r="6223" customFormat="1" x14ac:dyDescent="0.2"/>
    <row r="6224" customFormat="1" x14ac:dyDescent="0.2"/>
    <row r="6225" customFormat="1" x14ac:dyDescent="0.2"/>
    <row r="6226" customFormat="1" x14ac:dyDescent="0.2"/>
    <row r="6227" customFormat="1" x14ac:dyDescent="0.2"/>
    <row r="6228" customFormat="1" x14ac:dyDescent="0.2"/>
    <row r="6229" customFormat="1" x14ac:dyDescent="0.2"/>
    <row r="6230" customFormat="1" x14ac:dyDescent="0.2"/>
    <row r="6231" customFormat="1" x14ac:dyDescent="0.2"/>
    <row r="6232" customFormat="1" x14ac:dyDescent="0.2"/>
    <row r="6233" customFormat="1" x14ac:dyDescent="0.2"/>
    <row r="6234" customFormat="1" x14ac:dyDescent="0.2"/>
    <row r="6235" customFormat="1" x14ac:dyDescent="0.2"/>
    <row r="6236" customFormat="1" x14ac:dyDescent="0.2"/>
    <row r="6237" customFormat="1" x14ac:dyDescent="0.2"/>
    <row r="6238" customFormat="1" x14ac:dyDescent="0.2"/>
    <row r="6239" customFormat="1" x14ac:dyDescent="0.2"/>
    <row r="6240" customFormat="1" x14ac:dyDescent="0.2"/>
    <row r="6241" customFormat="1" x14ac:dyDescent="0.2"/>
    <row r="6242" customFormat="1" x14ac:dyDescent="0.2"/>
    <row r="6243" customFormat="1" x14ac:dyDescent="0.2"/>
    <row r="6244" customFormat="1" x14ac:dyDescent="0.2"/>
    <row r="6245" customFormat="1" x14ac:dyDescent="0.2"/>
    <row r="6246" customFormat="1" x14ac:dyDescent="0.2"/>
    <row r="6247" customFormat="1" x14ac:dyDescent="0.2"/>
    <row r="6248" customFormat="1" x14ac:dyDescent="0.2"/>
    <row r="6249" customFormat="1" x14ac:dyDescent="0.2"/>
    <row r="6250" customFormat="1" x14ac:dyDescent="0.2"/>
    <row r="6251" customFormat="1" x14ac:dyDescent="0.2"/>
    <row r="6252" customFormat="1" x14ac:dyDescent="0.2"/>
    <row r="6253" customFormat="1" x14ac:dyDescent="0.2"/>
    <row r="6254" customFormat="1" x14ac:dyDescent="0.2"/>
    <row r="6255" customFormat="1" x14ac:dyDescent="0.2"/>
    <row r="6256" customFormat="1" x14ac:dyDescent="0.2"/>
    <row r="6257" customFormat="1" x14ac:dyDescent="0.2"/>
    <row r="6258" customFormat="1" x14ac:dyDescent="0.2"/>
    <row r="6259" customFormat="1" x14ac:dyDescent="0.2"/>
    <row r="6260" customFormat="1" x14ac:dyDescent="0.2"/>
    <row r="6261" customFormat="1" x14ac:dyDescent="0.2"/>
    <row r="6262" customFormat="1" x14ac:dyDescent="0.2"/>
    <row r="6263" customFormat="1" x14ac:dyDescent="0.2"/>
    <row r="6264" customFormat="1" x14ac:dyDescent="0.2"/>
    <row r="6265" customFormat="1" x14ac:dyDescent="0.2"/>
    <row r="6266" customFormat="1" x14ac:dyDescent="0.2"/>
    <row r="6267" customFormat="1" x14ac:dyDescent="0.2"/>
    <row r="6268" customFormat="1" x14ac:dyDescent="0.2"/>
    <row r="6269" customFormat="1" x14ac:dyDescent="0.2"/>
    <row r="6270" customFormat="1" x14ac:dyDescent="0.2"/>
    <row r="6271" customFormat="1" x14ac:dyDescent="0.2"/>
    <row r="6272" customFormat="1" x14ac:dyDescent="0.2"/>
    <row r="6273" customFormat="1" x14ac:dyDescent="0.2"/>
    <row r="6274" customFormat="1" x14ac:dyDescent="0.2"/>
    <row r="6275" customFormat="1" x14ac:dyDescent="0.2"/>
    <row r="6276" customFormat="1" x14ac:dyDescent="0.2"/>
    <row r="6277" customFormat="1" x14ac:dyDescent="0.2"/>
    <row r="6278" customFormat="1" x14ac:dyDescent="0.2"/>
    <row r="6279" customFormat="1" x14ac:dyDescent="0.2"/>
    <row r="6280" customFormat="1" x14ac:dyDescent="0.2"/>
    <row r="6281" customFormat="1" x14ac:dyDescent="0.2"/>
    <row r="6282" customFormat="1" x14ac:dyDescent="0.2"/>
    <row r="6283" customFormat="1" x14ac:dyDescent="0.2"/>
    <row r="6284" customFormat="1" x14ac:dyDescent="0.2"/>
    <row r="6285" customFormat="1" x14ac:dyDescent="0.2"/>
    <row r="6286" customFormat="1" x14ac:dyDescent="0.2"/>
    <row r="6287" customFormat="1" x14ac:dyDescent="0.2"/>
    <row r="6288" customFormat="1" x14ac:dyDescent="0.2"/>
    <row r="6289" customFormat="1" x14ac:dyDescent="0.2"/>
    <row r="6290" customFormat="1" x14ac:dyDescent="0.2"/>
    <row r="6291" customFormat="1" x14ac:dyDescent="0.2"/>
    <row r="6292" customFormat="1" x14ac:dyDescent="0.2"/>
    <row r="6293" customFormat="1" x14ac:dyDescent="0.2"/>
    <row r="6294" customFormat="1" x14ac:dyDescent="0.2"/>
    <row r="6295" customFormat="1" x14ac:dyDescent="0.2"/>
    <row r="6296" customFormat="1" x14ac:dyDescent="0.2"/>
    <row r="6297" customFormat="1" x14ac:dyDescent="0.2"/>
    <row r="6298" customFormat="1" x14ac:dyDescent="0.2"/>
    <row r="6299" customFormat="1" x14ac:dyDescent="0.2"/>
    <row r="6300" customFormat="1" x14ac:dyDescent="0.2"/>
    <row r="6301" customFormat="1" x14ac:dyDescent="0.2"/>
    <row r="6302" customFormat="1" x14ac:dyDescent="0.2"/>
    <row r="6303" customFormat="1" x14ac:dyDescent="0.2"/>
    <row r="6304" customFormat="1" x14ac:dyDescent="0.2"/>
    <row r="6305" customFormat="1" x14ac:dyDescent="0.2"/>
    <row r="6306" customFormat="1" x14ac:dyDescent="0.2"/>
    <row r="6307" customFormat="1" x14ac:dyDescent="0.2"/>
    <row r="6308" customFormat="1" x14ac:dyDescent="0.2"/>
    <row r="6309" customFormat="1" x14ac:dyDescent="0.2"/>
    <row r="6310" customFormat="1" x14ac:dyDescent="0.2"/>
    <row r="6311" customFormat="1" x14ac:dyDescent="0.2"/>
    <row r="6312" customFormat="1" x14ac:dyDescent="0.2"/>
    <row r="6313" customFormat="1" x14ac:dyDescent="0.2"/>
    <row r="6314" customFormat="1" x14ac:dyDescent="0.2"/>
    <row r="6315" customFormat="1" x14ac:dyDescent="0.2"/>
    <row r="6316" customFormat="1" x14ac:dyDescent="0.2"/>
    <row r="6317" customFormat="1" x14ac:dyDescent="0.2"/>
    <row r="6318" customFormat="1" x14ac:dyDescent="0.2"/>
    <row r="6319" customFormat="1" x14ac:dyDescent="0.2"/>
    <row r="6320" customFormat="1" x14ac:dyDescent="0.2"/>
    <row r="6321" customFormat="1" x14ac:dyDescent="0.2"/>
    <row r="6322" customFormat="1" x14ac:dyDescent="0.2"/>
    <row r="6323" customFormat="1" x14ac:dyDescent="0.2"/>
    <row r="6324" customFormat="1" x14ac:dyDescent="0.2"/>
    <row r="6325" customFormat="1" x14ac:dyDescent="0.2"/>
    <row r="6326" customFormat="1" x14ac:dyDescent="0.2"/>
    <row r="6327" customFormat="1" x14ac:dyDescent="0.2"/>
    <row r="6328" customFormat="1" x14ac:dyDescent="0.2"/>
    <row r="6329" customFormat="1" x14ac:dyDescent="0.2"/>
    <row r="6330" customFormat="1" x14ac:dyDescent="0.2"/>
    <row r="6331" customFormat="1" x14ac:dyDescent="0.2"/>
    <row r="6332" customFormat="1" x14ac:dyDescent="0.2"/>
    <row r="6333" customFormat="1" x14ac:dyDescent="0.2"/>
    <row r="6334" customFormat="1" x14ac:dyDescent="0.2"/>
    <row r="6335" customFormat="1" x14ac:dyDescent="0.2"/>
    <row r="6336" customFormat="1" x14ac:dyDescent="0.2"/>
    <row r="6337" customFormat="1" x14ac:dyDescent="0.2"/>
    <row r="6338" customFormat="1" x14ac:dyDescent="0.2"/>
    <row r="6339" customFormat="1" x14ac:dyDescent="0.2"/>
    <row r="6340" customFormat="1" x14ac:dyDescent="0.2"/>
    <row r="6341" customFormat="1" x14ac:dyDescent="0.2"/>
    <row r="6342" customFormat="1" x14ac:dyDescent="0.2"/>
    <row r="6343" customFormat="1" x14ac:dyDescent="0.2"/>
    <row r="6344" customFormat="1" x14ac:dyDescent="0.2"/>
    <row r="6345" customFormat="1" x14ac:dyDescent="0.2"/>
    <row r="6346" customFormat="1" x14ac:dyDescent="0.2"/>
    <row r="6347" customFormat="1" x14ac:dyDescent="0.2"/>
    <row r="6348" customFormat="1" x14ac:dyDescent="0.2"/>
    <row r="6349" customFormat="1" x14ac:dyDescent="0.2"/>
    <row r="6350" customFormat="1" x14ac:dyDescent="0.2"/>
    <row r="6351" customFormat="1" x14ac:dyDescent="0.2"/>
    <row r="6352" customFormat="1" x14ac:dyDescent="0.2"/>
    <row r="6353" customFormat="1" x14ac:dyDescent="0.2"/>
    <row r="6354" customFormat="1" x14ac:dyDescent="0.2"/>
    <row r="6355" customFormat="1" x14ac:dyDescent="0.2"/>
    <row r="6356" customFormat="1" x14ac:dyDescent="0.2"/>
    <row r="6357" customFormat="1" x14ac:dyDescent="0.2"/>
    <row r="6358" customFormat="1" x14ac:dyDescent="0.2"/>
    <row r="6359" customFormat="1" x14ac:dyDescent="0.2"/>
    <row r="6360" customFormat="1" x14ac:dyDescent="0.2"/>
    <row r="6361" customFormat="1" x14ac:dyDescent="0.2"/>
    <row r="6362" customFormat="1" x14ac:dyDescent="0.2"/>
    <row r="6363" customFormat="1" x14ac:dyDescent="0.2"/>
    <row r="6364" customFormat="1" x14ac:dyDescent="0.2"/>
    <row r="6365" customFormat="1" x14ac:dyDescent="0.2"/>
    <row r="6366" customFormat="1" x14ac:dyDescent="0.2"/>
    <row r="6367" customFormat="1" x14ac:dyDescent="0.2"/>
    <row r="6368" customFormat="1" x14ac:dyDescent="0.2"/>
    <row r="6369" customFormat="1" x14ac:dyDescent="0.2"/>
    <row r="6370" customFormat="1" x14ac:dyDescent="0.2"/>
    <row r="6371" customFormat="1" x14ac:dyDescent="0.2"/>
    <row r="6372" customFormat="1" x14ac:dyDescent="0.2"/>
    <row r="6373" customFormat="1" x14ac:dyDescent="0.2"/>
    <row r="6374" customFormat="1" x14ac:dyDescent="0.2"/>
    <row r="6375" customFormat="1" x14ac:dyDescent="0.2"/>
    <row r="6376" customFormat="1" x14ac:dyDescent="0.2"/>
    <row r="6377" customFormat="1" x14ac:dyDescent="0.2"/>
    <row r="6378" customFormat="1" x14ac:dyDescent="0.2"/>
    <row r="6379" customFormat="1" x14ac:dyDescent="0.2"/>
    <row r="6380" customFormat="1" x14ac:dyDescent="0.2"/>
    <row r="6381" customFormat="1" x14ac:dyDescent="0.2"/>
    <row r="6382" customFormat="1" x14ac:dyDescent="0.2"/>
    <row r="6383" customFormat="1" x14ac:dyDescent="0.2"/>
    <row r="6384" customFormat="1" x14ac:dyDescent="0.2"/>
    <row r="6385" customFormat="1" x14ac:dyDescent="0.2"/>
    <row r="6386" customFormat="1" x14ac:dyDescent="0.2"/>
    <row r="6387" customFormat="1" x14ac:dyDescent="0.2"/>
    <row r="6388" customFormat="1" x14ac:dyDescent="0.2"/>
    <row r="6389" customFormat="1" x14ac:dyDescent="0.2"/>
    <row r="6390" customFormat="1" x14ac:dyDescent="0.2"/>
    <row r="6391" customFormat="1" x14ac:dyDescent="0.2"/>
    <row r="6392" customFormat="1" x14ac:dyDescent="0.2"/>
    <row r="6393" customFormat="1" x14ac:dyDescent="0.2"/>
    <row r="6394" customFormat="1" x14ac:dyDescent="0.2"/>
    <row r="6395" customFormat="1" x14ac:dyDescent="0.2"/>
    <row r="6396" customFormat="1" x14ac:dyDescent="0.2"/>
    <row r="6397" customFormat="1" x14ac:dyDescent="0.2"/>
    <row r="6398" customFormat="1" x14ac:dyDescent="0.2"/>
    <row r="6399" customFormat="1" x14ac:dyDescent="0.2"/>
    <row r="6400" customFormat="1" x14ac:dyDescent="0.2"/>
    <row r="6401" customFormat="1" x14ac:dyDescent="0.2"/>
    <row r="6402" customFormat="1" x14ac:dyDescent="0.2"/>
    <row r="6403" customFormat="1" x14ac:dyDescent="0.2"/>
    <row r="6404" customFormat="1" x14ac:dyDescent="0.2"/>
    <row r="6405" customFormat="1" x14ac:dyDescent="0.2"/>
    <row r="6406" customFormat="1" x14ac:dyDescent="0.2"/>
    <row r="6407" customFormat="1" x14ac:dyDescent="0.2"/>
    <row r="6408" customFormat="1" x14ac:dyDescent="0.2"/>
    <row r="6409" customFormat="1" x14ac:dyDescent="0.2"/>
    <row r="6410" customFormat="1" x14ac:dyDescent="0.2"/>
    <row r="6411" customFormat="1" x14ac:dyDescent="0.2"/>
    <row r="6412" customFormat="1" x14ac:dyDescent="0.2"/>
    <row r="6413" customFormat="1" x14ac:dyDescent="0.2"/>
    <row r="6414" customFormat="1" x14ac:dyDescent="0.2"/>
    <row r="6415" customFormat="1" x14ac:dyDescent="0.2"/>
    <row r="6416" customFormat="1" x14ac:dyDescent="0.2"/>
    <row r="6417" customFormat="1" x14ac:dyDescent="0.2"/>
    <row r="6418" customFormat="1" x14ac:dyDescent="0.2"/>
    <row r="6419" customFormat="1" x14ac:dyDescent="0.2"/>
    <row r="6420" customFormat="1" x14ac:dyDescent="0.2"/>
    <row r="6421" customFormat="1" x14ac:dyDescent="0.2"/>
    <row r="6422" customFormat="1" x14ac:dyDescent="0.2"/>
    <row r="6423" customFormat="1" x14ac:dyDescent="0.2"/>
    <row r="6424" customFormat="1" x14ac:dyDescent="0.2"/>
    <row r="6425" customFormat="1" x14ac:dyDescent="0.2"/>
    <row r="6426" customFormat="1" x14ac:dyDescent="0.2"/>
    <row r="6427" customFormat="1" x14ac:dyDescent="0.2"/>
    <row r="6428" customFormat="1" x14ac:dyDescent="0.2"/>
    <row r="6429" customFormat="1" x14ac:dyDescent="0.2"/>
    <row r="6430" customFormat="1" x14ac:dyDescent="0.2"/>
    <row r="6431" customFormat="1" x14ac:dyDescent="0.2"/>
    <row r="6432" customFormat="1" x14ac:dyDescent="0.2"/>
    <row r="6433" customFormat="1" x14ac:dyDescent="0.2"/>
    <row r="6434" customFormat="1" x14ac:dyDescent="0.2"/>
    <row r="6435" customFormat="1" x14ac:dyDescent="0.2"/>
    <row r="6436" customFormat="1" x14ac:dyDescent="0.2"/>
    <row r="6437" customFormat="1" x14ac:dyDescent="0.2"/>
    <row r="6438" customFormat="1" x14ac:dyDescent="0.2"/>
    <row r="6439" customFormat="1" x14ac:dyDescent="0.2"/>
    <row r="6440" customFormat="1" x14ac:dyDescent="0.2"/>
    <row r="6441" customFormat="1" x14ac:dyDescent="0.2"/>
    <row r="6442" customFormat="1" x14ac:dyDescent="0.2"/>
    <row r="6443" customFormat="1" x14ac:dyDescent="0.2"/>
    <row r="6444" customFormat="1" x14ac:dyDescent="0.2"/>
    <row r="6445" customFormat="1" x14ac:dyDescent="0.2"/>
    <row r="6446" customFormat="1" x14ac:dyDescent="0.2"/>
    <row r="6447" customFormat="1" x14ac:dyDescent="0.2"/>
    <row r="6448" customFormat="1" x14ac:dyDescent="0.2"/>
    <row r="6449" customFormat="1" x14ac:dyDescent="0.2"/>
    <row r="6450" customFormat="1" x14ac:dyDescent="0.2"/>
    <row r="6451" customFormat="1" x14ac:dyDescent="0.2"/>
    <row r="6452" customFormat="1" x14ac:dyDescent="0.2"/>
    <row r="6453" customFormat="1" x14ac:dyDescent="0.2"/>
    <row r="6454" customFormat="1" x14ac:dyDescent="0.2"/>
    <row r="6455" customFormat="1" x14ac:dyDescent="0.2"/>
    <row r="6456" customFormat="1" x14ac:dyDescent="0.2"/>
    <row r="6457" customFormat="1" x14ac:dyDescent="0.2"/>
    <row r="6458" customFormat="1" x14ac:dyDescent="0.2"/>
    <row r="6459" customFormat="1" x14ac:dyDescent="0.2"/>
    <row r="6460" customFormat="1" x14ac:dyDescent="0.2"/>
    <row r="6461" customFormat="1" x14ac:dyDescent="0.2"/>
    <row r="6462" customFormat="1" x14ac:dyDescent="0.2"/>
    <row r="6463" customFormat="1" x14ac:dyDescent="0.2"/>
    <row r="6464" customFormat="1" x14ac:dyDescent="0.2"/>
    <row r="6465" customFormat="1" x14ac:dyDescent="0.2"/>
    <row r="6466" customFormat="1" x14ac:dyDescent="0.2"/>
    <row r="6467" customFormat="1" x14ac:dyDescent="0.2"/>
    <row r="6468" customFormat="1" x14ac:dyDescent="0.2"/>
    <row r="6469" customFormat="1" x14ac:dyDescent="0.2"/>
    <row r="6470" customFormat="1" x14ac:dyDescent="0.2"/>
    <row r="6471" customFormat="1" x14ac:dyDescent="0.2"/>
    <row r="6472" customFormat="1" x14ac:dyDescent="0.2"/>
    <row r="6473" customFormat="1" x14ac:dyDescent="0.2"/>
    <row r="6474" customFormat="1" x14ac:dyDescent="0.2"/>
    <row r="6475" customFormat="1" x14ac:dyDescent="0.2"/>
    <row r="6476" customFormat="1" x14ac:dyDescent="0.2"/>
    <row r="6477" customFormat="1" x14ac:dyDescent="0.2"/>
    <row r="6478" customFormat="1" x14ac:dyDescent="0.2"/>
    <row r="6479" customFormat="1" x14ac:dyDescent="0.2"/>
    <row r="6480" customFormat="1" x14ac:dyDescent="0.2"/>
    <row r="6481" customFormat="1" x14ac:dyDescent="0.2"/>
    <row r="6482" customFormat="1" x14ac:dyDescent="0.2"/>
    <row r="6483" customFormat="1" x14ac:dyDescent="0.2"/>
    <row r="6484" customFormat="1" x14ac:dyDescent="0.2"/>
    <row r="6485" customFormat="1" x14ac:dyDescent="0.2"/>
    <row r="6486" customFormat="1" x14ac:dyDescent="0.2"/>
    <row r="6487" customFormat="1" x14ac:dyDescent="0.2"/>
    <row r="6488" customFormat="1" x14ac:dyDescent="0.2"/>
    <row r="6489" customFormat="1" x14ac:dyDescent="0.2"/>
    <row r="6490" customFormat="1" x14ac:dyDescent="0.2"/>
    <row r="6491" customFormat="1" x14ac:dyDescent="0.2"/>
    <row r="6492" customFormat="1" x14ac:dyDescent="0.2"/>
    <row r="6493" customFormat="1" x14ac:dyDescent="0.2"/>
    <row r="6494" customFormat="1" x14ac:dyDescent="0.2"/>
    <row r="6495" customFormat="1" x14ac:dyDescent="0.2"/>
    <row r="6496" customFormat="1" x14ac:dyDescent="0.2"/>
    <row r="6497" customFormat="1" x14ac:dyDescent="0.2"/>
    <row r="6498" customFormat="1" x14ac:dyDescent="0.2"/>
    <row r="6499" customFormat="1" x14ac:dyDescent="0.2"/>
    <row r="6500" customFormat="1" x14ac:dyDescent="0.2"/>
    <row r="6501" customFormat="1" x14ac:dyDescent="0.2"/>
    <row r="6502" customFormat="1" x14ac:dyDescent="0.2"/>
    <row r="6503" customFormat="1" x14ac:dyDescent="0.2"/>
    <row r="6504" customFormat="1" x14ac:dyDescent="0.2"/>
    <row r="6505" customFormat="1" x14ac:dyDescent="0.2"/>
    <row r="6506" customFormat="1" x14ac:dyDescent="0.2"/>
    <row r="6507" customFormat="1" x14ac:dyDescent="0.2"/>
    <row r="6508" customFormat="1" x14ac:dyDescent="0.2"/>
    <row r="6509" customFormat="1" x14ac:dyDescent="0.2"/>
    <row r="6510" customFormat="1" x14ac:dyDescent="0.2"/>
    <row r="6511" customFormat="1" x14ac:dyDescent="0.2"/>
    <row r="6512" customFormat="1" x14ac:dyDescent="0.2"/>
    <row r="6513" customFormat="1" x14ac:dyDescent="0.2"/>
    <row r="6514" customFormat="1" x14ac:dyDescent="0.2"/>
    <row r="6515" customFormat="1" x14ac:dyDescent="0.2"/>
    <row r="6516" customFormat="1" x14ac:dyDescent="0.2"/>
    <row r="6517" customFormat="1" x14ac:dyDescent="0.2"/>
    <row r="6518" customFormat="1" x14ac:dyDescent="0.2"/>
    <row r="6519" customFormat="1" x14ac:dyDescent="0.2"/>
    <row r="6520" customFormat="1" x14ac:dyDescent="0.2"/>
    <row r="6521" customFormat="1" x14ac:dyDescent="0.2"/>
    <row r="6522" customFormat="1" x14ac:dyDescent="0.2"/>
    <row r="6523" customFormat="1" x14ac:dyDescent="0.2"/>
    <row r="6524" customFormat="1" x14ac:dyDescent="0.2"/>
    <row r="6525" customFormat="1" x14ac:dyDescent="0.2"/>
    <row r="6526" customFormat="1" x14ac:dyDescent="0.2"/>
    <row r="6527" customFormat="1" x14ac:dyDescent="0.2"/>
    <row r="6528" customFormat="1" x14ac:dyDescent="0.2"/>
    <row r="6529" customFormat="1" x14ac:dyDescent="0.2"/>
    <row r="6530" customFormat="1" x14ac:dyDescent="0.2"/>
    <row r="6531" customFormat="1" x14ac:dyDescent="0.2"/>
    <row r="6532" customFormat="1" x14ac:dyDescent="0.2"/>
    <row r="6533" customFormat="1" x14ac:dyDescent="0.2"/>
    <row r="6534" customFormat="1" x14ac:dyDescent="0.2"/>
    <row r="6535" customFormat="1" x14ac:dyDescent="0.2"/>
    <row r="6536" customFormat="1" x14ac:dyDescent="0.2"/>
    <row r="6537" customFormat="1" x14ac:dyDescent="0.2"/>
    <row r="6538" customFormat="1" x14ac:dyDescent="0.2"/>
    <row r="6539" customFormat="1" x14ac:dyDescent="0.2"/>
    <row r="6540" customFormat="1" x14ac:dyDescent="0.2"/>
    <row r="6541" customFormat="1" x14ac:dyDescent="0.2"/>
    <row r="6542" customFormat="1" x14ac:dyDescent="0.2"/>
    <row r="6543" customFormat="1" x14ac:dyDescent="0.2"/>
    <row r="6544" customFormat="1" x14ac:dyDescent="0.2"/>
    <row r="6545" customFormat="1" x14ac:dyDescent="0.2"/>
    <row r="6546" customFormat="1" x14ac:dyDescent="0.2"/>
    <row r="6547" customFormat="1" x14ac:dyDescent="0.2"/>
    <row r="6548" customFormat="1" x14ac:dyDescent="0.2"/>
    <row r="6549" customFormat="1" x14ac:dyDescent="0.2"/>
    <row r="6550" customFormat="1" x14ac:dyDescent="0.2"/>
    <row r="6551" customFormat="1" x14ac:dyDescent="0.2"/>
    <row r="6552" customFormat="1" x14ac:dyDescent="0.2"/>
    <row r="6553" customFormat="1" x14ac:dyDescent="0.2"/>
    <row r="6554" customFormat="1" x14ac:dyDescent="0.2"/>
    <row r="6555" customFormat="1" x14ac:dyDescent="0.2"/>
    <row r="6556" customFormat="1" x14ac:dyDescent="0.2"/>
    <row r="6557" customFormat="1" x14ac:dyDescent="0.2"/>
    <row r="6558" customFormat="1" x14ac:dyDescent="0.2"/>
    <row r="6559" customFormat="1" x14ac:dyDescent="0.2"/>
    <row r="6560" customFormat="1" x14ac:dyDescent="0.2"/>
    <row r="6561" customFormat="1" x14ac:dyDescent="0.2"/>
    <row r="6562" customFormat="1" x14ac:dyDescent="0.2"/>
    <row r="6563" customFormat="1" x14ac:dyDescent="0.2"/>
    <row r="6564" customFormat="1" x14ac:dyDescent="0.2"/>
    <row r="6565" customFormat="1" x14ac:dyDescent="0.2"/>
    <row r="6566" customFormat="1" x14ac:dyDescent="0.2"/>
    <row r="6567" customFormat="1" x14ac:dyDescent="0.2"/>
    <row r="6568" customFormat="1" x14ac:dyDescent="0.2"/>
    <row r="6569" customFormat="1" x14ac:dyDescent="0.2"/>
    <row r="6570" customFormat="1" x14ac:dyDescent="0.2"/>
    <row r="6571" customFormat="1" x14ac:dyDescent="0.2"/>
    <row r="6572" customFormat="1" x14ac:dyDescent="0.2"/>
    <row r="6573" customFormat="1" x14ac:dyDescent="0.2"/>
    <row r="6574" customFormat="1" x14ac:dyDescent="0.2"/>
    <row r="6575" customFormat="1" x14ac:dyDescent="0.2"/>
    <row r="6576" customFormat="1" x14ac:dyDescent="0.2"/>
    <row r="6577" customFormat="1" x14ac:dyDescent="0.2"/>
    <row r="6578" customFormat="1" x14ac:dyDescent="0.2"/>
    <row r="6579" customFormat="1" x14ac:dyDescent="0.2"/>
    <row r="6580" customFormat="1" x14ac:dyDescent="0.2"/>
    <row r="6581" customFormat="1" x14ac:dyDescent="0.2"/>
    <row r="6582" customFormat="1" x14ac:dyDescent="0.2"/>
    <row r="6583" customFormat="1" x14ac:dyDescent="0.2"/>
    <row r="6584" customFormat="1" x14ac:dyDescent="0.2"/>
    <row r="6585" customFormat="1" x14ac:dyDescent="0.2"/>
    <row r="6586" customFormat="1" x14ac:dyDescent="0.2"/>
    <row r="6587" customFormat="1" x14ac:dyDescent="0.2"/>
    <row r="6588" customFormat="1" x14ac:dyDescent="0.2"/>
    <row r="6589" customFormat="1" x14ac:dyDescent="0.2"/>
    <row r="6590" customFormat="1" x14ac:dyDescent="0.2"/>
    <row r="6591" customFormat="1" x14ac:dyDescent="0.2"/>
    <row r="6592" customFormat="1" x14ac:dyDescent="0.2"/>
    <row r="6593" customFormat="1" x14ac:dyDescent="0.2"/>
    <row r="6594" customFormat="1" x14ac:dyDescent="0.2"/>
    <row r="6595" customFormat="1" x14ac:dyDescent="0.2"/>
    <row r="6596" customFormat="1" x14ac:dyDescent="0.2"/>
    <row r="6597" customFormat="1" x14ac:dyDescent="0.2"/>
    <row r="6598" customFormat="1" x14ac:dyDescent="0.2"/>
    <row r="6599" customFormat="1" x14ac:dyDescent="0.2"/>
    <row r="6600" customFormat="1" x14ac:dyDescent="0.2"/>
    <row r="6601" customFormat="1" x14ac:dyDescent="0.2"/>
    <row r="6602" customFormat="1" x14ac:dyDescent="0.2"/>
    <row r="6603" customFormat="1" x14ac:dyDescent="0.2"/>
    <row r="6604" customFormat="1" x14ac:dyDescent="0.2"/>
    <row r="6605" customFormat="1" x14ac:dyDescent="0.2"/>
    <row r="6606" customFormat="1" x14ac:dyDescent="0.2"/>
    <row r="6607" customFormat="1" x14ac:dyDescent="0.2"/>
    <row r="6608" customFormat="1" x14ac:dyDescent="0.2"/>
    <row r="6609" customFormat="1" x14ac:dyDescent="0.2"/>
    <row r="6610" customFormat="1" x14ac:dyDescent="0.2"/>
    <row r="6611" customFormat="1" x14ac:dyDescent="0.2"/>
    <row r="6612" customFormat="1" x14ac:dyDescent="0.2"/>
    <row r="6613" customFormat="1" x14ac:dyDescent="0.2"/>
    <row r="6614" customFormat="1" x14ac:dyDescent="0.2"/>
    <row r="6615" customFormat="1" x14ac:dyDescent="0.2"/>
    <row r="6616" customFormat="1" x14ac:dyDescent="0.2"/>
    <row r="6617" customFormat="1" x14ac:dyDescent="0.2"/>
    <row r="6618" customFormat="1" x14ac:dyDescent="0.2"/>
    <row r="6619" customFormat="1" x14ac:dyDescent="0.2"/>
    <row r="6620" customFormat="1" x14ac:dyDescent="0.2"/>
    <row r="6621" customFormat="1" x14ac:dyDescent="0.2"/>
    <row r="6622" customFormat="1" x14ac:dyDescent="0.2"/>
    <row r="6623" customFormat="1" x14ac:dyDescent="0.2"/>
    <row r="6624" customFormat="1" x14ac:dyDescent="0.2"/>
    <row r="6625" customFormat="1" x14ac:dyDescent="0.2"/>
    <row r="6626" customFormat="1" x14ac:dyDescent="0.2"/>
    <row r="6627" customFormat="1" x14ac:dyDescent="0.2"/>
    <row r="6628" customFormat="1" x14ac:dyDescent="0.2"/>
    <row r="6629" customFormat="1" x14ac:dyDescent="0.2"/>
    <row r="6630" customFormat="1" x14ac:dyDescent="0.2"/>
    <row r="6631" customFormat="1" x14ac:dyDescent="0.2"/>
    <row r="6632" customFormat="1" x14ac:dyDescent="0.2"/>
    <row r="6633" customFormat="1" x14ac:dyDescent="0.2"/>
    <row r="6634" customFormat="1" x14ac:dyDescent="0.2"/>
    <row r="6635" customFormat="1" x14ac:dyDescent="0.2"/>
    <row r="6636" customFormat="1" x14ac:dyDescent="0.2"/>
    <row r="6637" customFormat="1" x14ac:dyDescent="0.2"/>
    <row r="6638" customFormat="1" x14ac:dyDescent="0.2"/>
    <row r="6639" customFormat="1" x14ac:dyDescent="0.2"/>
    <row r="6640" customFormat="1" x14ac:dyDescent="0.2"/>
    <row r="6641" customFormat="1" x14ac:dyDescent="0.2"/>
    <row r="6642" customFormat="1" x14ac:dyDescent="0.2"/>
    <row r="6643" customFormat="1" x14ac:dyDescent="0.2"/>
    <row r="6644" customFormat="1" x14ac:dyDescent="0.2"/>
    <row r="6645" customFormat="1" x14ac:dyDescent="0.2"/>
    <row r="6646" customFormat="1" x14ac:dyDescent="0.2"/>
    <row r="6647" customFormat="1" x14ac:dyDescent="0.2"/>
    <row r="6648" customFormat="1" x14ac:dyDescent="0.2"/>
    <row r="6649" customFormat="1" x14ac:dyDescent="0.2"/>
    <row r="6650" customFormat="1" x14ac:dyDescent="0.2"/>
    <row r="6651" customFormat="1" x14ac:dyDescent="0.2"/>
    <row r="6652" customFormat="1" x14ac:dyDescent="0.2"/>
    <row r="6653" customFormat="1" x14ac:dyDescent="0.2"/>
    <row r="6654" customFormat="1" x14ac:dyDescent="0.2"/>
    <row r="6655" customFormat="1" x14ac:dyDescent="0.2"/>
    <row r="6656" customFormat="1" x14ac:dyDescent="0.2"/>
    <row r="6657" customFormat="1" x14ac:dyDescent="0.2"/>
    <row r="6658" customFormat="1" x14ac:dyDescent="0.2"/>
    <row r="6659" customFormat="1" x14ac:dyDescent="0.2"/>
    <row r="6660" customFormat="1" x14ac:dyDescent="0.2"/>
    <row r="6661" customFormat="1" x14ac:dyDescent="0.2"/>
    <row r="6662" customFormat="1" x14ac:dyDescent="0.2"/>
    <row r="6663" customFormat="1" x14ac:dyDescent="0.2"/>
    <row r="6664" customFormat="1" x14ac:dyDescent="0.2"/>
    <row r="6665" customFormat="1" x14ac:dyDescent="0.2"/>
    <row r="6666" customFormat="1" x14ac:dyDescent="0.2"/>
    <row r="6667" customFormat="1" x14ac:dyDescent="0.2"/>
    <row r="6668" customFormat="1" x14ac:dyDescent="0.2"/>
    <row r="6669" customFormat="1" x14ac:dyDescent="0.2"/>
    <row r="6670" customFormat="1" x14ac:dyDescent="0.2"/>
    <row r="6671" customFormat="1" x14ac:dyDescent="0.2"/>
    <row r="6672" customFormat="1" x14ac:dyDescent="0.2"/>
    <row r="6673" customFormat="1" x14ac:dyDescent="0.2"/>
    <row r="6674" customFormat="1" x14ac:dyDescent="0.2"/>
    <row r="6675" customFormat="1" x14ac:dyDescent="0.2"/>
    <row r="6676" customFormat="1" x14ac:dyDescent="0.2"/>
    <row r="6677" customFormat="1" x14ac:dyDescent="0.2"/>
    <row r="6678" customFormat="1" x14ac:dyDescent="0.2"/>
    <row r="6679" customFormat="1" x14ac:dyDescent="0.2"/>
    <row r="6680" customFormat="1" x14ac:dyDescent="0.2"/>
    <row r="6681" customFormat="1" x14ac:dyDescent="0.2"/>
    <row r="6682" customFormat="1" x14ac:dyDescent="0.2"/>
    <row r="6683" customFormat="1" x14ac:dyDescent="0.2"/>
    <row r="6684" customFormat="1" x14ac:dyDescent="0.2"/>
    <row r="6685" customFormat="1" x14ac:dyDescent="0.2"/>
    <row r="6686" customFormat="1" x14ac:dyDescent="0.2"/>
    <row r="6687" customFormat="1" x14ac:dyDescent="0.2"/>
    <row r="6688" customFormat="1" x14ac:dyDescent="0.2"/>
    <row r="6689" customFormat="1" x14ac:dyDescent="0.2"/>
    <row r="6690" customFormat="1" x14ac:dyDescent="0.2"/>
    <row r="6691" customFormat="1" x14ac:dyDescent="0.2"/>
    <row r="6692" customFormat="1" x14ac:dyDescent="0.2"/>
    <row r="6693" customFormat="1" x14ac:dyDescent="0.2"/>
    <row r="6694" customFormat="1" x14ac:dyDescent="0.2"/>
    <row r="6695" customFormat="1" x14ac:dyDescent="0.2"/>
    <row r="6696" customFormat="1" x14ac:dyDescent="0.2"/>
    <row r="6697" customFormat="1" x14ac:dyDescent="0.2"/>
    <row r="6698" customFormat="1" x14ac:dyDescent="0.2"/>
    <row r="6699" customFormat="1" x14ac:dyDescent="0.2"/>
    <row r="6700" customFormat="1" x14ac:dyDescent="0.2"/>
    <row r="6701" customFormat="1" x14ac:dyDescent="0.2"/>
    <row r="6702" customFormat="1" x14ac:dyDescent="0.2"/>
    <row r="6703" customFormat="1" x14ac:dyDescent="0.2"/>
    <row r="6704" customFormat="1" x14ac:dyDescent="0.2"/>
    <row r="6705" customFormat="1" x14ac:dyDescent="0.2"/>
    <row r="6706" customFormat="1" x14ac:dyDescent="0.2"/>
    <row r="6707" customFormat="1" x14ac:dyDescent="0.2"/>
    <row r="6708" customFormat="1" x14ac:dyDescent="0.2"/>
    <row r="6709" customFormat="1" x14ac:dyDescent="0.2"/>
    <row r="6710" customFormat="1" x14ac:dyDescent="0.2"/>
    <row r="6711" customFormat="1" x14ac:dyDescent="0.2"/>
    <row r="6712" customFormat="1" x14ac:dyDescent="0.2"/>
    <row r="6713" customFormat="1" x14ac:dyDescent="0.2"/>
    <row r="6714" customFormat="1" x14ac:dyDescent="0.2"/>
    <row r="6715" customFormat="1" x14ac:dyDescent="0.2"/>
    <row r="6716" customFormat="1" x14ac:dyDescent="0.2"/>
    <row r="6717" customFormat="1" x14ac:dyDescent="0.2"/>
    <row r="6718" customFormat="1" x14ac:dyDescent="0.2"/>
    <row r="6719" customFormat="1" x14ac:dyDescent="0.2"/>
    <row r="6720" customFormat="1" x14ac:dyDescent="0.2"/>
    <row r="6721" customFormat="1" x14ac:dyDescent="0.2"/>
    <row r="6722" customFormat="1" x14ac:dyDescent="0.2"/>
    <row r="6723" customFormat="1" x14ac:dyDescent="0.2"/>
    <row r="6724" customFormat="1" x14ac:dyDescent="0.2"/>
    <row r="6725" customFormat="1" x14ac:dyDescent="0.2"/>
    <row r="6726" customFormat="1" x14ac:dyDescent="0.2"/>
    <row r="6727" customFormat="1" x14ac:dyDescent="0.2"/>
    <row r="6728" customFormat="1" x14ac:dyDescent="0.2"/>
    <row r="6729" customFormat="1" x14ac:dyDescent="0.2"/>
    <row r="6730" customFormat="1" x14ac:dyDescent="0.2"/>
    <row r="6731" customFormat="1" x14ac:dyDescent="0.2"/>
    <row r="6732" customFormat="1" x14ac:dyDescent="0.2"/>
    <row r="6733" customFormat="1" x14ac:dyDescent="0.2"/>
    <row r="6734" customFormat="1" x14ac:dyDescent="0.2"/>
    <row r="6735" customFormat="1" x14ac:dyDescent="0.2"/>
    <row r="6736" customFormat="1" x14ac:dyDescent="0.2"/>
    <row r="6737" customFormat="1" x14ac:dyDescent="0.2"/>
    <row r="6738" customFormat="1" x14ac:dyDescent="0.2"/>
    <row r="6739" customFormat="1" x14ac:dyDescent="0.2"/>
    <row r="6740" customFormat="1" x14ac:dyDescent="0.2"/>
    <row r="6741" customFormat="1" x14ac:dyDescent="0.2"/>
    <row r="6742" customFormat="1" x14ac:dyDescent="0.2"/>
    <row r="6743" customFormat="1" x14ac:dyDescent="0.2"/>
    <row r="6744" customFormat="1" x14ac:dyDescent="0.2"/>
    <row r="6745" customFormat="1" x14ac:dyDescent="0.2"/>
    <row r="6746" customFormat="1" x14ac:dyDescent="0.2"/>
    <row r="6747" customFormat="1" x14ac:dyDescent="0.2"/>
    <row r="6748" customFormat="1" x14ac:dyDescent="0.2"/>
    <row r="6749" customFormat="1" x14ac:dyDescent="0.2"/>
    <row r="6750" customFormat="1" x14ac:dyDescent="0.2"/>
    <row r="6751" customFormat="1" x14ac:dyDescent="0.2"/>
    <row r="6752" customFormat="1" x14ac:dyDescent="0.2"/>
    <row r="6753" customFormat="1" x14ac:dyDescent="0.2"/>
    <row r="6754" customFormat="1" x14ac:dyDescent="0.2"/>
    <row r="6755" customFormat="1" x14ac:dyDescent="0.2"/>
    <row r="6756" customFormat="1" x14ac:dyDescent="0.2"/>
    <row r="6757" customFormat="1" x14ac:dyDescent="0.2"/>
    <row r="6758" customFormat="1" x14ac:dyDescent="0.2"/>
    <row r="6759" customFormat="1" x14ac:dyDescent="0.2"/>
    <row r="6760" customFormat="1" x14ac:dyDescent="0.2"/>
    <row r="6761" customFormat="1" x14ac:dyDescent="0.2"/>
    <row r="6762" customFormat="1" x14ac:dyDescent="0.2"/>
    <row r="6763" customFormat="1" x14ac:dyDescent="0.2"/>
    <row r="6764" customFormat="1" x14ac:dyDescent="0.2"/>
    <row r="6765" customFormat="1" x14ac:dyDescent="0.2"/>
    <row r="6766" customFormat="1" x14ac:dyDescent="0.2"/>
    <row r="6767" customFormat="1" x14ac:dyDescent="0.2"/>
    <row r="6768" customFormat="1" x14ac:dyDescent="0.2"/>
    <row r="6769" customFormat="1" x14ac:dyDescent="0.2"/>
    <row r="6770" customFormat="1" x14ac:dyDescent="0.2"/>
    <row r="6771" customFormat="1" x14ac:dyDescent="0.2"/>
    <row r="6772" customFormat="1" x14ac:dyDescent="0.2"/>
    <row r="6773" customFormat="1" x14ac:dyDescent="0.2"/>
    <row r="6774" customFormat="1" x14ac:dyDescent="0.2"/>
    <row r="6775" customFormat="1" x14ac:dyDescent="0.2"/>
    <row r="6776" customFormat="1" x14ac:dyDescent="0.2"/>
    <row r="6777" customFormat="1" x14ac:dyDescent="0.2"/>
    <row r="6778" customFormat="1" x14ac:dyDescent="0.2"/>
    <row r="6779" customFormat="1" x14ac:dyDescent="0.2"/>
    <row r="6780" customFormat="1" x14ac:dyDescent="0.2"/>
    <row r="6781" customFormat="1" x14ac:dyDescent="0.2"/>
    <row r="6782" customFormat="1" x14ac:dyDescent="0.2"/>
    <row r="6783" customFormat="1" x14ac:dyDescent="0.2"/>
    <row r="6784" customFormat="1" x14ac:dyDescent="0.2"/>
    <row r="6785" customFormat="1" x14ac:dyDescent="0.2"/>
    <row r="6786" customFormat="1" x14ac:dyDescent="0.2"/>
    <row r="6787" customFormat="1" x14ac:dyDescent="0.2"/>
    <row r="6788" customFormat="1" x14ac:dyDescent="0.2"/>
    <row r="6789" customFormat="1" x14ac:dyDescent="0.2"/>
    <row r="6790" customFormat="1" x14ac:dyDescent="0.2"/>
    <row r="6791" customFormat="1" x14ac:dyDescent="0.2"/>
    <row r="6792" customFormat="1" x14ac:dyDescent="0.2"/>
    <row r="6793" customFormat="1" x14ac:dyDescent="0.2"/>
    <row r="6794" customFormat="1" x14ac:dyDescent="0.2"/>
    <row r="6795" customFormat="1" x14ac:dyDescent="0.2"/>
    <row r="6796" customFormat="1" x14ac:dyDescent="0.2"/>
    <row r="6797" customFormat="1" x14ac:dyDescent="0.2"/>
    <row r="6798" customFormat="1" x14ac:dyDescent="0.2"/>
    <row r="6799" customFormat="1" x14ac:dyDescent="0.2"/>
    <row r="6800" customFormat="1" x14ac:dyDescent="0.2"/>
    <row r="6801" customFormat="1" x14ac:dyDescent="0.2"/>
    <row r="6802" customFormat="1" x14ac:dyDescent="0.2"/>
    <row r="6803" customFormat="1" x14ac:dyDescent="0.2"/>
    <row r="6804" customFormat="1" x14ac:dyDescent="0.2"/>
    <row r="6805" customFormat="1" x14ac:dyDescent="0.2"/>
    <row r="6806" customFormat="1" x14ac:dyDescent="0.2"/>
    <row r="6807" customFormat="1" x14ac:dyDescent="0.2"/>
    <row r="6808" customFormat="1" x14ac:dyDescent="0.2"/>
    <row r="6809" customFormat="1" x14ac:dyDescent="0.2"/>
    <row r="6810" customFormat="1" x14ac:dyDescent="0.2"/>
    <row r="6811" customFormat="1" x14ac:dyDescent="0.2"/>
    <row r="6812" customFormat="1" x14ac:dyDescent="0.2"/>
    <row r="6813" customFormat="1" x14ac:dyDescent="0.2"/>
    <row r="6814" customFormat="1" x14ac:dyDescent="0.2"/>
    <row r="6815" customFormat="1" x14ac:dyDescent="0.2"/>
    <row r="6816" customFormat="1" x14ac:dyDescent="0.2"/>
    <row r="6817" customFormat="1" x14ac:dyDescent="0.2"/>
    <row r="6818" customFormat="1" x14ac:dyDescent="0.2"/>
    <row r="6819" customFormat="1" x14ac:dyDescent="0.2"/>
    <row r="6820" customFormat="1" x14ac:dyDescent="0.2"/>
    <row r="6821" customFormat="1" x14ac:dyDescent="0.2"/>
    <row r="6822" customFormat="1" x14ac:dyDescent="0.2"/>
    <row r="6823" customFormat="1" x14ac:dyDescent="0.2"/>
    <row r="6824" customFormat="1" x14ac:dyDescent="0.2"/>
    <row r="6825" customFormat="1" x14ac:dyDescent="0.2"/>
    <row r="6826" customFormat="1" x14ac:dyDescent="0.2"/>
    <row r="6827" customFormat="1" x14ac:dyDescent="0.2"/>
    <row r="6828" customFormat="1" x14ac:dyDescent="0.2"/>
    <row r="6829" customFormat="1" x14ac:dyDescent="0.2"/>
    <row r="6830" customFormat="1" x14ac:dyDescent="0.2"/>
    <row r="6831" customFormat="1" x14ac:dyDescent="0.2"/>
    <row r="6832" customFormat="1" x14ac:dyDescent="0.2"/>
    <row r="6833" customFormat="1" x14ac:dyDescent="0.2"/>
    <row r="6834" customFormat="1" x14ac:dyDescent="0.2"/>
    <row r="6835" customFormat="1" x14ac:dyDescent="0.2"/>
    <row r="6836" customFormat="1" x14ac:dyDescent="0.2"/>
    <row r="6837" customFormat="1" x14ac:dyDescent="0.2"/>
    <row r="6838" customFormat="1" x14ac:dyDescent="0.2"/>
    <row r="6839" customFormat="1" x14ac:dyDescent="0.2"/>
    <row r="6840" customFormat="1" x14ac:dyDescent="0.2"/>
    <row r="6841" customFormat="1" x14ac:dyDescent="0.2"/>
    <row r="6842" customFormat="1" x14ac:dyDescent="0.2"/>
    <row r="6843" customFormat="1" x14ac:dyDescent="0.2"/>
    <row r="6844" customFormat="1" x14ac:dyDescent="0.2"/>
    <row r="6845" customFormat="1" x14ac:dyDescent="0.2"/>
    <row r="6846" customFormat="1" x14ac:dyDescent="0.2"/>
    <row r="6847" customFormat="1" x14ac:dyDescent="0.2"/>
    <row r="6848" customFormat="1" x14ac:dyDescent="0.2"/>
    <row r="6849" customFormat="1" x14ac:dyDescent="0.2"/>
    <row r="6850" customFormat="1" x14ac:dyDescent="0.2"/>
    <row r="6851" customFormat="1" x14ac:dyDescent="0.2"/>
    <row r="6852" customFormat="1" x14ac:dyDescent="0.2"/>
    <row r="6853" customFormat="1" x14ac:dyDescent="0.2"/>
    <row r="6854" customFormat="1" x14ac:dyDescent="0.2"/>
    <row r="6855" customFormat="1" x14ac:dyDescent="0.2"/>
    <row r="6856" customFormat="1" x14ac:dyDescent="0.2"/>
    <row r="6857" customFormat="1" x14ac:dyDescent="0.2"/>
    <row r="6858" customFormat="1" x14ac:dyDescent="0.2"/>
    <row r="6859" customFormat="1" x14ac:dyDescent="0.2"/>
    <row r="6860" customFormat="1" x14ac:dyDescent="0.2"/>
    <row r="6861" customFormat="1" x14ac:dyDescent="0.2"/>
    <row r="6862" customFormat="1" x14ac:dyDescent="0.2"/>
    <row r="6863" customFormat="1" x14ac:dyDescent="0.2"/>
    <row r="6864" customFormat="1" x14ac:dyDescent="0.2"/>
    <row r="6865" customFormat="1" x14ac:dyDescent="0.2"/>
    <row r="6866" customFormat="1" x14ac:dyDescent="0.2"/>
    <row r="6867" customFormat="1" x14ac:dyDescent="0.2"/>
    <row r="6868" customFormat="1" x14ac:dyDescent="0.2"/>
    <row r="6869" customFormat="1" x14ac:dyDescent="0.2"/>
    <row r="6870" customFormat="1" x14ac:dyDescent="0.2"/>
    <row r="6871" customFormat="1" x14ac:dyDescent="0.2"/>
    <row r="6872" customFormat="1" x14ac:dyDescent="0.2"/>
    <row r="6873" customFormat="1" x14ac:dyDescent="0.2"/>
    <row r="6874" customFormat="1" x14ac:dyDescent="0.2"/>
    <row r="6875" customFormat="1" x14ac:dyDescent="0.2"/>
    <row r="6876" customFormat="1" x14ac:dyDescent="0.2"/>
    <row r="6877" customFormat="1" x14ac:dyDescent="0.2"/>
    <row r="6878" customFormat="1" x14ac:dyDescent="0.2"/>
    <row r="6879" customFormat="1" x14ac:dyDescent="0.2"/>
    <row r="6880" customFormat="1" x14ac:dyDescent="0.2"/>
    <row r="6881" customFormat="1" x14ac:dyDescent="0.2"/>
    <row r="6882" customFormat="1" x14ac:dyDescent="0.2"/>
    <row r="6883" customFormat="1" x14ac:dyDescent="0.2"/>
    <row r="6884" customFormat="1" x14ac:dyDescent="0.2"/>
    <row r="6885" customFormat="1" x14ac:dyDescent="0.2"/>
    <row r="6886" customFormat="1" x14ac:dyDescent="0.2"/>
    <row r="6887" customFormat="1" x14ac:dyDescent="0.2"/>
    <row r="6888" customFormat="1" x14ac:dyDescent="0.2"/>
    <row r="6889" customFormat="1" x14ac:dyDescent="0.2"/>
    <row r="6890" customFormat="1" x14ac:dyDescent="0.2"/>
    <row r="6891" customFormat="1" x14ac:dyDescent="0.2"/>
    <row r="6892" customFormat="1" x14ac:dyDescent="0.2"/>
    <row r="6893" customFormat="1" x14ac:dyDescent="0.2"/>
    <row r="6894" customFormat="1" x14ac:dyDescent="0.2"/>
    <row r="6895" customFormat="1" x14ac:dyDescent="0.2"/>
    <row r="6896" customFormat="1" x14ac:dyDescent="0.2"/>
    <row r="6897" customFormat="1" x14ac:dyDescent="0.2"/>
    <row r="6898" customFormat="1" x14ac:dyDescent="0.2"/>
    <row r="6899" customFormat="1" x14ac:dyDescent="0.2"/>
    <row r="6900" customFormat="1" x14ac:dyDescent="0.2"/>
    <row r="6901" customFormat="1" x14ac:dyDescent="0.2"/>
    <row r="6902" customFormat="1" x14ac:dyDescent="0.2"/>
    <row r="6903" customFormat="1" x14ac:dyDescent="0.2"/>
    <row r="6904" customFormat="1" x14ac:dyDescent="0.2"/>
    <row r="6905" customFormat="1" x14ac:dyDescent="0.2"/>
    <row r="6906" customFormat="1" x14ac:dyDescent="0.2"/>
    <row r="6907" customFormat="1" x14ac:dyDescent="0.2"/>
    <row r="6908" customFormat="1" x14ac:dyDescent="0.2"/>
    <row r="6909" customFormat="1" x14ac:dyDescent="0.2"/>
    <row r="6910" customFormat="1" x14ac:dyDescent="0.2"/>
    <row r="6911" customFormat="1" x14ac:dyDescent="0.2"/>
    <row r="6912" customFormat="1" x14ac:dyDescent="0.2"/>
    <row r="6913" customFormat="1" x14ac:dyDescent="0.2"/>
    <row r="6914" customFormat="1" x14ac:dyDescent="0.2"/>
    <row r="6915" customFormat="1" x14ac:dyDescent="0.2"/>
    <row r="6916" customFormat="1" x14ac:dyDescent="0.2"/>
    <row r="6917" customFormat="1" x14ac:dyDescent="0.2"/>
    <row r="6918" customFormat="1" x14ac:dyDescent="0.2"/>
    <row r="6919" customFormat="1" x14ac:dyDescent="0.2"/>
    <row r="6920" customFormat="1" x14ac:dyDescent="0.2"/>
    <row r="6921" customFormat="1" x14ac:dyDescent="0.2"/>
    <row r="6922" customFormat="1" x14ac:dyDescent="0.2"/>
    <row r="6923" customFormat="1" x14ac:dyDescent="0.2"/>
    <row r="6924" customFormat="1" x14ac:dyDescent="0.2"/>
    <row r="6925" customFormat="1" x14ac:dyDescent="0.2"/>
    <row r="6926" customFormat="1" x14ac:dyDescent="0.2"/>
    <row r="6927" customFormat="1" x14ac:dyDescent="0.2"/>
    <row r="6928" customFormat="1" x14ac:dyDescent="0.2"/>
    <row r="6929" customFormat="1" x14ac:dyDescent="0.2"/>
    <row r="6930" customFormat="1" x14ac:dyDescent="0.2"/>
    <row r="6931" customFormat="1" x14ac:dyDescent="0.2"/>
    <row r="6932" customFormat="1" x14ac:dyDescent="0.2"/>
    <row r="6933" customFormat="1" x14ac:dyDescent="0.2"/>
    <row r="6934" customFormat="1" x14ac:dyDescent="0.2"/>
    <row r="6935" customFormat="1" x14ac:dyDescent="0.2"/>
    <row r="6936" customFormat="1" x14ac:dyDescent="0.2"/>
    <row r="6937" customFormat="1" x14ac:dyDescent="0.2"/>
    <row r="6938" customFormat="1" x14ac:dyDescent="0.2"/>
    <row r="6939" customFormat="1" x14ac:dyDescent="0.2"/>
    <row r="6940" customFormat="1" x14ac:dyDescent="0.2"/>
    <row r="6941" customFormat="1" x14ac:dyDescent="0.2"/>
    <row r="6942" customFormat="1" x14ac:dyDescent="0.2"/>
    <row r="6943" customFormat="1" x14ac:dyDescent="0.2"/>
    <row r="6944" customFormat="1" x14ac:dyDescent="0.2"/>
    <row r="6945" customFormat="1" x14ac:dyDescent="0.2"/>
    <row r="6946" customFormat="1" x14ac:dyDescent="0.2"/>
    <row r="6947" customFormat="1" x14ac:dyDescent="0.2"/>
    <row r="6948" customFormat="1" x14ac:dyDescent="0.2"/>
    <row r="6949" customFormat="1" x14ac:dyDescent="0.2"/>
    <row r="6950" customFormat="1" x14ac:dyDescent="0.2"/>
    <row r="6951" customFormat="1" x14ac:dyDescent="0.2"/>
    <row r="6952" customFormat="1" x14ac:dyDescent="0.2"/>
    <row r="6953" customFormat="1" x14ac:dyDescent="0.2"/>
    <row r="6954" customFormat="1" x14ac:dyDescent="0.2"/>
    <row r="6955" customFormat="1" x14ac:dyDescent="0.2"/>
    <row r="6956" customFormat="1" x14ac:dyDescent="0.2"/>
    <row r="6957" customFormat="1" x14ac:dyDescent="0.2"/>
    <row r="6958" customFormat="1" x14ac:dyDescent="0.2"/>
    <row r="6959" customFormat="1" x14ac:dyDescent="0.2"/>
    <row r="6960" customFormat="1" x14ac:dyDescent="0.2"/>
    <row r="6961" customFormat="1" x14ac:dyDescent="0.2"/>
    <row r="6962" customFormat="1" x14ac:dyDescent="0.2"/>
    <row r="6963" customFormat="1" x14ac:dyDescent="0.2"/>
    <row r="6964" customFormat="1" x14ac:dyDescent="0.2"/>
    <row r="6965" customFormat="1" x14ac:dyDescent="0.2"/>
    <row r="6966" customFormat="1" x14ac:dyDescent="0.2"/>
    <row r="6967" customFormat="1" x14ac:dyDescent="0.2"/>
    <row r="6968" customFormat="1" x14ac:dyDescent="0.2"/>
    <row r="6969" customFormat="1" x14ac:dyDescent="0.2"/>
    <row r="6970" customFormat="1" x14ac:dyDescent="0.2"/>
    <row r="6971" customFormat="1" x14ac:dyDescent="0.2"/>
    <row r="6972" customFormat="1" x14ac:dyDescent="0.2"/>
    <row r="6973" customFormat="1" x14ac:dyDescent="0.2"/>
    <row r="6974" customFormat="1" x14ac:dyDescent="0.2"/>
    <row r="6975" customFormat="1" x14ac:dyDescent="0.2"/>
    <row r="6976" customFormat="1" x14ac:dyDescent="0.2"/>
    <row r="6977" customFormat="1" x14ac:dyDescent="0.2"/>
    <row r="6978" customFormat="1" x14ac:dyDescent="0.2"/>
    <row r="6979" customFormat="1" x14ac:dyDescent="0.2"/>
    <row r="6980" customFormat="1" x14ac:dyDescent="0.2"/>
    <row r="6981" customFormat="1" x14ac:dyDescent="0.2"/>
    <row r="6982" customFormat="1" x14ac:dyDescent="0.2"/>
    <row r="6983" customFormat="1" x14ac:dyDescent="0.2"/>
    <row r="6984" customFormat="1" x14ac:dyDescent="0.2"/>
    <row r="6985" customFormat="1" x14ac:dyDescent="0.2"/>
    <row r="6986" customFormat="1" x14ac:dyDescent="0.2"/>
    <row r="6987" customFormat="1" x14ac:dyDescent="0.2"/>
    <row r="6988" customFormat="1" x14ac:dyDescent="0.2"/>
    <row r="6989" customFormat="1" x14ac:dyDescent="0.2"/>
    <row r="6990" customFormat="1" x14ac:dyDescent="0.2"/>
    <row r="6991" customFormat="1" x14ac:dyDescent="0.2"/>
    <row r="6992" customFormat="1" x14ac:dyDescent="0.2"/>
    <row r="6993" customFormat="1" x14ac:dyDescent="0.2"/>
    <row r="6994" customFormat="1" x14ac:dyDescent="0.2"/>
    <row r="6995" customFormat="1" x14ac:dyDescent="0.2"/>
    <row r="6996" customFormat="1" x14ac:dyDescent="0.2"/>
    <row r="6997" customFormat="1" x14ac:dyDescent="0.2"/>
    <row r="6998" customFormat="1" x14ac:dyDescent="0.2"/>
    <row r="6999" customFormat="1" x14ac:dyDescent="0.2"/>
    <row r="7000" customFormat="1" x14ac:dyDescent="0.2"/>
    <row r="7001" customFormat="1" x14ac:dyDescent="0.2"/>
    <row r="7002" customFormat="1" x14ac:dyDescent="0.2"/>
    <row r="7003" customFormat="1" x14ac:dyDescent="0.2"/>
    <row r="7004" customFormat="1" x14ac:dyDescent="0.2"/>
    <row r="7005" customFormat="1" x14ac:dyDescent="0.2"/>
    <row r="7006" customFormat="1" x14ac:dyDescent="0.2"/>
    <row r="7007" customFormat="1" x14ac:dyDescent="0.2"/>
    <row r="7008" customFormat="1" x14ac:dyDescent="0.2"/>
    <row r="7009" customFormat="1" x14ac:dyDescent="0.2"/>
    <row r="7010" customFormat="1" x14ac:dyDescent="0.2"/>
    <row r="7011" customFormat="1" x14ac:dyDescent="0.2"/>
    <row r="7012" customFormat="1" x14ac:dyDescent="0.2"/>
    <row r="7013" customFormat="1" x14ac:dyDescent="0.2"/>
    <row r="7014" customFormat="1" x14ac:dyDescent="0.2"/>
    <row r="7015" customFormat="1" x14ac:dyDescent="0.2"/>
    <row r="7016" customFormat="1" x14ac:dyDescent="0.2"/>
    <row r="7017" customFormat="1" x14ac:dyDescent="0.2"/>
    <row r="7018" customFormat="1" x14ac:dyDescent="0.2"/>
    <row r="7019" customFormat="1" x14ac:dyDescent="0.2"/>
    <row r="7020" customFormat="1" x14ac:dyDescent="0.2"/>
    <row r="7021" customFormat="1" x14ac:dyDescent="0.2"/>
    <row r="7022" customFormat="1" x14ac:dyDescent="0.2"/>
    <row r="7023" customFormat="1" x14ac:dyDescent="0.2"/>
    <row r="7024" customFormat="1" x14ac:dyDescent="0.2"/>
    <row r="7025" customFormat="1" x14ac:dyDescent="0.2"/>
    <row r="7026" customFormat="1" x14ac:dyDescent="0.2"/>
    <row r="7027" customFormat="1" x14ac:dyDescent="0.2"/>
    <row r="7028" customFormat="1" x14ac:dyDescent="0.2"/>
    <row r="7029" customFormat="1" x14ac:dyDescent="0.2"/>
    <row r="7030" customFormat="1" x14ac:dyDescent="0.2"/>
    <row r="7031" customFormat="1" x14ac:dyDescent="0.2"/>
    <row r="7032" customFormat="1" x14ac:dyDescent="0.2"/>
    <row r="7033" customFormat="1" x14ac:dyDescent="0.2"/>
    <row r="7034" customFormat="1" x14ac:dyDescent="0.2"/>
    <row r="7035" customFormat="1" x14ac:dyDescent="0.2"/>
    <row r="7036" customFormat="1" x14ac:dyDescent="0.2"/>
    <row r="7037" customFormat="1" x14ac:dyDescent="0.2"/>
    <row r="7038" customFormat="1" x14ac:dyDescent="0.2"/>
    <row r="7039" customFormat="1" x14ac:dyDescent="0.2"/>
    <row r="7040" customFormat="1" x14ac:dyDescent="0.2"/>
    <row r="7041" customFormat="1" x14ac:dyDescent="0.2"/>
    <row r="7042" customFormat="1" x14ac:dyDescent="0.2"/>
    <row r="7043" customFormat="1" x14ac:dyDescent="0.2"/>
    <row r="7044" customFormat="1" x14ac:dyDescent="0.2"/>
    <row r="7045" customFormat="1" x14ac:dyDescent="0.2"/>
    <row r="7046" customFormat="1" x14ac:dyDescent="0.2"/>
    <row r="7047" customFormat="1" x14ac:dyDescent="0.2"/>
    <row r="7048" customFormat="1" x14ac:dyDescent="0.2"/>
    <row r="7049" customFormat="1" x14ac:dyDescent="0.2"/>
    <row r="7050" customFormat="1" x14ac:dyDescent="0.2"/>
    <row r="7051" customFormat="1" x14ac:dyDescent="0.2"/>
    <row r="7052" customFormat="1" x14ac:dyDescent="0.2"/>
    <row r="7053" customFormat="1" x14ac:dyDescent="0.2"/>
    <row r="7054" customFormat="1" x14ac:dyDescent="0.2"/>
    <row r="7055" customFormat="1" x14ac:dyDescent="0.2"/>
    <row r="7056" customFormat="1" x14ac:dyDescent="0.2"/>
    <row r="7057" customFormat="1" x14ac:dyDescent="0.2"/>
    <row r="7058" customFormat="1" x14ac:dyDescent="0.2"/>
    <row r="7059" customFormat="1" x14ac:dyDescent="0.2"/>
    <row r="7060" customFormat="1" x14ac:dyDescent="0.2"/>
    <row r="7061" customFormat="1" x14ac:dyDescent="0.2"/>
    <row r="7062" customFormat="1" x14ac:dyDescent="0.2"/>
    <row r="7063" customFormat="1" x14ac:dyDescent="0.2"/>
    <row r="7064" customFormat="1" x14ac:dyDescent="0.2"/>
    <row r="7065" customFormat="1" x14ac:dyDescent="0.2"/>
    <row r="7066" customFormat="1" x14ac:dyDescent="0.2"/>
    <row r="7067" customFormat="1" x14ac:dyDescent="0.2"/>
    <row r="7068" customFormat="1" x14ac:dyDescent="0.2"/>
    <row r="7069" customFormat="1" x14ac:dyDescent="0.2"/>
    <row r="7070" customFormat="1" x14ac:dyDescent="0.2"/>
    <row r="7071" customFormat="1" x14ac:dyDescent="0.2"/>
    <row r="7072" customFormat="1" x14ac:dyDescent="0.2"/>
    <row r="7073" customFormat="1" x14ac:dyDescent="0.2"/>
    <row r="7074" customFormat="1" x14ac:dyDescent="0.2"/>
    <row r="7075" customFormat="1" x14ac:dyDescent="0.2"/>
    <row r="7076" customFormat="1" x14ac:dyDescent="0.2"/>
    <row r="7077" customFormat="1" x14ac:dyDescent="0.2"/>
    <row r="7078" customFormat="1" x14ac:dyDescent="0.2"/>
    <row r="7079" customFormat="1" x14ac:dyDescent="0.2"/>
    <row r="7080" customFormat="1" x14ac:dyDescent="0.2"/>
    <row r="7081" customFormat="1" x14ac:dyDescent="0.2"/>
    <row r="7082" customFormat="1" x14ac:dyDescent="0.2"/>
    <row r="7083" customFormat="1" x14ac:dyDescent="0.2"/>
    <row r="7084" customFormat="1" x14ac:dyDescent="0.2"/>
    <row r="7085" customFormat="1" x14ac:dyDescent="0.2"/>
    <row r="7086" customFormat="1" x14ac:dyDescent="0.2"/>
    <row r="7087" customFormat="1" x14ac:dyDescent="0.2"/>
    <row r="7088" customFormat="1" x14ac:dyDescent="0.2"/>
    <row r="7089" customFormat="1" x14ac:dyDescent="0.2"/>
    <row r="7090" customFormat="1" x14ac:dyDescent="0.2"/>
    <row r="7091" customFormat="1" x14ac:dyDescent="0.2"/>
    <row r="7092" customFormat="1" x14ac:dyDescent="0.2"/>
    <row r="7093" customFormat="1" x14ac:dyDescent="0.2"/>
    <row r="7094" customFormat="1" x14ac:dyDescent="0.2"/>
    <row r="7095" customFormat="1" x14ac:dyDescent="0.2"/>
    <row r="7096" customFormat="1" x14ac:dyDescent="0.2"/>
    <row r="7097" customFormat="1" x14ac:dyDescent="0.2"/>
    <row r="7098" customFormat="1" x14ac:dyDescent="0.2"/>
    <row r="7099" customFormat="1" x14ac:dyDescent="0.2"/>
    <row r="7100" customFormat="1" x14ac:dyDescent="0.2"/>
    <row r="7101" customFormat="1" x14ac:dyDescent="0.2"/>
    <row r="7102" customFormat="1" x14ac:dyDescent="0.2"/>
    <row r="7103" customFormat="1" x14ac:dyDescent="0.2"/>
    <row r="7104" customFormat="1" x14ac:dyDescent="0.2"/>
    <row r="7105" customFormat="1" x14ac:dyDescent="0.2"/>
    <row r="7106" customFormat="1" x14ac:dyDescent="0.2"/>
    <row r="7107" customFormat="1" x14ac:dyDescent="0.2"/>
    <row r="7108" customFormat="1" x14ac:dyDescent="0.2"/>
    <row r="7109" customFormat="1" x14ac:dyDescent="0.2"/>
    <row r="7110" customFormat="1" x14ac:dyDescent="0.2"/>
    <row r="7111" customFormat="1" x14ac:dyDescent="0.2"/>
    <row r="7112" customFormat="1" x14ac:dyDescent="0.2"/>
    <row r="7113" customFormat="1" x14ac:dyDescent="0.2"/>
    <row r="7114" customFormat="1" x14ac:dyDescent="0.2"/>
    <row r="7115" customFormat="1" x14ac:dyDescent="0.2"/>
    <row r="7116" customFormat="1" x14ac:dyDescent="0.2"/>
    <row r="7117" customFormat="1" x14ac:dyDescent="0.2"/>
    <row r="7118" customFormat="1" x14ac:dyDescent="0.2"/>
    <row r="7119" customFormat="1" x14ac:dyDescent="0.2"/>
    <row r="7120" customFormat="1" x14ac:dyDescent="0.2"/>
    <row r="7121" customFormat="1" x14ac:dyDescent="0.2"/>
    <row r="7122" customFormat="1" x14ac:dyDescent="0.2"/>
    <row r="7123" customFormat="1" x14ac:dyDescent="0.2"/>
    <row r="7124" customFormat="1" x14ac:dyDescent="0.2"/>
    <row r="7125" customFormat="1" x14ac:dyDescent="0.2"/>
    <row r="7126" customFormat="1" x14ac:dyDescent="0.2"/>
    <row r="7127" customFormat="1" x14ac:dyDescent="0.2"/>
    <row r="7128" customFormat="1" x14ac:dyDescent="0.2"/>
    <row r="7129" customFormat="1" x14ac:dyDescent="0.2"/>
    <row r="7130" customFormat="1" x14ac:dyDescent="0.2"/>
    <row r="7131" customFormat="1" x14ac:dyDescent="0.2"/>
    <row r="7132" customFormat="1" x14ac:dyDescent="0.2"/>
    <row r="7133" customFormat="1" x14ac:dyDescent="0.2"/>
    <row r="7134" customFormat="1" x14ac:dyDescent="0.2"/>
    <row r="7135" customFormat="1" x14ac:dyDescent="0.2"/>
    <row r="7136" customFormat="1" x14ac:dyDescent="0.2"/>
    <row r="7137" customFormat="1" x14ac:dyDescent="0.2"/>
    <row r="7138" customFormat="1" x14ac:dyDescent="0.2"/>
    <row r="7139" customFormat="1" x14ac:dyDescent="0.2"/>
    <row r="7140" customFormat="1" x14ac:dyDescent="0.2"/>
    <row r="7141" customFormat="1" x14ac:dyDescent="0.2"/>
    <row r="7142" customFormat="1" x14ac:dyDescent="0.2"/>
    <row r="7143" customFormat="1" x14ac:dyDescent="0.2"/>
    <row r="7144" customFormat="1" x14ac:dyDescent="0.2"/>
    <row r="7145" customFormat="1" x14ac:dyDescent="0.2"/>
    <row r="7146" customFormat="1" x14ac:dyDescent="0.2"/>
    <row r="7147" customFormat="1" x14ac:dyDescent="0.2"/>
    <row r="7148" customFormat="1" x14ac:dyDescent="0.2"/>
    <row r="7149" customFormat="1" x14ac:dyDescent="0.2"/>
    <row r="7150" customFormat="1" x14ac:dyDescent="0.2"/>
    <row r="7151" customFormat="1" x14ac:dyDescent="0.2"/>
    <row r="7152" customFormat="1" x14ac:dyDescent="0.2"/>
    <row r="7153" customFormat="1" x14ac:dyDescent="0.2"/>
    <row r="7154" customFormat="1" x14ac:dyDescent="0.2"/>
    <row r="7155" customFormat="1" x14ac:dyDescent="0.2"/>
    <row r="7156" customFormat="1" x14ac:dyDescent="0.2"/>
    <row r="7157" customFormat="1" x14ac:dyDescent="0.2"/>
    <row r="7158" customFormat="1" x14ac:dyDescent="0.2"/>
    <row r="7159" customFormat="1" x14ac:dyDescent="0.2"/>
    <row r="7160" customFormat="1" x14ac:dyDescent="0.2"/>
    <row r="7161" customFormat="1" x14ac:dyDescent="0.2"/>
    <row r="7162" customFormat="1" x14ac:dyDescent="0.2"/>
    <row r="7163" customFormat="1" x14ac:dyDescent="0.2"/>
    <row r="7164" customFormat="1" x14ac:dyDescent="0.2"/>
    <row r="7165" customFormat="1" x14ac:dyDescent="0.2"/>
    <row r="7166" customFormat="1" x14ac:dyDescent="0.2"/>
    <row r="7167" customFormat="1" x14ac:dyDescent="0.2"/>
    <row r="7168" customFormat="1" x14ac:dyDescent="0.2"/>
    <row r="7169" customFormat="1" x14ac:dyDescent="0.2"/>
    <row r="7170" customFormat="1" x14ac:dyDescent="0.2"/>
    <row r="7171" customFormat="1" x14ac:dyDescent="0.2"/>
    <row r="7172" customFormat="1" x14ac:dyDescent="0.2"/>
    <row r="7173" customFormat="1" x14ac:dyDescent="0.2"/>
    <row r="7174" customFormat="1" x14ac:dyDescent="0.2"/>
    <row r="7175" customFormat="1" x14ac:dyDescent="0.2"/>
    <row r="7176" customFormat="1" x14ac:dyDescent="0.2"/>
    <row r="7177" customFormat="1" x14ac:dyDescent="0.2"/>
    <row r="7178" customFormat="1" x14ac:dyDescent="0.2"/>
    <row r="7179" customFormat="1" x14ac:dyDescent="0.2"/>
    <row r="7180" customFormat="1" x14ac:dyDescent="0.2"/>
    <row r="7181" customFormat="1" x14ac:dyDescent="0.2"/>
    <row r="7182" customFormat="1" x14ac:dyDescent="0.2"/>
    <row r="7183" customFormat="1" x14ac:dyDescent="0.2"/>
    <row r="7184" customFormat="1" x14ac:dyDescent="0.2"/>
    <row r="7185" customFormat="1" x14ac:dyDescent="0.2"/>
    <row r="7186" customFormat="1" x14ac:dyDescent="0.2"/>
    <row r="7187" customFormat="1" x14ac:dyDescent="0.2"/>
    <row r="7188" customFormat="1" x14ac:dyDescent="0.2"/>
    <row r="7189" customFormat="1" x14ac:dyDescent="0.2"/>
    <row r="7190" customFormat="1" x14ac:dyDescent="0.2"/>
    <row r="7191" customFormat="1" x14ac:dyDescent="0.2"/>
    <row r="7192" customFormat="1" x14ac:dyDescent="0.2"/>
    <row r="7193" customFormat="1" x14ac:dyDescent="0.2"/>
    <row r="7194" customFormat="1" x14ac:dyDescent="0.2"/>
    <row r="7195" customFormat="1" x14ac:dyDescent="0.2"/>
    <row r="7196" customFormat="1" x14ac:dyDescent="0.2"/>
    <row r="7197" customFormat="1" x14ac:dyDescent="0.2"/>
    <row r="7198" customFormat="1" x14ac:dyDescent="0.2"/>
    <row r="7199" customFormat="1" x14ac:dyDescent="0.2"/>
    <row r="7200" customFormat="1" x14ac:dyDescent="0.2"/>
    <row r="7201" customFormat="1" x14ac:dyDescent="0.2"/>
    <row r="7202" customFormat="1" x14ac:dyDescent="0.2"/>
    <row r="7203" customFormat="1" x14ac:dyDescent="0.2"/>
    <row r="7204" customFormat="1" x14ac:dyDescent="0.2"/>
    <row r="7205" customFormat="1" x14ac:dyDescent="0.2"/>
    <row r="7206" customFormat="1" x14ac:dyDescent="0.2"/>
    <row r="7207" customFormat="1" x14ac:dyDescent="0.2"/>
    <row r="7208" customFormat="1" x14ac:dyDescent="0.2"/>
    <row r="7209" customFormat="1" x14ac:dyDescent="0.2"/>
    <row r="7210" customFormat="1" x14ac:dyDescent="0.2"/>
    <row r="7211" customFormat="1" x14ac:dyDescent="0.2"/>
    <row r="7212" customFormat="1" x14ac:dyDescent="0.2"/>
    <row r="7213" customFormat="1" x14ac:dyDescent="0.2"/>
    <row r="7214" customFormat="1" x14ac:dyDescent="0.2"/>
    <row r="7215" customFormat="1" x14ac:dyDescent="0.2"/>
    <row r="7216" customFormat="1" x14ac:dyDescent="0.2"/>
    <row r="7217" customFormat="1" x14ac:dyDescent="0.2"/>
    <row r="7218" customFormat="1" x14ac:dyDescent="0.2"/>
    <row r="7219" customFormat="1" x14ac:dyDescent="0.2"/>
    <row r="7220" customFormat="1" x14ac:dyDescent="0.2"/>
    <row r="7221" customFormat="1" x14ac:dyDescent="0.2"/>
    <row r="7222" customFormat="1" x14ac:dyDescent="0.2"/>
    <row r="7223" customFormat="1" x14ac:dyDescent="0.2"/>
    <row r="7224" customFormat="1" x14ac:dyDescent="0.2"/>
    <row r="7225" customFormat="1" x14ac:dyDescent="0.2"/>
    <row r="7226" customFormat="1" x14ac:dyDescent="0.2"/>
    <row r="7227" customFormat="1" x14ac:dyDescent="0.2"/>
    <row r="7228" customFormat="1" x14ac:dyDescent="0.2"/>
    <row r="7229" customFormat="1" x14ac:dyDescent="0.2"/>
    <row r="7230" customFormat="1" x14ac:dyDescent="0.2"/>
    <row r="7231" customFormat="1" x14ac:dyDescent="0.2"/>
    <row r="7232" customFormat="1" x14ac:dyDescent="0.2"/>
    <row r="7233" customFormat="1" x14ac:dyDescent="0.2"/>
    <row r="7234" customFormat="1" x14ac:dyDescent="0.2"/>
    <row r="7235" customFormat="1" x14ac:dyDescent="0.2"/>
    <row r="7236" customFormat="1" x14ac:dyDescent="0.2"/>
    <row r="7237" customFormat="1" x14ac:dyDescent="0.2"/>
    <row r="7238" customFormat="1" x14ac:dyDescent="0.2"/>
    <row r="7239" customFormat="1" x14ac:dyDescent="0.2"/>
    <row r="7240" customFormat="1" x14ac:dyDescent="0.2"/>
    <row r="7241" customFormat="1" x14ac:dyDescent="0.2"/>
    <row r="7242" customFormat="1" x14ac:dyDescent="0.2"/>
    <row r="7243" customFormat="1" x14ac:dyDescent="0.2"/>
    <row r="7244" customFormat="1" x14ac:dyDescent="0.2"/>
    <row r="7245" customFormat="1" x14ac:dyDescent="0.2"/>
    <row r="7246" customFormat="1" x14ac:dyDescent="0.2"/>
    <row r="7247" customFormat="1" x14ac:dyDescent="0.2"/>
    <row r="7248" customFormat="1" x14ac:dyDescent="0.2"/>
    <row r="7249" customFormat="1" x14ac:dyDescent="0.2"/>
    <row r="7250" customFormat="1" x14ac:dyDescent="0.2"/>
    <row r="7251" customFormat="1" x14ac:dyDescent="0.2"/>
    <row r="7252" customFormat="1" x14ac:dyDescent="0.2"/>
    <row r="7253" customFormat="1" x14ac:dyDescent="0.2"/>
    <row r="7254" customFormat="1" x14ac:dyDescent="0.2"/>
    <row r="7255" customFormat="1" x14ac:dyDescent="0.2"/>
    <row r="7256" customFormat="1" x14ac:dyDescent="0.2"/>
    <row r="7257" customFormat="1" x14ac:dyDescent="0.2"/>
    <row r="7258" customFormat="1" x14ac:dyDescent="0.2"/>
    <row r="7259" customFormat="1" x14ac:dyDescent="0.2"/>
    <row r="7260" customFormat="1" x14ac:dyDescent="0.2"/>
    <row r="7261" customFormat="1" x14ac:dyDescent="0.2"/>
    <row r="7262" customFormat="1" x14ac:dyDescent="0.2"/>
    <row r="7263" customFormat="1" x14ac:dyDescent="0.2"/>
    <row r="7264" customFormat="1" x14ac:dyDescent="0.2"/>
    <row r="7265" customFormat="1" x14ac:dyDescent="0.2"/>
    <row r="7266" customFormat="1" x14ac:dyDescent="0.2"/>
    <row r="7267" customFormat="1" x14ac:dyDescent="0.2"/>
    <row r="7268" customFormat="1" x14ac:dyDescent="0.2"/>
    <row r="7269" customFormat="1" x14ac:dyDescent="0.2"/>
    <row r="7270" customFormat="1" x14ac:dyDescent="0.2"/>
    <row r="7271" customFormat="1" x14ac:dyDescent="0.2"/>
    <row r="7272" customFormat="1" x14ac:dyDescent="0.2"/>
    <row r="7273" customFormat="1" x14ac:dyDescent="0.2"/>
    <row r="7274" customFormat="1" x14ac:dyDescent="0.2"/>
    <row r="7275" customFormat="1" x14ac:dyDescent="0.2"/>
    <row r="7276" customFormat="1" x14ac:dyDescent="0.2"/>
    <row r="7277" customFormat="1" x14ac:dyDescent="0.2"/>
    <row r="7278" customFormat="1" x14ac:dyDescent="0.2"/>
    <row r="7279" customFormat="1" x14ac:dyDescent="0.2"/>
    <row r="7280" customFormat="1" x14ac:dyDescent="0.2"/>
    <row r="7281" customFormat="1" x14ac:dyDescent="0.2"/>
    <row r="7282" customFormat="1" x14ac:dyDescent="0.2"/>
    <row r="7283" customFormat="1" x14ac:dyDescent="0.2"/>
    <row r="7284" customFormat="1" x14ac:dyDescent="0.2"/>
    <row r="7285" customFormat="1" x14ac:dyDescent="0.2"/>
    <row r="7286" customFormat="1" x14ac:dyDescent="0.2"/>
    <row r="7287" customFormat="1" x14ac:dyDescent="0.2"/>
    <row r="7288" customFormat="1" x14ac:dyDescent="0.2"/>
    <row r="7289" customFormat="1" x14ac:dyDescent="0.2"/>
    <row r="7290" customFormat="1" x14ac:dyDescent="0.2"/>
    <row r="7291" customFormat="1" x14ac:dyDescent="0.2"/>
    <row r="7292" customFormat="1" x14ac:dyDescent="0.2"/>
    <row r="7293" customFormat="1" x14ac:dyDescent="0.2"/>
    <row r="7294" customFormat="1" x14ac:dyDescent="0.2"/>
    <row r="7295" customFormat="1" x14ac:dyDescent="0.2"/>
    <row r="7296" customFormat="1" x14ac:dyDescent="0.2"/>
    <row r="7297" customFormat="1" x14ac:dyDescent="0.2"/>
    <row r="7298" customFormat="1" x14ac:dyDescent="0.2"/>
    <row r="7299" customFormat="1" x14ac:dyDescent="0.2"/>
    <row r="7300" customFormat="1" x14ac:dyDescent="0.2"/>
    <row r="7301" customFormat="1" x14ac:dyDescent="0.2"/>
    <row r="7302" customFormat="1" x14ac:dyDescent="0.2"/>
    <row r="7303" customFormat="1" x14ac:dyDescent="0.2"/>
    <row r="7304" customFormat="1" x14ac:dyDescent="0.2"/>
    <row r="7305" customFormat="1" x14ac:dyDescent="0.2"/>
    <row r="7306" customFormat="1" x14ac:dyDescent="0.2"/>
    <row r="7307" customFormat="1" x14ac:dyDescent="0.2"/>
    <row r="7308" customFormat="1" x14ac:dyDescent="0.2"/>
    <row r="7309" customFormat="1" x14ac:dyDescent="0.2"/>
    <row r="7310" customFormat="1" x14ac:dyDescent="0.2"/>
    <row r="7311" customFormat="1" x14ac:dyDescent="0.2"/>
    <row r="7312" customFormat="1" x14ac:dyDescent="0.2"/>
    <row r="7313" customFormat="1" x14ac:dyDescent="0.2"/>
    <row r="7314" customFormat="1" x14ac:dyDescent="0.2"/>
    <row r="7315" customFormat="1" x14ac:dyDescent="0.2"/>
    <row r="7316" customFormat="1" x14ac:dyDescent="0.2"/>
    <row r="7317" customFormat="1" x14ac:dyDescent="0.2"/>
    <row r="7318" customFormat="1" x14ac:dyDescent="0.2"/>
    <row r="7319" customFormat="1" x14ac:dyDescent="0.2"/>
    <row r="7320" customFormat="1" x14ac:dyDescent="0.2"/>
    <row r="7321" customFormat="1" x14ac:dyDescent="0.2"/>
    <row r="7322" customFormat="1" x14ac:dyDescent="0.2"/>
    <row r="7323" customFormat="1" x14ac:dyDescent="0.2"/>
    <row r="7324" customFormat="1" x14ac:dyDescent="0.2"/>
    <row r="7325" customFormat="1" x14ac:dyDescent="0.2"/>
    <row r="7326" customFormat="1" x14ac:dyDescent="0.2"/>
    <row r="7327" customFormat="1" x14ac:dyDescent="0.2"/>
    <row r="7328" customFormat="1" x14ac:dyDescent="0.2"/>
    <row r="7329" customFormat="1" x14ac:dyDescent="0.2"/>
    <row r="7330" customFormat="1" x14ac:dyDescent="0.2"/>
    <row r="7331" customFormat="1" x14ac:dyDescent="0.2"/>
    <row r="7332" customFormat="1" x14ac:dyDescent="0.2"/>
    <row r="7333" customFormat="1" x14ac:dyDescent="0.2"/>
    <row r="7334" customFormat="1" x14ac:dyDescent="0.2"/>
    <row r="7335" customFormat="1" x14ac:dyDescent="0.2"/>
    <row r="7336" customFormat="1" x14ac:dyDescent="0.2"/>
    <row r="7337" customFormat="1" x14ac:dyDescent="0.2"/>
    <row r="7338" customFormat="1" x14ac:dyDescent="0.2"/>
    <row r="7339" customFormat="1" x14ac:dyDescent="0.2"/>
    <row r="7340" customFormat="1" x14ac:dyDescent="0.2"/>
    <row r="7341" customFormat="1" x14ac:dyDescent="0.2"/>
    <row r="7342" customFormat="1" x14ac:dyDescent="0.2"/>
    <row r="7343" customFormat="1" x14ac:dyDescent="0.2"/>
    <row r="7344" customFormat="1" x14ac:dyDescent="0.2"/>
    <row r="7345" customFormat="1" x14ac:dyDescent="0.2"/>
    <row r="7346" customFormat="1" x14ac:dyDescent="0.2"/>
    <row r="7347" customFormat="1" x14ac:dyDescent="0.2"/>
    <row r="7348" customFormat="1" x14ac:dyDescent="0.2"/>
    <row r="7349" customFormat="1" x14ac:dyDescent="0.2"/>
    <row r="7350" customFormat="1" x14ac:dyDescent="0.2"/>
    <row r="7351" customFormat="1" x14ac:dyDescent="0.2"/>
    <row r="7352" customFormat="1" x14ac:dyDescent="0.2"/>
    <row r="7353" customFormat="1" x14ac:dyDescent="0.2"/>
    <row r="7354" customFormat="1" x14ac:dyDescent="0.2"/>
    <row r="7355" customFormat="1" x14ac:dyDescent="0.2"/>
    <row r="7356" customFormat="1" x14ac:dyDescent="0.2"/>
    <row r="7357" customFormat="1" x14ac:dyDescent="0.2"/>
    <row r="7358" customFormat="1" x14ac:dyDescent="0.2"/>
    <row r="7359" customFormat="1" x14ac:dyDescent="0.2"/>
    <row r="7360" customFormat="1" x14ac:dyDescent="0.2"/>
    <row r="7361" customFormat="1" x14ac:dyDescent="0.2"/>
    <row r="7362" customFormat="1" x14ac:dyDescent="0.2"/>
    <row r="7363" customFormat="1" x14ac:dyDescent="0.2"/>
    <row r="7364" customFormat="1" x14ac:dyDescent="0.2"/>
    <row r="7365" customFormat="1" x14ac:dyDescent="0.2"/>
    <row r="7366" customFormat="1" x14ac:dyDescent="0.2"/>
    <row r="7367" customFormat="1" x14ac:dyDescent="0.2"/>
    <row r="7368" customFormat="1" x14ac:dyDescent="0.2"/>
    <row r="7369" customFormat="1" x14ac:dyDescent="0.2"/>
    <row r="7370" customFormat="1" x14ac:dyDescent="0.2"/>
    <row r="7371" customFormat="1" x14ac:dyDescent="0.2"/>
    <row r="7372" customFormat="1" x14ac:dyDescent="0.2"/>
    <row r="7373" customFormat="1" x14ac:dyDescent="0.2"/>
    <row r="7374" customFormat="1" x14ac:dyDescent="0.2"/>
    <row r="7375" customFormat="1" x14ac:dyDescent="0.2"/>
    <row r="7376" customFormat="1" x14ac:dyDescent="0.2"/>
    <row r="7377" customFormat="1" x14ac:dyDescent="0.2"/>
    <row r="7378" customFormat="1" x14ac:dyDescent="0.2"/>
    <row r="7379" customFormat="1" x14ac:dyDescent="0.2"/>
    <row r="7380" customFormat="1" x14ac:dyDescent="0.2"/>
    <row r="7381" customFormat="1" x14ac:dyDescent="0.2"/>
    <row r="7382" customFormat="1" x14ac:dyDescent="0.2"/>
    <row r="7383" customFormat="1" x14ac:dyDescent="0.2"/>
    <row r="7384" customFormat="1" x14ac:dyDescent="0.2"/>
    <row r="7385" customFormat="1" x14ac:dyDescent="0.2"/>
    <row r="7386" customFormat="1" x14ac:dyDescent="0.2"/>
    <row r="7387" customFormat="1" x14ac:dyDescent="0.2"/>
    <row r="7388" customFormat="1" x14ac:dyDescent="0.2"/>
    <row r="7389" customFormat="1" x14ac:dyDescent="0.2"/>
    <row r="7390" customFormat="1" x14ac:dyDescent="0.2"/>
    <row r="7391" customFormat="1" x14ac:dyDescent="0.2"/>
    <row r="7392" customFormat="1" x14ac:dyDescent="0.2"/>
    <row r="7393" customFormat="1" x14ac:dyDescent="0.2"/>
    <row r="7394" customFormat="1" x14ac:dyDescent="0.2"/>
    <row r="7395" customFormat="1" x14ac:dyDescent="0.2"/>
    <row r="7396" customFormat="1" x14ac:dyDescent="0.2"/>
    <row r="7397" customFormat="1" x14ac:dyDescent="0.2"/>
    <row r="7398" customFormat="1" x14ac:dyDescent="0.2"/>
    <row r="7399" customFormat="1" x14ac:dyDescent="0.2"/>
    <row r="7400" customFormat="1" x14ac:dyDescent="0.2"/>
    <row r="7401" customFormat="1" x14ac:dyDescent="0.2"/>
    <row r="7402" customFormat="1" x14ac:dyDescent="0.2"/>
    <row r="7403" customFormat="1" x14ac:dyDescent="0.2"/>
    <row r="7404" customFormat="1" x14ac:dyDescent="0.2"/>
    <row r="7405" customFormat="1" x14ac:dyDescent="0.2"/>
    <row r="7406" customFormat="1" x14ac:dyDescent="0.2"/>
    <row r="7407" customFormat="1" x14ac:dyDescent="0.2"/>
    <row r="7408" customFormat="1" x14ac:dyDescent="0.2"/>
    <row r="7409" customFormat="1" x14ac:dyDescent="0.2"/>
    <row r="7410" customFormat="1" x14ac:dyDescent="0.2"/>
    <row r="7411" customFormat="1" x14ac:dyDescent="0.2"/>
    <row r="7412" customFormat="1" x14ac:dyDescent="0.2"/>
    <row r="7413" customFormat="1" x14ac:dyDescent="0.2"/>
    <row r="7414" customFormat="1" x14ac:dyDescent="0.2"/>
    <row r="7415" customFormat="1" x14ac:dyDescent="0.2"/>
    <row r="7416" customFormat="1" x14ac:dyDescent="0.2"/>
    <row r="7417" customFormat="1" x14ac:dyDescent="0.2"/>
    <row r="7418" customFormat="1" x14ac:dyDescent="0.2"/>
    <row r="7419" customFormat="1" x14ac:dyDescent="0.2"/>
    <row r="7420" customFormat="1" x14ac:dyDescent="0.2"/>
    <row r="7421" customFormat="1" x14ac:dyDescent="0.2"/>
    <row r="7422" customFormat="1" x14ac:dyDescent="0.2"/>
    <row r="7423" customFormat="1" x14ac:dyDescent="0.2"/>
    <row r="7424" customFormat="1" x14ac:dyDescent="0.2"/>
    <row r="7425" customFormat="1" x14ac:dyDescent="0.2"/>
    <row r="7426" customFormat="1" x14ac:dyDescent="0.2"/>
    <row r="7427" customFormat="1" x14ac:dyDescent="0.2"/>
    <row r="7428" customFormat="1" x14ac:dyDescent="0.2"/>
    <row r="7429" customFormat="1" x14ac:dyDescent="0.2"/>
    <row r="7430" customFormat="1" x14ac:dyDescent="0.2"/>
    <row r="7431" customFormat="1" x14ac:dyDescent="0.2"/>
    <row r="7432" customFormat="1" x14ac:dyDescent="0.2"/>
    <row r="7433" customFormat="1" x14ac:dyDescent="0.2"/>
    <row r="7434" customFormat="1" x14ac:dyDescent="0.2"/>
    <row r="7435" customFormat="1" x14ac:dyDescent="0.2"/>
    <row r="7436" customFormat="1" x14ac:dyDescent="0.2"/>
    <row r="7437" customFormat="1" x14ac:dyDescent="0.2"/>
    <row r="7438" customFormat="1" x14ac:dyDescent="0.2"/>
    <row r="7439" customFormat="1" x14ac:dyDescent="0.2"/>
    <row r="7440" customFormat="1" x14ac:dyDescent="0.2"/>
    <row r="7441" customFormat="1" x14ac:dyDescent="0.2"/>
    <row r="7442" customFormat="1" x14ac:dyDescent="0.2"/>
    <row r="7443" customFormat="1" x14ac:dyDescent="0.2"/>
    <row r="7444" customFormat="1" x14ac:dyDescent="0.2"/>
    <row r="7445" customFormat="1" x14ac:dyDescent="0.2"/>
    <row r="7446" customFormat="1" x14ac:dyDescent="0.2"/>
    <row r="7447" customFormat="1" x14ac:dyDescent="0.2"/>
    <row r="7448" customFormat="1" x14ac:dyDescent="0.2"/>
    <row r="7449" customFormat="1" x14ac:dyDescent="0.2"/>
    <row r="7450" customFormat="1" x14ac:dyDescent="0.2"/>
    <row r="7451" customFormat="1" x14ac:dyDescent="0.2"/>
    <row r="7452" customFormat="1" x14ac:dyDescent="0.2"/>
    <row r="7453" customFormat="1" x14ac:dyDescent="0.2"/>
    <row r="7454" customFormat="1" x14ac:dyDescent="0.2"/>
    <row r="7455" customFormat="1" x14ac:dyDescent="0.2"/>
    <row r="7456" customFormat="1" x14ac:dyDescent="0.2"/>
    <row r="7457" customFormat="1" x14ac:dyDescent="0.2"/>
    <row r="7458" customFormat="1" x14ac:dyDescent="0.2"/>
    <row r="7459" customFormat="1" x14ac:dyDescent="0.2"/>
    <row r="7460" customFormat="1" x14ac:dyDescent="0.2"/>
    <row r="7461" customFormat="1" x14ac:dyDescent="0.2"/>
    <row r="7462" customFormat="1" x14ac:dyDescent="0.2"/>
    <row r="7463" customFormat="1" x14ac:dyDescent="0.2"/>
    <row r="7464" customFormat="1" x14ac:dyDescent="0.2"/>
    <row r="7465" customFormat="1" x14ac:dyDescent="0.2"/>
    <row r="7466" customFormat="1" x14ac:dyDescent="0.2"/>
    <row r="7467" customFormat="1" x14ac:dyDescent="0.2"/>
    <row r="7468" customFormat="1" x14ac:dyDescent="0.2"/>
    <row r="7469" customFormat="1" x14ac:dyDescent="0.2"/>
    <row r="7470" customFormat="1" x14ac:dyDescent="0.2"/>
    <row r="7471" customFormat="1" x14ac:dyDescent="0.2"/>
    <row r="7472" customFormat="1" x14ac:dyDescent="0.2"/>
    <row r="7473" customFormat="1" x14ac:dyDescent="0.2"/>
    <row r="7474" customFormat="1" x14ac:dyDescent="0.2"/>
    <row r="7475" customFormat="1" x14ac:dyDescent="0.2"/>
    <row r="7476" customFormat="1" x14ac:dyDescent="0.2"/>
    <row r="7477" customFormat="1" x14ac:dyDescent="0.2"/>
    <row r="7478" customFormat="1" x14ac:dyDescent="0.2"/>
    <row r="7479" customFormat="1" x14ac:dyDescent="0.2"/>
    <row r="7480" customFormat="1" x14ac:dyDescent="0.2"/>
    <row r="7481" customFormat="1" x14ac:dyDescent="0.2"/>
    <row r="7482" customFormat="1" x14ac:dyDescent="0.2"/>
    <row r="7483" customFormat="1" x14ac:dyDescent="0.2"/>
    <row r="7484" customFormat="1" x14ac:dyDescent="0.2"/>
    <row r="7485" customFormat="1" x14ac:dyDescent="0.2"/>
    <row r="7486" customFormat="1" x14ac:dyDescent="0.2"/>
    <row r="7487" customFormat="1" x14ac:dyDescent="0.2"/>
    <row r="7488" customFormat="1" x14ac:dyDescent="0.2"/>
    <row r="7489" customFormat="1" x14ac:dyDescent="0.2"/>
    <row r="7490" customFormat="1" x14ac:dyDescent="0.2"/>
    <row r="7491" customFormat="1" x14ac:dyDescent="0.2"/>
    <row r="7492" customFormat="1" x14ac:dyDescent="0.2"/>
    <row r="7493" customFormat="1" x14ac:dyDescent="0.2"/>
    <row r="7494" customFormat="1" x14ac:dyDescent="0.2"/>
    <row r="7495" customFormat="1" x14ac:dyDescent="0.2"/>
    <row r="7496" customFormat="1" x14ac:dyDescent="0.2"/>
    <row r="7497" customFormat="1" x14ac:dyDescent="0.2"/>
    <row r="7498" customFormat="1" x14ac:dyDescent="0.2"/>
    <row r="7499" customFormat="1" x14ac:dyDescent="0.2"/>
    <row r="7500" customFormat="1" x14ac:dyDescent="0.2"/>
    <row r="7501" customFormat="1" x14ac:dyDescent="0.2"/>
    <row r="7502" customFormat="1" x14ac:dyDescent="0.2"/>
    <row r="7503" customFormat="1" x14ac:dyDescent="0.2"/>
    <row r="7504" customFormat="1" x14ac:dyDescent="0.2"/>
    <row r="7505" customFormat="1" x14ac:dyDescent="0.2"/>
    <row r="7506" customFormat="1" x14ac:dyDescent="0.2"/>
    <row r="7507" customFormat="1" x14ac:dyDescent="0.2"/>
    <row r="7508" customFormat="1" x14ac:dyDescent="0.2"/>
    <row r="7509" customFormat="1" x14ac:dyDescent="0.2"/>
    <row r="7510" customFormat="1" x14ac:dyDescent="0.2"/>
    <row r="7511" customFormat="1" x14ac:dyDescent="0.2"/>
    <row r="7512" customFormat="1" x14ac:dyDescent="0.2"/>
    <row r="7513" customFormat="1" x14ac:dyDescent="0.2"/>
    <row r="7514" customFormat="1" x14ac:dyDescent="0.2"/>
    <row r="7515" customFormat="1" x14ac:dyDescent="0.2"/>
    <row r="7516" customFormat="1" x14ac:dyDescent="0.2"/>
    <row r="7517" customFormat="1" x14ac:dyDescent="0.2"/>
    <row r="7518" customFormat="1" x14ac:dyDescent="0.2"/>
    <row r="7519" customFormat="1" x14ac:dyDescent="0.2"/>
    <row r="7520" customFormat="1" x14ac:dyDescent="0.2"/>
    <row r="7521" customFormat="1" x14ac:dyDescent="0.2"/>
    <row r="7522" customFormat="1" x14ac:dyDescent="0.2"/>
    <row r="7523" customFormat="1" x14ac:dyDescent="0.2"/>
    <row r="7524" customFormat="1" x14ac:dyDescent="0.2"/>
    <row r="7525" customFormat="1" x14ac:dyDescent="0.2"/>
    <row r="7526" customFormat="1" x14ac:dyDescent="0.2"/>
    <row r="7527" customFormat="1" x14ac:dyDescent="0.2"/>
    <row r="7528" customFormat="1" x14ac:dyDescent="0.2"/>
    <row r="7529" customFormat="1" x14ac:dyDescent="0.2"/>
    <row r="7530" customFormat="1" x14ac:dyDescent="0.2"/>
    <row r="7531" customFormat="1" x14ac:dyDescent="0.2"/>
    <row r="7532" customFormat="1" x14ac:dyDescent="0.2"/>
    <row r="7533" customFormat="1" x14ac:dyDescent="0.2"/>
    <row r="7534" customFormat="1" x14ac:dyDescent="0.2"/>
    <row r="7535" customFormat="1" x14ac:dyDescent="0.2"/>
    <row r="7536" customFormat="1" x14ac:dyDescent="0.2"/>
    <row r="7537" customFormat="1" x14ac:dyDescent="0.2"/>
    <row r="7538" customFormat="1" x14ac:dyDescent="0.2"/>
    <row r="7539" customFormat="1" x14ac:dyDescent="0.2"/>
    <row r="7540" customFormat="1" x14ac:dyDescent="0.2"/>
    <row r="7541" customFormat="1" x14ac:dyDescent="0.2"/>
    <row r="7542" customFormat="1" x14ac:dyDescent="0.2"/>
    <row r="7543" customFormat="1" x14ac:dyDescent="0.2"/>
    <row r="7544" customFormat="1" x14ac:dyDescent="0.2"/>
    <row r="7545" customFormat="1" x14ac:dyDescent="0.2"/>
    <row r="7546" customFormat="1" x14ac:dyDescent="0.2"/>
    <row r="7547" customFormat="1" x14ac:dyDescent="0.2"/>
    <row r="7548" customFormat="1" x14ac:dyDescent="0.2"/>
    <row r="7549" customFormat="1" x14ac:dyDescent="0.2"/>
    <row r="7550" customFormat="1" x14ac:dyDescent="0.2"/>
    <row r="7551" customFormat="1" x14ac:dyDescent="0.2"/>
    <row r="7552" customFormat="1" x14ac:dyDescent="0.2"/>
    <row r="7553" customFormat="1" x14ac:dyDescent="0.2"/>
    <row r="7554" customFormat="1" x14ac:dyDescent="0.2"/>
    <row r="7555" customFormat="1" x14ac:dyDescent="0.2"/>
    <row r="7556" customFormat="1" x14ac:dyDescent="0.2"/>
    <row r="7557" customFormat="1" x14ac:dyDescent="0.2"/>
    <row r="7558" customFormat="1" x14ac:dyDescent="0.2"/>
    <row r="7559" customFormat="1" x14ac:dyDescent="0.2"/>
    <row r="7560" customFormat="1" x14ac:dyDescent="0.2"/>
    <row r="7561" customFormat="1" x14ac:dyDescent="0.2"/>
    <row r="7562" customFormat="1" x14ac:dyDescent="0.2"/>
    <row r="7563" customFormat="1" x14ac:dyDescent="0.2"/>
    <row r="7564" customFormat="1" x14ac:dyDescent="0.2"/>
    <row r="7565" customFormat="1" x14ac:dyDescent="0.2"/>
    <row r="7566" customFormat="1" x14ac:dyDescent="0.2"/>
    <row r="7567" customFormat="1" x14ac:dyDescent="0.2"/>
    <row r="7568" customFormat="1" x14ac:dyDescent="0.2"/>
    <row r="7569" customFormat="1" x14ac:dyDescent="0.2"/>
    <row r="7570" customFormat="1" x14ac:dyDescent="0.2"/>
    <row r="7571" customFormat="1" x14ac:dyDescent="0.2"/>
    <row r="7572" customFormat="1" x14ac:dyDescent="0.2"/>
    <row r="7573" customFormat="1" x14ac:dyDescent="0.2"/>
    <row r="7574" customFormat="1" x14ac:dyDescent="0.2"/>
    <row r="7575" customFormat="1" x14ac:dyDescent="0.2"/>
    <row r="7576" customFormat="1" x14ac:dyDescent="0.2"/>
    <row r="7577" customFormat="1" x14ac:dyDescent="0.2"/>
    <row r="7578" customFormat="1" x14ac:dyDescent="0.2"/>
    <row r="7579" customFormat="1" x14ac:dyDescent="0.2"/>
    <row r="7580" customFormat="1" x14ac:dyDescent="0.2"/>
    <row r="7581" customFormat="1" x14ac:dyDescent="0.2"/>
    <row r="7582" customFormat="1" x14ac:dyDescent="0.2"/>
    <row r="7583" customFormat="1" x14ac:dyDescent="0.2"/>
    <row r="7584" customFormat="1" x14ac:dyDescent="0.2"/>
    <row r="7585" customFormat="1" x14ac:dyDescent="0.2"/>
    <row r="7586" customFormat="1" x14ac:dyDescent="0.2"/>
    <row r="7587" customFormat="1" x14ac:dyDescent="0.2"/>
    <row r="7588" customFormat="1" x14ac:dyDescent="0.2"/>
    <row r="7589" customFormat="1" x14ac:dyDescent="0.2"/>
    <row r="7590" customFormat="1" x14ac:dyDescent="0.2"/>
    <row r="7591" customFormat="1" x14ac:dyDescent="0.2"/>
    <row r="7592" customFormat="1" x14ac:dyDescent="0.2"/>
    <row r="7593" customFormat="1" x14ac:dyDescent="0.2"/>
    <row r="7594" customFormat="1" x14ac:dyDescent="0.2"/>
    <row r="7595" customFormat="1" x14ac:dyDescent="0.2"/>
    <row r="7596" customFormat="1" x14ac:dyDescent="0.2"/>
    <row r="7597" customFormat="1" x14ac:dyDescent="0.2"/>
    <row r="7598" customFormat="1" x14ac:dyDescent="0.2"/>
    <row r="7599" customFormat="1" x14ac:dyDescent="0.2"/>
    <row r="7600" customFormat="1" x14ac:dyDescent="0.2"/>
    <row r="7601" customFormat="1" x14ac:dyDescent="0.2"/>
    <row r="7602" customFormat="1" x14ac:dyDescent="0.2"/>
    <row r="7603" customFormat="1" x14ac:dyDescent="0.2"/>
    <row r="7604" customFormat="1" x14ac:dyDescent="0.2"/>
    <row r="7605" customFormat="1" x14ac:dyDescent="0.2"/>
    <row r="7606" customFormat="1" x14ac:dyDescent="0.2"/>
    <row r="7607" customFormat="1" x14ac:dyDescent="0.2"/>
    <row r="7608" customFormat="1" x14ac:dyDescent="0.2"/>
    <row r="7609" customFormat="1" x14ac:dyDescent="0.2"/>
    <row r="7610" customFormat="1" x14ac:dyDescent="0.2"/>
    <row r="7611" customFormat="1" x14ac:dyDescent="0.2"/>
    <row r="7612" customFormat="1" x14ac:dyDescent="0.2"/>
    <row r="7613" customFormat="1" x14ac:dyDescent="0.2"/>
    <row r="7614" customFormat="1" x14ac:dyDescent="0.2"/>
    <row r="7615" customFormat="1" x14ac:dyDescent="0.2"/>
    <row r="7616" customFormat="1" x14ac:dyDescent="0.2"/>
    <row r="7617" customFormat="1" x14ac:dyDescent="0.2"/>
    <row r="7618" customFormat="1" x14ac:dyDescent="0.2"/>
    <row r="7619" customFormat="1" x14ac:dyDescent="0.2"/>
    <row r="7620" customFormat="1" x14ac:dyDescent="0.2"/>
    <row r="7621" customFormat="1" x14ac:dyDescent="0.2"/>
    <row r="7622" customFormat="1" x14ac:dyDescent="0.2"/>
    <row r="7623" customFormat="1" x14ac:dyDescent="0.2"/>
    <row r="7624" customFormat="1" x14ac:dyDescent="0.2"/>
    <row r="7625" customFormat="1" x14ac:dyDescent="0.2"/>
    <row r="7626" customFormat="1" x14ac:dyDescent="0.2"/>
    <row r="7627" customFormat="1" x14ac:dyDescent="0.2"/>
    <row r="7628" customFormat="1" x14ac:dyDescent="0.2"/>
    <row r="7629" customFormat="1" x14ac:dyDescent="0.2"/>
    <row r="7630" customFormat="1" x14ac:dyDescent="0.2"/>
    <row r="7631" customFormat="1" x14ac:dyDescent="0.2"/>
    <row r="7632" customFormat="1" x14ac:dyDescent="0.2"/>
    <row r="7633" customFormat="1" x14ac:dyDescent="0.2"/>
    <row r="7634" customFormat="1" x14ac:dyDescent="0.2"/>
    <row r="7635" customFormat="1" x14ac:dyDescent="0.2"/>
    <row r="7636" customFormat="1" x14ac:dyDescent="0.2"/>
    <row r="7637" customFormat="1" x14ac:dyDescent="0.2"/>
    <row r="7638" customFormat="1" x14ac:dyDescent="0.2"/>
    <row r="7639" customFormat="1" x14ac:dyDescent="0.2"/>
    <row r="7640" customFormat="1" x14ac:dyDescent="0.2"/>
    <row r="7641" customFormat="1" x14ac:dyDescent="0.2"/>
    <row r="7642" customFormat="1" x14ac:dyDescent="0.2"/>
    <row r="7643" customFormat="1" x14ac:dyDescent="0.2"/>
    <row r="7644" customFormat="1" x14ac:dyDescent="0.2"/>
    <row r="7645" customFormat="1" x14ac:dyDescent="0.2"/>
    <row r="7646" customFormat="1" x14ac:dyDescent="0.2"/>
    <row r="7647" customFormat="1" x14ac:dyDescent="0.2"/>
    <row r="7648" customFormat="1" x14ac:dyDescent="0.2"/>
    <row r="7649" customFormat="1" x14ac:dyDescent="0.2"/>
    <row r="7650" customFormat="1" x14ac:dyDescent="0.2"/>
    <row r="7651" customFormat="1" x14ac:dyDescent="0.2"/>
    <row r="7652" customFormat="1" x14ac:dyDescent="0.2"/>
    <row r="7653" customFormat="1" x14ac:dyDescent="0.2"/>
    <row r="7654" customFormat="1" x14ac:dyDescent="0.2"/>
    <row r="7655" customFormat="1" x14ac:dyDescent="0.2"/>
    <row r="7656" customFormat="1" x14ac:dyDescent="0.2"/>
    <row r="7657" customFormat="1" x14ac:dyDescent="0.2"/>
    <row r="7658" customFormat="1" x14ac:dyDescent="0.2"/>
    <row r="7659" customFormat="1" x14ac:dyDescent="0.2"/>
    <row r="7660" customFormat="1" x14ac:dyDescent="0.2"/>
    <row r="7661" customFormat="1" x14ac:dyDescent="0.2"/>
    <row r="7662" customFormat="1" x14ac:dyDescent="0.2"/>
    <row r="7663" customFormat="1" x14ac:dyDescent="0.2"/>
    <row r="7664" customFormat="1" x14ac:dyDescent="0.2"/>
    <row r="7665" customFormat="1" x14ac:dyDescent="0.2"/>
    <row r="7666" customFormat="1" x14ac:dyDescent="0.2"/>
    <row r="7667" customFormat="1" x14ac:dyDescent="0.2"/>
    <row r="7668" customFormat="1" x14ac:dyDescent="0.2"/>
    <row r="7669" customFormat="1" x14ac:dyDescent="0.2"/>
    <row r="7670" customFormat="1" x14ac:dyDescent="0.2"/>
    <row r="7671" customFormat="1" x14ac:dyDescent="0.2"/>
    <row r="7672" customFormat="1" x14ac:dyDescent="0.2"/>
    <row r="7673" customFormat="1" x14ac:dyDescent="0.2"/>
    <row r="7674" customFormat="1" x14ac:dyDescent="0.2"/>
    <row r="7675" customFormat="1" x14ac:dyDescent="0.2"/>
    <row r="7676" customFormat="1" x14ac:dyDescent="0.2"/>
    <row r="7677" customFormat="1" x14ac:dyDescent="0.2"/>
    <row r="7678" customFormat="1" x14ac:dyDescent="0.2"/>
    <row r="7679" customFormat="1" x14ac:dyDescent="0.2"/>
    <row r="7680" customFormat="1" x14ac:dyDescent="0.2"/>
    <row r="7681" customFormat="1" x14ac:dyDescent="0.2"/>
    <row r="7682" customFormat="1" x14ac:dyDescent="0.2"/>
    <row r="7683" customFormat="1" x14ac:dyDescent="0.2"/>
    <row r="7684" customFormat="1" x14ac:dyDescent="0.2"/>
    <row r="7685" customFormat="1" x14ac:dyDescent="0.2"/>
    <row r="7686" customFormat="1" x14ac:dyDescent="0.2"/>
    <row r="7687" customFormat="1" x14ac:dyDescent="0.2"/>
    <row r="7688" customFormat="1" x14ac:dyDescent="0.2"/>
    <row r="7689" customFormat="1" x14ac:dyDescent="0.2"/>
    <row r="7690" customFormat="1" x14ac:dyDescent="0.2"/>
    <row r="7691" customFormat="1" x14ac:dyDescent="0.2"/>
    <row r="7692" customFormat="1" x14ac:dyDescent="0.2"/>
    <row r="7693" customFormat="1" x14ac:dyDescent="0.2"/>
    <row r="7694" customFormat="1" x14ac:dyDescent="0.2"/>
    <row r="7695" customFormat="1" x14ac:dyDescent="0.2"/>
    <row r="7696" customFormat="1" x14ac:dyDescent="0.2"/>
    <row r="7697" customFormat="1" x14ac:dyDescent="0.2"/>
    <row r="7698" customFormat="1" x14ac:dyDescent="0.2"/>
    <row r="7699" customFormat="1" x14ac:dyDescent="0.2"/>
    <row r="7700" customFormat="1" x14ac:dyDescent="0.2"/>
    <row r="7701" customFormat="1" x14ac:dyDescent="0.2"/>
    <row r="7702" customFormat="1" x14ac:dyDescent="0.2"/>
    <row r="7703" customFormat="1" x14ac:dyDescent="0.2"/>
    <row r="7704" customFormat="1" x14ac:dyDescent="0.2"/>
    <row r="7705" customFormat="1" x14ac:dyDescent="0.2"/>
    <row r="7706" customFormat="1" x14ac:dyDescent="0.2"/>
    <row r="7707" customFormat="1" x14ac:dyDescent="0.2"/>
    <row r="7708" customFormat="1" x14ac:dyDescent="0.2"/>
    <row r="7709" customFormat="1" x14ac:dyDescent="0.2"/>
    <row r="7710" customFormat="1" x14ac:dyDescent="0.2"/>
    <row r="7711" customFormat="1" x14ac:dyDescent="0.2"/>
    <row r="7712" customFormat="1" x14ac:dyDescent="0.2"/>
    <row r="7713" customFormat="1" x14ac:dyDescent="0.2"/>
    <row r="7714" customFormat="1" x14ac:dyDescent="0.2"/>
    <row r="7715" customFormat="1" x14ac:dyDescent="0.2"/>
    <row r="7716" customFormat="1" x14ac:dyDescent="0.2"/>
    <row r="7717" customFormat="1" x14ac:dyDescent="0.2"/>
    <row r="7718" customFormat="1" x14ac:dyDescent="0.2"/>
    <row r="7719" customFormat="1" x14ac:dyDescent="0.2"/>
    <row r="7720" customFormat="1" x14ac:dyDescent="0.2"/>
    <row r="7721" customFormat="1" x14ac:dyDescent="0.2"/>
    <row r="7722" customFormat="1" x14ac:dyDescent="0.2"/>
    <row r="7723" customFormat="1" x14ac:dyDescent="0.2"/>
    <row r="7724" customFormat="1" x14ac:dyDescent="0.2"/>
    <row r="7725" customFormat="1" x14ac:dyDescent="0.2"/>
    <row r="7726" customFormat="1" x14ac:dyDescent="0.2"/>
    <row r="7727" customFormat="1" x14ac:dyDescent="0.2"/>
    <row r="7728" customFormat="1" x14ac:dyDescent="0.2"/>
    <row r="7729" customFormat="1" x14ac:dyDescent="0.2"/>
    <row r="7730" customFormat="1" x14ac:dyDescent="0.2"/>
    <row r="7731" customFormat="1" x14ac:dyDescent="0.2"/>
    <row r="7732" customFormat="1" x14ac:dyDescent="0.2"/>
    <row r="7733" customFormat="1" x14ac:dyDescent="0.2"/>
    <row r="7734" customFormat="1" x14ac:dyDescent="0.2"/>
    <row r="7735" customFormat="1" x14ac:dyDescent="0.2"/>
    <row r="7736" customFormat="1" x14ac:dyDescent="0.2"/>
    <row r="7737" customFormat="1" x14ac:dyDescent="0.2"/>
    <row r="7738" customFormat="1" x14ac:dyDescent="0.2"/>
    <row r="7739" customFormat="1" x14ac:dyDescent="0.2"/>
    <row r="7740" customFormat="1" x14ac:dyDescent="0.2"/>
    <row r="7741" customFormat="1" x14ac:dyDescent="0.2"/>
    <row r="7742" customFormat="1" x14ac:dyDescent="0.2"/>
    <row r="7743" customFormat="1" x14ac:dyDescent="0.2"/>
    <row r="7744" customFormat="1" x14ac:dyDescent="0.2"/>
    <row r="7745" customFormat="1" x14ac:dyDescent="0.2"/>
    <row r="7746" customFormat="1" x14ac:dyDescent="0.2"/>
    <row r="7747" customFormat="1" x14ac:dyDescent="0.2"/>
    <row r="7748" customFormat="1" x14ac:dyDescent="0.2"/>
    <row r="7749" customFormat="1" x14ac:dyDescent="0.2"/>
    <row r="7750" customFormat="1" x14ac:dyDescent="0.2"/>
    <row r="7751" customFormat="1" x14ac:dyDescent="0.2"/>
    <row r="7752" customFormat="1" x14ac:dyDescent="0.2"/>
    <row r="7753" customFormat="1" x14ac:dyDescent="0.2"/>
    <row r="7754" customFormat="1" x14ac:dyDescent="0.2"/>
    <row r="7755" customFormat="1" x14ac:dyDescent="0.2"/>
    <row r="7756" customFormat="1" x14ac:dyDescent="0.2"/>
    <row r="7757" customFormat="1" x14ac:dyDescent="0.2"/>
    <row r="7758" customFormat="1" x14ac:dyDescent="0.2"/>
    <row r="7759" customFormat="1" x14ac:dyDescent="0.2"/>
    <row r="7760" customFormat="1" x14ac:dyDescent="0.2"/>
    <row r="7761" customFormat="1" x14ac:dyDescent="0.2"/>
    <row r="7762" customFormat="1" x14ac:dyDescent="0.2"/>
    <row r="7763" customFormat="1" x14ac:dyDescent="0.2"/>
    <row r="7764" customFormat="1" x14ac:dyDescent="0.2"/>
    <row r="7765" customFormat="1" x14ac:dyDescent="0.2"/>
    <row r="7766" customFormat="1" x14ac:dyDescent="0.2"/>
    <row r="7767" customFormat="1" x14ac:dyDescent="0.2"/>
    <row r="7768" customFormat="1" x14ac:dyDescent="0.2"/>
    <row r="7769" customFormat="1" x14ac:dyDescent="0.2"/>
    <row r="7770" customFormat="1" x14ac:dyDescent="0.2"/>
    <row r="7771" customFormat="1" x14ac:dyDescent="0.2"/>
    <row r="7772" customFormat="1" x14ac:dyDescent="0.2"/>
    <row r="7773" customFormat="1" x14ac:dyDescent="0.2"/>
    <row r="7774" customFormat="1" x14ac:dyDescent="0.2"/>
    <row r="7775" customFormat="1" x14ac:dyDescent="0.2"/>
    <row r="7776" customFormat="1" x14ac:dyDescent="0.2"/>
    <row r="7777" customFormat="1" x14ac:dyDescent="0.2"/>
    <row r="7778" customFormat="1" x14ac:dyDescent="0.2"/>
    <row r="7779" customFormat="1" x14ac:dyDescent="0.2"/>
    <row r="7780" customFormat="1" x14ac:dyDescent="0.2"/>
    <row r="7781" customFormat="1" x14ac:dyDescent="0.2"/>
    <row r="7782" customFormat="1" x14ac:dyDescent="0.2"/>
    <row r="7783" customFormat="1" x14ac:dyDescent="0.2"/>
    <row r="7784" customFormat="1" x14ac:dyDescent="0.2"/>
    <row r="7785" customFormat="1" x14ac:dyDescent="0.2"/>
    <row r="7786" customFormat="1" x14ac:dyDescent="0.2"/>
    <row r="7787" customFormat="1" x14ac:dyDescent="0.2"/>
    <row r="7788" customFormat="1" x14ac:dyDescent="0.2"/>
    <row r="7789" customFormat="1" x14ac:dyDescent="0.2"/>
    <row r="7790" customFormat="1" x14ac:dyDescent="0.2"/>
    <row r="7791" customFormat="1" x14ac:dyDescent="0.2"/>
    <row r="7792" customFormat="1" x14ac:dyDescent="0.2"/>
    <row r="7793" customFormat="1" x14ac:dyDescent="0.2"/>
    <row r="7794" customFormat="1" x14ac:dyDescent="0.2"/>
    <row r="7795" customFormat="1" x14ac:dyDescent="0.2"/>
    <row r="7796" customFormat="1" x14ac:dyDescent="0.2"/>
    <row r="7797" customFormat="1" x14ac:dyDescent="0.2"/>
    <row r="7798" customFormat="1" x14ac:dyDescent="0.2"/>
    <row r="7799" customFormat="1" x14ac:dyDescent="0.2"/>
    <row r="7800" customFormat="1" x14ac:dyDescent="0.2"/>
    <row r="7801" customFormat="1" x14ac:dyDescent="0.2"/>
    <row r="7802" customFormat="1" x14ac:dyDescent="0.2"/>
    <row r="7803" customFormat="1" x14ac:dyDescent="0.2"/>
    <row r="7804" customFormat="1" x14ac:dyDescent="0.2"/>
    <row r="7805" customFormat="1" x14ac:dyDescent="0.2"/>
    <row r="7806" customFormat="1" x14ac:dyDescent="0.2"/>
    <row r="7807" customFormat="1" x14ac:dyDescent="0.2"/>
    <row r="7808" customFormat="1" x14ac:dyDescent="0.2"/>
    <row r="7809" customFormat="1" x14ac:dyDescent="0.2"/>
    <row r="7810" customFormat="1" x14ac:dyDescent="0.2"/>
    <row r="7811" customFormat="1" x14ac:dyDescent="0.2"/>
    <row r="7812" customFormat="1" x14ac:dyDescent="0.2"/>
    <row r="7813" customFormat="1" x14ac:dyDescent="0.2"/>
    <row r="7814" customFormat="1" x14ac:dyDescent="0.2"/>
    <row r="7815" customFormat="1" x14ac:dyDescent="0.2"/>
    <row r="7816" customFormat="1" x14ac:dyDescent="0.2"/>
    <row r="7817" customFormat="1" x14ac:dyDescent="0.2"/>
    <row r="7818" customFormat="1" x14ac:dyDescent="0.2"/>
    <row r="7819" customFormat="1" x14ac:dyDescent="0.2"/>
    <row r="7820" customFormat="1" x14ac:dyDescent="0.2"/>
    <row r="7821" customFormat="1" x14ac:dyDescent="0.2"/>
    <row r="7822" customFormat="1" x14ac:dyDescent="0.2"/>
    <row r="7823" customFormat="1" x14ac:dyDescent="0.2"/>
    <row r="7824" customFormat="1" x14ac:dyDescent="0.2"/>
    <row r="7825" customFormat="1" x14ac:dyDescent="0.2"/>
    <row r="7826" customFormat="1" x14ac:dyDescent="0.2"/>
    <row r="7827" customFormat="1" x14ac:dyDescent="0.2"/>
    <row r="7828" customFormat="1" x14ac:dyDescent="0.2"/>
    <row r="7829" customFormat="1" x14ac:dyDescent="0.2"/>
    <row r="7830" customFormat="1" x14ac:dyDescent="0.2"/>
    <row r="7831" customFormat="1" x14ac:dyDescent="0.2"/>
    <row r="7832" customFormat="1" x14ac:dyDescent="0.2"/>
    <row r="7833" customFormat="1" x14ac:dyDescent="0.2"/>
    <row r="7834" customFormat="1" x14ac:dyDescent="0.2"/>
    <row r="7835" customFormat="1" x14ac:dyDescent="0.2"/>
    <row r="7836" customFormat="1" x14ac:dyDescent="0.2"/>
    <row r="7837" customFormat="1" x14ac:dyDescent="0.2"/>
    <row r="7838" customFormat="1" x14ac:dyDescent="0.2"/>
    <row r="7839" customFormat="1" x14ac:dyDescent="0.2"/>
    <row r="7840" customFormat="1" x14ac:dyDescent="0.2"/>
    <row r="7841" customFormat="1" x14ac:dyDescent="0.2"/>
    <row r="7842" customFormat="1" x14ac:dyDescent="0.2"/>
    <row r="7843" customFormat="1" x14ac:dyDescent="0.2"/>
    <row r="7844" customFormat="1" x14ac:dyDescent="0.2"/>
    <row r="7845" customFormat="1" x14ac:dyDescent="0.2"/>
    <row r="7846" customFormat="1" x14ac:dyDescent="0.2"/>
    <row r="7847" customFormat="1" x14ac:dyDescent="0.2"/>
    <row r="7848" customFormat="1" x14ac:dyDescent="0.2"/>
    <row r="7849" customFormat="1" x14ac:dyDescent="0.2"/>
    <row r="7850" customFormat="1" x14ac:dyDescent="0.2"/>
    <row r="7851" customFormat="1" x14ac:dyDescent="0.2"/>
    <row r="7852" customFormat="1" x14ac:dyDescent="0.2"/>
    <row r="7853" customFormat="1" x14ac:dyDescent="0.2"/>
    <row r="7854" customFormat="1" x14ac:dyDescent="0.2"/>
    <row r="7855" customFormat="1" x14ac:dyDescent="0.2"/>
    <row r="7856" customFormat="1" x14ac:dyDescent="0.2"/>
    <row r="7857" customFormat="1" x14ac:dyDescent="0.2"/>
    <row r="7858" customFormat="1" x14ac:dyDescent="0.2"/>
    <row r="7859" customFormat="1" x14ac:dyDescent="0.2"/>
    <row r="7860" customFormat="1" x14ac:dyDescent="0.2"/>
    <row r="7861" customFormat="1" x14ac:dyDescent="0.2"/>
    <row r="7862" customFormat="1" x14ac:dyDescent="0.2"/>
    <row r="7863" customFormat="1" x14ac:dyDescent="0.2"/>
    <row r="7864" customFormat="1" x14ac:dyDescent="0.2"/>
    <row r="7865" customFormat="1" x14ac:dyDescent="0.2"/>
    <row r="7866" customFormat="1" x14ac:dyDescent="0.2"/>
    <row r="7867" customFormat="1" x14ac:dyDescent="0.2"/>
    <row r="7868" customFormat="1" x14ac:dyDescent="0.2"/>
    <row r="7869" customFormat="1" x14ac:dyDescent="0.2"/>
    <row r="7870" customFormat="1" x14ac:dyDescent="0.2"/>
    <row r="7871" customFormat="1" x14ac:dyDescent="0.2"/>
    <row r="7872" customFormat="1" x14ac:dyDescent="0.2"/>
    <row r="7873" customFormat="1" x14ac:dyDescent="0.2"/>
    <row r="7874" customFormat="1" x14ac:dyDescent="0.2"/>
    <row r="7875" customFormat="1" x14ac:dyDescent="0.2"/>
    <row r="7876" customFormat="1" x14ac:dyDescent="0.2"/>
    <row r="7877" customFormat="1" x14ac:dyDescent="0.2"/>
    <row r="7878" customFormat="1" x14ac:dyDescent="0.2"/>
    <row r="7879" customFormat="1" x14ac:dyDescent="0.2"/>
    <row r="7880" customFormat="1" x14ac:dyDescent="0.2"/>
    <row r="7881" customFormat="1" x14ac:dyDescent="0.2"/>
    <row r="7882" customFormat="1" x14ac:dyDescent="0.2"/>
    <row r="7883" customFormat="1" x14ac:dyDescent="0.2"/>
    <row r="7884" customFormat="1" x14ac:dyDescent="0.2"/>
    <row r="7885" customFormat="1" x14ac:dyDescent="0.2"/>
    <row r="7886" customFormat="1" x14ac:dyDescent="0.2"/>
    <row r="7887" customFormat="1" x14ac:dyDescent="0.2"/>
    <row r="7888" customFormat="1" x14ac:dyDescent="0.2"/>
    <row r="7889" customFormat="1" x14ac:dyDescent="0.2"/>
    <row r="7890" customFormat="1" x14ac:dyDescent="0.2"/>
    <row r="7891" customFormat="1" x14ac:dyDescent="0.2"/>
    <row r="7892" customFormat="1" x14ac:dyDescent="0.2"/>
    <row r="7893" customFormat="1" x14ac:dyDescent="0.2"/>
    <row r="7894" customFormat="1" x14ac:dyDescent="0.2"/>
    <row r="7895" customFormat="1" x14ac:dyDescent="0.2"/>
    <row r="7896" customFormat="1" x14ac:dyDescent="0.2"/>
    <row r="7897" customFormat="1" x14ac:dyDescent="0.2"/>
    <row r="7898" customFormat="1" x14ac:dyDescent="0.2"/>
    <row r="7899" customFormat="1" x14ac:dyDescent="0.2"/>
    <row r="7900" customFormat="1" x14ac:dyDescent="0.2"/>
    <row r="7901" customFormat="1" x14ac:dyDescent="0.2"/>
    <row r="7902" customFormat="1" x14ac:dyDescent="0.2"/>
    <row r="7903" customFormat="1" x14ac:dyDescent="0.2"/>
    <row r="7904" customFormat="1" x14ac:dyDescent="0.2"/>
    <row r="7905" customFormat="1" x14ac:dyDescent="0.2"/>
    <row r="7906" customFormat="1" x14ac:dyDescent="0.2"/>
    <row r="7907" customFormat="1" x14ac:dyDescent="0.2"/>
    <row r="7908" customFormat="1" x14ac:dyDescent="0.2"/>
    <row r="7909" customFormat="1" x14ac:dyDescent="0.2"/>
    <row r="7910" customFormat="1" x14ac:dyDescent="0.2"/>
    <row r="7911" customFormat="1" x14ac:dyDescent="0.2"/>
    <row r="7912" customFormat="1" x14ac:dyDescent="0.2"/>
    <row r="7913" customFormat="1" x14ac:dyDescent="0.2"/>
    <row r="7914" customFormat="1" x14ac:dyDescent="0.2"/>
    <row r="7915" customFormat="1" x14ac:dyDescent="0.2"/>
    <row r="7916" customFormat="1" x14ac:dyDescent="0.2"/>
    <row r="7917" customFormat="1" x14ac:dyDescent="0.2"/>
    <row r="7918" customFormat="1" x14ac:dyDescent="0.2"/>
    <row r="7919" customFormat="1" x14ac:dyDescent="0.2"/>
    <row r="7920" customFormat="1" x14ac:dyDescent="0.2"/>
    <row r="7921" customFormat="1" x14ac:dyDescent="0.2"/>
    <row r="7922" customFormat="1" x14ac:dyDescent="0.2"/>
    <row r="7923" customFormat="1" x14ac:dyDescent="0.2"/>
    <row r="7924" customFormat="1" x14ac:dyDescent="0.2"/>
    <row r="7925" customFormat="1" x14ac:dyDescent="0.2"/>
    <row r="7926" customFormat="1" x14ac:dyDescent="0.2"/>
    <row r="7927" customFormat="1" x14ac:dyDescent="0.2"/>
    <row r="7928" customFormat="1" x14ac:dyDescent="0.2"/>
    <row r="7929" customFormat="1" x14ac:dyDescent="0.2"/>
    <row r="7930" customFormat="1" x14ac:dyDescent="0.2"/>
    <row r="7931" customFormat="1" x14ac:dyDescent="0.2"/>
    <row r="7932" customFormat="1" x14ac:dyDescent="0.2"/>
    <row r="7933" customFormat="1" x14ac:dyDescent="0.2"/>
    <row r="7934" customFormat="1" x14ac:dyDescent="0.2"/>
    <row r="7935" customFormat="1" x14ac:dyDescent="0.2"/>
    <row r="7936" customFormat="1" x14ac:dyDescent="0.2"/>
    <row r="7937" customFormat="1" x14ac:dyDescent="0.2"/>
    <row r="7938" customFormat="1" x14ac:dyDescent="0.2"/>
    <row r="7939" customFormat="1" x14ac:dyDescent="0.2"/>
    <row r="7940" customFormat="1" x14ac:dyDescent="0.2"/>
    <row r="7941" customFormat="1" x14ac:dyDescent="0.2"/>
    <row r="7942" customFormat="1" x14ac:dyDescent="0.2"/>
    <row r="7943" customFormat="1" x14ac:dyDescent="0.2"/>
    <row r="7944" customFormat="1" x14ac:dyDescent="0.2"/>
    <row r="7945" customFormat="1" x14ac:dyDescent="0.2"/>
    <row r="7946" customFormat="1" x14ac:dyDescent="0.2"/>
    <row r="7947" customFormat="1" x14ac:dyDescent="0.2"/>
    <row r="7948" customFormat="1" x14ac:dyDescent="0.2"/>
    <row r="7949" customFormat="1" x14ac:dyDescent="0.2"/>
    <row r="7950" customFormat="1" x14ac:dyDescent="0.2"/>
    <row r="7951" customFormat="1" x14ac:dyDescent="0.2"/>
    <row r="7952" customFormat="1" x14ac:dyDescent="0.2"/>
    <row r="7953" customFormat="1" x14ac:dyDescent="0.2"/>
    <row r="7954" customFormat="1" x14ac:dyDescent="0.2"/>
    <row r="7955" customFormat="1" x14ac:dyDescent="0.2"/>
    <row r="7956" customFormat="1" x14ac:dyDescent="0.2"/>
    <row r="7957" customFormat="1" x14ac:dyDescent="0.2"/>
    <row r="7958" customFormat="1" x14ac:dyDescent="0.2"/>
    <row r="7959" customFormat="1" x14ac:dyDescent="0.2"/>
    <row r="7960" customFormat="1" x14ac:dyDescent="0.2"/>
    <row r="7961" customFormat="1" x14ac:dyDescent="0.2"/>
    <row r="7962" customFormat="1" x14ac:dyDescent="0.2"/>
    <row r="7963" customFormat="1" x14ac:dyDescent="0.2"/>
    <row r="7964" customFormat="1" x14ac:dyDescent="0.2"/>
    <row r="7965" customFormat="1" x14ac:dyDescent="0.2"/>
    <row r="7966" customFormat="1" x14ac:dyDescent="0.2"/>
    <row r="7967" customFormat="1" x14ac:dyDescent="0.2"/>
    <row r="7968" customFormat="1" x14ac:dyDescent="0.2"/>
    <row r="7969" customFormat="1" x14ac:dyDescent="0.2"/>
    <row r="7970" customFormat="1" x14ac:dyDescent="0.2"/>
    <row r="7971" customFormat="1" x14ac:dyDescent="0.2"/>
    <row r="7972" customFormat="1" x14ac:dyDescent="0.2"/>
    <row r="7973" customFormat="1" x14ac:dyDescent="0.2"/>
    <row r="7974" customFormat="1" x14ac:dyDescent="0.2"/>
    <row r="7975" customFormat="1" x14ac:dyDescent="0.2"/>
    <row r="7976" customFormat="1" x14ac:dyDescent="0.2"/>
    <row r="7977" customFormat="1" x14ac:dyDescent="0.2"/>
    <row r="7978" customFormat="1" x14ac:dyDescent="0.2"/>
    <row r="7979" customFormat="1" x14ac:dyDescent="0.2"/>
    <row r="7980" customFormat="1" x14ac:dyDescent="0.2"/>
    <row r="7981" customFormat="1" x14ac:dyDescent="0.2"/>
    <row r="7982" customFormat="1" x14ac:dyDescent="0.2"/>
    <row r="7983" customFormat="1" x14ac:dyDescent="0.2"/>
    <row r="7984" customFormat="1" x14ac:dyDescent="0.2"/>
    <row r="7985" customFormat="1" x14ac:dyDescent="0.2"/>
    <row r="7986" customFormat="1" x14ac:dyDescent="0.2"/>
    <row r="7987" customFormat="1" x14ac:dyDescent="0.2"/>
    <row r="7988" customFormat="1" x14ac:dyDescent="0.2"/>
    <row r="7989" customFormat="1" x14ac:dyDescent="0.2"/>
    <row r="7990" customFormat="1" x14ac:dyDescent="0.2"/>
    <row r="7991" customFormat="1" x14ac:dyDescent="0.2"/>
    <row r="7992" customFormat="1" x14ac:dyDescent="0.2"/>
    <row r="7993" customFormat="1" x14ac:dyDescent="0.2"/>
    <row r="7994" customFormat="1" x14ac:dyDescent="0.2"/>
    <row r="7995" customFormat="1" x14ac:dyDescent="0.2"/>
    <row r="7996" customFormat="1" x14ac:dyDescent="0.2"/>
    <row r="7997" customFormat="1" x14ac:dyDescent="0.2"/>
    <row r="7998" customFormat="1" x14ac:dyDescent="0.2"/>
    <row r="7999" customFormat="1" x14ac:dyDescent="0.2"/>
    <row r="8000" customFormat="1" x14ac:dyDescent="0.2"/>
    <row r="8001" customFormat="1" x14ac:dyDescent="0.2"/>
    <row r="8002" customFormat="1" x14ac:dyDescent="0.2"/>
    <row r="8003" customFormat="1" x14ac:dyDescent="0.2"/>
    <row r="8004" customFormat="1" x14ac:dyDescent="0.2"/>
    <row r="8005" customFormat="1" x14ac:dyDescent="0.2"/>
    <row r="8006" customFormat="1" x14ac:dyDescent="0.2"/>
    <row r="8007" customFormat="1" x14ac:dyDescent="0.2"/>
    <row r="8008" customFormat="1" x14ac:dyDescent="0.2"/>
    <row r="8009" customFormat="1" x14ac:dyDescent="0.2"/>
    <row r="8010" customFormat="1" x14ac:dyDescent="0.2"/>
    <row r="8011" customFormat="1" x14ac:dyDescent="0.2"/>
    <row r="8012" customFormat="1" x14ac:dyDescent="0.2"/>
    <row r="8013" customFormat="1" x14ac:dyDescent="0.2"/>
    <row r="8014" customFormat="1" x14ac:dyDescent="0.2"/>
    <row r="8015" customFormat="1" x14ac:dyDescent="0.2"/>
    <row r="8016" customFormat="1" x14ac:dyDescent="0.2"/>
    <row r="8017" customFormat="1" x14ac:dyDescent="0.2"/>
    <row r="8018" customFormat="1" x14ac:dyDescent="0.2"/>
    <row r="8019" customFormat="1" x14ac:dyDescent="0.2"/>
    <row r="8020" customFormat="1" x14ac:dyDescent="0.2"/>
    <row r="8021" customFormat="1" x14ac:dyDescent="0.2"/>
    <row r="8022" customFormat="1" x14ac:dyDescent="0.2"/>
    <row r="8023" customFormat="1" x14ac:dyDescent="0.2"/>
    <row r="8024" customFormat="1" x14ac:dyDescent="0.2"/>
    <row r="8025" customFormat="1" x14ac:dyDescent="0.2"/>
    <row r="8026" customFormat="1" x14ac:dyDescent="0.2"/>
    <row r="8027" customFormat="1" x14ac:dyDescent="0.2"/>
    <row r="8028" customFormat="1" x14ac:dyDescent="0.2"/>
    <row r="8029" customFormat="1" x14ac:dyDescent="0.2"/>
    <row r="8030" customFormat="1" x14ac:dyDescent="0.2"/>
    <row r="8031" customFormat="1" x14ac:dyDescent="0.2"/>
    <row r="8032" customFormat="1" x14ac:dyDescent="0.2"/>
    <row r="8033" customFormat="1" x14ac:dyDescent="0.2"/>
    <row r="8034" customFormat="1" x14ac:dyDescent="0.2"/>
    <row r="8035" customFormat="1" x14ac:dyDescent="0.2"/>
    <row r="8036" customFormat="1" x14ac:dyDescent="0.2"/>
    <row r="8037" customFormat="1" x14ac:dyDescent="0.2"/>
    <row r="8038" customFormat="1" x14ac:dyDescent="0.2"/>
    <row r="8039" customFormat="1" x14ac:dyDescent="0.2"/>
    <row r="8040" customFormat="1" x14ac:dyDescent="0.2"/>
    <row r="8041" customFormat="1" x14ac:dyDescent="0.2"/>
    <row r="8042" customFormat="1" x14ac:dyDescent="0.2"/>
    <row r="8043" customFormat="1" x14ac:dyDescent="0.2"/>
    <row r="8044" customFormat="1" x14ac:dyDescent="0.2"/>
    <row r="8045" customFormat="1" x14ac:dyDescent="0.2"/>
    <row r="8046" customFormat="1" x14ac:dyDescent="0.2"/>
    <row r="8047" customFormat="1" x14ac:dyDescent="0.2"/>
    <row r="8048" customFormat="1" x14ac:dyDescent="0.2"/>
    <row r="8049" customFormat="1" x14ac:dyDescent="0.2"/>
    <row r="8050" customFormat="1" x14ac:dyDescent="0.2"/>
    <row r="8051" customFormat="1" x14ac:dyDescent="0.2"/>
    <row r="8052" customFormat="1" x14ac:dyDescent="0.2"/>
    <row r="8053" customFormat="1" x14ac:dyDescent="0.2"/>
    <row r="8054" customFormat="1" x14ac:dyDescent="0.2"/>
    <row r="8055" customFormat="1" x14ac:dyDescent="0.2"/>
    <row r="8056" customFormat="1" x14ac:dyDescent="0.2"/>
    <row r="8057" customFormat="1" x14ac:dyDescent="0.2"/>
    <row r="8058" customFormat="1" x14ac:dyDescent="0.2"/>
    <row r="8059" customFormat="1" x14ac:dyDescent="0.2"/>
    <row r="8060" customFormat="1" x14ac:dyDescent="0.2"/>
    <row r="8061" customFormat="1" x14ac:dyDescent="0.2"/>
    <row r="8062" customFormat="1" x14ac:dyDescent="0.2"/>
    <row r="8063" customFormat="1" x14ac:dyDescent="0.2"/>
    <row r="8064" customFormat="1" x14ac:dyDescent="0.2"/>
    <row r="8065" customFormat="1" x14ac:dyDescent="0.2"/>
    <row r="8066" customFormat="1" x14ac:dyDescent="0.2"/>
    <row r="8067" customFormat="1" x14ac:dyDescent="0.2"/>
    <row r="8068" customFormat="1" x14ac:dyDescent="0.2"/>
    <row r="8069" customFormat="1" x14ac:dyDescent="0.2"/>
    <row r="8070" customFormat="1" x14ac:dyDescent="0.2"/>
    <row r="8071" customFormat="1" x14ac:dyDescent="0.2"/>
    <row r="8072" customFormat="1" x14ac:dyDescent="0.2"/>
    <row r="8073" customFormat="1" x14ac:dyDescent="0.2"/>
    <row r="8074" customFormat="1" x14ac:dyDescent="0.2"/>
    <row r="8075" customFormat="1" x14ac:dyDescent="0.2"/>
    <row r="8076" customFormat="1" x14ac:dyDescent="0.2"/>
    <row r="8077" customFormat="1" x14ac:dyDescent="0.2"/>
    <row r="8078" customFormat="1" x14ac:dyDescent="0.2"/>
    <row r="8079" customFormat="1" x14ac:dyDescent="0.2"/>
    <row r="8080" customFormat="1" x14ac:dyDescent="0.2"/>
    <row r="8081" customFormat="1" x14ac:dyDescent="0.2"/>
    <row r="8082" customFormat="1" x14ac:dyDescent="0.2"/>
    <row r="8083" customFormat="1" x14ac:dyDescent="0.2"/>
    <row r="8084" customFormat="1" x14ac:dyDescent="0.2"/>
    <row r="8085" customFormat="1" x14ac:dyDescent="0.2"/>
    <row r="8086" customFormat="1" x14ac:dyDescent="0.2"/>
    <row r="8087" customFormat="1" x14ac:dyDescent="0.2"/>
    <row r="8088" customFormat="1" x14ac:dyDescent="0.2"/>
    <row r="8089" customFormat="1" x14ac:dyDescent="0.2"/>
    <row r="8090" customFormat="1" x14ac:dyDescent="0.2"/>
    <row r="8091" customFormat="1" x14ac:dyDescent="0.2"/>
    <row r="8092" customFormat="1" x14ac:dyDescent="0.2"/>
    <row r="8093" customFormat="1" x14ac:dyDescent="0.2"/>
    <row r="8094" customFormat="1" x14ac:dyDescent="0.2"/>
    <row r="8095" customFormat="1" x14ac:dyDescent="0.2"/>
    <row r="8096" customFormat="1" x14ac:dyDescent="0.2"/>
    <row r="8097" customFormat="1" x14ac:dyDescent="0.2"/>
    <row r="8098" customFormat="1" x14ac:dyDescent="0.2"/>
    <row r="8099" customFormat="1" x14ac:dyDescent="0.2"/>
    <row r="8100" customFormat="1" x14ac:dyDescent="0.2"/>
    <row r="8101" customFormat="1" x14ac:dyDescent="0.2"/>
    <row r="8102" customFormat="1" x14ac:dyDescent="0.2"/>
    <row r="8103" customFormat="1" x14ac:dyDescent="0.2"/>
    <row r="8104" customFormat="1" x14ac:dyDescent="0.2"/>
    <row r="8105" customFormat="1" x14ac:dyDescent="0.2"/>
    <row r="8106" customFormat="1" x14ac:dyDescent="0.2"/>
    <row r="8107" customFormat="1" x14ac:dyDescent="0.2"/>
    <row r="8108" customFormat="1" x14ac:dyDescent="0.2"/>
    <row r="8109" customFormat="1" x14ac:dyDescent="0.2"/>
    <row r="8110" customFormat="1" x14ac:dyDescent="0.2"/>
    <row r="8111" customFormat="1" x14ac:dyDescent="0.2"/>
    <row r="8112" customFormat="1" x14ac:dyDescent="0.2"/>
    <row r="8113" customFormat="1" x14ac:dyDescent="0.2"/>
    <row r="8114" customFormat="1" x14ac:dyDescent="0.2"/>
    <row r="8115" customFormat="1" x14ac:dyDescent="0.2"/>
    <row r="8116" customFormat="1" x14ac:dyDescent="0.2"/>
    <row r="8117" customFormat="1" x14ac:dyDescent="0.2"/>
    <row r="8118" customFormat="1" x14ac:dyDescent="0.2"/>
    <row r="8119" customFormat="1" x14ac:dyDescent="0.2"/>
    <row r="8120" customFormat="1" x14ac:dyDescent="0.2"/>
    <row r="8121" customFormat="1" x14ac:dyDescent="0.2"/>
    <row r="8122" customFormat="1" x14ac:dyDescent="0.2"/>
    <row r="8123" customFormat="1" x14ac:dyDescent="0.2"/>
    <row r="8124" customFormat="1" x14ac:dyDescent="0.2"/>
    <row r="8125" customFormat="1" x14ac:dyDescent="0.2"/>
    <row r="8126" customFormat="1" x14ac:dyDescent="0.2"/>
    <row r="8127" customFormat="1" x14ac:dyDescent="0.2"/>
    <row r="8128" customFormat="1" x14ac:dyDescent="0.2"/>
    <row r="8129" customFormat="1" x14ac:dyDescent="0.2"/>
    <row r="8130" customFormat="1" x14ac:dyDescent="0.2"/>
    <row r="8131" customFormat="1" x14ac:dyDescent="0.2"/>
    <row r="8132" customFormat="1" x14ac:dyDescent="0.2"/>
    <row r="8133" customFormat="1" x14ac:dyDescent="0.2"/>
    <row r="8134" customFormat="1" x14ac:dyDescent="0.2"/>
    <row r="8135" customFormat="1" x14ac:dyDescent="0.2"/>
    <row r="8136" customFormat="1" x14ac:dyDescent="0.2"/>
    <row r="8137" customFormat="1" x14ac:dyDescent="0.2"/>
    <row r="8138" customFormat="1" x14ac:dyDescent="0.2"/>
    <row r="8139" customFormat="1" x14ac:dyDescent="0.2"/>
    <row r="8140" customFormat="1" x14ac:dyDescent="0.2"/>
    <row r="8141" customFormat="1" x14ac:dyDescent="0.2"/>
    <row r="8142" customFormat="1" x14ac:dyDescent="0.2"/>
    <row r="8143" customFormat="1" x14ac:dyDescent="0.2"/>
    <row r="8144" customFormat="1" x14ac:dyDescent="0.2"/>
    <row r="8145" customFormat="1" x14ac:dyDescent="0.2"/>
    <row r="8146" customFormat="1" x14ac:dyDescent="0.2"/>
    <row r="8147" customFormat="1" x14ac:dyDescent="0.2"/>
    <row r="8148" customFormat="1" x14ac:dyDescent="0.2"/>
    <row r="8149" customFormat="1" x14ac:dyDescent="0.2"/>
    <row r="8150" customFormat="1" x14ac:dyDescent="0.2"/>
    <row r="8151" customFormat="1" x14ac:dyDescent="0.2"/>
    <row r="8152" customFormat="1" x14ac:dyDescent="0.2"/>
    <row r="8153" customFormat="1" x14ac:dyDescent="0.2"/>
    <row r="8154" customFormat="1" x14ac:dyDescent="0.2"/>
    <row r="8155" customFormat="1" x14ac:dyDescent="0.2"/>
    <row r="8156" customFormat="1" x14ac:dyDescent="0.2"/>
    <row r="8157" customFormat="1" x14ac:dyDescent="0.2"/>
    <row r="8158" customFormat="1" x14ac:dyDescent="0.2"/>
    <row r="8159" customFormat="1" x14ac:dyDescent="0.2"/>
    <row r="8160" customFormat="1" x14ac:dyDescent="0.2"/>
    <row r="8161" customFormat="1" x14ac:dyDescent="0.2"/>
    <row r="8162" customFormat="1" x14ac:dyDescent="0.2"/>
    <row r="8163" customFormat="1" x14ac:dyDescent="0.2"/>
    <row r="8164" customFormat="1" x14ac:dyDescent="0.2"/>
    <row r="8165" customFormat="1" x14ac:dyDescent="0.2"/>
    <row r="8166" customFormat="1" x14ac:dyDescent="0.2"/>
    <row r="8167" customFormat="1" x14ac:dyDescent="0.2"/>
    <row r="8168" customFormat="1" x14ac:dyDescent="0.2"/>
    <row r="8169" customFormat="1" x14ac:dyDescent="0.2"/>
    <row r="8170" customFormat="1" x14ac:dyDescent="0.2"/>
    <row r="8171" customFormat="1" x14ac:dyDescent="0.2"/>
    <row r="8172" customFormat="1" x14ac:dyDescent="0.2"/>
    <row r="8173" customFormat="1" x14ac:dyDescent="0.2"/>
    <row r="8174" customFormat="1" x14ac:dyDescent="0.2"/>
    <row r="8175" customFormat="1" x14ac:dyDescent="0.2"/>
    <row r="8176" customFormat="1" x14ac:dyDescent="0.2"/>
    <row r="8177" customFormat="1" x14ac:dyDescent="0.2"/>
    <row r="8178" customFormat="1" x14ac:dyDescent="0.2"/>
    <row r="8179" customFormat="1" x14ac:dyDescent="0.2"/>
    <row r="8180" customFormat="1" x14ac:dyDescent="0.2"/>
    <row r="8181" customFormat="1" x14ac:dyDescent="0.2"/>
    <row r="8182" customFormat="1" x14ac:dyDescent="0.2"/>
    <row r="8183" customFormat="1" x14ac:dyDescent="0.2"/>
    <row r="8184" customFormat="1" x14ac:dyDescent="0.2"/>
    <row r="8185" customFormat="1" x14ac:dyDescent="0.2"/>
    <row r="8186" customFormat="1" x14ac:dyDescent="0.2"/>
    <row r="8187" customFormat="1" x14ac:dyDescent="0.2"/>
    <row r="8188" customFormat="1" x14ac:dyDescent="0.2"/>
    <row r="8189" customFormat="1" x14ac:dyDescent="0.2"/>
    <row r="8190" customFormat="1" x14ac:dyDescent="0.2"/>
    <row r="8191" customFormat="1" x14ac:dyDescent="0.2"/>
    <row r="8192" customFormat="1" x14ac:dyDescent="0.2"/>
    <row r="8193" customFormat="1" x14ac:dyDescent="0.2"/>
    <row r="8194" customFormat="1" x14ac:dyDescent="0.2"/>
    <row r="8195" customFormat="1" x14ac:dyDescent="0.2"/>
    <row r="8196" customFormat="1" x14ac:dyDescent="0.2"/>
    <row r="8197" customFormat="1" x14ac:dyDescent="0.2"/>
    <row r="8198" customFormat="1" x14ac:dyDescent="0.2"/>
    <row r="8199" customFormat="1" x14ac:dyDescent="0.2"/>
    <row r="8200" customFormat="1" x14ac:dyDescent="0.2"/>
    <row r="8201" customFormat="1" x14ac:dyDescent="0.2"/>
    <row r="8202" customFormat="1" x14ac:dyDescent="0.2"/>
    <row r="8203" customFormat="1" x14ac:dyDescent="0.2"/>
    <row r="8204" customFormat="1" x14ac:dyDescent="0.2"/>
    <row r="8205" customFormat="1" x14ac:dyDescent="0.2"/>
    <row r="8206" customFormat="1" x14ac:dyDescent="0.2"/>
    <row r="8207" customFormat="1" x14ac:dyDescent="0.2"/>
    <row r="8208" customFormat="1" x14ac:dyDescent="0.2"/>
    <row r="8209" customFormat="1" x14ac:dyDescent="0.2"/>
    <row r="8210" customFormat="1" x14ac:dyDescent="0.2"/>
    <row r="8211" customFormat="1" x14ac:dyDescent="0.2"/>
    <row r="8212" customFormat="1" x14ac:dyDescent="0.2"/>
    <row r="8213" customFormat="1" x14ac:dyDescent="0.2"/>
    <row r="8214" customFormat="1" x14ac:dyDescent="0.2"/>
    <row r="8215" customFormat="1" x14ac:dyDescent="0.2"/>
    <row r="8216" customFormat="1" x14ac:dyDescent="0.2"/>
    <row r="8217" customFormat="1" x14ac:dyDescent="0.2"/>
    <row r="8218" customFormat="1" x14ac:dyDescent="0.2"/>
    <row r="8219" customFormat="1" x14ac:dyDescent="0.2"/>
    <row r="8220" customFormat="1" x14ac:dyDescent="0.2"/>
    <row r="8221" customFormat="1" x14ac:dyDescent="0.2"/>
    <row r="8222" customFormat="1" x14ac:dyDescent="0.2"/>
    <row r="8223" customFormat="1" x14ac:dyDescent="0.2"/>
    <row r="8224" customFormat="1" x14ac:dyDescent="0.2"/>
    <row r="8225" customFormat="1" x14ac:dyDescent="0.2"/>
    <row r="8226" customFormat="1" x14ac:dyDescent="0.2"/>
    <row r="8227" customFormat="1" x14ac:dyDescent="0.2"/>
    <row r="8228" customFormat="1" x14ac:dyDescent="0.2"/>
    <row r="8229" customFormat="1" x14ac:dyDescent="0.2"/>
    <row r="8230" customFormat="1" x14ac:dyDescent="0.2"/>
    <row r="8231" customFormat="1" x14ac:dyDescent="0.2"/>
    <row r="8232" customFormat="1" x14ac:dyDescent="0.2"/>
    <row r="8233" customFormat="1" x14ac:dyDescent="0.2"/>
    <row r="8234" customFormat="1" x14ac:dyDescent="0.2"/>
    <row r="8235" customFormat="1" x14ac:dyDescent="0.2"/>
    <row r="8236" customFormat="1" x14ac:dyDescent="0.2"/>
    <row r="8237" customFormat="1" x14ac:dyDescent="0.2"/>
    <row r="8238" customFormat="1" x14ac:dyDescent="0.2"/>
    <row r="8239" customFormat="1" x14ac:dyDescent="0.2"/>
    <row r="8240" customFormat="1" x14ac:dyDescent="0.2"/>
    <row r="8241" customFormat="1" x14ac:dyDescent="0.2"/>
    <row r="8242" customFormat="1" x14ac:dyDescent="0.2"/>
    <row r="8243" customFormat="1" x14ac:dyDescent="0.2"/>
    <row r="8244" customFormat="1" x14ac:dyDescent="0.2"/>
    <row r="8245" customFormat="1" x14ac:dyDescent="0.2"/>
    <row r="8246" customFormat="1" x14ac:dyDescent="0.2"/>
    <row r="8247" customFormat="1" x14ac:dyDescent="0.2"/>
    <row r="8248" customFormat="1" x14ac:dyDescent="0.2"/>
    <row r="8249" customFormat="1" x14ac:dyDescent="0.2"/>
    <row r="8250" customFormat="1" x14ac:dyDescent="0.2"/>
    <row r="8251" customFormat="1" x14ac:dyDescent="0.2"/>
    <row r="8252" customFormat="1" x14ac:dyDescent="0.2"/>
    <row r="8253" customFormat="1" x14ac:dyDescent="0.2"/>
    <row r="8254" customFormat="1" x14ac:dyDescent="0.2"/>
    <row r="8255" customFormat="1" x14ac:dyDescent="0.2"/>
    <row r="8256" customFormat="1" x14ac:dyDescent="0.2"/>
    <row r="8257" customFormat="1" x14ac:dyDescent="0.2"/>
    <row r="8258" customFormat="1" x14ac:dyDescent="0.2"/>
    <row r="8259" customFormat="1" x14ac:dyDescent="0.2"/>
    <row r="8260" customFormat="1" x14ac:dyDescent="0.2"/>
    <row r="8261" customFormat="1" x14ac:dyDescent="0.2"/>
    <row r="8262" customFormat="1" x14ac:dyDescent="0.2"/>
    <row r="8263" customFormat="1" x14ac:dyDescent="0.2"/>
    <row r="8264" customFormat="1" x14ac:dyDescent="0.2"/>
    <row r="8265" customFormat="1" x14ac:dyDescent="0.2"/>
    <row r="8266" customFormat="1" x14ac:dyDescent="0.2"/>
    <row r="8267" customFormat="1" x14ac:dyDescent="0.2"/>
    <row r="8268" customFormat="1" x14ac:dyDescent="0.2"/>
    <row r="8269" customFormat="1" x14ac:dyDescent="0.2"/>
    <row r="8270" customFormat="1" x14ac:dyDescent="0.2"/>
    <row r="8271" customFormat="1" x14ac:dyDescent="0.2"/>
    <row r="8272" customFormat="1" x14ac:dyDescent="0.2"/>
    <row r="8273" customFormat="1" x14ac:dyDescent="0.2"/>
    <row r="8274" customFormat="1" x14ac:dyDescent="0.2"/>
    <row r="8275" customFormat="1" x14ac:dyDescent="0.2"/>
    <row r="8276" customFormat="1" x14ac:dyDescent="0.2"/>
    <row r="8277" customFormat="1" x14ac:dyDescent="0.2"/>
    <row r="8278" customFormat="1" x14ac:dyDescent="0.2"/>
    <row r="8279" customFormat="1" x14ac:dyDescent="0.2"/>
    <row r="8280" customFormat="1" x14ac:dyDescent="0.2"/>
    <row r="8281" customFormat="1" x14ac:dyDescent="0.2"/>
    <row r="8282" customFormat="1" x14ac:dyDescent="0.2"/>
    <row r="8283" customFormat="1" x14ac:dyDescent="0.2"/>
    <row r="8284" customFormat="1" x14ac:dyDescent="0.2"/>
    <row r="8285" customFormat="1" x14ac:dyDescent="0.2"/>
    <row r="8286" customFormat="1" x14ac:dyDescent="0.2"/>
    <row r="8287" customFormat="1" x14ac:dyDescent="0.2"/>
    <row r="8288" customFormat="1" x14ac:dyDescent="0.2"/>
    <row r="8289" customFormat="1" x14ac:dyDescent="0.2"/>
    <row r="8290" customFormat="1" x14ac:dyDescent="0.2"/>
    <row r="8291" customFormat="1" x14ac:dyDescent="0.2"/>
    <row r="8292" customFormat="1" x14ac:dyDescent="0.2"/>
    <row r="8293" customFormat="1" x14ac:dyDescent="0.2"/>
    <row r="8294" customFormat="1" x14ac:dyDescent="0.2"/>
    <row r="8295" customFormat="1" x14ac:dyDescent="0.2"/>
    <row r="8296" customFormat="1" x14ac:dyDescent="0.2"/>
    <row r="8297" customFormat="1" x14ac:dyDescent="0.2"/>
    <row r="8298" customFormat="1" x14ac:dyDescent="0.2"/>
    <row r="8299" customFormat="1" x14ac:dyDescent="0.2"/>
    <row r="8300" customFormat="1" x14ac:dyDescent="0.2"/>
    <row r="8301" customFormat="1" x14ac:dyDescent="0.2"/>
    <row r="8302" customFormat="1" x14ac:dyDescent="0.2"/>
    <row r="8303" customFormat="1" x14ac:dyDescent="0.2"/>
    <row r="8304" customFormat="1" x14ac:dyDescent="0.2"/>
    <row r="8305" customFormat="1" x14ac:dyDescent="0.2"/>
    <row r="8306" customFormat="1" x14ac:dyDescent="0.2"/>
    <row r="8307" customFormat="1" x14ac:dyDescent="0.2"/>
    <row r="8308" customFormat="1" x14ac:dyDescent="0.2"/>
    <row r="8309" customFormat="1" x14ac:dyDescent="0.2"/>
    <row r="8310" customFormat="1" x14ac:dyDescent="0.2"/>
    <row r="8311" customFormat="1" x14ac:dyDescent="0.2"/>
    <row r="8312" customFormat="1" x14ac:dyDescent="0.2"/>
    <row r="8313" customFormat="1" x14ac:dyDescent="0.2"/>
    <row r="8314" customFormat="1" x14ac:dyDescent="0.2"/>
    <row r="8315" customFormat="1" x14ac:dyDescent="0.2"/>
    <row r="8316" customFormat="1" x14ac:dyDescent="0.2"/>
    <row r="8317" customFormat="1" x14ac:dyDescent="0.2"/>
    <row r="8318" customFormat="1" x14ac:dyDescent="0.2"/>
    <row r="8319" customFormat="1" x14ac:dyDescent="0.2"/>
    <row r="8320" customFormat="1" x14ac:dyDescent="0.2"/>
    <row r="8321" customFormat="1" x14ac:dyDescent="0.2"/>
    <row r="8322" customFormat="1" x14ac:dyDescent="0.2"/>
    <row r="8323" customFormat="1" x14ac:dyDescent="0.2"/>
    <row r="8324" customFormat="1" x14ac:dyDescent="0.2"/>
    <row r="8325" customFormat="1" x14ac:dyDescent="0.2"/>
    <row r="8326" customFormat="1" x14ac:dyDescent="0.2"/>
    <row r="8327" customFormat="1" x14ac:dyDescent="0.2"/>
    <row r="8328" customFormat="1" x14ac:dyDescent="0.2"/>
    <row r="8329" customFormat="1" x14ac:dyDescent="0.2"/>
    <row r="8330" customFormat="1" x14ac:dyDescent="0.2"/>
    <row r="8331" customFormat="1" x14ac:dyDescent="0.2"/>
    <row r="8332" customFormat="1" x14ac:dyDescent="0.2"/>
    <row r="8333" customFormat="1" x14ac:dyDescent="0.2"/>
    <row r="8334" customFormat="1" x14ac:dyDescent="0.2"/>
    <row r="8335" customFormat="1" x14ac:dyDescent="0.2"/>
    <row r="8336" customFormat="1" x14ac:dyDescent="0.2"/>
    <row r="8337" customFormat="1" x14ac:dyDescent="0.2"/>
    <row r="8338" customFormat="1" x14ac:dyDescent="0.2"/>
    <row r="8339" customFormat="1" x14ac:dyDescent="0.2"/>
    <row r="8340" customFormat="1" x14ac:dyDescent="0.2"/>
    <row r="8341" customFormat="1" x14ac:dyDescent="0.2"/>
    <row r="8342" customFormat="1" x14ac:dyDescent="0.2"/>
    <row r="8343" customFormat="1" x14ac:dyDescent="0.2"/>
    <row r="8344" customFormat="1" x14ac:dyDescent="0.2"/>
    <row r="8345" customFormat="1" x14ac:dyDescent="0.2"/>
    <row r="8346" customFormat="1" x14ac:dyDescent="0.2"/>
    <row r="8347" customFormat="1" x14ac:dyDescent="0.2"/>
    <row r="8348" customFormat="1" x14ac:dyDescent="0.2"/>
    <row r="8349" customFormat="1" x14ac:dyDescent="0.2"/>
    <row r="8350" customFormat="1" x14ac:dyDescent="0.2"/>
    <row r="8351" customFormat="1" x14ac:dyDescent="0.2"/>
    <row r="8352" customFormat="1" x14ac:dyDescent="0.2"/>
    <row r="8353" customFormat="1" x14ac:dyDescent="0.2"/>
    <row r="8354" customFormat="1" x14ac:dyDescent="0.2"/>
    <row r="8355" customFormat="1" x14ac:dyDescent="0.2"/>
    <row r="8356" customFormat="1" x14ac:dyDescent="0.2"/>
    <row r="8357" customFormat="1" x14ac:dyDescent="0.2"/>
    <row r="8358" customFormat="1" x14ac:dyDescent="0.2"/>
    <row r="8359" customFormat="1" x14ac:dyDescent="0.2"/>
    <row r="8360" customFormat="1" x14ac:dyDescent="0.2"/>
    <row r="8361" customFormat="1" x14ac:dyDescent="0.2"/>
    <row r="8362" customFormat="1" x14ac:dyDescent="0.2"/>
    <row r="8363" customFormat="1" x14ac:dyDescent="0.2"/>
    <row r="8364" customFormat="1" x14ac:dyDescent="0.2"/>
    <row r="8365" customFormat="1" x14ac:dyDescent="0.2"/>
    <row r="8366" customFormat="1" x14ac:dyDescent="0.2"/>
    <row r="8367" customFormat="1" x14ac:dyDescent="0.2"/>
    <row r="8368" customFormat="1" x14ac:dyDescent="0.2"/>
    <row r="8369" customFormat="1" x14ac:dyDescent="0.2"/>
    <row r="8370" customFormat="1" x14ac:dyDescent="0.2"/>
    <row r="8371" customFormat="1" x14ac:dyDescent="0.2"/>
    <row r="8372" customFormat="1" x14ac:dyDescent="0.2"/>
    <row r="8373" customFormat="1" x14ac:dyDescent="0.2"/>
    <row r="8374" customFormat="1" x14ac:dyDescent="0.2"/>
    <row r="8375" customFormat="1" x14ac:dyDescent="0.2"/>
    <row r="8376" customFormat="1" x14ac:dyDescent="0.2"/>
    <row r="8377" customFormat="1" x14ac:dyDescent="0.2"/>
    <row r="8378" customFormat="1" x14ac:dyDescent="0.2"/>
    <row r="8379" customFormat="1" x14ac:dyDescent="0.2"/>
    <row r="8380" customFormat="1" x14ac:dyDescent="0.2"/>
    <row r="8381" customFormat="1" x14ac:dyDescent="0.2"/>
    <row r="8382" customFormat="1" x14ac:dyDescent="0.2"/>
    <row r="8383" customFormat="1" x14ac:dyDescent="0.2"/>
    <row r="8384" customFormat="1" x14ac:dyDescent="0.2"/>
    <row r="8385" customFormat="1" x14ac:dyDescent="0.2"/>
    <row r="8386" customFormat="1" x14ac:dyDescent="0.2"/>
    <row r="8387" customFormat="1" x14ac:dyDescent="0.2"/>
    <row r="8388" customFormat="1" x14ac:dyDescent="0.2"/>
    <row r="8389" customFormat="1" x14ac:dyDescent="0.2"/>
    <row r="8390" customFormat="1" x14ac:dyDescent="0.2"/>
    <row r="8391" customFormat="1" x14ac:dyDescent="0.2"/>
    <row r="8392" customFormat="1" x14ac:dyDescent="0.2"/>
    <row r="8393" customFormat="1" x14ac:dyDescent="0.2"/>
    <row r="8394" customFormat="1" x14ac:dyDescent="0.2"/>
    <row r="8395" customFormat="1" x14ac:dyDescent="0.2"/>
    <row r="8396" customFormat="1" x14ac:dyDescent="0.2"/>
    <row r="8397" customFormat="1" x14ac:dyDescent="0.2"/>
    <row r="8398" customFormat="1" x14ac:dyDescent="0.2"/>
    <row r="8399" customFormat="1" x14ac:dyDescent="0.2"/>
    <row r="8400" customFormat="1" x14ac:dyDescent="0.2"/>
    <row r="8401" customFormat="1" x14ac:dyDescent="0.2"/>
    <row r="8402" customFormat="1" x14ac:dyDescent="0.2"/>
    <row r="8403" customFormat="1" x14ac:dyDescent="0.2"/>
    <row r="8404" customFormat="1" x14ac:dyDescent="0.2"/>
    <row r="8405" customFormat="1" x14ac:dyDescent="0.2"/>
    <row r="8406" customFormat="1" x14ac:dyDescent="0.2"/>
    <row r="8407" customFormat="1" x14ac:dyDescent="0.2"/>
    <row r="8408" customFormat="1" x14ac:dyDescent="0.2"/>
    <row r="8409" customFormat="1" x14ac:dyDescent="0.2"/>
    <row r="8410" customFormat="1" x14ac:dyDescent="0.2"/>
    <row r="8411" customFormat="1" x14ac:dyDescent="0.2"/>
    <row r="8412" customFormat="1" x14ac:dyDescent="0.2"/>
    <row r="8413" customFormat="1" x14ac:dyDescent="0.2"/>
    <row r="8414" customFormat="1" x14ac:dyDescent="0.2"/>
    <row r="8415" customFormat="1" x14ac:dyDescent="0.2"/>
    <row r="8416" customFormat="1" x14ac:dyDescent="0.2"/>
    <row r="8417" customFormat="1" x14ac:dyDescent="0.2"/>
    <row r="8418" customFormat="1" x14ac:dyDescent="0.2"/>
    <row r="8419" customFormat="1" x14ac:dyDescent="0.2"/>
    <row r="8420" customFormat="1" x14ac:dyDescent="0.2"/>
    <row r="8421" customFormat="1" x14ac:dyDescent="0.2"/>
    <row r="8422" customFormat="1" x14ac:dyDescent="0.2"/>
    <row r="8423" customFormat="1" x14ac:dyDescent="0.2"/>
    <row r="8424" customFormat="1" x14ac:dyDescent="0.2"/>
    <row r="8425" customFormat="1" x14ac:dyDescent="0.2"/>
    <row r="8426" customFormat="1" x14ac:dyDescent="0.2"/>
    <row r="8427" customFormat="1" x14ac:dyDescent="0.2"/>
    <row r="8428" customFormat="1" x14ac:dyDescent="0.2"/>
    <row r="8429" customFormat="1" x14ac:dyDescent="0.2"/>
    <row r="8430" customFormat="1" x14ac:dyDescent="0.2"/>
    <row r="8431" customFormat="1" x14ac:dyDescent="0.2"/>
    <row r="8432" customFormat="1" x14ac:dyDescent="0.2"/>
    <row r="8433" customFormat="1" x14ac:dyDescent="0.2"/>
    <row r="8434" customFormat="1" x14ac:dyDescent="0.2"/>
    <row r="8435" customFormat="1" x14ac:dyDescent="0.2"/>
    <row r="8436" customFormat="1" x14ac:dyDescent="0.2"/>
    <row r="8437" customFormat="1" x14ac:dyDescent="0.2"/>
    <row r="8438" customFormat="1" x14ac:dyDescent="0.2"/>
    <row r="8439" customFormat="1" x14ac:dyDescent="0.2"/>
    <row r="8440" customFormat="1" x14ac:dyDescent="0.2"/>
    <row r="8441" customFormat="1" x14ac:dyDescent="0.2"/>
    <row r="8442" customFormat="1" x14ac:dyDescent="0.2"/>
    <row r="8443" customFormat="1" x14ac:dyDescent="0.2"/>
    <row r="8444" customFormat="1" x14ac:dyDescent="0.2"/>
    <row r="8445" customFormat="1" x14ac:dyDescent="0.2"/>
    <row r="8446" customFormat="1" x14ac:dyDescent="0.2"/>
    <row r="8447" customFormat="1" x14ac:dyDescent="0.2"/>
    <row r="8448" customFormat="1" x14ac:dyDescent="0.2"/>
    <row r="8449" customFormat="1" x14ac:dyDescent="0.2"/>
    <row r="8450" customFormat="1" x14ac:dyDescent="0.2"/>
    <row r="8451" customFormat="1" x14ac:dyDescent="0.2"/>
    <row r="8452" customFormat="1" x14ac:dyDescent="0.2"/>
    <row r="8453" customFormat="1" x14ac:dyDescent="0.2"/>
    <row r="8454" customFormat="1" x14ac:dyDescent="0.2"/>
    <row r="8455" customFormat="1" x14ac:dyDescent="0.2"/>
    <row r="8456" customFormat="1" x14ac:dyDescent="0.2"/>
    <row r="8457" customFormat="1" x14ac:dyDescent="0.2"/>
    <row r="8458" customFormat="1" x14ac:dyDescent="0.2"/>
    <row r="8459" customFormat="1" x14ac:dyDescent="0.2"/>
    <row r="8460" customFormat="1" x14ac:dyDescent="0.2"/>
    <row r="8461" customFormat="1" x14ac:dyDescent="0.2"/>
    <row r="8462" customFormat="1" x14ac:dyDescent="0.2"/>
    <row r="8463" customFormat="1" x14ac:dyDescent="0.2"/>
    <row r="8464" customFormat="1" x14ac:dyDescent="0.2"/>
    <row r="8465" customFormat="1" x14ac:dyDescent="0.2"/>
    <row r="8466" customFormat="1" x14ac:dyDescent="0.2"/>
    <row r="8467" customFormat="1" x14ac:dyDescent="0.2"/>
    <row r="8468" customFormat="1" x14ac:dyDescent="0.2"/>
    <row r="8469" customFormat="1" x14ac:dyDescent="0.2"/>
    <row r="8470" customFormat="1" x14ac:dyDescent="0.2"/>
    <row r="8471" customFormat="1" x14ac:dyDescent="0.2"/>
    <row r="8472" customFormat="1" x14ac:dyDescent="0.2"/>
    <row r="8473" customFormat="1" x14ac:dyDescent="0.2"/>
    <row r="8474" customFormat="1" x14ac:dyDescent="0.2"/>
    <row r="8475" customFormat="1" x14ac:dyDescent="0.2"/>
    <row r="8476" customFormat="1" x14ac:dyDescent="0.2"/>
    <row r="8477" customFormat="1" x14ac:dyDescent="0.2"/>
    <row r="8478" customFormat="1" x14ac:dyDescent="0.2"/>
    <row r="8479" customFormat="1" x14ac:dyDescent="0.2"/>
    <row r="8480" customFormat="1" x14ac:dyDescent="0.2"/>
    <row r="8481" customFormat="1" x14ac:dyDescent="0.2"/>
    <row r="8482" customFormat="1" x14ac:dyDescent="0.2"/>
    <row r="8483" customFormat="1" x14ac:dyDescent="0.2"/>
    <row r="8484" customFormat="1" x14ac:dyDescent="0.2"/>
    <row r="8485" customFormat="1" x14ac:dyDescent="0.2"/>
    <row r="8486" customFormat="1" x14ac:dyDescent="0.2"/>
    <row r="8487" customFormat="1" x14ac:dyDescent="0.2"/>
    <row r="8488" customFormat="1" x14ac:dyDescent="0.2"/>
    <row r="8489" customFormat="1" x14ac:dyDescent="0.2"/>
    <row r="8490" customFormat="1" x14ac:dyDescent="0.2"/>
    <row r="8491" customFormat="1" x14ac:dyDescent="0.2"/>
    <row r="8492" customFormat="1" x14ac:dyDescent="0.2"/>
    <row r="8493" customFormat="1" x14ac:dyDescent="0.2"/>
    <row r="8494" customFormat="1" x14ac:dyDescent="0.2"/>
    <row r="8495" customFormat="1" x14ac:dyDescent="0.2"/>
    <row r="8496" customFormat="1" x14ac:dyDescent="0.2"/>
    <row r="8497" customFormat="1" x14ac:dyDescent="0.2"/>
    <row r="8498" customFormat="1" x14ac:dyDescent="0.2"/>
    <row r="8499" customFormat="1" x14ac:dyDescent="0.2"/>
    <row r="8500" customFormat="1" x14ac:dyDescent="0.2"/>
    <row r="8501" customFormat="1" x14ac:dyDescent="0.2"/>
    <row r="8502" customFormat="1" x14ac:dyDescent="0.2"/>
    <row r="8503" customFormat="1" x14ac:dyDescent="0.2"/>
    <row r="8504" customFormat="1" x14ac:dyDescent="0.2"/>
    <row r="8505" customFormat="1" x14ac:dyDescent="0.2"/>
    <row r="8506" customFormat="1" x14ac:dyDescent="0.2"/>
    <row r="8507" customFormat="1" x14ac:dyDescent="0.2"/>
    <row r="8508" customFormat="1" x14ac:dyDescent="0.2"/>
    <row r="8509" customFormat="1" x14ac:dyDescent="0.2"/>
    <row r="8510" customFormat="1" x14ac:dyDescent="0.2"/>
    <row r="8511" customFormat="1" x14ac:dyDescent="0.2"/>
    <row r="8512" customFormat="1" x14ac:dyDescent="0.2"/>
    <row r="8513" customFormat="1" x14ac:dyDescent="0.2"/>
    <row r="8514" customFormat="1" x14ac:dyDescent="0.2"/>
    <row r="8515" customFormat="1" x14ac:dyDescent="0.2"/>
    <row r="8516" customFormat="1" x14ac:dyDescent="0.2"/>
    <row r="8517" customFormat="1" x14ac:dyDescent="0.2"/>
    <row r="8518" customFormat="1" x14ac:dyDescent="0.2"/>
    <row r="8519" customFormat="1" x14ac:dyDescent="0.2"/>
    <row r="8520" customFormat="1" x14ac:dyDescent="0.2"/>
    <row r="8521" customFormat="1" x14ac:dyDescent="0.2"/>
    <row r="8522" customFormat="1" x14ac:dyDescent="0.2"/>
    <row r="8523" customFormat="1" x14ac:dyDescent="0.2"/>
    <row r="8524" customFormat="1" x14ac:dyDescent="0.2"/>
    <row r="8525" customFormat="1" x14ac:dyDescent="0.2"/>
    <row r="8526" customFormat="1" x14ac:dyDescent="0.2"/>
    <row r="8527" customFormat="1" x14ac:dyDescent="0.2"/>
    <row r="8528" customFormat="1" x14ac:dyDescent="0.2"/>
    <row r="8529" customFormat="1" x14ac:dyDescent="0.2"/>
    <row r="8530" customFormat="1" x14ac:dyDescent="0.2"/>
    <row r="8531" customFormat="1" x14ac:dyDescent="0.2"/>
    <row r="8532" customFormat="1" x14ac:dyDescent="0.2"/>
    <row r="8533" customFormat="1" x14ac:dyDescent="0.2"/>
    <row r="8534" customFormat="1" x14ac:dyDescent="0.2"/>
    <row r="8535" customFormat="1" x14ac:dyDescent="0.2"/>
    <row r="8536" customFormat="1" x14ac:dyDescent="0.2"/>
    <row r="8537" customFormat="1" x14ac:dyDescent="0.2"/>
    <row r="8538" customFormat="1" x14ac:dyDescent="0.2"/>
    <row r="8539" customFormat="1" x14ac:dyDescent="0.2"/>
    <row r="8540" customFormat="1" x14ac:dyDescent="0.2"/>
    <row r="8541" customFormat="1" x14ac:dyDescent="0.2"/>
    <row r="8542" customFormat="1" x14ac:dyDescent="0.2"/>
    <row r="8543" customFormat="1" x14ac:dyDescent="0.2"/>
    <row r="8544" customFormat="1" x14ac:dyDescent="0.2"/>
    <row r="8545" customFormat="1" x14ac:dyDescent="0.2"/>
    <row r="8546" customFormat="1" x14ac:dyDescent="0.2"/>
    <row r="8547" customFormat="1" x14ac:dyDescent="0.2"/>
    <row r="8548" customFormat="1" x14ac:dyDescent="0.2"/>
    <row r="8549" customFormat="1" x14ac:dyDescent="0.2"/>
    <row r="8550" customFormat="1" x14ac:dyDescent="0.2"/>
    <row r="8551" customFormat="1" x14ac:dyDescent="0.2"/>
    <row r="8552" customFormat="1" x14ac:dyDescent="0.2"/>
    <row r="8553" customFormat="1" x14ac:dyDescent="0.2"/>
    <row r="8554" customFormat="1" x14ac:dyDescent="0.2"/>
    <row r="8555" customFormat="1" x14ac:dyDescent="0.2"/>
    <row r="8556" customFormat="1" x14ac:dyDescent="0.2"/>
    <row r="8557" customFormat="1" x14ac:dyDescent="0.2"/>
    <row r="8558" customFormat="1" x14ac:dyDescent="0.2"/>
    <row r="8559" customFormat="1" x14ac:dyDescent="0.2"/>
    <row r="8560" customFormat="1" x14ac:dyDescent="0.2"/>
    <row r="8561" customFormat="1" x14ac:dyDescent="0.2"/>
    <row r="8562" customFormat="1" x14ac:dyDescent="0.2"/>
    <row r="8563" customFormat="1" x14ac:dyDescent="0.2"/>
    <row r="8564" customFormat="1" x14ac:dyDescent="0.2"/>
    <row r="8565" customFormat="1" x14ac:dyDescent="0.2"/>
    <row r="8566" customFormat="1" x14ac:dyDescent="0.2"/>
    <row r="8567" customFormat="1" x14ac:dyDescent="0.2"/>
    <row r="8568" customFormat="1" x14ac:dyDescent="0.2"/>
    <row r="8569" customFormat="1" x14ac:dyDescent="0.2"/>
    <row r="8570" customFormat="1" x14ac:dyDescent="0.2"/>
    <row r="8571" customFormat="1" x14ac:dyDescent="0.2"/>
    <row r="8572" customFormat="1" x14ac:dyDescent="0.2"/>
    <row r="8573" customFormat="1" x14ac:dyDescent="0.2"/>
    <row r="8574" customFormat="1" x14ac:dyDescent="0.2"/>
    <row r="8575" customFormat="1" x14ac:dyDescent="0.2"/>
    <row r="8576" customFormat="1" x14ac:dyDescent="0.2"/>
    <row r="8577" customFormat="1" x14ac:dyDescent="0.2"/>
    <row r="8578" customFormat="1" x14ac:dyDescent="0.2"/>
    <row r="8579" customFormat="1" x14ac:dyDescent="0.2"/>
    <row r="8580" customFormat="1" x14ac:dyDescent="0.2"/>
    <row r="8581" customFormat="1" x14ac:dyDescent="0.2"/>
    <row r="8582" customFormat="1" x14ac:dyDescent="0.2"/>
    <row r="8583" customFormat="1" x14ac:dyDescent="0.2"/>
    <row r="8584" customFormat="1" x14ac:dyDescent="0.2"/>
    <row r="8585" customFormat="1" x14ac:dyDescent="0.2"/>
    <row r="8586" customFormat="1" x14ac:dyDescent="0.2"/>
    <row r="8587" customFormat="1" x14ac:dyDescent="0.2"/>
    <row r="8588" customFormat="1" x14ac:dyDescent="0.2"/>
    <row r="8589" customFormat="1" x14ac:dyDescent="0.2"/>
    <row r="8590" customFormat="1" x14ac:dyDescent="0.2"/>
    <row r="8591" customFormat="1" x14ac:dyDescent="0.2"/>
    <row r="8592" customFormat="1" x14ac:dyDescent="0.2"/>
    <row r="8593" customFormat="1" x14ac:dyDescent="0.2"/>
    <row r="8594" customFormat="1" x14ac:dyDescent="0.2"/>
    <row r="8595" customFormat="1" x14ac:dyDescent="0.2"/>
    <row r="8596" customFormat="1" x14ac:dyDescent="0.2"/>
    <row r="8597" customFormat="1" x14ac:dyDescent="0.2"/>
    <row r="8598" customFormat="1" x14ac:dyDescent="0.2"/>
    <row r="8599" customFormat="1" x14ac:dyDescent="0.2"/>
    <row r="8600" customFormat="1" x14ac:dyDescent="0.2"/>
    <row r="8601" customFormat="1" x14ac:dyDescent="0.2"/>
    <row r="8602" customFormat="1" x14ac:dyDescent="0.2"/>
    <row r="8603" customFormat="1" x14ac:dyDescent="0.2"/>
    <row r="8604" customFormat="1" x14ac:dyDescent="0.2"/>
    <row r="8605" customFormat="1" x14ac:dyDescent="0.2"/>
    <row r="8606" customFormat="1" x14ac:dyDescent="0.2"/>
    <row r="8607" customFormat="1" x14ac:dyDescent="0.2"/>
    <row r="8608" customFormat="1" x14ac:dyDescent="0.2"/>
    <row r="8609" customFormat="1" x14ac:dyDescent="0.2"/>
    <row r="8610" customFormat="1" x14ac:dyDescent="0.2"/>
    <row r="8611" customFormat="1" x14ac:dyDescent="0.2"/>
    <row r="8612" customFormat="1" x14ac:dyDescent="0.2"/>
    <row r="8613" customFormat="1" x14ac:dyDescent="0.2"/>
    <row r="8614" customFormat="1" x14ac:dyDescent="0.2"/>
    <row r="8615" customFormat="1" x14ac:dyDescent="0.2"/>
    <row r="8616" customFormat="1" x14ac:dyDescent="0.2"/>
    <row r="8617" customFormat="1" x14ac:dyDescent="0.2"/>
    <row r="8618" customFormat="1" x14ac:dyDescent="0.2"/>
    <row r="8619" customFormat="1" x14ac:dyDescent="0.2"/>
    <row r="8620" customFormat="1" x14ac:dyDescent="0.2"/>
    <row r="8621" customFormat="1" x14ac:dyDescent="0.2"/>
    <row r="8622" customFormat="1" x14ac:dyDescent="0.2"/>
    <row r="8623" customFormat="1" x14ac:dyDescent="0.2"/>
    <row r="8624" customFormat="1" x14ac:dyDescent="0.2"/>
    <row r="8625" customFormat="1" x14ac:dyDescent="0.2"/>
    <row r="8626" customFormat="1" x14ac:dyDescent="0.2"/>
    <row r="8627" customFormat="1" x14ac:dyDescent="0.2"/>
    <row r="8628" customFormat="1" x14ac:dyDescent="0.2"/>
    <row r="8629" customFormat="1" x14ac:dyDescent="0.2"/>
    <row r="8630" customFormat="1" x14ac:dyDescent="0.2"/>
    <row r="8631" customFormat="1" x14ac:dyDescent="0.2"/>
    <row r="8632" customFormat="1" x14ac:dyDescent="0.2"/>
    <row r="8633" customFormat="1" x14ac:dyDescent="0.2"/>
    <row r="8634" customFormat="1" x14ac:dyDescent="0.2"/>
    <row r="8635" customFormat="1" x14ac:dyDescent="0.2"/>
    <row r="8636" customFormat="1" x14ac:dyDescent="0.2"/>
    <row r="8637" customFormat="1" x14ac:dyDescent="0.2"/>
    <row r="8638" customFormat="1" x14ac:dyDescent="0.2"/>
    <row r="8639" customFormat="1" x14ac:dyDescent="0.2"/>
    <row r="8640" customFormat="1" x14ac:dyDescent="0.2"/>
    <row r="8641" customFormat="1" x14ac:dyDescent="0.2"/>
    <row r="8642" customFormat="1" x14ac:dyDescent="0.2"/>
    <row r="8643" customFormat="1" x14ac:dyDescent="0.2"/>
    <row r="8644" customFormat="1" x14ac:dyDescent="0.2"/>
    <row r="8645" customFormat="1" x14ac:dyDescent="0.2"/>
    <row r="8646" customFormat="1" x14ac:dyDescent="0.2"/>
    <row r="8647" customFormat="1" x14ac:dyDescent="0.2"/>
    <row r="8648" customFormat="1" x14ac:dyDescent="0.2"/>
    <row r="8649" customFormat="1" x14ac:dyDescent="0.2"/>
    <row r="8650" customFormat="1" x14ac:dyDescent="0.2"/>
    <row r="8651" customFormat="1" x14ac:dyDescent="0.2"/>
    <row r="8652" customFormat="1" x14ac:dyDescent="0.2"/>
    <row r="8653" customFormat="1" x14ac:dyDescent="0.2"/>
    <row r="8654" customFormat="1" x14ac:dyDescent="0.2"/>
    <row r="8655" customFormat="1" x14ac:dyDescent="0.2"/>
    <row r="8656" customFormat="1" x14ac:dyDescent="0.2"/>
    <row r="8657" customFormat="1" x14ac:dyDescent="0.2"/>
    <row r="8658" customFormat="1" x14ac:dyDescent="0.2"/>
    <row r="8659" customFormat="1" x14ac:dyDescent="0.2"/>
    <row r="8660" customFormat="1" x14ac:dyDescent="0.2"/>
    <row r="8661" customFormat="1" x14ac:dyDescent="0.2"/>
    <row r="8662" customFormat="1" x14ac:dyDescent="0.2"/>
    <row r="8663" customFormat="1" x14ac:dyDescent="0.2"/>
    <row r="8664" customFormat="1" x14ac:dyDescent="0.2"/>
    <row r="8665" customFormat="1" x14ac:dyDescent="0.2"/>
    <row r="8666" customFormat="1" x14ac:dyDescent="0.2"/>
    <row r="8667" customFormat="1" x14ac:dyDescent="0.2"/>
    <row r="8668" customFormat="1" x14ac:dyDescent="0.2"/>
    <row r="8669" customFormat="1" x14ac:dyDescent="0.2"/>
    <row r="8670" customFormat="1" x14ac:dyDescent="0.2"/>
    <row r="8671" customFormat="1" x14ac:dyDescent="0.2"/>
    <row r="8672" customFormat="1" x14ac:dyDescent="0.2"/>
    <row r="8673" customFormat="1" x14ac:dyDescent="0.2"/>
    <row r="8674" customFormat="1" x14ac:dyDescent="0.2"/>
    <row r="8675" customFormat="1" x14ac:dyDescent="0.2"/>
    <row r="8676" customFormat="1" x14ac:dyDescent="0.2"/>
    <row r="8677" customFormat="1" x14ac:dyDescent="0.2"/>
    <row r="8678" customFormat="1" x14ac:dyDescent="0.2"/>
    <row r="8679" customFormat="1" x14ac:dyDescent="0.2"/>
    <row r="8680" customFormat="1" x14ac:dyDescent="0.2"/>
    <row r="8681" customFormat="1" x14ac:dyDescent="0.2"/>
    <row r="8682" customFormat="1" x14ac:dyDescent="0.2"/>
    <row r="8683" customFormat="1" x14ac:dyDescent="0.2"/>
    <row r="8684" customFormat="1" x14ac:dyDescent="0.2"/>
    <row r="8685" customFormat="1" x14ac:dyDescent="0.2"/>
    <row r="8686" customFormat="1" x14ac:dyDescent="0.2"/>
    <row r="8687" customFormat="1" x14ac:dyDescent="0.2"/>
    <row r="8688" customFormat="1" x14ac:dyDescent="0.2"/>
    <row r="8689" customFormat="1" x14ac:dyDescent="0.2"/>
    <row r="8690" customFormat="1" x14ac:dyDescent="0.2"/>
    <row r="8691" customFormat="1" x14ac:dyDescent="0.2"/>
    <row r="8692" customFormat="1" x14ac:dyDescent="0.2"/>
    <row r="8693" customFormat="1" x14ac:dyDescent="0.2"/>
    <row r="8694" customFormat="1" x14ac:dyDescent="0.2"/>
    <row r="8695" customFormat="1" x14ac:dyDescent="0.2"/>
    <row r="8696" customFormat="1" x14ac:dyDescent="0.2"/>
    <row r="8697" customFormat="1" x14ac:dyDescent="0.2"/>
    <row r="8698" customFormat="1" x14ac:dyDescent="0.2"/>
    <row r="8699" customFormat="1" x14ac:dyDescent="0.2"/>
    <row r="8700" customFormat="1" x14ac:dyDescent="0.2"/>
    <row r="8701" customFormat="1" x14ac:dyDescent="0.2"/>
    <row r="8702" customFormat="1" x14ac:dyDescent="0.2"/>
    <row r="8703" customFormat="1" x14ac:dyDescent="0.2"/>
    <row r="8704" customFormat="1" x14ac:dyDescent="0.2"/>
    <row r="8705" customFormat="1" x14ac:dyDescent="0.2"/>
    <row r="8706" customFormat="1" x14ac:dyDescent="0.2"/>
    <row r="8707" customFormat="1" x14ac:dyDescent="0.2"/>
    <row r="8708" customFormat="1" x14ac:dyDescent="0.2"/>
    <row r="8709" customFormat="1" x14ac:dyDescent="0.2"/>
    <row r="8710" customFormat="1" x14ac:dyDescent="0.2"/>
    <row r="8711" customFormat="1" x14ac:dyDescent="0.2"/>
    <row r="8712" customFormat="1" x14ac:dyDescent="0.2"/>
    <row r="8713" customFormat="1" x14ac:dyDescent="0.2"/>
    <row r="8714" customFormat="1" x14ac:dyDescent="0.2"/>
    <row r="8715" customFormat="1" x14ac:dyDescent="0.2"/>
    <row r="8716" customFormat="1" x14ac:dyDescent="0.2"/>
    <row r="8717" customFormat="1" x14ac:dyDescent="0.2"/>
    <row r="8718" customFormat="1" x14ac:dyDescent="0.2"/>
    <row r="8719" customFormat="1" x14ac:dyDescent="0.2"/>
    <row r="8720" customFormat="1" x14ac:dyDescent="0.2"/>
    <row r="8721" customFormat="1" x14ac:dyDescent="0.2"/>
    <row r="8722" customFormat="1" x14ac:dyDescent="0.2"/>
    <row r="8723" customFormat="1" x14ac:dyDescent="0.2"/>
    <row r="8724" customFormat="1" x14ac:dyDescent="0.2"/>
    <row r="8725" customFormat="1" x14ac:dyDescent="0.2"/>
    <row r="8726" customFormat="1" x14ac:dyDescent="0.2"/>
    <row r="8727" customFormat="1" x14ac:dyDescent="0.2"/>
    <row r="8728" customFormat="1" x14ac:dyDescent="0.2"/>
    <row r="8729" customFormat="1" x14ac:dyDescent="0.2"/>
    <row r="8730" customFormat="1" x14ac:dyDescent="0.2"/>
    <row r="8731" customFormat="1" x14ac:dyDescent="0.2"/>
    <row r="8732" customFormat="1" x14ac:dyDescent="0.2"/>
    <row r="8733" customFormat="1" x14ac:dyDescent="0.2"/>
    <row r="8734" customFormat="1" x14ac:dyDescent="0.2"/>
    <row r="8735" customFormat="1" x14ac:dyDescent="0.2"/>
    <row r="8736" customFormat="1" x14ac:dyDescent="0.2"/>
    <row r="8737" customFormat="1" x14ac:dyDescent="0.2"/>
    <row r="8738" customFormat="1" x14ac:dyDescent="0.2"/>
    <row r="8739" customFormat="1" x14ac:dyDescent="0.2"/>
    <row r="8740" customFormat="1" x14ac:dyDescent="0.2"/>
    <row r="8741" customFormat="1" x14ac:dyDescent="0.2"/>
    <row r="8742" customFormat="1" x14ac:dyDescent="0.2"/>
    <row r="8743" customFormat="1" x14ac:dyDescent="0.2"/>
    <row r="8744" customFormat="1" x14ac:dyDescent="0.2"/>
    <row r="8745" customFormat="1" x14ac:dyDescent="0.2"/>
    <row r="8746" customFormat="1" x14ac:dyDescent="0.2"/>
    <row r="8747" customFormat="1" x14ac:dyDescent="0.2"/>
    <row r="8748" customFormat="1" x14ac:dyDescent="0.2"/>
    <row r="8749" customFormat="1" x14ac:dyDescent="0.2"/>
    <row r="8750" customFormat="1" x14ac:dyDescent="0.2"/>
    <row r="8751" customFormat="1" x14ac:dyDescent="0.2"/>
    <row r="8752" customFormat="1" x14ac:dyDescent="0.2"/>
    <row r="8753" customFormat="1" x14ac:dyDescent="0.2"/>
    <row r="8754" customFormat="1" x14ac:dyDescent="0.2"/>
    <row r="8755" customFormat="1" x14ac:dyDescent="0.2"/>
    <row r="8756" customFormat="1" x14ac:dyDescent="0.2"/>
    <row r="8757" customFormat="1" x14ac:dyDescent="0.2"/>
    <row r="8758" customFormat="1" x14ac:dyDescent="0.2"/>
    <row r="8759" customFormat="1" x14ac:dyDescent="0.2"/>
    <row r="8760" customFormat="1" x14ac:dyDescent="0.2"/>
    <row r="8761" customFormat="1" x14ac:dyDescent="0.2"/>
    <row r="8762" customFormat="1" x14ac:dyDescent="0.2"/>
    <row r="8763" customFormat="1" x14ac:dyDescent="0.2"/>
    <row r="8764" customFormat="1" x14ac:dyDescent="0.2"/>
    <row r="8765" customFormat="1" x14ac:dyDescent="0.2"/>
    <row r="8766" customFormat="1" x14ac:dyDescent="0.2"/>
    <row r="8767" customFormat="1" x14ac:dyDescent="0.2"/>
    <row r="8768" customFormat="1" x14ac:dyDescent="0.2"/>
    <row r="8769" customFormat="1" x14ac:dyDescent="0.2"/>
    <row r="8770" customFormat="1" x14ac:dyDescent="0.2"/>
    <row r="8771" customFormat="1" x14ac:dyDescent="0.2"/>
    <row r="8772" customFormat="1" x14ac:dyDescent="0.2"/>
    <row r="8773" customFormat="1" x14ac:dyDescent="0.2"/>
    <row r="8774" customFormat="1" x14ac:dyDescent="0.2"/>
    <row r="8775" customFormat="1" x14ac:dyDescent="0.2"/>
    <row r="8776" customFormat="1" x14ac:dyDescent="0.2"/>
    <row r="8777" customFormat="1" x14ac:dyDescent="0.2"/>
    <row r="8778" customFormat="1" x14ac:dyDescent="0.2"/>
    <row r="8779" customFormat="1" x14ac:dyDescent="0.2"/>
    <row r="8780" customFormat="1" x14ac:dyDescent="0.2"/>
    <row r="8781" customFormat="1" x14ac:dyDescent="0.2"/>
    <row r="8782" customFormat="1" x14ac:dyDescent="0.2"/>
    <row r="8783" customFormat="1" x14ac:dyDescent="0.2"/>
    <row r="8784" customFormat="1" x14ac:dyDescent="0.2"/>
    <row r="8785" customFormat="1" x14ac:dyDescent="0.2"/>
    <row r="8786" customFormat="1" x14ac:dyDescent="0.2"/>
    <row r="8787" customFormat="1" x14ac:dyDescent="0.2"/>
    <row r="8788" customFormat="1" x14ac:dyDescent="0.2"/>
    <row r="8789" customFormat="1" x14ac:dyDescent="0.2"/>
    <row r="8790" customFormat="1" x14ac:dyDescent="0.2"/>
    <row r="8791" customFormat="1" x14ac:dyDescent="0.2"/>
    <row r="8792" customFormat="1" x14ac:dyDescent="0.2"/>
    <row r="8793" customFormat="1" x14ac:dyDescent="0.2"/>
    <row r="8794" customFormat="1" x14ac:dyDescent="0.2"/>
    <row r="8795" customFormat="1" x14ac:dyDescent="0.2"/>
    <row r="8796" customFormat="1" x14ac:dyDescent="0.2"/>
    <row r="8797" customFormat="1" x14ac:dyDescent="0.2"/>
    <row r="8798" customFormat="1" x14ac:dyDescent="0.2"/>
    <row r="8799" customFormat="1" x14ac:dyDescent="0.2"/>
    <row r="8800" customFormat="1" x14ac:dyDescent="0.2"/>
    <row r="8801" customFormat="1" x14ac:dyDescent="0.2"/>
    <row r="8802" customFormat="1" x14ac:dyDescent="0.2"/>
    <row r="8803" customFormat="1" x14ac:dyDescent="0.2"/>
    <row r="8804" customFormat="1" x14ac:dyDescent="0.2"/>
    <row r="8805" customFormat="1" x14ac:dyDescent="0.2"/>
    <row r="8806" customFormat="1" x14ac:dyDescent="0.2"/>
    <row r="8807" customFormat="1" x14ac:dyDescent="0.2"/>
    <row r="8808" customFormat="1" x14ac:dyDescent="0.2"/>
    <row r="8809" customFormat="1" x14ac:dyDescent="0.2"/>
    <row r="8810" customFormat="1" x14ac:dyDescent="0.2"/>
    <row r="8811" customFormat="1" x14ac:dyDescent="0.2"/>
    <row r="8812" customFormat="1" x14ac:dyDescent="0.2"/>
    <row r="8813" customFormat="1" x14ac:dyDescent="0.2"/>
    <row r="8814" customFormat="1" x14ac:dyDescent="0.2"/>
    <row r="8815" customFormat="1" x14ac:dyDescent="0.2"/>
    <row r="8816" customFormat="1" x14ac:dyDescent="0.2"/>
    <row r="8817" customFormat="1" x14ac:dyDescent="0.2"/>
    <row r="8818" customFormat="1" x14ac:dyDescent="0.2"/>
    <row r="8819" customFormat="1" x14ac:dyDescent="0.2"/>
    <row r="8820" customFormat="1" x14ac:dyDescent="0.2"/>
    <row r="8821" customFormat="1" x14ac:dyDescent="0.2"/>
    <row r="8822" customFormat="1" x14ac:dyDescent="0.2"/>
    <row r="8823" customFormat="1" x14ac:dyDescent="0.2"/>
    <row r="8824" customFormat="1" x14ac:dyDescent="0.2"/>
    <row r="8825" customFormat="1" x14ac:dyDescent="0.2"/>
    <row r="8826" customFormat="1" x14ac:dyDescent="0.2"/>
    <row r="8827" customFormat="1" x14ac:dyDescent="0.2"/>
    <row r="8828" customFormat="1" x14ac:dyDescent="0.2"/>
    <row r="8829" customFormat="1" x14ac:dyDescent="0.2"/>
    <row r="8830" customFormat="1" x14ac:dyDescent="0.2"/>
    <row r="8831" customFormat="1" x14ac:dyDescent="0.2"/>
    <row r="8832" customFormat="1" x14ac:dyDescent="0.2"/>
    <row r="8833" customFormat="1" x14ac:dyDescent="0.2"/>
    <row r="8834" customFormat="1" x14ac:dyDescent="0.2"/>
    <row r="8835" customFormat="1" x14ac:dyDescent="0.2"/>
    <row r="8836" customFormat="1" x14ac:dyDescent="0.2"/>
    <row r="8837" customFormat="1" x14ac:dyDescent="0.2"/>
    <row r="8838" customFormat="1" x14ac:dyDescent="0.2"/>
    <row r="8839" customFormat="1" x14ac:dyDescent="0.2"/>
    <row r="8840" customFormat="1" x14ac:dyDescent="0.2"/>
    <row r="8841" customFormat="1" x14ac:dyDescent="0.2"/>
    <row r="8842" customFormat="1" x14ac:dyDescent="0.2"/>
    <row r="8843" customFormat="1" x14ac:dyDescent="0.2"/>
    <row r="8844" customFormat="1" x14ac:dyDescent="0.2"/>
    <row r="8845" customFormat="1" x14ac:dyDescent="0.2"/>
    <row r="8846" customFormat="1" x14ac:dyDescent="0.2"/>
    <row r="8847" customFormat="1" x14ac:dyDescent="0.2"/>
    <row r="8848" customFormat="1" x14ac:dyDescent="0.2"/>
    <row r="8849" customFormat="1" x14ac:dyDescent="0.2"/>
    <row r="8850" customFormat="1" x14ac:dyDescent="0.2"/>
    <row r="8851" customFormat="1" x14ac:dyDescent="0.2"/>
    <row r="8852" customFormat="1" x14ac:dyDescent="0.2"/>
    <row r="8853" customFormat="1" x14ac:dyDescent="0.2"/>
    <row r="8854" customFormat="1" x14ac:dyDescent="0.2"/>
    <row r="8855" customFormat="1" x14ac:dyDescent="0.2"/>
    <row r="8856" customFormat="1" x14ac:dyDescent="0.2"/>
    <row r="8857" customFormat="1" x14ac:dyDescent="0.2"/>
    <row r="8858" customFormat="1" x14ac:dyDescent="0.2"/>
    <row r="8859" customFormat="1" x14ac:dyDescent="0.2"/>
    <row r="8860" customFormat="1" x14ac:dyDescent="0.2"/>
    <row r="8861" customFormat="1" x14ac:dyDescent="0.2"/>
    <row r="8862" customFormat="1" x14ac:dyDescent="0.2"/>
    <row r="8863" customFormat="1" x14ac:dyDescent="0.2"/>
    <row r="8864" customFormat="1" x14ac:dyDescent="0.2"/>
    <row r="8865" customFormat="1" x14ac:dyDescent="0.2"/>
    <row r="8866" customFormat="1" x14ac:dyDescent="0.2"/>
    <row r="8867" customFormat="1" x14ac:dyDescent="0.2"/>
    <row r="8868" customFormat="1" x14ac:dyDescent="0.2"/>
    <row r="8869" customFormat="1" x14ac:dyDescent="0.2"/>
    <row r="8870" customFormat="1" x14ac:dyDescent="0.2"/>
    <row r="8871" customFormat="1" x14ac:dyDescent="0.2"/>
    <row r="8872" customFormat="1" x14ac:dyDescent="0.2"/>
    <row r="8873" customFormat="1" x14ac:dyDescent="0.2"/>
    <row r="8874" customFormat="1" x14ac:dyDescent="0.2"/>
    <row r="8875" customFormat="1" x14ac:dyDescent="0.2"/>
    <row r="8876" customFormat="1" x14ac:dyDescent="0.2"/>
    <row r="8877" customFormat="1" x14ac:dyDescent="0.2"/>
    <row r="8878" customFormat="1" x14ac:dyDescent="0.2"/>
    <row r="8879" customFormat="1" x14ac:dyDescent="0.2"/>
    <row r="8880" customFormat="1" x14ac:dyDescent="0.2"/>
    <row r="8881" customFormat="1" x14ac:dyDescent="0.2"/>
    <row r="8882" customFormat="1" x14ac:dyDescent="0.2"/>
    <row r="8883" customFormat="1" x14ac:dyDescent="0.2"/>
    <row r="8884" customFormat="1" x14ac:dyDescent="0.2"/>
    <row r="8885" customFormat="1" x14ac:dyDescent="0.2"/>
    <row r="8886" customFormat="1" x14ac:dyDescent="0.2"/>
    <row r="8887" customFormat="1" x14ac:dyDescent="0.2"/>
    <row r="8888" customFormat="1" x14ac:dyDescent="0.2"/>
    <row r="8889" customFormat="1" x14ac:dyDescent="0.2"/>
    <row r="8890" customFormat="1" x14ac:dyDescent="0.2"/>
    <row r="8891" customFormat="1" x14ac:dyDescent="0.2"/>
    <row r="8892" customFormat="1" x14ac:dyDescent="0.2"/>
    <row r="8893" customFormat="1" x14ac:dyDescent="0.2"/>
    <row r="8894" customFormat="1" x14ac:dyDescent="0.2"/>
    <row r="8895" customFormat="1" x14ac:dyDescent="0.2"/>
    <row r="8896" customFormat="1" x14ac:dyDescent="0.2"/>
    <row r="8897" customFormat="1" x14ac:dyDescent="0.2"/>
    <row r="8898" customFormat="1" x14ac:dyDescent="0.2"/>
    <row r="8899" customFormat="1" x14ac:dyDescent="0.2"/>
    <row r="8900" customFormat="1" x14ac:dyDescent="0.2"/>
    <row r="8901" customFormat="1" x14ac:dyDescent="0.2"/>
    <row r="8902" customFormat="1" x14ac:dyDescent="0.2"/>
    <row r="8903" customFormat="1" x14ac:dyDescent="0.2"/>
    <row r="8904" customFormat="1" x14ac:dyDescent="0.2"/>
    <row r="8905" customFormat="1" x14ac:dyDescent="0.2"/>
    <row r="8906" customFormat="1" x14ac:dyDescent="0.2"/>
    <row r="8907" customFormat="1" x14ac:dyDescent="0.2"/>
    <row r="8908" customFormat="1" x14ac:dyDescent="0.2"/>
    <row r="8909" customFormat="1" x14ac:dyDescent="0.2"/>
    <row r="8910" customFormat="1" x14ac:dyDescent="0.2"/>
    <row r="8911" customFormat="1" x14ac:dyDescent="0.2"/>
    <row r="8912" customFormat="1" x14ac:dyDescent="0.2"/>
    <row r="8913" customFormat="1" x14ac:dyDescent="0.2"/>
    <row r="8914" customFormat="1" x14ac:dyDescent="0.2"/>
    <row r="8915" customFormat="1" x14ac:dyDescent="0.2"/>
    <row r="8916" customFormat="1" x14ac:dyDescent="0.2"/>
    <row r="8917" customFormat="1" x14ac:dyDescent="0.2"/>
    <row r="8918" customFormat="1" x14ac:dyDescent="0.2"/>
    <row r="8919" customFormat="1" x14ac:dyDescent="0.2"/>
    <row r="8920" customFormat="1" x14ac:dyDescent="0.2"/>
    <row r="8921" customFormat="1" x14ac:dyDescent="0.2"/>
    <row r="8922" customFormat="1" x14ac:dyDescent="0.2"/>
    <row r="8923" customFormat="1" x14ac:dyDescent="0.2"/>
    <row r="8924" customFormat="1" x14ac:dyDescent="0.2"/>
    <row r="8925" customFormat="1" x14ac:dyDescent="0.2"/>
    <row r="8926" customFormat="1" x14ac:dyDescent="0.2"/>
    <row r="8927" customFormat="1" x14ac:dyDescent="0.2"/>
    <row r="8928" customFormat="1" x14ac:dyDescent="0.2"/>
    <row r="8929" customFormat="1" x14ac:dyDescent="0.2"/>
    <row r="8930" customFormat="1" x14ac:dyDescent="0.2"/>
    <row r="8931" customFormat="1" x14ac:dyDescent="0.2"/>
    <row r="8932" customFormat="1" x14ac:dyDescent="0.2"/>
    <row r="8933" customFormat="1" x14ac:dyDescent="0.2"/>
    <row r="8934" customFormat="1" x14ac:dyDescent="0.2"/>
    <row r="8935" customFormat="1" x14ac:dyDescent="0.2"/>
    <row r="8936" customFormat="1" x14ac:dyDescent="0.2"/>
    <row r="8937" customFormat="1" x14ac:dyDescent="0.2"/>
    <row r="8938" customFormat="1" x14ac:dyDescent="0.2"/>
    <row r="8939" customFormat="1" x14ac:dyDescent="0.2"/>
    <row r="8940" customFormat="1" x14ac:dyDescent="0.2"/>
    <row r="8941" customFormat="1" x14ac:dyDescent="0.2"/>
    <row r="8942" customFormat="1" x14ac:dyDescent="0.2"/>
    <row r="8943" customFormat="1" x14ac:dyDescent="0.2"/>
    <row r="8944" customFormat="1" x14ac:dyDescent="0.2"/>
    <row r="8945" customFormat="1" x14ac:dyDescent="0.2"/>
    <row r="8946" customFormat="1" x14ac:dyDescent="0.2"/>
    <row r="8947" customFormat="1" x14ac:dyDescent="0.2"/>
    <row r="8948" customFormat="1" x14ac:dyDescent="0.2"/>
    <row r="8949" customFormat="1" x14ac:dyDescent="0.2"/>
    <row r="8950" customFormat="1" x14ac:dyDescent="0.2"/>
    <row r="8951" customFormat="1" x14ac:dyDescent="0.2"/>
    <row r="8952" customFormat="1" x14ac:dyDescent="0.2"/>
    <row r="8953" customFormat="1" x14ac:dyDescent="0.2"/>
    <row r="8954" customFormat="1" x14ac:dyDescent="0.2"/>
    <row r="8955" customFormat="1" x14ac:dyDescent="0.2"/>
    <row r="8956" customFormat="1" x14ac:dyDescent="0.2"/>
    <row r="8957" customFormat="1" x14ac:dyDescent="0.2"/>
    <row r="8958" customFormat="1" x14ac:dyDescent="0.2"/>
    <row r="8959" customFormat="1" x14ac:dyDescent="0.2"/>
    <row r="8960" customFormat="1" x14ac:dyDescent="0.2"/>
    <row r="8961" customFormat="1" x14ac:dyDescent="0.2"/>
    <row r="8962" customFormat="1" x14ac:dyDescent="0.2"/>
    <row r="8963" customFormat="1" x14ac:dyDescent="0.2"/>
    <row r="8964" customFormat="1" x14ac:dyDescent="0.2"/>
    <row r="8965" customFormat="1" x14ac:dyDescent="0.2"/>
    <row r="8966" customFormat="1" x14ac:dyDescent="0.2"/>
    <row r="8967" customFormat="1" x14ac:dyDescent="0.2"/>
    <row r="8968" customFormat="1" x14ac:dyDescent="0.2"/>
    <row r="8969" customFormat="1" x14ac:dyDescent="0.2"/>
    <row r="8970" customFormat="1" x14ac:dyDescent="0.2"/>
    <row r="8971" customFormat="1" x14ac:dyDescent="0.2"/>
    <row r="8972" customFormat="1" x14ac:dyDescent="0.2"/>
    <row r="8973" customFormat="1" x14ac:dyDescent="0.2"/>
    <row r="8974" customFormat="1" x14ac:dyDescent="0.2"/>
    <row r="8975" customFormat="1" x14ac:dyDescent="0.2"/>
    <row r="8976" customFormat="1" x14ac:dyDescent="0.2"/>
    <row r="8977" customFormat="1" x14ac:dyDescent="0.2"/>
    <row r="8978" customFormat="1" x14ac:dyDescent="0.2"/>
    <row r="8979" customFormat="1" x14ac:dyDescent="0.2"/>
    <row r="8980" customFormat="1" x14ac:dyDescent="0.2"/>
    <row r="8981" customFormat="1" x14ac:dyDescent="0.2"/>
    <row r="8982" customFormat="1" x14ac:dyDescent="0.2"/>
    <row r="8983" customFormat="1" x14ac:dyDescent="0.2"/>
    <row r="8984" customFormat="1" x14ac:dyDescent="0.2"/>
    <row r="8985" customFormat="1" x14ac:dyDescent="0.2"/>
    <row r="8986" customFormat="1" x14ac:dyDescent="0.2"/>
    <row r="8987" customFormat="1" x14ac:dyDescent="0.2"/>
    <row r="8988" customFormat="1" x14ac:dyDescent="0.2"/>
    <row r="8989" customFormat="1" x14ac:dyDescent="0.2"/>
    <row r="8990" customFormat="1" x14ac:dyDescent="0.2"/>
    <row r="8991" customFormat="1" x14ac:dyDescent="0.2"/>
    <row r="8992" customFormat="1" x14ac:dyDescent="0.2"/>
    <row r="8993" customFormat="1" x14ac:dyDescent="0.2"/>
    <row r="8994" customFormat="1" x14ac:dyDescent="0.2"/>
    <row r="8995" customFormat="1" x14ac:dyDescent="0.2"/>
    <row r="8996" customFormat="1" x14ac:dyDescent="0.2"/>
    <row r="8997" customFormat="1" x14ac:dyDescent="0.2"/>
    <row r="8998" customFormat="1" x14ac:dyDescent="0.2"/>
    <row r="8999" customFormat="1" x14ac:dyDescent="0.2"/>
    <row r="9000" customFormat="1" x14ac:dyDescent="0.2"/>
    <row r="9001" customFormat="1" x14ac:dyDescent="0.2"/>
    <row r="9002" customFormat="1" x14ac:dyDescent="0.2"/>
    <row r="9003" customFormat="1" x14ac:dyDescent="0.2"/>
    <row r="9004" customFormat="1" x14ac:dyDescent="0.2"/>
    <row r="9005" customFormat="1" x14ac:dyDescent="0.2"/>
    <row r="9006" customFormat="1" x14ac:dyDescent="0.2"/>
    <row r="9007" customFormat="1" x14ac:dyDescent="0.2"/>
    <row r="9008" customFormat="1" x14ac:dyDescent="0.2"/>
    <row r="9009" customFormat="1" x14ac:dyDescent="0.2"/>
    <row r="9010" customFormat="1" x14ac:dyDescent="0.2"/>
    <row r="9011" customFormat="1" x14ac:dyDescent="0.2"/>
    <row r="9012" customFormat="1" x14ac:dyDescent="0.2"/>
    <row r="9013" customFormat="1" x14ac:dyDescent="0.2"/>
    <row r="9014" customFormat="1" x14ac:dyDescent="0.2"/>
    <row r="9015" customFormat="1" x14ac:dyDescent="0.2"/>
    <row r="9016" customFormat="1" x14ac:dyDescent="0.2"/>
    <row r="9017" customFormat="1" x14ac:dyDescent="0.2"/>
    <row r="9018" customFormat="1" x14ac:dyDescent="0.2"/>
    <row r="9019" customFormat="1" x14ac:dyDescent="0.2"/>
    <row r="9020" customFormat="1" x14ac:dyDescent="0.2"/>
    <row r="9021" customFormat="1" x14ac:dyDescent="0.2"/>
    <row r="9022" customFormat="1" x14ac:dyDescent="0.2"/>
    <row r="9023" customFormat="1" x14ac:dyDescent="0.2"/>
    <row r="9024" customFormat="1" x14ac:dyDescent="0.2"/>
    <row r="9025" customFormat="1" x14ac:dyDescent="0.2"/>
    <row r="9026" customFormat="1" x14ac:dyDescent="0.2"/>
    <row r="9027" customFormat="1" x14ac:dyDescent="0.2"/>
    <row r="9028" customFormat="1" x14ac:dyDescent="0.2"/>
    <row r="9029" customFormat="1" x14ac:dyDescent="0.2"/>
    <row r="9030" customFormat="1" x14ac:dyDescent="0.2"/>
    <row r="9031" customFormat="1" x14ac:dyDescent="0.2"/>
    <row r="9032" customFormat="1" x14ac:dyDescent="0.2"/>
    <row r="9033" customFormat="1" x14ac:dyDescent="0.2"/>
    <row r="9034" customFormat="1" x14ac:dyDescent="0.2"/>
    <row r="9035" customFormat="1" x14ac:dyDescent="0.2"/>
    <row r="9036" customFormat="1" x14ac:dyDescent="0.2"/>
    <row r="9037" customFormat="1" x14ac:dyDescent="0.2"/>
    <row r="9038" customFormat="1" x14ac:dyDescent="0.2"/>
    <row r="9039" customFormat="1" x14ac:dyDescent="0.2"/>
    <row r="9040" customFormat="1" x14ac:dyDescent="0.2"/>
    <row r="9041" customFormat="1" x14ac:dyDescent="0.2"/>
    <row r="9042" customFormat="1" x14ac:dyDescent="0.2"/>
    <row r="9043" customFormat="1" x14ac:dyDescent="0.2"/>
    <row r="9044" customFormat="1" x14ac:dyDescent="0.2"/>
    <row r="9045" customFormat="1" x14ac:dyDescent="0.2"/>
    <row r="9046" customFormat="1" x14ac:dyDescent="0.2"/>
    <row r="9047" customFormat="1" x14ac:dyDescent="0.2"/>
    <row r="9048" customFormat="1" x14ac:dyDescent="0.2"/>
    <row r="9049" customFormat="1" x14ac:dyDescent="0.2"/>
    <row r="9050" customFormat="1" x14ac:dyDescent="0.2"/>
    <row r="9051" customFormat="1" x14ac:dyDescent="0.2"/>
    <row r="9052" customFormat="1" x14ac:dyDescent="0.2"/>
    <row r="9053" customFormat="1" x14ac:dyDescent="0.2"/>
    <row r="9054" customFormat="1" x14ac:dyDescent="0.2"/>
    <row r="9055" customFormat="1" x14ac:dyDescent="0.2"/>
    <row r="9056" customFormat="1" x14ac:dyDescent="0.2"/>
    <row r="9057" customFormat="1" x14ac:dyDescent="0.2"/>
    <row r="9058" customFormat="1" x14ac:dyDescent="0.2"/>
    <row r="9059" customFormat="1" x14ac:dyDescent="0.2"/>
    <row r="9060" customFormat="1" x14ac:dyDescent="0.2"/>
    <row r="9061" customFormat="1" x14ac:dyDescent="0.2"/>
    <row r="9062" customFormat="1" x14ac:dyDescent="0.2"/>
    <row r="9063" customFormat="1" x14ac:dyDescent="0.2"/>
    <row r="9064" customFormat="1" x14ac:dyDescent="0.2"/>
    <row r="9065" customFormat="1" x14ac:dyDescent="0.2"/>
    <row r="9066" customFormat="1" x14ac:dyDescent="0.2"/>
    <row r="9067" customFormat="1" x14ac:dyDescent="0.2"/>
    <row r="9068" customFormat="1" x14ac:dyDescent="0.2"/>
    <row r="9069" customFormat="1" x14ac:dyDescent="0.2"/>
    <row r="9070" customFormat="1" x14ac:dyDescent="0.2"/>
    <row r="9071" customFormat="1" x14ac:dyDescent="0.2"/>
    <row r="9072" customFormat="1" x14ac:dyDescent="0.2"/>
    <row r="9073" customFormat="1" x14ac:dyDescent="0.2"/>
    <row r="9074" customFormat="1" x14ac:dyDescent="0.2"/>
    <row r="9075" customFormat="1" x14ac:dyDescent="0.2"/>
    <row r="9076" customFormat="1" x14ac:dyDescent="0.2"/>
    <row r="9077" customFormat="1" x14ac:dyDescent="0.2"/>
    <row r="9078" customFormat="1" x14ac:dyDescent="0.2"/>
    <row r="9079" customFormat="1" x14ac:dyDescent="0.2"/>
    <row r="9080" customFormat="1" x14ac:dyDescent="0.2"/>
    <row r="9081" customFormat="1" x14ac:dyDescent="0.2"/>
    <row r="9082" customFormat="1" x14ac:dyDescent="0.2"/>
    <row r="9083" customFormat="1" x14ac:dyDescent="0.2"/>
    <row r="9084" customFormat="1" x14ac:dyDescent="0.2"/>
    <row r="9085" customFormat="1" x14ac:dyDescent="0.2"/>
    <row r="9086" customFormat="1" x14ac:dyDescent="0.2"/>
    <row r="9087" customFormat="1" x14ac:dyDescent="0.2"/>
    <row r="9088" customFormat="1" x14ac:dyDescent="0.2"/>
    <row r="9089" customFormat="1" x14ac:dyDescent="0.2"/>
    <row r="9090" customFormat="1" x14ac:dyDescent="0.2"/>
    <row r="9091" customFormat="1" x14ac:dyDescent="0.2"/>
    <row r="9092" customFormat="1" x14ac:dyDescent="0.2"/>
    <row r="9093" customFormat="1" x14ac:dyDescent="0.2"/>
    <row r="9094" customFormat="1" x14ac:dyDescent="0.2"/>
    <row r="9095" customFormat="1" x14ac:dyDescent="0.2"/>
    <row r="9096" customFormat="1" x14ac:dyDescent="0.2"/>
    <row r="9097" customFormat="1" x14ac:dyDescent="0.2"/>
    <row r="9098" customFormat="1" x14ac:dyDescent="0.2"/>
    <row r="9099" customFormat="1" x14ac:dyDescent="0.2"/>
    <row r="9100" customFormat="1" x14ac:dyDescent="0.2"/>
    <row r="9101" customFormat="1" x14ac:dyDescent="0.2"/>
    <row r="9102" customFormat="1" x14ac:dyDescent="0.2"/>
    <row r="9103" customFormat="1" x14ac:dyDescent="0.2"/>
    <row r="9104" customFormat="1" x14ac:dyDescent="0.2"/>
    <row r="9105" customFormat="1" x14ac:dyDescent="0.2"/>
    <row r="9106" customFormat="1" x14ac:dyDescent="0.2"/>
    <row r="9107" customFormat="1" x14ac:dyDescent="0.2"/>
    <row r="9108" customFormat="1" x14ac:dyDescent="0.2"/>
    <row r="9109" customFormat="1" x14ac:dyDescent="0.2"/>
    <row r="9110" customFormat="1" x14ac:dyDescent="0.2"/>
    <row r="9111" customFormat="1" x14ac:dyDescent="0.2"/>
    <row r="9112" customFormat="1" x14ac:dyDescent="0.2"/>
    <row r="9113" customFormat="1" x14ac:dyDescent="0.2"/>
    <row r="9114" customFormat="1" x14ac:dyDescent="0.2"/>
    <row r="9115" customFormat="1" x14ac:dyDescent="0.2"/>
    <row r="9116" customFormat="1" x14ac:dyDescent="0.2"/>
    <row r="9117" customFormat="1" x14ac:dyDescent="0.2"/>
    <row r="9118" customFormat="1" x14ac:dyDescent="0.2"/>
    <row r="9119" customFormat="1" x14ac:dyDescent="0.2"/>
    <row r="9120" customFormat="1" x14ac:dyDescent="0.2"/>
    <row r="9121" customFormat="1" x14ac:dyDescent="0.2"/>
    <row r="9122" customFormat="1" x14ac:dyDescent="0.2"/>
    <row r="9123" customFormat="1" x14ac:dyDescent="0.2"/>
    <row r="9124" customFormat="1" x14ac:dyDescent="0.2"/>
    <row r="9125" customFormat="1" x14ac:dyDescent="0.2"/>
    <row r="9126" customFormat="1" x14ac:dyDescent="0.2"/>
    <row r="9127" customFormat="1" x14ac:dyDescent="0.2"/>
    <row r="9128" customFormat="1" x14ac:dyDescent="0.2"/>
    <row r="9129" customFormat="1" x14ac:dyDescent="0.2"/>
    <row r="9130" customFormat="1" x14ac:dyDescent="0.2"/>
    <row r="9131" customFormat="1" x14ac:dyDescent="0.2"/>
    <row r="9132" customFormat="1" x14ac:dyDescent="0.2"/>
    <row r="9133" customFormat="1" x14ac:dyDescent="0.2"/>
    <row r="9134" customFormat="1" x14ac:dyDescent="0.2"/>
    <row r="9135" customFormat="1" x14ac:dyDescent="0.2"/>
    <row r="9136" customFormat="1" x14ac:dyDescent="0.2"/>
    <row r="9137" customFormat="1" x14ac:dyDescent="0.2"/>
    <row r="9138" customFormat="1" x14ac:dyDescent="0.2"/>
    <row r="9139" customFormat="1" x14ac:dyDescent="0.2"/>
    <row r="9140" customFormat="1" x14ac:dyDescent="0.2"/>
    <row r="9141" customFormat="1" x14ac:dyDescent="0.2"/>
    <row r="9142" customFormat="1" x14ac:dyDescent="0.2"/>
    <row r="9143" customFormat="1" x14ac:dyDescent="0.2"/>
    <row r="9144" customFormat="1" x14ac:dyDescent="0.2"/>
    <row r="9145" customFormat="1" x14ac:dyDescent="0.2"/>
    <row r="9146" customFormat="1" x14ac:dyDescent="0.2"/>
    <row r="9147" customFormat="1" x14ac:dyDescent="0.2"/>
    <row r="9148" customFormat="1" x14ac:dyDescent="0.2"/>
    <row r="9149" customFormat="1" x14ac:dyDescent="0.2"/>
    <row r="9150" customFormat="1" x14ac:dyDescent="0.2"/>
    <row r="9151" customFormat="1" x14ac:dyDescent="0.2"/>
    <row r="9152" customFormat="1" x14ac:dyDescent="0.2"/>
    <row r="9153" customFormat="1" x14ac:dyDescent="0.2"/>
    <row r="9154" customFormat="1" x14ac:dyDescent="0.2"/>
    <row r="9155" customFormat="1" x14ac:dyDescent="0.2"/>
    <row r="9156" customFormat="1" x14ac:dyDescent="0.2"/>
    <row r="9157" customFormat="1" x14ac:dyDescent="0.2"/>
    <row r="9158" customFormat="1" x14ac:dyDescent="0.2"/>
    <row r="9159" customFormat="1" x14ac:dyDescent="0.2"/>
    <row r="9160" customFormat="1" x14ac:dyDescent="0.2"/>
    <row r="9161" customFormat="1" x14ac:dyDescent="0.2"/>
    <row r="9162" customFormat="1" x14ac:dyDescent="0.2"/>
    <row r="9163" customFormat="1" x14ac:dyDescent="0.2"/>
    <row r="9164" customFormat="1" x14ac:dyDescent="0.2"/>
    <row r="9165" customFormat="1" x14ac:dyDescent="0.2"/>
    <row r="9166" customFormat="1" x14ac:dyDescent="0.2"/>
    <row r="9167" customFormat="1" x14ac:dyDescent="0.2"/>
    <row r="9168" customFormat="1" x14ac:dyDescent="0.2"/>
    <row r="9169" customFormat="1" x14ac:dyDescent="0.2"/>
    <row r="9170" customFormat="1" x14ac:dyDescent="0.2"/>
    <row r="9171" customFormat="1" x14ac:dyDescent="0.2"/>
    <row r="9172" customFormat="1" x14ac:dyDescent="0.2"/>
    <row r="9173" customFormat="1" x14ac:dyDescent="0.2"/>
    <row r="9174" customFormat="1" x14ac:dyDescent="0.2"/>
    <row r="9175" customFormat="1" x14ac:dyDescent="0.2"/>
    <row r="9176" customFormat="1" x14ac:dyDescent="0.2"/>
    <row r="9177" customFormat="1" x14ac:dyDescent="0.2"/>
    <row r="9178" customFormat="1" x14ac:dyDescent="0.2"/>
    <row r="9179" customFormat="1" x14ac:dyDescent="0.2"/>
    <row r="9180" customFormat="1" x14ac:dyDescent="0.2"/>
    <row r="9181" customFormat="1" x14ac:dyDescent="0.2"/>
    <row r="9182" customFormat="1" x14ac:dyDescent="0.2"/>
    <row r="9183" customFormat="1" x14ac:dyDescent="0.2"/>
    <row r="9184" customFormat="1" x14ac:dyDescent="0.2"/>
    <row r="9185" customFormat="1" x14ac:dyDescent="0.2"/>
    <row r="9186" customFormat="1" x14ac:dyDescent="0.2"/>
    <row r="9187" customFormat="1" x14ac:dyDescent="0.2"/>
    <row r="9188" customFormat="1" x14ac:dyDescent="0.2"/>
    <row r="9189" customFormat="1" x14ac:dyDescent="0.2"/>
    <row r="9190" customFormat="1" x14ac:dyDescent="0.2"/>
    <row r="9191" customFormat="1" x14ac:dyDescent="0.2"/>
    <row r="9192" customFormat="1" x14ac:dyDescent="0.2"/>
    <row r="9193" customFormat="1" x14ac:dyDescent="0.2"/>
    <row r="9194" customFormat="1" x14ac:dyDescent="0.2"/>
    <row r="9195" customFormat="1" x14ac:dyDescent="0.2"/>
    <row r="9196" customFormat="1" x14ac:dyDescent="0.2"/>
    <row r="9197" customFormat="1" x14ac:dyDescent="0.2"/>
    <row r="9198" customFormat="1" x14ac:dyDescent="0.2"/>
    <row r="9199" customFormat="1" x14ac:dyDescent="0.2"/>
    <row r="9200" customFormat="1" x14ac:dyDescent="0.2"/>
    <row r="9201" customFormat="1" x14ac:dyDescent="0.2"/>
    <row r="9202" customFormat="1" x14ac:dyDescent="0.2"/>
    <row r="9203" customFormat="1" x14ac:dyDescent="0.2"/>
    <row r="9204" customFormat="1" x14ac:dyDescent="0.2"/>
    <row r="9205" customFormat="1" x14ac:dyDescent="0.2"/>
    <row r="9206" customFormat="1" x14ac:dyDescent="0.2"/>
    <row r="9207" customFormat="1" x14ac:dyDescent="0.2"/>
    <row r="9208" customFormat="1" x14ac:dyDescent="0.2"/>
    <row r="9209" customFormat="1" x14ac:dyDescent="0.2"/>
    <row r="9210" customFormat="1" x14ac:dyDescent="0.2"/>
    <row r="9211" customFormat="1" x14ac:dyDescent="0.2"/>
    <row r="9212" customFormat="1" x14ac:dyDescent="0.2"/>
    <row r="9213" customFormat="1" x14ac:dyDescent="0.2"/>
    <row r="9214" customFormat="1" x14ac:dyDescent="0.2"/>
    <row r="9215" customFormat="1" x14ac:dyDescent="0.2"/>
    <row r="9216" customFormat="1" x14ac:dyDescent="0.2"/>
    <row r="9217" customFormat="1" x14ac:dyDescent="0.2"/>
    <row r="9218" customFormat="1" x14ac:dyDescent="0.2"/>
    <row r="9219" customFormat="1" x14ac:dyDescent="0.2"/>
    <row r="9220" customFormat="1" x14ac:dyDescent="0.2"/>
    <row r="9221" customFormat="1" x14ac:dyDescent="0.2"/>
    <row r="9222" customFormat="1" x14ac:dyDescent="0.2"/>
    <row r="9223" customFormat="1" x14ac:dyDescent="0.2"/>
    <row r="9224" customFormat="1" x14ac:dyDescent="0.2"/>
    <row r="9225" customFormat="1" x14ac:dyDescent="0.2"/>
    <row r="9226" customFormat="1" x14ac:dyDescent="0.2"/>
    <row r="9227" customFormat="1" x14ac:dyDescent="0.2"/>
    <row r="9228" customFormat="1" x14ac:dyDescent="0.2"/>
    <row r="9229" customFormat="1" x14ac:dyDescent="0.2"/>
    <row r="9230" customFormat="1" x14ac:dyDescent="0.2"/>
    <row r="9231" customFormat="1" x14ac:dyDescent="0.2"/>
    <row r="9232" customFormat="1" x14ac:dyDescent="0.2"/>
    <row r="9233" customFormat="1" x14ac:dyDescent="0.2"/>
    <row r="9234" customFormat="1" x14ac:dyDescent="0.2"/>
    <row r="9235" customFormat="1" x14ac:dyDescent="0.2"/>
    <row r="9236" customFormat="1" x14ac:dyDescent="0.2"/>
    <row r="9237" customFormat="1" x14ac:dyDescent="0.2"/>
    <row r="9238" customFormat="1" x14ac:dyDescent="0.2"/>
    <row r="9239" customFormat="1" x14ac:dyDescent="0.2"/>
    <row r="9240" customFormat="1" x14ac:dyDescent="0.2"/>
    <row r="9241" customFormat="1" x14ac:dyDescent="0.2"/>
    <row r="9242" customFormat="1" x14ac:dyDescent="0.2"/>
    <row r="9243" customFormat="1" x14ac:dyDescent="0.2"/>
    <row r="9244" customFormat="1" x14ac:dyDescent="0.2"/>
    <row r="9245" customFormat="1" x14ac:dyDescent="0.2"/>
    <row r="9246" customFormat="1" x14ac:dyDescent="0.2"/>
    <row r="9247" customFormat="1" x14ac:dyDescent="0.2"/>
    <row r="9248" customFormat="1" x14ac:dyDescent="0.2"/>
    <row r="9249" customFormat="1" x14ac:dyDescent="0.2"/>
    <row r="9250" customFormat="1" x14ac:dyDescent="0.2"/>
    <row r="9251" customFormat="1" x14ac:dyDescent="0.2"/>
    <row r="9252" customFormat="1" x14ac:dyDescent="0.2"/>
    <row r="9253" customFormat="1" x14ac:dyDescent="0.2"/>
    <row r="9254" customFormat="1" x14ac:dyDescent="0.2"/>
    <row r="9255" customFormat="1" x14ac:dyDescent="0.2"/>
    <row r="9256" customFormat="1" x14ac:dyDescent="0.2"/>
    <row r="9257" customFormat="1" x14ac:dyDescent="0.2"/>
    <row r="9258" customFormat="1" x14ac:dyDescent="0.2"/>
    <row r="9259" customFormat="1" x14ac:dyDescent="0.2"/>
    <row r="9260" customFormat="1" x14ac:dyDescent="0.2"/>
    <row r="9261" customFormat="1" x14ac:dyDescent="0.2"/>
    <row r="9262" customFormat="1" x14ac:dyDescent="0.2"/>
    <row r="9263" customFormat="1" x14ac:dyDescent="0.2"/>
    <row r="9264" customFormat="1" x14ac:dyDescent="0.2"/>
    <row r="9265" customFormat="1" x14ac:dyDescent="0.2"/>
    <row r="9266" customFormat="1" x14ac:dyDescent="0.2"/>
    <row r="9267" customFormat="1" x14ac:dyDescent="0.2"/>
    <row r="9268" customFormat="1" x14ac:dyDescent="0.2"/>
    <row r="9269" customFormat="1" x14ac:dyDescent="0.2"/>
    <row r="9270" customFormat="1" x14ac:dyDescent="0.2"/>
    <row r="9271" customFormat="1" x14ac:dyDescent="0.2"/>
    <row r="9272" customFormat="1" x14ac:dyDescent="0.2"/>
    <row r="9273" customFormat="1" x14ac:dyDescent="0.2"/>
    <row r="9274" customFormat="1" x14ac:dyDescent="0.2"/>
    <row r="9275" customFormat="1" x14ac:dyDescent="0.2"/>
    <row r="9276" customFormat="1" x14ac:dyDescent="0.2"/>
    <row r="9277" customFormat="1" x14ac:dyDescent="0.2"/>
    <row r="9278" customFormat="1" x14ac:dyDescent="0.2"/>
    <row r="9279" customFormat="1" x14ac:dyDescent="0.2"/>
    <row r="9280" customFormat="1" x14ac:dyDescent="0.2"/>
    <row r="9281" customFormat="1" x14ac:dyDescent="0.2"/>
    <row r="9282" customFormat="1" x14ac:dyDescent="0.2"/>
    <row r="9283" customFormat="1" x14ac:dyDescent="0.2"/>
    <row r="9284" customFormat="1" x14ac:dyDescent="0.2"/>
    <row r="9285" customFormat="1" x14ac:dyDescent="0.2"/>
    <row r="9286" customFormat="1" x14ac:dyDescent="0.2"/>
    <row r="9287" customFormat="1" x14ac:dyDescent="0.2"/>
    <row r="9288" customFormat="1" x14ac:dyDescent="0.2"/>
    <row r="9289" customFormat="1" x14ac:dyDescent="0.2"/>
    <row r="9290" customFormat="1" x14ac:dyDescent="0.2"/>
    <row r="9291" customFormat="1" x14ac:dyDescent="0.2"/>
    <row r="9292" customFormat="1" x14ac:dyDescent="0.2"/>
    <row r="9293" customFormat="1" x14ac:dyDescent="0.2"/>
    <row r="9294" customFormat="1" x14ac:dyDescent="0.2"/>
    <row r="9295" customFormat="1" x14ac:dyDescent="0.2"/>
    <row r="9296" customFormat="1" x14ac:dyDescent="0.2"/>
    <row r="9297" customFormat="1" x14ac:dyDescent="0.2"/>
    <row r="9298" customFormat="1" x14ac:dyDescent="0.2"/>
    <row r="9299" customFormat="1" x14ac:dyDescent="0.2"/>
    <row r="9300" customFormat="1" x14ac:dyDescent="0.2"/>
    <row r="9301" customFormat="1" x14ac:dyDescent="0.2"/>
    <row r="9302" customFormat="1" x14ac:dyDescent="0.2"/>
    <row r="9303" customFormat="1" x14ac:dyDescent="0.2"/>
    <row r="9304" customFormat="1" x14ac:dyDescent="0.2"/>
    <row r="9305" customFormat="1" x14ac:dyDescent="0.2"/>
    <row r="9306" customFormat="1" x14ac:dyDescent="0.2"/>
    <row r="9307" customFormat="1" x14ac:dyDescent="0.2"/>
    <row r="9308" customFormat="1" x14ac:dyDescent="0.2"/>
    <row r="9309" customFormat="1" x14ac:dyDescent="0.2"/>
    <row r="9310" customFormat="1" x14ac:dyDescent="0.2"/>
    <row r="9311" customFormat="1" x14ac:dyDescent="0.2"/>
    <row r="9312" customFormat="1" x14ac:dyDescent="0.2"/>
    <row r="9313" customFormat="1" x14ac:dyDescent="0.2"/>
    <row r="9314" customFormat="1" x14ac:dyDescent="0.2"/>
    <row r="9315" customFormat="1" x14ac:dyDescent="0.2"/>
    <row r="9316" customFormat="1" x14ac:dyDescent="0.2"/>
    <row r="9317" customFormat="1" x14ac:dyDescent="0.2"/>
    <row r="9318" customFormat="1" x14ac:dyDescent="0.2"/>
    <row r="9319" customFormat="1" x14ac:dyDescent="0.2"/>
    <row r="9320" customFormat="1" x14ac:dyDescent="0.2"/>
    <row r="9321" customFormat="1" x14ac:dyDescent="0.2"/>
    <row r="9322" customFormat="1" x14ac:dyDescent="0.2"/>
    <row r="9323" customFormat="1" x14ac:dyDescent="0.2"/>
    <row r="9324" customFormat="1" x14ac:dyDescent="0.2"/>
    <row r="9325" customFormat="1" x14ac:dyDescent="0.2"/>
    <row r="9326" customFormat="1" x14ac:dyDescent="0.2"/>
    <row r="9327" customFormat="1" x14ac:dyDescent="0.2"/>
    <row r="9328" customFormat="1" x14ac:dyDescent="0.2"/>
    <row r="9329" customFormat="1" x14ac:dyDescent="0.2"/>
    <row r="9330" customFormat="1" x14ac:dyDescent="0.2"/>
    <row r="9331" customFormat="1" x14ac:dyDescent="0.2"/>
    <row r="9332" customFormat="1" x14ac:dyDescent="0.2"/>
    <row r="9333" customFormat="1" x14ac:dyDescent="0.2"/>
    <row r="9334" customFormat="1" x14ac:dyDescent="0.2"/>
    <row r="9335" customFormat="1" x14ac:dyDescent="0.2"/>
    <row r="9336" customFormat="1" x14ac:dyDescent="0.2"/>
    <row r="9337" customFormat="1" x14ac:dyDescent="0.2"/>
    <row r="9338" customFormat="1" x14ac:dyDescent="0.2"/>
    <row r="9339" customFormat="1" x14ac:dyDescent="0.2"/>
    <row r="9340" customFormat="1" x14ac:dyDescent="0.2"/>
    <row r="9341" customFormat="1" x14ac:dyDescent="0.2"/>
    <row r="9342" customFormat="1" x14ac:dyDescent="0.2"/>
    <row r="9343" customFormat="1" x14ac:dyDescent="0.2"/>
    <row r="9344" customFormat="1" x14ac:dyDescent="0.2"/>
    <row r="9345" customFormat="1" x14ac:dyDescent="0.2"/>
    <row r="9346" customFormat="1" x14ac:dyDescent="0.2"/>
    <row r="9347" customFormat="1" x14ac:dyDescent="0.2"/>
    <row r="9348" customFormat="1" x14ac:dyDescent="0.2"/>
    <row r="9349" customFormat="1" x14ac:dyDescent="0.2"/>
    <row r="9350" customFormat="1" x14ac:dyDescent="0.2"/>
    <row r="9351" customFormat="1" x14ac:dyDescent="0.2"/>
    <row r="9352" customFormat="1" x14ac:dyDescent="0.2"/>
    <row r="9353" customFormat="1" x14ac:dyDescent="0.2"/>
    <row r="9354" customFormat="1" x14ac:dyDescent="0.2"/>
    <row r="9355" customFormat="1" x14ac:dyDescent="0.2"/>
    <row r="9356" customFormat="1" x14ac:dyDescent="0.2"/>
    <row r="9357" customFormat="1" x14ac:dyDescent="0.2"/>
    <row r="9358" customFormat="1" x14ac:dyDescent="0.2"/>
    <row r="9359" customFormat="1" x14ac:dyDescent="0.2"/>
    <row r="9360" customFormat="1" x14ac:dyDescent="0.2"/>
    <row r="9361" customFormat="1" x14ac:dyDescent="0.2"/>
    <row r="9362" customFormat="1" x14ac:dyDescent="0.2"/>
    <row r="9363" customFormat="1" x14ac:dyDescent="0.2"/>
    <row r="9364" customFormat="1" x14ac:dyDescent="0.2"/>
    <row r="9365" customFormat="1" x14ac:dyDescent="0.2"/>
    <row r="9366" customFormat="1" x14ac:dyDescent="0.2"/>
    <row r="9367" customFormat="1" x14ac:dyDescent="0.2"/>
    <row r="9368" customFormat="1" x14ac:dyDescent="0.2"/>
    <row r="9369" customFormat="1" x14ac:dyDescent="0.2"/>
    <row r="9370" customFormat="1" x14ac:dyDescent="0.2"/>
    <row r="9371" customFormat="1" x14ac:dyDescent="0.2"/>
    <row r="9372" customFormat="1" x14ac:dyDescent="0.2"/>
    <row r="9373" customFormat="1" x14ac:dyDescent="0.2"/>
    <row r="9374" customFormat="1" x14ac:dyDescent="0.2"/>
    <row r="9375" customFormat="1" x14ac:dyDescent="0.2"/>
    <row r="9376" customFormat="1" x14ac:dyDescent="0.2"/>
    <row r="9377" customFormat="1" x14ac:dyDescent="0.2"/>
    <row r="9378" customFormat="1" x14ac:dyDescent="0.2"/>
    <row r="9379" customFormat="1" x14ac:dyDescent="0.2"/>
    <row r="9380" customFormat="1" x14ac:dyDescent="0.2"/>
    <row r="9381" customFormat="1" x14ac:dyDescent="0.2"/>
    <row r="9382" customFormat="1" x14ac:dyDescent="0.2"/>
    <row r="9383" customFormat="1" x14ac:dyDescent="0.2"/>
    <row r="9384" customFormat="1" x14ac:dyDescent="0.2"/>
    <row r="9385" customFormat="1" x14ac:dyDescent="0.2"/>
    <row r="9386" customFormat="1" x14ac:dyDescent="0.2"/>
    <row r="9387" customFormat="1" x14ac:dyDescent="0.2"/>
    <row r="9388" customFormat="1" x14ac:dyDescent="0.2"/>
    <row r="9389" customFormat="1" x14ac:dyDescent="0.2"/>
    <row r="9390" customFormat="1" x14ac:dyDescent="0.2"/>
    <row r="9391" customFormat="1" x14ac:dyDescent="0.2"/>
    <row r="9392" customFormat="1" x14ac:dyDescent="0.2"/>
    <row r="9393" customFormat="1" x14ac:dyDescent="0.2"/>
    <row r="9394" customFormat="1" x14ac:dyDescent="0.2"/>
    <row r="9395" customFormat="1" x14ac:dyDescent="0.2"/>
    <row r="9396" customFormat="1" x14ac:dyDescent="0.2"/>
    <row r="9397" customFormat="1" x14ac:dyDescent="0.2"/>
    <row r="9398" customFormat="1" x14ac:dyDescent="0.2"/>
    <row r="9399" customFormat="1" x14ac:dyDescent="0.2"/>
    <row r="9400" customFormat="1" x14ac:dyDescent="0.2"/>
    <row r="9401" customFormat="1" x14ac:dyDescent="0.2"/>
    <row r="9402" customFormat="1" x14ac:dyDescent="0.2"/>
    <row r="9403" customFormat="1" x14ac:dyDescent="0.2"/>
    <row r="9404" customFormat="1" x14ac:dyDescent="0.2"/>
    <row r="9405" customFormat="1" x14ac:dyDescent="0.2"/>
    <row r="9406" customFormat="1" x14ac:dyDescent="0.2"/>
    <row r="9407" customFormat="1" x14ac:dyDescent="0.2"/>
    <row r="9408" customFormat="1" x14ac:dyDescent="0.2"/>
    <row r="9409" customFormat="1" x14ac:dyDescent="0.2"/>
    <row r="9410" customFormat="1" x14ac:dyDescent="0.2"/>
    <row r="9411" customFormat="1" x14ac:dyDescent="0.2"/>
    <row r="9412" customFormat="1" x14ac:dyDescent="0.2"/>
    <row r="9413" customFormat="1" x14ac:dyDescent="0.2"/>
    <row r="9414" customFormat="1" x14ac:dyDescent="0.2"/>
    <row r="9415" customFormat="1" x14ac:dyDescent="0.2"/>
    <row r="9416" customFormat="1" x14ac:dyDescent="0.2"/>
    <row r="9417" customFormat="1" x14ac:dyDescent="0.2"/>
    <row r="9418" customFormat="1" x14ac:dyDescent="0.2"/>
    <row r="9419" customFormat="1" x14ac:dyDescent="0.2"/>
    <row r="9420" customFormat="1" x14ac:dyDescent="0.2"/>
    <row r="9421" customFormat="1" x14ac:dyDescent="0.2"/>
    <row r="9422" customFormat="1" x14ac:dyDescent="0.2"/>
    <row r="9423" customFormat="1" x14ac:dyDescent="0.2"/>
    <row r="9424" customFormat="1" x14ac:dyDescent="0.2"/>
    <row r="9425" customFormat="1" x14ac:dyDescent="0.2"/>
    <row r="9426" customFormat="1" x14ac:dyDescent="0.2"/>
    <row r="9427" customFormat="1" x14ac:dyDescent="0.2"/>
    <row r="9428" customFormat="1" x14ac:dyDescent="0.2"/>
    <row r="9429" customFormat="1" x14ac:dyDescent="0.2"/>
    <row r="9430" customFormat="1" x14ac:dyDescent="0.2"/>
    <row r="9431" customFormat="1" x14ac:dyDescent="0.2"/>
    <row r="9432" customFormat="1" x14ac:dyDescent="0.2"/>
    <row r="9433" customFormat="1" x14ac:dyDescent="0.2"/>
    <row r="9434" customFormat="1" x14ac:dyDescent="0.2"/>
    <row r="9435" customFormat="1" x14ac:dyDescent="0.2"/>
    <row r="9436" customFormat="1" x14ac:dyDescent="0.2"/>
    <row r="9437" customFormat="1" x14ac:dyDescent="0.2"/>
    <row r="9438" customFormat="1" x14ac:dyDescent="0.2"/>
    <row r="9439" customFormat="1" x14ac:dyDescent="0.2"/>
    <row r="9440" customFormat="1" x14ac:dyDescent="0.2"/>
    <row r="9441" customFormat="1" x14ac:dyDescent="0.2"/>
    <row r="9442" customFormat="1" x14ac:dyDescent="0.2"/>
    <row r="9443" customFormat="1" x14ac:dyDescent="0.2"/>
    <row r="9444" customFormat="1" x14ac:dyDescent="0.2"/>
    <row r="9445" customFormat="1" x14ac:dyDescent="0.2"/>
    <row r="9446" customFormat="1" x14ac:dyDescent="0.2"/>
    <row r="9447" customFormat="1" x14ac:dyDescent="0.2"/>
    <row r="9448" customFormat="1" x14ac:dyDescent="0.2"/>
    <row r="9449" customFormat="1" x14ac:dyDescent="0.2"/>
    <row r="9450" customFormat="1" x14ac:dyDescent="0.2"/>
    <row r="9451" customFormat="1" x14ac:dyDescent="0.2"/>
    <row r="9452" customFormat="1" x14ac:dyDescent="0.2"/>
    <row r="9453" customFormat="1" x14ac:dyDescent="0.2"/>
    <row r="9454" customFormat="1" x14ac:dyDescent="0.2"/>
    <row r="9455" customFormat="1" x14ac:dyDescent="0.2"/>
    <row r="9456" customFormat="1" x14ac:dyDescent="0.2"/>
    <row r="9457" customFormat="1" x14ac:dyDescent="0.2"/>
    <row r="9458" customFormat="1" x14ac:dyDescent="0.2"/>
    <row r="9459" customFormat="1" x14ac:dyDescent="0.2"/>
    <row r="9460" customFormat="1" x14ac:dyDescent="0.2"/>
    <row r="9461" customFormat="1" x14ac:dyDescent="0.2"/>
    <row r="9462" customFormat="1" x14ac:dyDescent="0.2"/>
    <row r="9463" customFormat="1" x14ac:dyDescent="0.2"/>
    <row r="9464" customFormat="1" x14ac:dyDescent="0.2"/>
    <row r="9465" customFormat="1" x14ac:dyDescent="0.2"/>
    <row r="9466" customFormat="1" x14ac:dyDescent="0.2"/>
    <row r="9467" customFormat="1" x14ac:dyDescent="0.2"/>
    <row r="9468" customFormat="1" x14ac:dyDescent="0.2"/>
    <row r="9469" customFormat="1" x14ac:dyDescent="0.2"/>
    <row r="9470" customFormat="1" x14ac:dyDescent="0.2"/>
    <row r="9471" customFormat="1" x14ac:dyDescent="0.2"/>
    <row r="9472" customFormat="1" x14ac:dyDescent="0.2"/>
    <row r="9473" customFormat="1" x14ac:dyDescent="0.2"/>
    <row r="9474" customFormat="1" x14ac:dyDescent="0.2"/>
    <row r="9475" customFormat="1" x14ac:dyDescent="0.2"/>
    <row r="9476" customFormat="1" x14ac:dyDescent="0.2"/>
    <row r="9477" customFormat="1" x14ac:dyDescent="0.2"/>
    <row r="9478" customFormat="1" x14ac:dyDescent="0.2"/>
    <row r="9479" customFormat="1" x14ac:dyDescent="0.2"/>
    <row r="9480" customFormat="1" x14ac:dyDescent="0.2"/>
    <row r="9481" customFormat="1" x14ac:dyDescent="0.2"/>
    <row r="9482" customFormat="1" x14ac:dyDescent="0.2"/>
    <row r="9483" customFormat="1" x14ac:dyDescent="0.2"/>
    <row r="9484" customFormat="1" x14ac:dyDescent="0.2"/>
    <row r="9485" customFormat="1" x14ac:dyDescent="0.2"/>
    <row r="9486" customFormat="1" x14ac:dyDescent="0.2"/>
    <row r="9487" customFormat="1" x14ac:dyDescent="0.2"/>
    <row r="9488" customFormat="1" x14ac:dyDescent="0.2"/>
    <row r="9489" customFormat="1" x14ac:dyDescent="0.2"/>
    <row r="9490" customFormat="1" x14ac:dyDescent="0.2"/>
    <row r="9491" customFormat="1" x14ac:dyDescent="0.2"/>
    <row r="9492" customFormat="1" x14ac:dyDescent="0.2"/>
    <row r="9493" customFormat="1" x14ac:dyDescent="0.2"/>
    <row r="9494" customFormat="1" x14ac:dyDescent="0.2"/>
    <row r="9495" customFormat="1" x14ac:dyDescent="0.2"/>
    <row r="9496" customFormat="1" x14ac:dyDescent="0.2"/>
    <row r="9497" customFormat="1" x14ac:dyDescent="0.2"/>
    <row r="9498" customFormat="1" x14ac:dyDescent="0.2"/>
    <row r="9499" customFormat="1" x14ac:dyDescent="0.2"/>
    <row r="9500" customFormat="1" x14ac:dyDescent="0.2"/>
    <row r="9501" customFormat="1" x14ac:dyDescent="0.2"/>
    <row r="9502" customFormat="1" x14ac:dyDescent="0.2"/>
    <row r="9503" customFormat="1" x14ac:dyDescent="0.2"/>
    <row r="9504" customFormat="1" x14ac:dyDescent="0.2"/>
    <row r="9505" customFormat="1" x14ac:dyDescent="0.2"/>
    <row r="9506" customFormat="1" x14ac:dyDescent="0.2"/>
    <row r="9507" customFormat="1" x14ac:dyDescent="0.2"/>
    <row r="9508" customFormat="1" x14ac:dyDescent="0.2"/>
    <row r="9509" customFormat="1" x14ac:dyDescent="0.2"/>
    <row r="9510" customFormat="1" x14ac:dyDescent="0.2"/>
    <row r="9511" customFormat="1" x14ac:dyDescent="0.2"/>
    <row r="9512" customFormat="1" x14ac:dyDescent="0.2"/>
    <row r="9513" customFormat="1" x14ac:dyDescent="0.2"/>
    <row r="9514" customFormat="1" x14ac:dyDescent="0.2"/>
    <row r="9515" customFormat="1" x14ac:dyDescent="0.2"/>
    <row r="9516" customFormat="1" x14ac:dyDescent="0.2"/>
    <row r="9517" customFormat="1" x14ac:dyDescent="0.2"/>
    <row r="9518" customFormat="1" x14ac:dyDescent="0.2"/>
    <row r="9519" customFormat="1" x14ac:dyDescent="0.2"/>
    <row r="9520" customFormat="1" x14ac:dyDescent="0.2"/>
    <row r="9521" customFormat="1" x14ac:dyDescent="0.2"/>
    <row r="9522" customFormat="1" x14ac:dyDescent="0.2"/>
    <row r="9523" customFormat="1" x14ac:dyDescent="0.2"/>
    <row r="9524" customFormat="1" x14ac:dyDescent="0.2"/>
    <row r="9525" customFormat="1" x14ac:dyDescent="0.2"/>
    <row r="9526" customFormat="1" x14ac:dyDescent="0.2"/>
    <row r="9527" customFormat="1" x14ac:dyDescent="0.2"/>
    <row r="9528" customFormat="1" x14ac:dyDescent="0.2"/>
    <row r="9529" customFormat="1" x14ac:dyDescent="0.2"/>
    <row r="9530" customFormat="1" x14ac:dyDescent="0.2"/>
    <row r="9531" customFormat="1" x14ac:dyDescent="0.2"/>
    <row r="9532" customFormat="1" x14ac:dyDescent="0.2"/>
    <row r="9533" customFormat="1" x14ac:dyDescent="0.2"/>
    <row r="9534" customFormat="1" x14ac:dyDescent="0.2"/>
    <row r="9535" customFormat="1" x14ac:dyDescent="0.2"/>
    <row r="9536" customFormat="1" x14ac:dyDescent="0.2"/>
    <row r="9537" customFormat="1" x14ac:dyDescent="0.2"/>
    <row r="9538" customFormat="1" x14ac:dyDescent="0.2"/>
    <row r="9539" customFormat="1" x14ac:dyDescent="0.2"/>
    <row r="9540" customFormat="1" x14ac:dyDescent="0.2"/>
    <row r="9541" customFormat="1" x14ac:dyDescent="0.2"/>
    <row r="9542" customFormat="1" x14ac:dyDescent="0.2"/>
    <row r="9543" customFormat="1" x14ac:dyDescent="0.2"/>
    <row r="9544" customFormat="1" x14ac:dyDescent="0.2"/>
    <row r="9545" customFormat="1" x14ac:dyDescent="0.2"/>
    <row r="9546" customFormat="1" x14ac:dyDescent="0.2"/>
    <row r="9547" customFormat="1" x14ac:dyDescent="0.2"/>
    <row r="9548" customFormat="1" x14ac:dyDescent="0.2"/>
    <row r="9549" customFormat="1" x14ac:dyDescent="0.2"/>
    <row r="9550" customFormat="1" x14ac:dyDescent="0.2"/>
    <row r="9551" customFormat="1" x14ac:dyDescent="0.2"/>
    <row r="9552" customFormat="1" x14ac:dyDescent="0.2"/>
    <row r="9553" customFormat="1" x14ac:dyDescent="0.2"/>
    <row r="9554" customFormat="1" x14ac:dyDescent="0.2"/>
    <row r="9555" customFormat="1" x14ac:dyDescent="0.2"/>
    <row r="9556" customFormat="1" x14ac:dyDescent="0.2"/>
    <row r="9557" customFormat="1" x14ac:dyDescent="0.2"/>
    <row r="9558" customFormat="1" x14ac:dyDescent="0.2"/>
    <row r="9559" customFormat="1" x14ac:dyDescent="0.2"/>
    <row r="9560" customFormat="1" x14ac:dyDescent="0.2"/>
    <row r="9561" customFormat="1" x14ac:dyDescent="0.2"/>
    <row r="9562" customFormat="1" x14ac:dyDescent="0.2"/>
    <row r="9563" customFormat="1" x14ac:dyDescent="0.2"/>
    <row r="9564" customFormat="1" x14ac:dyDescent="0.2"/>
    <row r="9565" customFormat="1" x14ac:dyDescent="0.2"/>
    <row r="9566" customFormat="1" x14ac:dyDescent="0.2"/>
    <row r="9567" customFormat="1" x14ac:dyDescent="0.2"/>
    <row r="9568" customFormat="1" x14ac:dyDescent="0.2"/>
    <row r="9569" customFormat="1" x14ac:dyDescent="0.2"/>
    <row r="9570" customFormat="1" x14ac:dyDescent="0.2"/>
    <row r="9571" customFormat="1" x14ac:dyDescent="0.2"/>
    <row r="9572" customFormat="1" x14ac:dyDescent="0.2"/>
    <row r="9573" customFormat="1" x14ac:dyDescent="0.2"/>
    <row r="9574" customFormat="1" x14ac:dyDescent="0.2"/>
    <row r="9575" customFormat="1" x14ac:dyDescent="0.2"/>
    <row r="9576" customFormat="1" x14ac:dyDescent="0.2"/>
    <row r="9577" customFormat="1" x14ac:dyDescent="0.2"/>
    <row r="9578" customFormat="1" x14ac:dyDescent="0.2"/>
    <row r="9579" customFormat="1" x14ac:dyDescent="0.2"/>
    <row r="9580" customFormat="1" x14ac:dyDescent="0.2"/>
    <row r="9581" customFormat="1" x14ac:dyDescent="0.2"/>
    <row r="9582" customFormat="1" x14ac:dyDescent="0.2"/>
    <row r="9583" customFormat="1" x14ac:dyDescent="0.2"/>
    <row r="9584" customFormat="1" x14ac:dyDescent="0.2"/>
    <row r="9585" customFormat="1" x14ac:dyDescent="0.2"/>
    <row r="9586" customFormat="1" x14ac:dyDescent="0.2"/>
    <row r="9587" customFormat="1" x14ac:dyDescent="0.2"/>
    <row r="9588" customFormat="1" x14ac:dyDescent="0.2"/>
    <row r="9589" customFormat="1" x14ac:dyDescent="0.2"/>
    <row r="9590" customFormat="1" x14ac:dyDescent="0.2"/>
    <row r="9591" customFormat="1" x14ac:dyDescent="0.2"/>
    <row r="9592" customFormat="1" x14ac:dyDescent="0.2"/>
    <row r="9593" customFormat="1" x14ac:dyDescent="0.2"/>
    <row r="9594" customFormat="1" x14ac:dyDescent="0.2"/>
    <row r="9595" customFormat="1" x14ac:dyDescent="0.2"/>
    <row r="9596" customFormat="1" x14ac:dyDescent="0.2"/>
    <row r="9597" customFormat="1" x14ac:dyDescent="0.2"/>
    <row r="9598" customFormat="1" x14ac:dyDescent="0.2"/>
    <row r="9599" customFormat="1" x14ac:dyDescent="0.2"/>
    <row r="9600" customFormat="1" x14ac:dyDescent="0.2"/>
    <row r="9601" customFormat="1" x14ac:dyDescent="0.2"/>
    <row r="9602" customFormat="1" x14ac:dyDescent="0.2"/>
    <row r="9603" customFormat="1" x14ac:dyDescent="0.2"/>
    <row r="9604" customFormat="1" x14ac:dyDescent="0.2"/>
    <row r="9605" customFormat="1" x14ac:dyDescent="0.2"/>
    <row r="9606" customFormat="1" x14ac:dyDescent="0.2"/>
    <row r="9607" customFormat="1" x14ac:dyDescent="0.2"/>
    <row r="9608" customFormat="1" x14ac:dyDescent="0.2"/>
    <row r="9609" customFormat="1" x14ac:dyDescent="0.2"/>
    <row r="9610" customFormat="1" x14ac:dyDescent="0.2"/>
    <row r="9611" customFormat="1" x14ac:dyDescent="0.2"/>
    <row r="9612" customFormat="1" x14ac:dyDescent="0.2"/>
    <row r="9613" customFormat="1" x14ac:dyDescent="0.2"/>
    <row r="9614" customFormat="1" x14ac:dyDescent="0.2"/>
    <row r="9615" customFormat="1" x14ac:dyDescent="0.2"/>
    <row r="9616" customFormat="1" x14ac:dyDescent="0.2"/>
    <row r="9617" customFormat="1" x14ac:dyDescent="0.2"/>
    <row r="9618" customFormat="1" x14ac:dyDescent="0.2"/>
    <row r="9619" customFormat="1" x14ac:dyDescent="0.2"/>
    <row r="9620" customFormat="1" x14ac:dyDescent="0.2"/>
    <row r="9621" customFormat="1" x14ac:dyDescent="0.2"/>
    <row r="9622" customFormat="1" x14ac:dyDescent="0.2"/>
    <row r="9623" customFormat="1" x14ac:dyDescent="0.2"/>
    <row r="9624" customFormat="1" x14ac:dyDescent="0.2"/>
    <row r="9625" customFormat="1" x14ac:dyDescent="0.2"/>
    <row r="9626" customFormat="1" x14ac:dyDescent="0.2"/>
    <row r="9627" customFormat="1" x14ac:dyDescent="0.2"/>
    <row r="9628" customFormat="1" x14ac:dyDescent="0.2"/>
    <row r="9629" customFormat="1" x14ac:dyDescent="0.2"/>
    <row r="9630" customFormat="1" x14ac:dyDescent="0.2"/>
    <row r="9631" customFormat="1" x14ac:dyDescent="0.2"/>
    <row r="9632" customFormat="1" x14ac:dyDescent="0.2"/>
    <row r="9633" customFormat="1" x14ac:dyDescent="0.2"/>
    <row r="9634" customFormat="1" x14ac:dyDescent="0.2"/>
    <row r="9635" customFormat="1" x14ac:dyDescent="0.2"/>
    <row r="9636" customFormat="1" x14ac:dyDescent="0.2"/>
    <row r="9637" customFormat="1" x14ac:dyDescent="0.2"/>
    <row r="9638" customFormat="1" x14ac:dyDescent="0.2"/>
    <row r="9639" customFormat="1" x14ac:dyDescent="0.2"/>
    <row r="9640" customFormat="1" x14ac:dyDescent="0.2"/>
    <row r="9641" customFormat="1" x14ac:dyDescent="0.2"/>
    <row r="9642" customFormat="1" x14ac:dyDescent="0.2"/>
    <row r="9643" customFormat="1" x14ac:dyDescent="0.2"/>
    <row r="9644" customFormat="1" x14ac:dyDescent="0.2"/>
    <row r="9645" customFormat="1" x14ac:dyDescent="0.2"/>
    <row r="9646" customFormat="1" x14ac:dyDescent="0.2"/>
    <row r="9647" customFormat="1" x14ac:dyDescent="0.2"/>
    <row r="9648" customFormat="1" x14ac:dyDescent="0.2"/>
    <row r="9649" customFormat="1" x14ac:dyDescent="0.2"/>
    <row r="9650" customFormat="1" x14ac:dyDescent="0.2"/>
    <row r="9651" customFormat="1" x14ac:dyDescent="0.2"/>
    <row r="9652" customFormat="1" x14ac:dyDescent="0.2"/>
    <row r="9653" customFormat="1" x14ac:dyDescent="0.2"/>
    <row r="9654" customFormat="1" x14ac:dyDescent="0.2"/>
    <row r="9655" customFormat="1" x14ac:dyDescent="0.2"/>
    <row r="9656" customFormat="1" x14ac:dyDescent="0.2"/>
    <row r="9657" customFormat="1" x14ac:dyDescent="0.2"/>
    <row r="9658" customFormat="1" x14ac:dyDescent="0.2"/>
    <row r="9659" customFormat="1" x14ac:dyDescent="0.2"/>
    <row r="9660" customFormat="1" x14ac:dyDescent="0.2"/>
    <row r="9661" customFormat="1" x14ac:dyDescent="0.2"/>
    <row r="9662" customFormat="1" x14ac:dyDescent="0.2"/>
    <row r="9663" customFormat="1" x14ac:dyDescent="0.2"/>
    <row r="9664" customFormat="1" x14ac:dyDescent="0.2"/>
    <row r="9665" customFormat="1" x14ac:dyDescent="0.2"/>
    <row r="9666" customFormat="1" x14ac:dyDescent="0.2"/>
    <row r="9667" customFormat="1" x14ac:dyDescent="0.2"/>
    <row r="9668" customFormat="1" x14ac:dyDescent="0.2"/>
    <row r="9669" customFormat="1" x14ac:dyDescent="0.2"/>
    <row r="9670" customFormat="1" x14ac:dyDescent="0.2"/>
    <row r="9671" customFormat="1" x14ac:dyDescent="0.2"/>
    <row r="9672" customFormat="1" x14ac:dyDescent="0.2"/>
    <row r="9673" customFormat="1" x14ac:dyDescent="0.2"/>
    <row r="9674" customFormat="1" x14ac:dyDescent="0.2"/>
    <row r="9675" customFormat="1" x14ac:dyDescent="0.2"/>
    <row r="9676" customFormat="1" x14ac:dyDescent="0.2"/>
    <row r="9677" customFormat="1" x14ac:dyDescent="0.2"/>
    <row r="9678" customFormat="1" x14ac:dyDescent="0.2"/>
    <row r="9679" customFormat="1" x14ac:dyDescent="0.2"/>
    <row r="9680" customFormat="1" x14ac:dyDescent="0.2"/>
    <row r="9681" customFormat="1" x14ac:dyDescent="0.2"/>
    <row r="9682" customFormat="1" x14ac:dyDescent="0.2"/>
    <row r="9683" customFormat="1" x14ac:dyDescent="0.2"/>
    <row r="9684" customFormat="1" x14ac:dyDescent="0.2"/>
    <row r="9685" customFormat="1" x14ac:dyDescent="0.2"/>
    <row r="9686" customFormat="1" x14ac:dyDescent="0.2"/>
    <row r="9687" customFormat="1" x14ac:dyDescent="0.2"/>
    <row r="9688" customFormat="1" x14ac:dyDescent="0.2"/>
    <row r="9689" customFormat="1" x14ac:dyDescent="0.2"/>
    <row r="9690" customFormat="1" x14ac:dyDescent="0.2"/>
    <row r="9691" customFormat="1" x14ac:dyDescent="0.2"/>
    <row r="9692" customFormat="1" x14ac:dyDescent="0.2"/>
    <row r="9693" customFormat="1" x14ac:dyDescent="0.2"/>
    <row r="9694" customFormat="1" x14ac:dyDescent="0.2"/>
    <row r="9695" customFormat="1" x14ac:dyDescent="0.2"/>
    <row r="9696" customFormat="1" x14ac:dyDescent="0.2"/>
    <row r="9697" customFormat="1" x14ac:dyDescent="0.2"/>
    <row r="9698" customFormat="1" x14ac:dyDescent="0.2"/>
    <row r="9699" customFormat="1" x14ac:dyDescent="0.2"/>
    <row r="9700" customFormat="1" x14ac:dyDescent="0.2"/>
    <row r="9701" customFormat="1" x14ac:dyDescent="0.2"/>
    <row r="9702" customFormat="1" x14ac:dyDescent="0.2"/>
    <row r="9703" customFormat="1" x14ac:dyDescent="0.2"/>
    <row r="9704" customFormat="1" x14ac:dyDescent="0.2"/>
    <row r="9705" customFormat="1" x14ac:dyDescent="0.2"/>
    <row r="9706" customFormat="1" x14ac:dyDescent="0.2"/>
    <row r="9707" customFormat="1" x14ac:dyDescent="0.2"/>
    <row r="9708" customFormat="1" x14ac:dyDescent="0.2"/>
    <row r="9709" customFormat="1" x14ac:dyDescent="0.2"/>
    <row r="9710" customFormat="1" x14ac:dyDescent="0.2"/>
    <row r="9711" customFormat="1" x14ac:dyDescent="0.2"/>
    <row r="9712" customFormat="1" x14ac:dyDescent="0.2"/>
    <row r="9713" customFormat="1" x14ac:dyDescent="0.2"/>
    <row r="9714" customFormat="1" x14ac:dyDescent="0.2"/>
    <row r="9715" customFormat="1" x14ac:dyDescent="0.2"/>
    <row r="9716" customFormat="1" x14ac:dyDescent="0.2"/>
    <row r="9717" customFormat="1" x14ac:dyDescent="0.2"/>
    <row r="9718" customFormat="1" x14ac:dyDescent="0.2"/>
    <row r="9719" customFormat="1" x14ac:dyDescent="0.2"/>
    <row r="9720" customFormat="1" x14ac:dyDescent="0.2"/>
    <row r="9721" customFormat="1" x14ac:dyDescent="0.2"/>
    <row r="9722" customFormat="1" x14ac:dyDescent="0.2"/>
    <row r="9723" customFormat="1" x14ac:dyDescent="0.2"/>
    <row r="9724" customFormat="1" x14ac:dyDescent="0.2"/>
    <row r="9725" customFormat="1" x14ac:dyDescent="0.2"/>
    <row r="9726" customFormat="1" x14ac:dyDescent="0.2"/>
    <row r="9727" customFormat="1" x14ac:dyDescent="0.2"/>
    <row r="9728" customFormat="1" x14ac:dyDescent="0.2"/>
    <row r="9729" customFormat="1" x14ac:dyDescent="0.2"/>
    <row r="9730" customFormat="1" x14ac:dyDescent="0.2"/>
    <row r="9731" customFormat="1" x14ac:dyDescent="0.2"/>
    <row r="9732" customFormat="1" x14ac:dyDescent="0.2"/>
    <row r="9733" customFormat="1" x14ac:dyDescent="0.2"/>
    <row r="9734" customFormat="1" x14ac:dyDescent="0.2"/>
    <row r="9735" customFormat="1" x14ac:dyDescent="0.2"/>
    <row r="9736" customFormat="1" x14ac:dyDescent="0.2"/>
    <row r="9737" customFormat="1" x14ac:dyDescent="0.2"/>
    <row r="9738" customFormat="1" x14ac:dyDescent="0.2"/>
    <row r="9739" customFormat="1" x14ac:dyDescent="0.2"/>
    <row r="9740" customFormat="1" x14ac:dyDescent="0.2"/>
    <row r="9741" customFormat="1" x14ac:dyDescent="0.2"/>
    <row r="9742" customFormat="1" x14ac:dyDescent="0.2"/>
    <row r="9743" customFormat="1" x14ac:dyDescent="0.2"/>
    <row r="9744" customFormat="1" x14ac:dyDescent="0.2"/>
    <row r="9745" customFormat="1" x14ac:dyDescent="0.2"/>
    <row r="9746" customFormat="1" x14ac:dyDescent="0.2"/>
    <row r="9747" customFormat="1" x14ac:dyDescent="0.2"/>
    <row r="9748" customFormat="1" x14ac:dyDescent="0.2"/>
    <row r="9749" customFormat="1" x14ac:dyDescent="0.2"/>
    <row r="9750" customFormat="1" x14ac:dyDescent="0.2"/>
    <row r="9751" customFormat="1" x14ac:dyDescent="0.2"/>
    <row r="9752" customFormat="1" x14ac:dyDescent="0.2"/>
    <row r="9753" customFormat="1" x14ac:dyDescent="0.2"/>
    <row r="9754" customFormat="1" x14ac:dyDescent="0.2"/>
    <row r="9755" customFormat="1" x14ac:dyDescent="0.2"/>
    <row r="9756" customFormat="1" x14ac:dyDescent="0.2"/>
    <row r="9757" customFormat="1" x14ac:dyDescent="0.2"/>
    <row r="9758" customFormat="1" x14ac:dyDescent="0.2"/>
    <row r="9759" customFormat="1" x14ac:dyDescent="0.2"/>
    <row r="9760" customFormat="1" x14ac:dyDescent="0.2"/>
    <row r="9761" customFormat="1" x14ac:dyDescent="0.2"/>
    <row r="9762" customFormat="1" x14ac:dyDescent="0.2"/>
    <row r="9763" customFormat="1" x14ac:dyDescent="0.2"/>
    <row r="9764" customFormat="1" x14ac:dyDescent="0.2"/>
    <row r="9765" customFormat="1" x14ac:dyDescent="0.2"/>
    <row r="9766" customFormat="1" x14ac:dyDescent="0.2"/>
    <row r="9767" customFormat="1" x14ac:dyDescent="0.2"/>
    <row r="9768" customFormat="1" x14ac:dyDescent="0.2"/>
    <row r="9769" customFormat="1" x14ac:dyDescent="0.2"/>
    <row r="9770" customFormat="1" x14ac:dyDescent="0.2"/>
    <row r="9771" customFormat="1" x14ac:dyDescent="0.2"/>
    <row r="9772" customFormat="1" x14ac:dyDescent="0.2"/>
    <row r="9773" customFormat="1" x14ac:dyDescent="0.2"/>
    <row r="9774" customFormat="1" x14ac:dyDescent="0.2"/>
    <row r="9775" customFormat="1" x14ac:dyDescent="0.2"/>
    <row r="9776" customFormat="1" x14ac:dyDescent="0.2"/>
    <row r="9777" customFormat="1" x14ac:dyDescent="0.2"/>
    <row r="9778" customFormat="1" x14ac:dyDescent="0.2"/>
    <row r="9779" customFormat="1" x14ac:dyDescent="0.2"/>
    <row r="9780" customFormat="1" x14ac:dyDescent="0.2"/>
    <row r="9781" customFormat="1" x14ac:dyDescent="0.2"/>
    <row r="9782" customFormat="1" x14ac:dyDescent="0.2"/>
    <row r="9783" customFormat="1" x14ac:dyDescent="0.2"/>
    <row r="9784" customFormat="1" x14ac:dyDescent="0.2"/>
    <row r="9785" customFormat="1" x14ac:dyDescent="0.2"/>
    <row r="9786" customFormat="1" x14ac:dyDescent="0.2"/>
    <row r="9787" customFormat="1" x14ac:dyDescent="0.2"/>
    <row r="9788" customFormat="1" x14ac:dyDescent="0.2"/>
    <row r="9789" customFormat="1" x14ac:dyDescent="0.2"/>
    <row r="9790" customFormat="1" x14ac:dyDescent="0.2"/>
    <row r="9791" customFormat="1" x14ac:dyDescent="0.2"/>
    <row r="9792" customFormat="1" x14ac:dyDescent="0.2"/>
    <row r="9793" customFormat="1" x14ac:dyDescent="0.2"/>
    <row r="9794" customFormat="1" x14ac:dyDescent="0.2"/>
    <row r="9795" customFormat="1" x14ac:dyDescent="0.2"/>
    <row r="9796" customFormat="1" x14ac:dyDescent="0.2"/>
    <row r="9797" customFormat="1" x14ac:dyDescent="0.2"/>
    <row r="9798" customFormat="1" x14ac:dyDescent="0.2"/>
    <row r="9799" customFormat="1" x14ac:dyDescent="0.2"/>
    <row r="9800" customFormat="1" x14ac:dyDescent="0.2"/>
    <row r="9801" customFormat="1" x14ac:dyDescent="0.2"/>
    <row r="9802" customFormat="1" x14ac:dyDescent="0.2"/>
    <row r="9803" customFormat="1" x14ac:dyDescent="0.2"/>
    <row r="9804" customFormat="1" x14ac:dyDescent="0.2"/>
    <row r="9805" customFormat="1" x14ac:dyDescent="0.2"/>
    <row r="9806" customFormat="1" x14ac:dyDescent="0.2"/>
    <row r="9807" customFormat="1" x14ac:dyDescent="0.2"/>
    <row r="9808" customFormat="1" x14ac:dyDescent="0.2"/>
    <row r="9809" customFormat="1" x14ac:dyDescent="0.2"/>
    <row r="9810" customFormat="1" x14ac:dyDescent="0.2"/>
    <row r="9811" customFormat="1" x14ac:dyDescent="0.2"/>
    <row r="9812" customFormat="1" x14ac:dyDescent="0.2"/>
    <row r="9813" customFormat="1" x14ac:dyDescent="0.2"/>
    <row r="9814" customFormat="1" x14ac:dyDescent="0.2"/>
    <row r="9815" customFormat="1" x14ac:dyDescent="0.2"/>
    <row r="9816" customFormat="1" x14ac:dyDescent="0.2"/>
    <row r="9817" customFormat="1" x14ac:dyDescent="0.2"/>
    <row r="9818" customFormat="1" x14ac:dyDescent="0.2"/>
    <row r="9819" customFormat="1" x14ac:dyDescent="0.2"/>
    <row r="9820" customFormat="1" x14ac:dyDescent="0.2"/>
    <row r="9821" customFormat="1" x14ac:dyDescent="0.2"/>
    <row r="9822" customFormat="1" x14ac:dyDescent="0.2"/>
    <row r="9823" customFormat="1" x14ac:dyDescent="0.2"/>
    <row r="9824" customFormat="1" x14ac:dyDescent="0.2"/>
    <row r="9825" customFormat="1" x14ac:dyDescent="0.2"/>
    <row r="9826" customFormat="1" x14ac:dyDescent="0.2"/>
    <row r="9827" customFormat="1" x14ac:dyDescent="0.2"/>
    <row r="9828" customFormat="1" x14ac:dyDescent="0.2"/>
    <row r="9829" customFormat="1" x14ac:dyDescent="0.2"/>
    <row r="9830" customFormat="1" x14ac:dyDescent="0.2"/>
    <row r="9831" customFormat="1" x14ac:dyDescent="0.2"/>
    <row r="9832" customFormat="1" x14ac:dyDescent="0.2"/>
    <row r="9833" customFormat="1" x14ac:dyDescent="0.2"/>
    <row r="9834" customFormat="1" x14ac:dyDescent="0.2"/>
    <row r="9835" customFormat="1" x14ac:dyDescent="0.2"/>
    <row r="9836" customFormat="1" x14ac:dyDescent="0.2"/>
    <row r="9837" customFormat="1" x14ac:dyDescent="0.2"/>
    <row r="9838" customFormat="1" x14ac:dyDescent="0.2"/>
    <row r="9839" customFormat="1" x14ac:dyDescent="0.2"/>
    <row r="9840" customFormat="1" x14ac:dyDescent="0.2"/>
    <row r="9841" customFormat="1" x14ac:dyDescent="0.2"/>
    <row r="9842" customFormat="1" x14ac:dyDescent="0.2"/>
    <row r="9843" customFormat="1" x14ac:dyDescent="0.2"/>
    <row r="9844" customFormat="1" x14ac:dyDescent="0.2"/>
    <row r="9845" customFormat="1" x14ac:dyDescent="0.2"/>
    <row r="9846" customFormat="1" x14ac:dyDescent="0.2"/>
    <row r="9847" customFormat="1" x14ac:dyDescent="0.2"/>
    <row r="9848" customFormat="1" x14ac:dyDescent="0.2"/>
    <row r="9849" customFormat="1" x14ac:dyDescent="0.2"/>
    <row r="9850" customFormat="1" x14ac:dyDescent="0.2"/>
    <row r="9851" customFormat="1" x14ac:dyDescent="0.2"/>
    <row r="9852" customFormat="1" x14ac:dyDescent="0.2"/>
    <row r="9853" customFormat="1" x14ac:dyDescent="0.2"/>
    <row r="9854" customFormat="1" x14ac:dyDescent="0.2"/>
    <row r="9855" customFormat="1" x14ac:dyDescent="0.2"/>
    <row r="9856" customFormat="1" x14ac:dyDescent="0.2"/>
    <row r="9857" customFormat="1" x14ac:dyDescent="0.2"/>
    <row r="9858" customFormat="1" x14ac:dyDescent="0.2"/>
    <row r="9859" customFormat="1" x14ac:dyDescent="0.2"/>
    <row r="9860" customFormat="1" x14ac:dyDescent="0.2"/>
    <row r="9861" customFormat="1" x14ac:dyDescent="0.2"/>
    <row r="9862" customFormat="1" x14ac:dyDescent="0.2"/>
    <row r="9863" customFormat="1" x14ac:dyDescent="0.2"/>
    <row r="9864" customFormat="1" x14ac:dyDescent="0.2"/>
    <row r="9865" customFormat="1" x14ac:dyDescent="0.2"/>
    <row r="9866" customFormat="1" x14ac:dyDescent="0.2"/>
    <row r="9867" customFormat="1" x14ac:dyDescent="0.2"/>
    <row r="9868" customFormat="1" x14ac:dyDescent="0.2"/>
    <row r="9869" customFormat="1" x14ac:dyDescent="0.2"/>
    <row r="9870" customFormat="1" x14ac:dyDescent="0.2"/>
    <row r="9871" customFormat="1" x14ac:dyDescent="0.2"/>
    <row r="9872" customFormat="1" x14ac:dyDescent="0.2"/>
    <row r="9873" customFormat="1" x14ac:dyDescent="0.2"/>
    <row r="9874" customFormat="1" x14ac:dyDescent="0.2"/>
    <row r="9875" customFormat="1" x14ac:dyDescent="0.2"/>
    <row r="9876" customFormat="1" x14ac:dyDescent="0.2"/>
    <row r="9877" customFormat="1" x14ac:dyDescent="0.2"/>
    <row r="9878" customFormat="1" x14ac:dyDescent="0.2"/>
    <row r="9879" customFormat="1" x14ac:dyDescent="0.2"/>
    <row r="9880" customFormat="1" x14ac:dyDescent="0.2"/>
    <row r="9881" customFormat="1" x14ac:dyDescent="0.2"/>
    <row r="9882" customFormat="1" x14ac:dyDescent="0.2"/>
    <row r="9883" customFormat="1" x14ac:dyDescent="0.2"/>
    <row r="9884" customFormat="1" x14ac:dyDescent="0.2"/>
    <row r="9885" customFormat="1" x14ac:dyDescent="0.2"/>
    <row r="9886" customFormat="1" x14ac:dyDescent="0.2"/>
    <row r="9887" customFormat="1" x14ac:dyDescent="0.2"/>
    <row r="9888" customFormat="1" x14ac:dyDescent="0.2"/>
    <row r="9889" customFormat="1" x14ac:dyDescent="0.2"/>
    <row r="9890" customFormat="1" x14ac:dyDescent="0.2"/>
    <row r="9891" customFormat="1" x14ac:dyDescent="0.2"/>
    <row r="9892" customFormat="1" x14ac:dyDescent="0.2"/>
    <row r="9893" customFormat="1" x14ac:dyDescent="0.2"/>
    <row r="9894" customFormat="1" x14ac:dyDescent="0.2"/>
    <row r="9895" customFormat="1" x14ac:dyDescent="0.2"/>
    <row r="9896" customFormat="1" x14ac:dyDescent="0.2"/>
    <row r="9897" customFormat="1" x14ac:dyDescent="0.2"/>
    <row r="9898" customFormat="1" x14ac:dyDescent="0.2"/>
    <row r="9899" customFormat="1" x14ac:dyDescent="0.2"/>
    <row r="9900" customFormat="1" x14ac:dyDescent="0.2"/>
    <row r="9901" customFormat="1" x14ac:dyDescent="0.2"/>
    <row r="9902" customFormat="1" x14ac:dyDescent="0.2"/>
    <row r="9903" customFormat="1" x14ac:dyDescent="0.2"/>
    <row r="9904" customFormat="1" x14ac:dyDescent="0.2"/>
    <row r="9905" customFormat="1" x14ac:dyDescent="0.2"/>
    <row r="9906" customFormat="1" x14ac:dyDescent="0.2"/>
    <row r="9907" customFormat="1" x14ac:dyDescent="0.2"/>
    <row r="9908" customFormat="1" x14ac:dyDescent="0.2"/>
    <row r="9909" customFormat="1" x14ac:dyDescent="0.2"/>
    <row r="9910" customFormat="1" x14ac:dyDescent="0.2"/>
    <row r="9911" customFormat="1" x14ac:dyDescent="0.2"/>
    <row r="9912" customFormat="1" x14ac:dyDescent="0.2"/>
    <row r="9913" customFormat="1" x14ac:dyDescent="0.2"/>
    <row r="9914" customFormat="1" x14ac:dyDescent="0.2"/>
    <row r="9915" customFormat="1" x14ac:dyDescent="0.2"/>
    <row r="9916" customFormat="1" x14ac:dyDescent="0.2"/>
    <row r="9917" customFormat="1" x14ac:dyDescent="0.2"/>
    <row r="9918" customFormat="1" x14ac:dyDescent="0.2"/>
    <row r="9919" customFormat="1" x14ac:dyDescent="0.2"/>
    <row r="9920" customFormat="1" x14ac:dyDescent="0.2"/>
    <row r="9921" customFormat="1" x14ac:dyDescent="0.2"/>
    <row r="9922" customFormat="1" x14ac:dyDescent="0.2"/>
    <row r="9923" customFormat="1" x14ac:dyDescent="0.2"/>
    <row r="9924" customFormat="1" x14ac:dyDescent="0.2"/>
    <row r="9925" customFormat="1" x14ac:dyDescent="0.2"/>
    <row r="9926" customFormat="1" x14ac:dyDescent="0.2"/>
    <row r="9927" customFormat="1" x14ac:dyDescent="0.2"/>
    <row r="9928" customFormat="1" x14ac:dyDescent="0.2"/>
    <row r="9929" customFormat="1" x14ac:dyDescent="0.2"/>
    <row r="9930" customFormat="1" x14ac:dyDescent="0.2"/>
    <row r="9931" customFormat="1" x14ac:dyDescent="0.2"/>
    <row r="9932" customFormat="1" x14ac:dyDescent="0.2"/>
    <row r="9933" customFormat="1" x14ac:dyDescent="0.2"/>
    <row r="9934" customFormat="1" x14ac:dyDescent="0.2"/>
    <row r="9935" customFormat="1" x14ac:dyDescent="0.2"/>
    <row r="9936" customFormat="1" x14ac:dyDescent="0.2"/>
    <row r="9937" customFormat="1" x14ac:dyDescent="0.2"/>
    <row r="9938" customFormat="1" x14ac:dyDescent="0.2"/>
    <row r="9939" customFormat="1" x14ac:dyDescent="0.2"/>
    <row r="9940" customFormat="1" x14ac:dyDescent="0.2"/>
    <row r="9941" customFormat="1" x14ac:dyDescent="0.2"/>
    <row r="9942" customFormat="1" x14ac:dyDescent="0.2"/>
    <row r="9943" customFormat="1" x14ac:dyDescent="0.2"/>
    <row r="9944" customFormat="1" x14ac:dyDescent="0.2"/>
    <row r="9945" customFormat="1" x14ac:dyDescent="0.2"/>
    <row r="9946" customFormat="1" x14ac:dyDescent="0.2"/>
    <row r="9947" customFormat="1" x14ac:dyDescent="0.2"/>
    <row r="9948" customFormat="1" x14ac:dyDescent="0.2"/>
    <row r="9949" customFormat="1" x14ac:dyDescent="0.2"/>
    <row r="9950" customFormat="1" x14ac:dyDescent="0.2"/>
    <row r="9951" customFormat="1" x14ac:dyDescent="0.2"/>
    <row r="9952" customFormat="1" x14ac:dyDescent="0.2"/>
    <row r="9953" customFormat="1" x14ac:dyDescent="0.2"/>
    <row r="9954" customFormat="1" x14ac:dyDescent="0.2"/>
    <row r="9955" customFormat="1" x14ac:dyDescent="0.2"/>
    <row r="9956" customFormat="1" x14ac:dyDescent="0.2"/>
    <row r="9957" customFormat="1" x14ac:dyDescent="0.2"/>
    <row r="9958" customFormat="1" x14ac:dyDescent="0.2"/>
    <row r="9959" customFormat="1" x14ac:dyDescent="0.2"/>
    <row r="9960" customFormat="1" x14ac:dyDescent="0.2"/>
    <row r="9961" customFormat="1" x14ac:dyDescent="0.2"/>
    <row r="9962" customFormat="1" x14ac:dyDescent="0.2"/>
    <row r="9963" customFormat="1" x14ac:dyDescent="0.2"/>
    <row r="9964" customFormat="1" x14ac:dyDescent="0.2"/>
    <row r="9965" customFormat="1" x14ac:dyDescent="0.2"/>
    <row r="9966" customFormat="1" x14ac:dyDescent="0.2"/>
    <row r="9967" customFormat="1" x14ac:dyDescent="0.2"/>
    <row r="9968" customFormat="1" x14ac:dyDescent="0.2"/>
    <row r="9969" customFormat="1" x14ac:dyDescent="0.2"/>
    <row r="9970" customFormat="1" x14ac:dyDescent="0.2"/>
    <row r="9971" customFormat="1" x14ac:dyDescent="0.2"/>
    <row r="9972" customFormat="1" x14ac:dyDescent="0.2"/>
    <row r="9973" customFormat="1" x14ac:dyDescent="0.2"/>
    <row r="9974" customFormat="1" x14ac:dyDescent="0.2"/>
    <row r="9975" customFormat="1" x14ac:dyDescent="0.2"/>
    <row r="9976" customFormat="1" x14ac:dyDescent="0.2"/>
    <row r="9977" customFormat="1" x14ac:dyDescent="0.2"/>
    <row r="9978" customFormat="1" x14ac:dyDescent="0.2"/>
    <row r="9979" customFormat="1" x14ac:dyDescent="0.2"/>
    <row r="9980" customFormat="1" x14ac:dyDescent="0.2"/>
    <row r="9981" customFormat="1" x14ac:dyDescent="0.2"/>
    <row r="9982" customFormat="1" x14ac:dyDescent="0.2"/>
    <row r="9983" customFormat="1" x14ac:dyDescent="0.2"/>
    <row r="9984" customFormat="1" x14ac:dyDescent="0.2"/>
    <row r="9985" customFormat="1" x14ac:dyDescent="0.2"/>
    <row r="9986" customFormat="1" x14ac:dyDescent="0.2"/>
    <row r="9987" customFormat="1" x14ac:dyDescent="0.2"/>
    <row r="9988" customFormat="1" x14ac:dyDescent="0.2"/>
    <row r="9989" customFormat="1" x14ac:dyDescent="0.2"/>
    <row r="9990" customFormat="1" x14ac:dyDescent="0.2"/>
    <row r="9991" customFormat="1" x14ac:dyDescent="0.2"/>
    <row r="9992" customFormat="1" x14ac:dyDescent="0.2"/>
    <row r="9993" customFormat="1" x14ac:dyDescent="0.2"/>
    <row r="9994" customFormat="1" x14ac:dyDescent="0.2"/>
    <row r="9995" customFormat="1" x14ac:dyDescent="0.2"/>
    <row r="9996" customFormat="1" x14ac:dyDescent="0.2"/>
    <row r="9997" customFormat="1" x14ac:dyDescent="0.2"/>
    <row r="9998" customFormat="1" x14ac:dyDescent="0.2"/>
    <row r="9999" customFormat="1" x14ac:dyDescent="0.2"/>
    <row r="10000" customFormat="1" x14ac:dyDescent="0.2"/>
    <row r="10001" customFormat="1" x14ac:dyDescent="0.2"/>
    <row r="10002" customFormat="1" x14ac:dyDescent="0.2"/>
    <row r="10003" customFormat="1" x14ac:dyDescent="0.2"/>
    <row r="10004" customFormat="1" x14ac:dyDescent="0.2"/>
    <row r="10005" customFormat="1" x14ac:dyDescent="0.2"/>
    <row r="10006" customFormat="1" x14ac:dyDescent="0.2"/>
    <row r="10007" customFormat="1" x14ac:dyDescent="0.2"/>
    <row r="10008" customFormat="1" x14ac:dyDescent="0.2"/>
    <row r="10009" customFormat="1" x14ac:dyDescent="0.2"/>
    <row r="10010" customFormat="1" x14ac:dyDescent="0.2"/>
    <row r="10011" customFormat="1" x14ac:dyDescent="0.2"/>
    <row r="10012" customFormat="1" x14ac:dyDescent="0.2"/>
    <row r="10013" customFormat="1" x14ac:dyDescent="0.2"/>
    <row r="10014" customFormat="1" x14ac:dyDescent="0.2"/>
    <row r="10015" customFormat="1" x14ac:dyDescent="0.2"/>
    <row r="10016" customFormat="1" x14ac:dyDescent="0.2"/>
    <row r="10017" customFormat="1" x14ac:dyDescent="0.2"/>
    <row r="10018" customFormat="1" x14ac:dyDescent="0.2"/>
    <row r="10019" customFormat="1" x14ac:dyDescent="0.2"/>
    <row r="10020" customFormat="1" x14ac:dyDescent="0.2"/>
    <row r="10021" customFormat="1" x14ac:dyDescent="0.2"/>
    <row r="10022" customFormat="1" x14ac:dyDescent="0.2"/>
    <row r="10023" customFormat="1" x14ac:dyDescent="0.2"/>
    <row r="10024" customFormat="1" x14ac:dyDescent="0.2"/>
    <row r="10025" customFormat="1" x14ac:dyDescent="0.2"/>
    <row r="10026" customFormat="1" x14ac:dyDescent="0.2"/>
    <row r="10027" customFormat="1" x14ac:dyDescent="0.2"/>
    <row r="10028" customFormat="1" x14ac:dyDescent="0.2"/>
    <row r="10029" customFormat="1" x14ac:dyDescent="0.2"/>
    <row r="10030" customFormat="1" x14ac:dyDescent="0.2"/>
    <row r="10031" customFormat="1" x14ac:dyDescent="0.2"/>
    <row r="10032" customFormat="1" x14ac:dyDescent="0.2"/>
    <row r="10033" customFormat="1" x14ac:dyDescent="0.2"/>
    <row r="10034" customFormat="1" x14ac:dyDescent="0.2"/>
    <row r="10035" customFormat="1" x14ac:dyDescent="0.2"/>
    <row r="10036" customFormat="1" x14ac:dyDescent="0.2"/>
    <row r="10037" customFormat="1" x14ac:dyDescent="0.2"/>
    <row r="10038" customFormat="1" x14ac:dyDescent="0.2"/>
    <row r="10039" customFormat="1" x14ac:dyDescent="0.2"/>
    <row r="10040" customFormat="1" x14ac:dyDescent="0.2"/>
    <row r="10041" customFormat="1" x14ac:dyDescent="0.2"/>
    <row r="10042" customFormat="1" x14ac:dyDescent="0.2"/>
    <row r="10043" customFormat="1" x14ac:dyDescent="0.2"/>
    <row r="10044" customFormat="1" x14ac:dyDescent="0.2"/>
    <row r="10045" customFormat="1" x14ac:dyDescent="0.2"/>
    <row r="10046" customFormat="1" x14ac:dyDescent="0.2"/>
    <row r="10047" customFormat="1" x14ac:dyDescent="0.2"/>
    <row r="10048" customFormat="1" x14ac:dyDescent="0.2"/>
    <row r="10049" customFormat="1" x14ac:dyDescent="0.2"/>
    <row r="10050" customFormat="1" x14ac:dyDescent="0.2"/>
    <row r="10051" customFormat="1" x14ac:dyDescent="0.2"/>
    <row r="10052" customFormat="1" x14ac:dyDescent="0.2"/>
    <row r="10053" customFormat="1" x14ac:dyDescent="0.2"/>
    <row r="10054" customFormat="1" x14ac:dyDescent="0.2"/>
    <row r="10055" customFormat="1" x14ac:dyDescent="0.2"/>
    <row r="10056" customFormat="1" x14ac:dyDescent="0.2"/>
    <row r="10057" customFormat="1" x14ac:dyDescent="0.2"/>
    <row r="10058" customFormat="1" x14ac:dyDescent="0.2"/>
    <row r="10059" customFormat="1" x14ac:dyDescent="0.2"/>
    <row r="10060" customFormat="1" x14ac:dyDescent="0.2"/>
    <row r="10061" customFormat="1" x14ac:dyDescent="0.2"/>
    <row r="10062" customFormat="1" x14ac:dyDescent="0.2"/>
    <row r="10063" customFormat="1" x14ac:dyDescent="0.2"/>
    <row r="10064" customFormat="1" x14ac:dyDescent="0.2"/>
    <row r="10065" customFormat="1" x14ac:dyDescent="0.2"/>
    <row r="10066" customFormat="1" x14ac:dyDescent="0.2"/>
    <row r="10067" customFormat="1" x14ac:dyDescent="0.2"/>
    <row r="10068" customFormat="1" x14ac:dyDescent="0.2"/>
    <row r="10069" customFormat="1" x14ac:dyDescent="0.2"/>
    <row r="10070" customFormat="1" x14ac:dyDescent="0.2"/>
    <row r="10071" customFormat="1" x14ac:dyDescent="0.2"/>
    <row r="10072" customFormat="1" x14ac:dyDescent="0.2"/>
    <row r="10073" customFormat="1" x14ac:dyDescent="0.2"/>
    <row r="10074" customFormat="1" x14ac:dyDescent="0.2"/>
    <row r="10075" customFormat="1" x14ac:dyDescent="0.2"/>
    <row r="10076" customFormat="1" x14ac:dyDescent="0.2"/>
    <row r="10077" customFormat="1" x14ac:dyDescent="0.2"/>
    <row r="10078" customFormat="1" x14ac:dyDescent="0.2"/>
    <row r="10079" customFormat="1" x14ac:dyDescent="0.2"/>
    <row r="10080" customFormat="1" x14ac:dyDescent="0.2"/>
    <row r="10081" customFormat="1" x14ac:dyDescent="0.2"/>
    <row r="10082" customFormat="1" x14ac:dyDescent="0.2"/>
    <row r="10083" customFormat="1" x14ac:dyDescent="0.2"/>
    <row r="10084" customFormat="1" x14ac:dyDescent="0.2"/>
    <row r="10085" customFormat="1" x14ac:dyDescent="0.2"/>
    <row r="10086" customFormat="1" x14ac:dyDescent="0.2"/>
    <row r="10087" customFormat="1" x14ac:dyDescent="0.2"/>
    <row r="10088" customFormat="1" x14ac:dyDescent="0.2"/>
    <row r="10089" customFormat="1" x14ac:dyDescent="0.2"/>
    <row r="10090" customFormat="1" x14ac:dyDescent="0.2"/>
    <row r="10091" customFormat="1" x14ac:dyDescent="0.2"/>
    <row r="10092" customFormat="1" x14ac:dyDescent="0.2"/>
    <row r="10093" customFormat="1" x14ac:dyDescent="0.2"/>
    <row r="10094" customFormat="1" x14ac:dyDescent="0.2"/>
    <row r="10095" customFormat="1" x14ac:dyDescent="0.2"/>
    <row r="10096" customFormat="1" x14ac:dyDescent="0.2"/>
    <row r="10097" customFormat="1" x14ac:dyDescent="0.2"/>
    <row r="10098" customFormat="1" x14ac:dyDescent="0.2"/>
    <row r="10099" customFormat="1" x14ac:dyDescent="0.2"/>
    <row r="10100" customFormat="1" x14ac:dyDescent="0.2"/>
    <row r="10101" customFormat="1" x14ac:dyDescent="0.2"/>
    <row r="10102" customFormat="1" x14ac:dyDescent="0.2"/>
    <row r="10103" customFormat="1" x14ac:dyDescent="0.2"/>
    <row r="10104" customFormat="1" x14ac:dyDescent="0.2"/>
    <row r="10105" customFormat="1" x14ac:dyDescent="0.2"/>
    <row r="10106" customFormat="1" x14ac:dyDescent="0.2"/>
    <row r="10107" customFormat="1" x14ac:dyDescent="0.2"/>
    <row r="10108" customFormat="1" x14ac:dyDescent="0.2"/>
    <row r="10109" customFormat="1" x14ac:dyDescent="0.2"/>
    <row r="10110" customFormat="1" x14ac:dyDescent="0.2"/>
    <row r="10111" customFormat="1" x14ac:dyDescent="0.2"/>
    <row r="10112" customFormat="1" x14ac:dyDescent="0.2"/>
    <row r="10113" customFormat="1" x14ac:dyDescent="0.2"/>
    <row r="10114" customFormat="1" x14ac:dyDescent="0.2"/>
    <row r="10115" customFormat="1" x14ac:dyDescent="0.2"/>
    <row r="10116" customFormat="1" x14ac:dyDescent="0.2"/>
    <row r="10117" customFormat="1" x14ac:dyDescent="0.2"/>
    <row r="10118" customFormat="1" x14ac:dyDescent="0.2"/>
    <row r="10119" customFormat="1" x14ac:dyDescent="0.2"/>
    <row r="10120" customFormat="1" x14ac:dyDescent="0.2"/>
    <row r="10121" customFormat="1" x14ac:dyDescent="0.2"/>
    <row r="10122" customFormat="1" x14ac:dyDescent="0.2"/>
    <row r="10123" customFormat="1" x14ac:dyDescent="0.2"/>
    <row r="10124" customFormat="1" x14ac:dyDescent="0.2"/>
    <row r="10125" customFormat="1" x14ac:dyDescent="0.2"/>
    <row r="10126" customFormat="1" x14ac:dyDescent="0.2"/>
    <row r="10127" customFormat="1" x14ac:dyDescent="0.2"/>
    <row r="10128" customFormat="1" x14ac:dyDescent="0.2"/>
    <row r="10129" customFormat="1" x14ac:dyDescent="0.2"/>
    <row r="10130" customFormat="1" x14ac:dyDescent="0.2"/>
    <row r="10131" customFormat="1" x14ac:dyDescent="0.2"/>
    <row r="10132" customFormat="1" x14ac:dyDescent="0.2"/>
    <row r="10133" customFormat="1" x14ac:dyDescent="0.2"/>
    <row r="10134" customFormat="1" x14ac:dyDescent="0.2"/>
    <row r="10135" customFormat="1" x14ac:dyDescent="0.2"/>
    <row r="10136" customFormat="1" x14ac:dyDescent="0.2"/>
    <row r="10137" customFormat="1" x14ac:dyDescent="0.2"/>
    <row r="10138" customFormat="1" x14ac:dyDescent="0.2"/>
    <row r="10139" customFormat="1" x14ac:dyDescent="0.2"/>
    <row r="10140" customFormat="1" x14ac:dyDescent="0.2"/>
    <row r="10141" customFormat="1" x14ac:dyDescent="0.2"/>
    <row r="10142" customFormat="1" x14ac:dyDescent="0.2"/>
    <row r="10143" customFormat="1" x14ac:dyDescent="0.2"/>
    <row r="10144" customFormat="1" x14ac:dyDescent="0.2"/>
    <row r="10145" customFormat="1" x14ac:dyDescent="0.2"/>
    <row r="10146" customFormat="1" x14ac:dyDescent="0.2"/>
    <row r="10147" customFormat="1" x14ac:dyDescent="0.2"/>
    <row r="10148" customFormat="1" x14ac:dyDescent="0.2"/>
    <row r="10149" customFormat="1" x14ac:dyDescent="0.2"/>
    <row r="10150" customFormat="1" x14ac:dyDescent="0.2"/>
    <row r="10151" customFormat="1" x14ac:dyDescent="0.2"/>
    <row r="10152" customFormat="1" x14ac:dyDescent="0.2"/>
    <row r="10153" customFormat="1" x14ac:dyDescent="0.2"/>
    <row r="10154" customFormat="1" x14ac:dyDescent="0.2"/>
    <row r="10155" customFormat="1" x14ac:dyDescent="0.2"/>
    <row r="10156" customFormat="1" x14ac:dyDescent="0.2"/>
    <row r="10157" customFormat="1" x14ac:dyDescent="0.2"/>
    <row r="10158" customFormat="1" x14ac:dyDescent="0.2"/>
    <row r="10159" customFormat="1" x14ac:dyDescent="0.2"/>
    <row r="10160" customFormat="1" x14ac:dyDescent="0.2"/>
    <row r="10161" customFormat="1" x14ac:dyDescent="0.2"/>
    <row r="10162" customFormat="1" x14ac:dyDescent="0.2"/>
    <row r="10163" customFormat="1" x14ac:dyDescent="0.2"/>
    <row r="10164" customFormat="1" x14ac:dyDescent="0.2"/>
    <row r="10165" customFormat="1" x14ac:dyDescent="0.2"/>
    <row r="10166" customFormat="1" x14ac:dyDescent="0.2"/>
    <row r="10167" customFormat="1" x14ac:dyDescent="0.2"/>
    <row r="10168" customFormat="1" x14ac:dyDescent="0.2"/>
    <row r="10169" customFormat="1" x14ac:dyDescent="0.2"/>
    <row r="10170" customFormat="1" x14ac:dyDescent="0.2"/>
    <row r="10171" customFormat="1" x14ac:dyDescent="0.2"/>
    <row r="10172" customFormat="1" x14ac:dyDescent="0.2"/>
    <row r="10173" customFormat="1" x14ac:dyDescent="0.2"/>
    <row r="10174" customFormat="1" x14ac:dyDescent="0.2"/>
    <row r="10175" customFormat="1" x14ac:dyDescent="0.2"/>
    <row r="10176" customFormat="1" x14ac:dyDescent="0.2"/>
    <row r="10177" customFormat="1" x14ac:dyDescent="0.2"/>
    <row r="10178" customFormat="1" x14ac:dyDescent="0.2"/>
    <row r="10179" customFormat="1" x14ac:dyDescent="0.2"/>
    <row r="10180" customFormat="1" x14ac:dyDescent="0.2"/>
    <row r="10181" customFormat="1" x14ac:dyDescent="0.2"/>
    <row r="10182" customFormat="1" x14ac:dyDescent="0.2"/>
    <row r="10183" customFormat="1" x14ac:dyDescent="0.2"/>
    <row r="10184" customFormat="1" x14ac:dyDescent="0.2"/>
    <row r="10185" customFormat="1" x14ac:dyDescent="0.2"/>
    <row r="10186" customFormat="1" x14ac:dyDescent="0.2"/>
    <row r="10187" customFormat="1" x14ac:dyDescent="0.2"/>
    <row r="10188" customFormat="1" x14ac:dyDescent="0.2"/>
    <row r="10189" customFormat="1" x14ac:dyDescent="0.2"/>
    <row r="10190" customFormat="1" x14ac:dyDescent="0.2"/>
    <row r="10191" customFormat="1" x14ac:dyDescent="0.2"/>
    <row r="10192" customFormat="1" x14ac:dyDescent="0.2"/>
    <row r="10193" customFormat="1" x14ac:dyDescent="0.2"/>
    <row r="10194" customFormat="1" x14ac:dyDescent="0.2"/>
    <row r="10195" customFormat="1" x14ac:dyDescent="0.2"/>
    <row r="10196" customFormat="1" x14ac:dyDescent="0.2"/>
    <row r="10197" customFormat="1" x14ac:dyDescent="0.2"/>
    <row r="10198" customFormat="1" x14ac:dyDescent="0.2"/>
    <row r="10199" customFormat="1" x14ac:dyDescent="0.2"/>
    <row r="10200" customFormat="1" x14ac:dyDescent="0.2"/>
    <row r="10201" customFormat="1" x14ac:dyDescent="0.2"/>
    <row r="10202" customFormat="1" x14ac:dyDescent="0.2"/>
    <row r="10203" customFormat="1" x14ac:dyDescent="0.2"/>
    <row r="10204" customFormat="1" x14ac:dyDescent="0.2"/>
    <row r="10205" customFormat="1" x14ac:dyDescent="0.2"/>
    <row r="10206" customFormat="1" x14ac:dyDescent="0.2"/>
    <row r="10207" customFormat="1" x14ac:dyDescent="0.2"/>
    <row r="10208" customFormat="1" x14ac:dyDescent="0.2"/>
    <row r="10209" customFormat="1" x14ac:dyDescent="0.2"/>
    <row r="10210" customFormat="1" x14ac:dyDescent="0.2"/>
    <row r="10211" customFormat="1" x14ac:dyDescent="0.2"/>
    <row r="10212" customFormat="1" x14ac:dyDescent="0.2"/>
    <row r="10213" customFormat="1" x14ac:dyDescent="0.2"/>
    <row r="10214" customFormat="1" x14ac:dyDescent="0.2"/>
    <row r="10215" customFormat="1" x14ac:dyDescent="0.2"/>
    <row r="10216" customFormat="1" x14ac:dyDescent="0.2"/>
    <row r="10217" customFormat="1" x14ac:dyDescent="0.2"/>
    <row r="10218" customFormat="1" x14ac:dyDescent="0.2"/>
    <row r="10219" customFormat="1" x14ac:dyDescent="0.2"/>
    <row r="10220" customFormat="1" x14ac:dyDescent="0.2"/>
    <row r="10221" customFormat="1" x14ac:dyDescent="0.2"/>
    <row r="10222" customFormat="1" x14ac:dyDescent="0.2"/>
    <row r="10223" customFormat="1" x14ac:dyDescent="0.2"/>
    <row r="10224" customFormat="1" x14ac:dyDescent="0.2"/>
    <row r="10225" customFormat="1" x14ac:dyDescent="0.2"/>
    <row r="10226" customFormat="1" x14ac:dyDescent="0.2"/>
    <row r="10227" customFormat="1" x14ac:dyDescent="0.2"/>
    <row r="10228" customFormat="1" x14ac:dyDescent="0.2"/>
    <row r="10229" customFormat="1" x14ac:dyDescent="0.2"/>
    <row r="10230" customFormat="1" x14ac:dyDescent="0.2"/>
    <row r="10231" customFormat="1" x14ac:dyDescent="0.2"/>
    <row r="10232" customFormat="1" x14ac:dyDescent="0.2"/>
    <row r="10233" customFormat="1" x14ac:dyDescent="0.2"/>
    <row r="10234" customFormat="1" x14ac:dyDescent="0.2"/>
    <row r="10235" customFormat="1" x14ac:dyDescent="0.2"/>
    <row r="10236" customFormat="1" x14ac:dyDescent="0.2"/>
    <row r="10237" customFormat="1" x14ac:dyDescent="0.2"/>
    <row r="10238" customFormat="1" x14ac:dyDescent="0.2"/>
    <row r="10239" customFormat="1" x14ac:dyDescent="0.2"/>
    <row r="10240" customFormat="1" x14ac:dyDescent="0.2"/>
    <row r="10241" customFormat="1" x14ac:dyDescent="0.2"/>
    <row r="10242" customFormat="1" x14ac:dyDescent="0.2"/>
    <row r="10243" customFormat="1" x14ac:dyDescent="0.2"/>
    <row r="10244" customFormat="1" x14ac:dyDescent="0.2"/>
    <row r="10245" customFormat="1" x14ac:dyDescent="0.2"/>
    <row r="10246" customFormat="1" x14ac:dyDescent="0.2"/>
    <row r="10247" customFormat="1" x14ac:dyDescent="0.2"/>
    <row r="10248" customFormat="1" x14ac:dyDescent="0.2"/>
    <row r="10249" customFormat="1" x14ac:dyDescent="0.2"/>
    <row r="10250" customFormat="1" x14ac:dyDescent="0.2"/>
    <row r="10251" customFormat="1" x14ac:dyDescent="0.2"/>
    <row r="10252" customFormat="1" x14ac:dyDescent="0.2"/>
    <row r="10253" customFormat="1" x14ac:dyDescent="0.2"/>
    <row r="10254" customFormat="1" x14ac:dyDescent="0.2"/>
    <row r="10255" customFormat="1" x14ac:dyDescent="0.2"/>
    <row r="10256" customFormat="1" x14ac:dyDescent="0.2"/>
    <row r="10257" customFormat="1" x14ac:dyDescent="0.2"/>
    <row r="10258" customFormat="1" x14ac:dyDescent="0.2"/>
    <row r="10259" customFormat="1" x14ac:dyDescent="0.2"/>
    <row r="10260" customFormat="1" x14ac:dyDescent="0.2"/>
    <row r="10261" customFormat="1" x14ac:dyDescent="0.2"/>
    <row r="10262" customFormat="1" x14ac:dyDescent="0.2"/>
    <row r="10263" customFormat="1" x14ac:dyDescent="0.2"/>
    <row r="10264" customFormat="1" x14ac:dyDescent="0.2"/>
    <row r="10265" customFormat="1" x14ac:dyDescent="0.2"/>
    <row r="10266" customFormat="1" x14ac:dyDescent="0.2"/>
    <row r="10267" customFormat="1" x14ac:dyDescent="0.2"/>
    <row r="10268" customFormat="1" x14ac:dyDescent="0.2"/>
    <row r="10269" customFormat="1" x14ac:dyDescent="0.2"/>
    <row r="10270" customFormat="1" x14ac:dyDescent="0.2"/>
    <row r="10271" customFormat="1" x14ac:dyDescent="0.2"/>
    <row r="10272" customFormat="1" x14ac:dyDescent="0.2"/>
    <row r="10273" customFormat="1" x14ac:dyDescent="0.2"/>
    <row r="10274" customFormat="1" x14ac:dyDescent="0.2"/>
    <row r="10275" customFormat="1" x14ac:dyDescent="0.2"/>
    <row r="10276" customFormat="1" x14ac:dyDescent="0.2"/>
    <row r="10277" customFormat="1" x14ac:dyDescent="0.2"/>
    <row r="10278" customFormat="1" x14ac:dyDescent="0.2"/>
    <row r="10279" customFormat="1" x14ac:dyDescent="0.2"/>
    <row r="10280" customFormat="1" x14ac:dyDescent="0.2"/>
    <row r="10281" customFormat="1" x14ac:dyDescent="0.2"/>
    <row r="10282" customFormat="1" x14ac:dyDescent="0.2"/>
    <row r="10283" customFormat="1" x14ac:dyDescent="0.2"/>
    <row r="10284" customFormat="1" x14ac:dyDescent="0.2"/>
    <row r="10285" customFormat="1" x14ac:dyDescent="0.2"/>
    <row r="10286" customFormat="1" x14ac:dyDescent="0.2"/>
    <row r="10287" customFormat="1" x14ac:dyDescent="0.2"/>
    <row r="10288" customFormat="1" x14ac:dyDescent="0.2"/>
    <row r="10289" customFormat="1" x14ac:dyDescent="0.2"/>
    <row r="10290" customFormat="1" x14ac:dyDescent="0.2"/>
    <row r="10291" customFormat="1" x14ac:dyDescent="0.2"/>
    <row r="10292" customFormat="1" x14ac:dyDescent="0.2"/>
    <row r="10293" customFormat="1" x14ac:dyDescent="0.2"/>
    <row r="10294" customFormat="1" x14ac:dyDescent="0.2"/>
    <row r="10295" customFormat="1" x14ac:dyDescent="0.2"/>
    <row r="10296" customFormat="1" x14ac:dyDescent="0.2"/>
    <row r="10297" customFormat="1" x14ac:dyDescent="0.2"/>
    <row r="10298" customFormat="1" x14ac:dyDescent="0.2"/>
    <row r="10299" customFormat="1" x14ac:dyDescent="0.2"/>
    <row r="10300" customFormat="1" x14ac:dyDescent="0.2"/>
    <row r="10301" customFormat="1" x14ac:dyDescent="0.2"/>
    <row r="10302" customFormat="1" x14ac:dyDescent="0.2"/>
    <row r="10303" customFormat="1" x14ac:dyDescent="0.2"/>
    <row r="10304" customFormat="1" x14ac:dyDescent="0.2"/>
    <row r="10305" customFormat="1" x14ac:dyDescent="0.2"/>
    <row r="10306" customFormat="1" x14ac:dyDescent="0.2"/>
    <row r="10307" customFormat="1" x14ac:dyDescent="0.2"/>
    <row r="10308" customFormat="1" x14ac:dyDescent="0.2"/>
    <row r="10309" customFormat="1" x14ac:dyDescent="0.2"/>
    <row r="10310" customFormat="1" x14ac:dyDescent="0.2"/>
    <row r="10311" customFormat="1" x14ac:dyDescent="0.2"/>
    <row r="10312" customFormat="1" x14ac:dyDescent="0.2"/>
    <row r="10313" customFormat="1" x14ac:dyDescent="0.2"/>
    <row r="10314" customFormat="1" x14ac:dyDescent="0.2"/>
    <row r="10315" customFormat="1" x14ac:dyDescent="0.2"/>
    <row r="10316" customFormat="1" x14ac:dyDescent="0.2"/>
    <row r="10317" customFormat="1" x14ac:dyDescent="0.2"/>
    <row r="10318" customFormat="1" x14ac:dyDescent="0.2"/>
    <row r="10319" customFormat="1" x14ac:dyDescent="0.2"/>
    <row r="10320" customFormat="1" x14ac:dyDescent="0.2"/>
    <row r="10321" customFormat="1" x14ac:dyDescent="0.2"/>
    <row r="10322" customFormat="1" x14ac:dyDescent="0.2"/>
    <row r="10323" customFormat="1" x14ac:dyDescent="0.2"/>
    <row r="10324" customFormat="1" x14ac:dyDescent="0.2"/>
    <row r="10325" customFormat="1" x14ac:dyDescent="0.2"/>
    <row r="10326" customFormat="1" x14ac:dyDescent="0.2"/>
    <row r="10327" customFormat="1" x14ac:dyDescent="0.2"/>
    <row r="10328" customFormat="1" x14ac:dyDescent="0.2"/>
    <row r="10329" customFormat="1" x14ac:dyDescent="0.2"/>
    <row r="10330" customFormat="1" x14ac:dyDescent="0.2"/>
    <row r="10331" customFormat="1" x14ac:dyDescent="0.2"/>
    <row r="10332" customFormat="1" x14ac:dyDescent="0.2"/>
    <row r="10333" customFormat="1" x14ac:dyDescent="0.2"/>
    <row r="10334" customFormat="1" x14ac:dyDescent="0.2"/>
    <row r="10335" customFormat="1" x14ac:dyDescent="0.2"/>
    <row r="10336" customFormat="1" x14ac:dyDescent="0.2"/>
    <row r="10337" customFormat="1" x14ac:dyDescent="0.2"/>
    <row r="10338" customFormat="1" x14ac:dyDescent="0.2"/>
    <row r="10339" customFormat="1" x14ac:dyDescent="0.2"/>
    <row r="10340" customFormat="1" x14ac:dyDescent="0.2"/>
    <row r="10341" customFormat="1" x14ac:dyDescent="0.2"/>
    <row r="10342" customFormat="1" x14ac:dyDescent="0.2"/>
    <row r="10343" customFormat="1" x14ac:dyDescent="0.2"/>
    <row r="10344" customFormat="1" x14ac:dyDescent="0.2"/>
    <row r="10345" customFormat="1" x14ac:dyDescent="0.2"/>
    <row r="10346" customFormat="1" x14ac:dyDescent="0.2"/>
    <row r="10347" customFormat="1" x14ac:dyDescent="0.2"/>
    <row r="10348" customFormat="1" x14ac:dyDescent="0.2"/>
    <row r="10349" customFormat="1" x14ac:dyDescent="0.2"/>
    <row r="10350" customFormat="1" x14ac:dyDescent="0.2"/>
    <row r="10351" customFormat="1" x14ac:dyDescent="0.2"/>
    <row r="10352" customFormat="1" x14ac:dyDescent="0.2"/>
    <row r="10353" customFormat="1" x14ac:dyDescent="0.2"/>
    <row r="10354" customFormat="1" x14ac:dyDescent="0.2"/>
    <row r="10355" customFormat="1" x14ac:dyDescent="0.2"/>
    <row r="10356" customFormat="1" x14ac:dyDescent="0.2"/>
    <row r="10357" customFormat="1" x14ac:dyDescent="0.2"/>
    <row r="10358" customFormat="1" x14ac:dyDescent="0.2"/>
    <row r="10359" customFormat="1" x14ac:dyDescent="0.2"/>
    <row r="10360" customFormat="1" x14ac:dyDescent="0.2"/>
    <row r="10361" customFormat="1" x14ac:dyDescent="0.2"/>
    <row r="10362" customFormat="1" x14ac:dyDescent="0.2"/>
    <row r="10363" customFormat="1" x14ac:dyDescent="0.2"/>
    <row r="10364" customFormat="1" x14ac:dyDescent="0.2"/>
    <row r="10365" customFormat="1" x14ac:dyDescent="0.2"/>
    <row r="10366" customFormat="1" x14ac:dyDescent="0.2"/>
    <row r="10367" customFormat="1" x14ac:dyDescent="0.2"/>
    <row r="10368" customFormat="1" x14ac:dyDescent="0.2"/>
    <row r="10369" customFormat="1" x14ac:dyDescent="0.2"/>
    <row r="10370" customFormat="1" x14ac:dyDescent="0.2"/>
    <row r="10371" customFormat="1" x14ac:dyDescent="0.2"/>
    <row r="10372" customFormat="1" x14ac:dyDescent="0.2"/>
    <row r="10373" customFormat="1" x14ac:dyDescent="0.2"/>
    <row r="10374" customFormat="1" x14ac:dyDescent="0.2"/>
    <row r="10375" customFormat="1" x14ac:dyDescent="0.2"/>
    <row r="10376" customFormat="1" x14ac:dyDescent="0.2"/>
    <row r="10377" customFormat="1" x14ac:dyDescent="0.2"/>
    <row r="10378" customFormat="1" x14ac:dyDescent="0.2"/>
    <row r="10379" customFormat="1" x14ac:dyDescent="0.2"/>
    <row r="10380" customFormat="1" x14ac:dyDescent="0.2"/>
    <row r="10381" customFormat="1" x14ac:dyDescent="0.2"/>
    <row r="10382" customFormat="1" x14ac:dyDescent="0.2"/>
    <row r="10383" customFormat="1" x14ac:dyDescent="0.2"/>
    <row r="10384" customFormat="1" x14ac:dyDescent="0.2"/>
    <row r="10385" customFormat="1" x14ac:dyDescent="0.2"/>
    <row r="10386" customFormat="1" x14ac:dyDescent="0.2"/>
    <row r="10387" customFormat="1" x14ac:dyDescent="0.2"/>
    <row r="10388" customFormat="1" x14ac:dyDescent="0.2"/>
    <row r="10389" customFormat="1" x14ac:dyDescent="0.2"/>
    <row r="10390" customFormat="1" x14ac:dyDescent="0.2"/>
    <row r="10391" customFormat="1" x14ac:dyDescent="0.2"/>
    <row r="10392" customFormat="1" x14ac:dyDescent="0.2"/>
    <row r="10393" customFormat="1" x14ac:dyDescent="0.2"/>
    <row r="10394" customFormat="1" x14ac:dyDescent="0.2"/>
    <row r="10395" customFormat="1" x14ac:dyDescent="0.2"/>
    <row r="10396" customFormat="1" x14ac:dyDescent="0.2"/>
    <row r="10397" customFormat="1" x14ac:dyDescent="0.2"/>
    <row r="10398" customFormat="1" x14ac:dyDescent="0.2"/>
    <row r="10399" customFormat="1" x14ac:dyDescent="0.2"/>
    <row r="10400" customFormat="1" x14ac:dyDescent="0.2"/>
    <row r="10401" customFormat="1" x14ac:dyDescent="0.2"/>
    <row r="10402" customFormat="1" x14ac:dyDescent="0.2"/>
    <row r="10403" customFormat="1" x14ac:dyDescent="0.2"/>
    <row r="10404" customFormat="1" x14ac:dyDescent="0.2"/>
    <row r="10405" customFormat="1" x14ac:dyDescent="0.2"/>
    <row r="10406" customFormat="1" x14ac:dyDescent="0.2"/>
    <row r="10407" customFormat="1" x14ac:dyDescent="0.2"/>
    <row r="10408" customFormat="1" x14ac:dyDescent="0.2"/>
    <row r="10409" customFormat="1" x14ac:dyDescent="0.2"/>
    <row r="10410" customFormat="1" x14ac:dyDescent="0.2"/>
    <row r="10411" customFormat="1" x14ac:dyDescent="0.2"/>
    <row r="10412" customFormat="1" x14ac:dyDescent="0.2"/>
    <row r="10413" customFormat="1" x14ac:dyDescent="0.2"/>
    <row r="10414" customFormat="1" x14ac:dyDescent="0.2"/>
    <row r="10415" customFormat="1" x14ac:dyDescent="0.2"/>
    <row r="10416" customFormat="1" x14ac:dyDescent="0.2"/>
    <row r="10417" customFormat="1" x14ac:dyDescent="0.2"/>
    <row r="10418" customFormat="1" x14ac:dyDescent="0.2"/>
    <row r="10419" customFormat="1" x14ac:dyDescent="0.2"/>
    <row r="10420" customFormat="1" x14ac:dyDescent="0.2"/>
    <row r="10421" customFormat="1" x14ac:dyDescent="0.2"/>
    <row r="10422" customFormat="1" x14ac:dyDescent="0.2"/>
    <row r="10423" customFormat="1" x14ac:dyDescent="0.2"/>
    <row r="10424" customFormat="1" x14ac:dyDescent="0.2"/>
    <row r="10425" customFormat="1" x14ac:dyDescent="0.2"/>
    <row r="10426" customFormat="1" x14ac:dyDescent="0.2"/>
    <row r="10427" customFormat="1" x14ac:dyDescent="0.2"/>
    <row r="10428" customFormat="1" x14ac:dyDescent="0.2"/>
    <row r="10429" customFormat="1" x14ac:dyDescent="0.2"/>
    <row r="10430" customFormat="1" x14ac:dyDescent="0.2"/>
    <row r="10431" customFormat="1" x14ac:dyDescent="0.2"/>
    <row r="10432" customFormat="1" x14ac:dyDescent="0.2"/>
    <row r="10433" customFormat="1" x14ac:dyDescent="0.2"/>
    <row r="10434" customFormat="1" x14ac:dyDescent="0.2"/>
    <row r="10435" customFormat="1" x14ac:dyDescent="0.2"/>
    <row r="10436" customFormat="1" x14ac:dyDescent="0.2"/>
    <row r="10437" customFormat="1" x14ac:dyDescent="0.2"/>
    <row r="10438" customFormat="1" x14ac:dyDescent="0.2"/>
    <row r="10439" customFormat="1" x14ac:dyDescent="0.2"/>
    <row r="10440" customFormat="1" x14ac:dyDescent="0.2"/>
    <row r="10441" customFormat="1" x14ac:dyDescent="0.2"/>
    <row r="10442" customFormat="1" x14ac:dyDescent="0.2"/>
    <row r="10443" customFormat="1" x14ac:dyDescent="0.2"/>
    <row r="10444" customFormat="1" x14ac:dyDescent="0.2"/>
    <row r="10445" customFormat="1" x14ac:dyDescent="0.2"/>
    <row r="10446" customFormat="1" x14ac:dyDescent="0.2"/>
    <row r="10447" customFormat="1" x14ac:dyDescent="0.2"/>
    <row r="10448" customFormat="1" x14ac:dyDescent="0.2"/>
    <row r="10449" customFormat="1" x14ac:dyDescent="0.2"/>
    <row r="10450" customFormat="1" x14ac:dyDescent="0.2"/>
    <row r="10451" customFormat="1" x14ac:dyDescent="0.2"/>
    <row r="10452" customFormat="1" x14ac:dyDescent="0.2"/>
    <row r="10453" customFormat="1" x14ac:dyDescent="0.2"/>
    <row r="10454" customFormat="1" x14ac:dyDescent="0.2"/>
    <row r="10455" customFormat="1" x14ac:dyDescent="0.2"/>
    <row r="10456" customFormat="1" x14ac:dyDescent="0.2"/>
    <row r="10457" customFormat="1" x14ac:dyDescent="0.2"/>
    <row r="10458" customFormat="1" x14ac:dyDescent="0.2"/>
    <row r="10459" customFormat="1" x14ac:dyDescent="0.2"/>
    <row r="10460" customFormat="1" x14ac:dyDescent="0.2"/>
    <row r="10461" customFormat="1" x14ac:dyDescent="0.2"/>
    <row r="10462" customFormat="1" x14ac:dyDescent="0.2"/>
    <row r="10463" customFormat="1" x14ac:dyDescent="0.2"/>
    <row r="10464" customFormat="1" x14ac:dyDescent="0.2"/>
    <row r="10465" customFormat="1" x14ac:dyDescent="0.2"/>
    <row r="10466" customFormat="1" x14ac:dyDescent="0.2"/>
    <row r="10467" customFormat="1" x14ac:dyDescent="0.2"/>
    <row r="10468" customFormat="1" x14ac:dyDescent="0.2"/>
    <row r="10469" customFormat="1" x14ac:dyDescent="0.2"/>
    <row r="10470" customFormat="1" x14ac:dyDescent="0.2"/>
    <row r="10471" customFormat="1" x14ac:dyDescent="0.2"/>
    <row r="10472" customFormat="1" x14ac:dyDescent="0.2"/>
    <row r="10473" customFormat="1" x14ac:dyDescent="0.2"/>
    <row r="10474" customFormat="1" x14ac:dyDescent="0.2"/>
    <row r="10475" customFormat="1" x14ac:dyDescent="0.2"/>
    <row r="10476" customFormat="1" x14ac:dyDescent="0.2"/>
    <row r="10477" customFormat="1" x14ac:dyDescent="0.2"/>
    <row r="10478" customFormat="1" x14ac:dyDescent="0.2"/>
    <row r="10479" customFormat="1" x14ac:dyDescent="0.2"/>
    <row r="10480" customFormat="1" x14ac:dyDescent="0.2"/>
    <row r="10481" customFormat="1" x14ac:dyDescent="0.2"/>
    <row r="10482" customFormat="1" x14ac:dyDescent="0.2"/>
    <row r="10483" customFormat="1" x14ac:dyDescent="0.2"/>
    <row r="10484" customFormat="1" x14ac:dyDescent="0.2"/>
    <row r="10485" customFormat="1" x14ac:dyDescent="0.2"/>
    <row r="10486" customFormat="1" x14ac:dyDescent="0.2"/>
    <row r="10487" customFormat="1" x14ac:dyDescent="0.2"/>
    <row r="10488" customFormat="1" x14ac:dyDescent="0.2"/>
    <row r="10489" customFormat="1" x14ac:dyDescent="0.2"/>
    <row r="10490" customFormat="1" x14ac:dyDescent="0.2"/>
    <row r="10491" customFormat="1" x14ac:dyDescent="0.2"/>
    <row r="10492" customFormat="1" x14ac:dyDescent="0.2"/>
    <row r="10493" customFormat="1" x14ac:dyDescent="0.2"/>
    <row r="10494" customFormat="1" x14ac:dyDescent="0.2"/>
    <row r="10495" customFormat="1" x14ac:dyDescent="0.2"/>
    <row r="10496" customFormat="1" x14ac:dyDescent="0.2"/>
    <row r="10497" customFormat="1" x14ac:dyDescent="0.2"/>
    <row r="10498" customFormat="1" x14ac:dyDescent="0.2"/>
    <row r="10499" customFormat="1" x14ac:dyDescent="0.2"/>
    <row r="10500" customFormat="1" x14ac:dyDescent="0.2"/>
    <row r="10501" customFormat="1" x14ac:dyDescent="0.2"/>
    <row r="10502" customFormat="1" x14ac:dyDescent="0.2"/>
    <row r="10503" customFormat="1" x14ac:dyDescent="0.2"/>
    <row r="10504" customFormat="1" x14ac:dyDescent="0.2"/>
    <row r="10505" customFormat="1" x14ac:dyDescent="0.2"/>
    <row r="10506" customFormat="1" x14ac:dyDescent="0.2"/>
    <row r="10507" customFormat="1" x14ac:dyDescent="0.2"/>
    <row r="10508" customFormat="1" x14ac:dyDescent="0.2"/>
    <row r="10509" customFormat="1" x14ac:dyDescent="0.2"/>
    <row r="10510" customFormat="1" x14ac:dyDescent="0.2"/>
    <row r="10511" customFormat="1" x14ac:dyDescent="0.2"/>
    <row r="10512" customFormat="1" x14ac:dyDescent="0.2"/>
    <row r="10513" customFormat="1" x14ac:dyDescent="0.2"/>
    <row r="10514" customFormat="1" x14ac:dyDescent="0.2"/>
    <row r="10515" customFormat="1" x14ac:dyDescent="0.2"/>
    <row r="10516" customFormat="1" x14ac:dyDescent="0.2"/>
    <row r="10517" customFormat="1" x14ac:dyDescent="0.2"/>
    <row r="10518" customFormat="1" x14ac:dyDescent="0.2"/>
    <row r="10519" customFormat="1" x14ac:dyDescent="0.2"/>
    <row r="10520" customFormat="1" x14ac:dyDescent="0.2"/>
    <row r="10521" customFormat="1" x14ac:dyDescent="0.2"/>
    <row r="10522" customFormat="1" x14ac:dyDescent="0.2"/>
    <row r="10523" customFormat="1" x14ac:dyDescent="0.2"/>
    <row r="10524" customFormat="1" x14ac:dyDescent="0.2"/>
    <row r="10525" customFormat="1" x14ac:dyDescent="0.2"/>
    <row r="10526" customFormat="1" x14ac:dyDescent="0.2"/>
    <row r="10527" customFormat="1" x14ac:dyDescent="0.2"/>
    <row r="10528" customFormat="1" x14ac:dyDescent="0.2"/>
    <row r="10529" customFormat="1" x14ac:dyDescent="0.2"/>
    <row r="10530" customFormat="1" x14ac:dyDescent="0.2"/>
    <row r="10531" customFormat="1" x14ac:dyDescent="0.2"/>
    <row r="10532" customFormat="1" x14ac:dyDescent="0.2"/>
    <row r="10533" customFormat="1" x14ac:dyDescent="0.2"/>
    <row r="10534" customFormat="1" x14ac:dyDescent="0.2"/>
    <row r="10535" customFormat="1" x14ac:dyDescent="0.2"/>
    <row r="10536" customFormat="1" x14ac:dyDescent="0.2"/>
    <row r="10537" customFormat="1" x14ac:dyDescent="0.2"/>
    <row r="10538" customFormat="1" x14ac:dyDescent="0.2"/>
    <row r="10539" customFormat="1" x14ac:dyDescent="0.2"/>
    <row r="10540" customFormat="1" x14ac:dyDescent="0.2"/>
    <row r="10541" customFormat="1" x14ac:dyDescent="0.2"/>
    <row r="10542" customFormat="1" x14ac:dyDescent="0.2"/>
    <row r="10543" customFormat="1" x14ac:dyDescent="0.2"/>
    <row r="10544" customFormat="1" x14ac:dyDescent="0.2"/>
    <row r="10545" customFormat="1" x14ac:dyDescent="0.2"/>
    <row r="10546" customFormat="1" x14ac:dyDescent="0.2"/>
    <row r="10547" customFormat="1" x14ac:dyDescent="0.2"/>
    <row r="10548" customFormat="1" x14ac:dyDescent="0.2"/>
    <row r="10549" customFormat="1" x14ac:dyDescent="0.2"/>
    <row r="10550" customFormat="1" x14ac:dyDescent="0.2"/>
    <row r="10551" customFormat="1" x14ac:dyDescent="0.2"/>
    <row r="10552" customFormat="1" x14ac:dyDescent="0.2"/>
    <row r="10553" customFormat="1" x14ac:dyDescent="0.2"/>
    <row r="10554" customFormat="1" x14ac:dyDescent="0.2"/>
    <row r="10555" customFormat="1" x14ac:dyDescent="0.2"/>
    <row r="10556" customFormat="1" x14ac:dyDescent="0.2"/>
    <row r="10557" customFormat="1" x14ac:dyDescent="0.2"/>
    <row r="10558" customFormat="1" x14ac:dyDescent="0.2"/>
    <row r="10559" customFormat="1" x14ac:dyDescent="0.2"/>
    <row r="10560" customFormat="1" x14ac:dyDescent="0.2"/>
    <row r="10561" customFormat="1" x14ac:dyDescent="0.2"/>
    <row r="10562" customFormat="1" x14ac:dyDescent="0.2"/>
    <row r="10563" customFormat="1" x14ac:dyDescent="0.2"/>
    <row r="10564" customFormat="1" x14ac:dyDescent="0.2"/>
    <row r="10565" customFormat="1" x14ac:dyDescent="0.2"/>
    <row r="10566" customFormat="1" x14ac:dyDescent="0.2"/>
    <row r="10567" customFormat="1" x14ac:dyDescent="0.2"/>
    <row r="10568" customFormat="1" x14ac:dyDescent="0.2"/>
    <row r="10569" customFormat="1" x14ac:dyDescent="0.2"/>
    <row r="10570" customFormat="1" x14ac:dyDescent="0.2"/>
    <row r="10571" customFormat="1" x14ac:dyDescent="0.2"/>
    <row r="10572" customFormat="1" x14ac:dyDescent="0.2"/>
    <row r="10573" customFormat="1" x14ac:dyDescent="0.2"/>
    <row r="10574" customFormat="1" x14ac:dyDescent="0.2"/>
    <row r="10575" customFormat="1" x14ac:dyDescent="0.2"/>
    <row r="10576" customFormat="1" x14ac:dyDescent="0.2"/>
    <row r="10577" customFormat="1" x14ac:dyDescent="0.2"/>
    <row r="10578" customFormat="1" x14ac:dyDescent="0.2"/>
    <row r="10579" customFormat="1" x14ac:dyDescent="0.2"/>
    <row r="10580" customFormat="1" x14ac:dyDescent="0.2"/>
    <row r="10581" customFormat="1" x14ac:dyDescent="0.2"/>
    <row r="10582" customFormat="1" x14ac:dyDescent="0.2"/>
    <row r="10583" customFormat="1" x14ac:dyDescent="0.2"/>
    <row r="10584" customFormat="1" x14ac:dyDescent="0.2"/>
    <row r="10585" customFormat="1" x14ac:dyDescent="0.2"/>
    <row r="10586" customFormat="1" x14ac:dyDescent="0.2"/>
    <row r="10587" customFormat="1" x14ac:dyDescent="0.2"/>
    <row r="10588" customFormat="1" x14ac:dyDescent="0.2"/>
    <row r="10589" customFormat="1" x14ac:dyDescent="0.2"/>
    <row r="10590" customFormat="1" x14ac:dyDescent="0.2"/>
    <row r="10591" customFormat="1" x14ac:dyDescent="0.2"/>
    <row r="10592" customFormat="1" x14ac:dyDescent="0.2"/>
    <row r="10593" customFormat="1" x14ac:dyDescent="0.2"/>
    <row r="10594" customFormat="1" x14ac:dyDescent="0.2"/>
    <row r="10595" customFormat="1" x14ac:dyDescent="0.2"/>
    <row r="10596" customFormat="1" x14ac:dyDescent="0.2"/>
    <row r="10597" customFormat="1" x14ac:dyDescent="0.2"/>
    <row r="10598" customFormat="1" x14ac:dyDescent="0.2"/>
    <row r="10599" customFormat="1" x14ac:dyDescent="0.2"/>
    <row r="10600" customFormat="1" x14ac:dyDescent="0.2"/>
    <row r="10601" customFormat="1" x14ac:dyDescent="0.2"/>
    <row r="10602" customFormat="1" x14ac:dyDescent="0.2"/>
    <row r="10603" customFormat="1" x14ac:dyDescent="0.2"/>
    <row r="10604" customFormat="1" x14ac:dyDescent="0.2"/>
    <row r="10605" customFormat="1" x14ac:dyDescent="0.2"/>
    <row r="10606" customFormat="1" x14ac:dyDescent="0.2"/>
    <row r="10607" customFormat="1" x14ac:dyDescent="0.2"/>
    <row r="10608" customFormat="1" x14ac:dyDescent="0.2"/>
    <row r="10609" customFormat="1" x14ac:dyDescent="0.2"/>
    <row r="10610" customFormat="1" x14ac:dyDescent="0.2"/>
    <row r="10611" customFormat="1" x14ac:dyDescent="0.2"/>
    <row r="10612" customFormat="1" x14ac:dyDescent="0.2"/>
    <row r="10613" customFormat="1" x14ac:dyDescent="0.2"/>
    <row r="10614" customFormat="1" x14ac:dyDescent="0.2"/>
    <row r="10615" customFormat="1" x14ac:dyDescent="0.2"/>
    <row r="10616" customFormat="1" x14ac:dyDescent="0.2"/>
    <row r="10617" customFormat="1" x14ac:dyDescent="0.2"/>
    <row r="10618" customFormat="1" x14ac:dyDescent="0.2"/>
    <row r="10619" customFormat="1" x14ac:dyDescent="0.2"/>
    <row r="10620" customFormat="1" x14ac:dyDescent="0.2"/>
    <row r="10621" customFormat="1" x14ac:dyDescent="0.2"/>
    <row r="10622" customFormat="1" x14ac:dyDescent="0.2"/>
    <row r="10623" customFormat="1" x14ac:dyDescent="0.2"/>
    <row r="10624" customFormat="1" x14ac:dyDescent="0.2"/>
    <row r="10625" customFormat="1" x14ac:dyDescent="0.2"/>
    <row r="10626" customFormat="1" x14ac:dyDescent="0.2"/>
    <row r="10627" customFormat="1" x14ac:dyDescent="0.2"/>
    <row r="10628" customFormat="1" x14ac:dyDescent="0.2"/>
    <row r="10629" customFormat="1" x14ac:dyDescent="0.2"/>
    <row r="10630" customFormat="1" x14ac:dyDescent="0.2"/>
    <row r="10631" customFormat="1" x14ac:dyDescent="0.2"/>
    <row r="10632" customFormat="1" x14ac:dyDescent="0.2"/>
    <row r="10633" customFormat="1" x14ac:dyDescent="0.2"/>
    <row r="10634" customFormat="1" x14ac:dyDescent="0.2"/>
    <row r="10635" customFormat="1" x14ac:dyDescent="0.2"/>
    <row r="10636" customFormat="1" x14ac:dyDescent="0.2"/>
    <row r="10637" customFormat="1" x14ac:dyDescent="0.2"/>
    <row r="10638" customFormat="1" x14ac:dyDescent="0.2"/>
    <row r="10639" customFormat="1" x14ac:dyDescent="0.2"/>
    <row r="10640" customFormat="1" x14ac:dyDescent="0.2"/>
    <row r="10641" customFormat="1" x14ac:dyDescent="0.2"/>
    <row r="10642" customFormat="1" x14ac:dyDescent="0.2"/>
    <row r="10643" customFormat="1" x14ac:dyDescent="0.2"/>
    <row r="10644" customFormat="1" x14ac:dyDescent="0.2"/>
    <row r="10645" customFormat="1" x14ac:dyDescent="0.2"/>
    <row r="10646" customFormat="1" x14ac:dyDescent="0.2"/>
    <row r="10647" customFormat="1" x14ac:dyDescent="0.2"/>
    <row r="10648" customFormat="1" x14ac:dyDescent="0.2"/>
    <row r="10649" customFormat="1" x14ac:dyDescent="0.2"/>
    <row r="10650" customFormat="1" x14ac:dyDescent="0.2"/>
    <row r="10651" customFormat="1" x14ac:dyDescent="0.2"/>
    <row r="10652" customFormat="1" x14ac:dyDescent="0.2"/>
    <row r="10653" customFormat="1" x14ac:dyDescent="0.2"/>
    <row r="10654" customFormat="1" x14ac:dyDescent="0.2"/>
    <row r="10655" customFormat="1" x14ac:dyDescent="0.2"/>
    <row r="10656" customFormat="1" x14ac:dyDescent="0.2"/>
    <row r="10657" customFormat="1" x14ac:dyDescent="0.2"/>
    <row r="10658" customFormat="1" x14ac:dyDescent="0.2"/>
    <row r="10659" customFormat="1" x14ac:dyDescent="0.2"/>
    <row r="10660" customFormat="1" x14ac:dyDescent="0.2"/>
    <row r="10661" customFormat="1" x14ac:dyDescent="0.2"/>
    <row r="10662" customFormat="1" x14ac:dyDescent="0.2"/>
    <row r="10663" customFormat="1" x14ac:dyDescent="0.2"/>
    <row r="10664" customFormat="1" x14ac:dyDescent="0.2"/>
    <row r="10665" customFormat="1" x14ac:dyDescent="0.2"/>
    <row r="10666" customFormat="1" x14ac:dyDescent="0.2"/>
    <row r="10667" customFormat="1" x14ac:dyDescent="0.2"/>
    <row r="10668" customFormat="1" x14ac:dyDescent="0.2"/>
    <row r="10669" customFormat="1" x14ac:dyDescent="0.2"/>
    <row r="10670" customFormat="1" x14ac:dyDescent="0.2"/>
    <row r="10671" customFormat="1" x14ac:dyDescent="0.2"/>
    <row r="10672" customFormat="1" x14ac:dyDescent="0.2"/>
    <row r="10673" customFormat="1" x14ac:dyDescent="0.2"/>
    <row r="10674" customFormat="1" x14ac:dyDescent="0.2"/>
    <row r="10675" customFormat="1" x14ac:dyDescent="0.2"/>
    <row r="10676" customFormat="1" x14ac:dyDescent="0.2"/>
    <row r="10677" customFormat="1" x14ac:dyDescent="0.2"/>
    <row r="10678" customFormat="1" x14ac:dyDescent="0.2"/>
    <row r="10679" customFormat="1" x14ac:dyDescent="0.2"/>
    <row r="10680" customFormat="1" x14ac:dyDescent="0.2"/>
    <row r="10681" customFormat="1" x14ac:dyDescent="0.2"/>
    <row r="10682" customFormat="1" x14ac:dyDescent="0.2"/>
    <row r="10683" customFormat="1" x14ac:dyDescent="0.2"/>
    <row r="10684" customFormat="1" x14ac:dyDescent="0.2"/>
    <row r="10685" customFormat="1" x14ac:dyDescent="0.2"/>
    <row r="10686" customFormat="1" x14ac:dyDescent="0.2"/>
    <row r="10687" customFormat="1" x14ac:dyDescent="0.2"/>
    <row r="10688" customFormat="1" x14ac:dyDescent="0.2"/>
    <row r="10689" customFormat="1" x14ac:dyDescent="0.2"/>
    <row r="10690" customFormat="1" x14ac:dyDescent="0.2"/>
    <row r="10691" customFormat="1" x14ac:dyDescent="0.2"/>
    <row r="10692" customFormat="1" x14ac:dyDescent="0.2"/>
    <row r="10693" customFormat="1" x14ac:dyDescent="0.2"/>
    <row r="10694" customFormat="1" x14ac:dyDescent="0.2"/>
    <row r="10695" customFormat="1" x14ac:dyDescent="0.2"/>
    <row r="10696" customFormat="1" x14ac:dyDescent="0.2"/>
    <row r="10697" customFormat="1" x14ac:dyDescent="0.2"/>
    <row r="10698" customFormat="1" x14ac:dyDescent="0.2"/>
    <row r="10699" customFormat="1" x14ac:dyDescent="0.2"/>
    <row r="10700" customFormat="1" x14ac:dyDescent="0.2"/>
    <row r="10701" customFormat="1" x14ac:dyDescent="0.2"/>
    <row r="10702" customFormat="1" x14ac:dyDescent="0.2"/>
    <row r="10703" customFormat="1" x14ac:dyDescent="0.2"/>
    <row r="10704" customFormat="1" x14ac:dyDescent="0.2"/>
    <row r="10705" customFormat="1" x14ac:dyDescent="0.2"/>
    <row r="10706" customFormat="1" x14ac:dyDescent="0.2"/>
    <row r="10707" customFormat="1" x14ac:dyDescent="0.2"/>
    <row r="10708" customFormat="1" x14ac:dyDescent="0.2"/>
    <row r="10709" customFormat="1" x14ac:dyDescent="0.2"/>
    <row r="10710" customFormat="1" x14ac:dyDescent="0.2"/>
    <row r="10711" customFormat="1" x14ac:dyDescent="0.2"/>
    <row r="10712" customFormat="1" x14ac:dyDescent="0.2"/>
    <row r="10713" customFormat="1" x14ac:dyDescent="0.2"/>
    <row r="10714" customFormat="1" x14ac:dyDescent="0.2"/>
    <row r="10715" customFormat="1" x14ac:dyDescent="0.2"/>
    <row r="10716" customFormat="1" x14ac:dyDescent="0.2"/>
    <row r="10717" customFormat="1" x14ac:dyDescent="0.2"/>
    <row r="10718" customFormat="1" x14ac:dyDescent="0.2"/>
    <row r="10719" customFormat="1" x14ac:dyDescent="0.2"/>
    <row r="10720" customFormat="1" x14ac:dyDescent="0.2"/>
    <row r="10721" customFormat="1" x14ac:dyDescent="0.2"/>
    <row r="10722" customFormat="1" x14ac:dyDescent="0.2"/>
    <row r="10723" customFormat="1" x14ac:dyDescent="0.2"/>
    <row r="10724" customFormat="1" x14ac:dyDescent="0.2"/>
    <row r="10725" customFormat="1" x14ac:dyDescent="0.2"/>
    <row r="10726" customFormat="1" x14ac:dyDescent="0.2"/>
    <row r="10727" customFormat="1" x14ac:dyDescent="0.2"/>
    <row r="10728" customFormat="1" x14ac:dyDescent="0.2"/>
    <row r="10729" customFormat="1" x14ac:dyDescent="0.2"/>
    <row r="10730" customFormat="1" x14ac:dyDescent="0.2"/>
    <row r="10731" customFormat="1" x14ac:dyDescent="0.2"/>
    <row r="10732" customFormat="1" x14ac:dyDescent="0.2"/>
    <row r="10733" customFormat="1" x14ac:dyDescent="0.2"/>
    <row r="10734" customFormat="1" x14ac:dyDescent="0.2"/>
    <row r="10735" customFormat="1" x14ac:dyDescent="0.2"/>
    <row r="10736" customFormat="1" x14ac:dyDescent="0.2"/>
    <row r="10737" customFormat="1" x14ac:dyDescent="0.2"/>
    <row r="10738" customFormat="1" x14ac:dyDescent="0.2"/>
    <row r="10739" customFormat="1" x14ac:dyDescent="0.2"/>
    <row r="10740" customFormat="1" x14ac:dyDescent="0.2"/>
    <row r="10741" customFormat="1" x14ac:dyDescent="0.2"/>
    <row r="10742" customFormat="1" x14ac:dyDescent="0.2"/>
    <row r="10743" customFormat="1" x14ac:dyDescent="0.2"/>
    <row r="10744" customFormat="1" x14ac:dyDescent="0.2"/>
    <row r="10745" customFormat="1" x14ac:dyDescent="0.2"/>
    <row r="10746" customFormat="1" x14ac:dyDescent="0.2"/>
    <row r="10747" customFormat="1" x14ac:dyDescent="0.2"/>
    <row r="10748" customFormat="1" x14ac:dyDescent="0.2"/>
    <row r="10749" customFormat="1" x14ac:dyDescent="0.2"/>
    <row r="10750" customFormat="1" x14ac:dyDescent="0.2"/>
    <row r="10751" customFormat="1" x14ac:dyDescent="0.2"/>
    <row r="10752" customFormat="1" x14ac:dyDescent="0.2"/>
    <row r="10753" customFormat="1" x14ac:dyDescent="0.2"/>
    <row r="10754" customFormat="1" x14ac:dyDescent="0.2"/>
    <row r="10755" customFormat="1" x14ac:dyDescent="0.2"/>
    <row r="10756" customFormat="1" x14ac:dyDescent="0.2"/>
    <row r="10757" customFormat="1" x14ac:dyDescent="0.2"/>
    <row r="10758" customFormat="1" x14ac:dyDescent="0.2"/>
    <row r="10759" customFormat="1" x14ac:dyDescent="0.2"/>
    <row r="10760" customFormat="1" x14ac:dyDescent="0.2"/>
    <row r="10761" customFormat="1" x14ac:dyDescent="0.2"/>
    <row r="10762" customFormat="1" x14ac:dyDescent="0.2"/>
    <row r="10763" customFormat="1" x14ac:dyDescent="0.2"/>
    <row r="10764" customFormat="1" x14ac:dyDescent="0.2"/>
    <row r="10765" customFormat="1" x14ac:dyDescent="0.2"/>
    <row r="10766" customFormat="1" x14ac:dyDescent="0.2"/>
    <row r="10767" customFormat="1" x14ac:dyDescent="0.2"/>
    <row r="10768" customFormat="1" x14ac:dyDescent="0.2"/>
    <row r="10769" customFormat="1" x14ac:dyDescent="0.2"/>
    <row r="10770" customFormat="1" x14ac:dyDescent="0.2"/>
    <row r="10771" customFormat="1" x14ac:dyDescent="0.2"/>
    <row r="10772" customFormat="1" x14ac:dyDescent="0.2"/>
    <row r="10773" customFormat="1" x14ac:dyDescent="0.2"/>
    <row r="10774" customFormat="1" x14ac:dyDescent="0.2"/>
    <row r="10775" customFormat="1" x14ac:dyDescent="0.2"/>
    <row r="10776" customFormat="1" x14ac:dyDescent="0.2"/>
    <row r="10777" customFormat="1" x14ac:dyDescent="0.2"/>
    <row r="10778" customFormat="1" x14ac:dyDescent="0.2"/>
    <row r="10779" customFormat="1" x14ac:dyDescent="0.2"/>
    <row r="10780" customFormat="1" x14ac:dyDescent="0.2"/>
    <row r="10781" customFormat="1" x14ac:dyDescent="0.2"/>
    <row r="10782" customFormat="1" x14ac:dyDescent="0.2"/>
    <row r="10783" customFormat="1" x14ac:dyDescent="0.2"/>
    <row r="10784" customFormat="1" x14ac:dyDescent="0.2"/>
    <row r="10785" customFormat="1" x14ac:dyDescent="0.2"/>
    <row r="10786" customFormat="1" x14ac:dyDescent="0.2"/>
    <row r="10787" customFormat="1" x14ac:dyDescent="0.2"/>
    <row r="10788" customFormat="1" x14ac:dyDescent="0.2"/>
    <row r="10789" customFormat="1" x14ac:dyDescent="0.2"/>
    <row r="10790" customFormat="1" x14ac:dyDescent="0.2"/>
    <row r="10791" customFormat="1" x14ac:dyDescent="0.2"/>
    <row r="10792" customFormat="1" x14ac:dyDescent="0.2"/>
    <row r="10793" customFormat="1" x14ac:dyDescent="0.2"/>
    <row r="10794" customFormat="1" x14ac:dyDescent="0.2"/>
    <row r="10795" customFormat="1" x14ac:dyDescent="0.2"/>
    <row r="10796" customFormat="1" x14ac:dyDescent="0.2"/>
    <row r="10797" customFormat="1" x14ac:dyDescent="0.2"/>
    <row r="10798" customFormat="1" x14ac:dyDescent="0.2"/>
    <row r="10799" customFormat="1" x14ac:dyDescent="0.2"/>
    <row r="10800" customFormat="1" x14ac:dyDescent="0.2"/>
    <row r="10801" customFormat="1" x14ac:dyDescent="0.2"/>
    <row r="10802" customFormat="1" x14ac:dyDescent="0.2"/>
    <row r="10803" customFormat="1" x14ac:dyDescent="0.2"/>
    <row r="10804" customFormat="1" x14ac:dyDescent="0.2"/>
    <row r="10805" customFormat="1" x14ac:dyDescent="0.2"/>
    <row r="10806" customFormat="1" x14ac:dyDescent="0.2"/>
    <row r="10807" customFormat="1" x14ac:dyDescent="0.2"/>
    <row r="10808" customFormat="1" x14ac:dyDescent="0.2"/>
    <row r="10809" customFormat="1" x14ac:dyDescent="0.2"/>
    <row r="10810" customFormat="1" x14ac:dyDescent="0.2"/>
    <row r="10811" customFormat="1" x14ac:dyDescent="0.2"/>
    <row r="10812" customFormat="1" x14ac:dyDescent="0.2"/>
    <row r="10813" customFormat="1" x14ac:dyDescent="0.2"/>
    <row r="10814" customFormat="1" x14ac:dyDescent="0.2"/>
    <row r="10815" customFormat="1" x14ac:dyDescent="0.2"/>
    <row r="10816" customFormat="1" x14ac:dyDescent="0.2"/>
    <row r="10817" customFormat="1" x14ac:dyDescent="0.2"/>
    <row r="10818" customFormat="1" x14ac:dyDescent="0.2"/>
    <row r="10819" customFormat="1" x14ac:dyDescent="0.2"/>
    <row r="10820" customFormat="1" x14ac:dyDescent="0.2"/>
    <row r="10821" customFormat="1" x14ac:dyDescent="0.2"/>
    <row r="10822" customFormat="1" x14ac:dyDescent="0.2"/>
    <row r="10823" customFormat="1" x14ac:dyDescent="0.2"/>
    <row r="10824" customFormat="1" x14ac:dyDescent="0.2"/>
    <row r="10825" customFormat="1" x14ac:dyDescent="0.2"/>
    <row r="10826" customFormat="1" x14ac:dyDescent="0.2"/>
    <row r="10827" customFormat="1" x14ac:dyDescent="0.2"/>
    <row r="10828" customFormat="1" x14ac:dyDescent="0.2"/>
    <row r="10829" customFormat="1" x14ac:dyDescent="0.2"/>
    <row r="10830" customFormat="1" x14ac:dyDescent="0.2"/>
    <row r="10831" customFormat="1" x14ac:dyDescent="0.2"/>
    <row r="10832" customFormat="1" x14ac:dyDescent="0.2"/>
    <row r="10833" customFormat="1" x14ac:dyDescent="0.2"/>
    <row r="10834" customFormat="1" x14ac:dyDescent="0.2"/>
    <row r="10835" customFormat="1" x14ac:dyDescent="0.2"/>
    <row r="10836" customFormat="1" x14ac:dyDescent="0.2"/>
    <row r="10837" customFormat="1" x14ac:dyDescent="0.2"/>
    <row r="10838" customFormat="1" x14ac:dyDescent="0.2"/>
    <row r="10839" customFormat="1" x14ac:dyDescent="0.2"/>
    <row r="10840" customFormat="1" x14ac:dyDescent="0.2"/>
    <row r="10841" customFormat="1" x14ac:dyDescent="0.2"/>
    <row r="10842" customFormat="1" x14ac:dyDescent="0.2"/>
    <row r="10843" customFormat="1" x14ac:dyDescent="0.2"/>
    <row r="10844" customFormat="1" x14ac:dyDescent="0.2"/>
    <row r="10845" customFormat="1" x14ac:dyDescent="0.2"/>
    <row r="10846" customFormat="1" x14ac:dyDescent="0.2"/>
    <row r="10847" customFormat="1" x14ac:dyDescent="0.2"/>
    <row r="10848" customFormat="1" x14ac:dyDescent="0.2"/>
    <row r="10849" customFormat="1" x14ac:dyDescent="0.2"/>
    <row r="10850" customFormat="1" x14ac:dyDescent="0.2"/>
    <row r="10851" customFormat="1" x14ac:dyDescent="0.2"/>
    <row r="10852" customFormat="1" x14ac:dyDescent="0.2"/>
    <row r="10853" customFormat="1" x14ac:dyDescent="0.2"/>
    <row r="10854" customFormat="1" x14ac:dyDescent="0.2"/>
    <row r="10855" customFormat="1" x14ac:dyDescent="0.2"/>
    <row r="10856" customFormat="1" x14ac:dyDescent="0.2"/>
    <row r="10857" customFormat="1" x14ac:dyDescent="0.2"/>
    <row r="10858" customFormat="1" x14ac:dyDescent="0.2"/>
    <row r="10859" customFormat="1" x14ac:dyDescent="0.2"/>
    <row r="10860" customFormat="1" x14ac:dyDescent="0.2"/>
    <row r="10861" customFormat="1" x14ac:dyDescent="0.2"/>
    <row r="10862" customFormat="1" x14ac:dyDescent="0.2"/>
    <row r="10863" customFormat="1" x14ac:dyDescent="0.2"/>
    <row r="10864" customFormat="1" x14ac:dyDescent="0.2"/>
    <row r="10865" customFormat="1" x14ac:dyDescent="0.2"/>
    <row r="10866" customFormat="1" x14ac:dyDescent="0.2"/>
    <row r="10867" customFormat="1" x14ac:dyDescent="0.2"/>
    <row r="10868" customFormat="1" x14ac:dyDescent="0.2"/>
    <row r="10869" customFormat="1" x14ac:dyDescent="0.2"/>
    <row r="10870" customFormat="1" x14ac:dyDescent="0.2"/>
    <row r="10871" customFormat="1" x14ac:dyDescent="0.2"/>
    <row r="10872" customFormat="1" x14ac:dyDescent="0.2"/>
    <row r="10873" customFormat="1" x14ac:dyDescent="0.2"/>
    <row r="10874" customFormat="1" x14ac:dyDescent="0.2"/>
    <row r="10875" customFormat="1" x14ac:dyDescent="0.2"/>
    <row r="10876" customFormat="1" x14ac:dyDescent="0.2"/>
    <row r="10877" customFormat="1" x14ac:dyDescent="0.2"/>
    <row r="10878" customFormat="1" x14ac:dyDescent="0.2"/>
    <row r="10879" customFormat="1" x14ac:dyDescent="0.2"/>
    <row r="10880" customFormat="1" x14ac:dyDescent="0.2"/>
    <row r="10881" customFormat="1" x14ac:dyDescent="0.2"/>
    <row r="10882" customFormat="1" x14ac:dyDescent="0.2"/>
    <row r="10883" customFormat="1" x14ac:dyDescent="0.2"/>
    <row r="10884" customFormat="1" x14ac:dyDescent="0.2"/>
    <row r="10885" customFormat="1" x14ac:dyDescent="0.2"/>
    <row r="10886" customFormat="1" x14ac:dyDescent="0.2"/>
    <row r="10887" customFormat="1" x14ac:dyDescent="0.2"/>
    <row r="10888" customFormat="1" x14ac:dyDescent="0.2"/>
    <row r="10889" customFormat="1" x14ac:dyDescent="0.2"/>
    <row r="10890" customFormat="1" x14ac:dyDescent="0.2"/>
    <row r="10891" customFormat="1" x14ac:dyDescent="0.2"/>
    <row r="10892" customFormat="1" x14ac:dyDescent="0.2"/>
    <row r="10893" customFormat="1" x14ac:dyDescent="0.2"/>
    <row r="10894" customFormat="1" x14ac:dyDescent="0.2"/>
    <row r="10895" customFormat="1" x14ac:dyDescent="0.2"/>
    <row r="10896" customFormat="1" x14ac:dyDescent="0.2"/>
    <row r="10897" customFormat="1" x14ac:dyDescent="0.2"/>
    <row r="10898" customFormat="1" x14ac:dyDescent="0.2"/>
    <row r="10899" customFormat="1" x14ac:dyDescent="0.2"/>
    <row r="10900" customFormat="1" x14ac:dyDescent="0.2"/>
    <row r="10901" customFormat="1" x14ac:dyDescent="0.2"/>
    <row r="10902" customFormat="1" x14ac:dyDescent="0.2"/>
    <row r="10903" customFormat="1" x14ac:dyDescent="0.2"/>
    <row r="10904" customFormat="1" x14ac:dyDescent="0.2"/>
    <row r="10905" customFormat="1" x14ac:dyDescent="0.2"/>
    <row r="10906" customFormat="1" x14ac:dyDescent="0.2"/>
    <row r="10907" customFormat="1" x14ac:dyDescent="0.2"/>
    <row r="10908" customFormat="1" x14ac:dyDescent="0.2"/>
    <row r="10909" customFormat="1" x14ac:dyDescent="0.2"/>
    <row r="10910" customFormat="1" x14ac:dyDescent="0.2"/>
    <row r="10911" customFormat="1" x14ac:dyDescent="0.2"/>
    <row r="10912" customFormat="1" x14ac:dyDescent="0.2"/>
    <row r="10913" customFormat="1" x14ac:dyDescent="0.2"/>
    <row r="10914" customFormat="1" x14ac:dyDescent="0.2"/>
    <row r="10915" customFormat="1" x14ac:dyDescent="0.2"/>
    <row r="10916" customFormat="1" x14ac:dyDescent="0.2"/>
    <row r="10917" customFormat="1" x14ac:dyDescent="0.2"/>
    <row r="10918" customFormat="1" x14ac:dyDescent="0.2"/>
    <row r="10919" customFormat="1" x14ac:dyDescent="0.2"/>
    <row r="10920" customFormat="1" x14ac:dyDescent="0.2"/>
    <row r="10921" customFormat="1" x14ac:dyDescent="0.2"/>
    <row r="10922" customFormat="1" x14ac:dyDescent="0.2"/>
    <row r="10923" customFormat="1" x14ac:dyDescent="0.2"/>
    <row r="10924" customFormat="1" x14ac:dyDescent="0.2"/>
    <row r="10925" customFormat="1" x14ac:dyDescent="0.2"/>
    <row r="10926" customFormat="1" x14ac:dyDescent="0.2"/>
    <row r="10927" customFormat="1" x14ac:dyDescent="0.2"/>
    <row r="10928" customFormat="1" x14ac:dyDescent="0.2"/>
    <row r="10929" customFormat="1" x14ac:dyDescent="0.2"/>
    <row r="10930" customFormat="1" x14ac:dyDescent="0.2"/>
    <row r="10931" customFormat="1" x14ac:dyDescent="0.2"/>
    <row r="10932" customFormat="1" x14ac:dyDescent="0.2"/>
    <row r="10933" customFormat="1" x14ac:dyDescent="0.2"/>
    <row r="10934" customFormat="1" x14ac:dyDescent="0.2"/>
    <row r="10935" customFormat="1" x14ac:dyDescent="0.2"/>
    <row r="10936" customFormat="1" x14ac:dyDescent="0.2"/>
    <row r="10937" customFormat="1" x14ac:dyDescent="0.2"/>
    <row r="10938" customFormat="1" x14ac:dyDescent="0.2"/>
    <row r="10939" customFormat="1" x14ac:dyDescent="0.2"/>
    <row r="10940" customFormat="1" x14ac:dyDescent="0.2"/>
    <row r="10941" customFormat="1" x14ac:dyDescent="0.2"/>
    <row r="10942" customFormat="1" x14ac:dyDescent="0.2"/>
    <row r="10943" customFormat="1" x14ac:dyDescent="0.2"/>
    <row r="10944" customFormat="1" x14ac:dyDescent="0.2"/>
    <row r="10945" customFormat="1" x14ac:dyDescent="0.2"/>
    <row r="10946" customFormat="1" x14ac:dyDescent="0.2"/>
    <row r="10947" customFormat="1" x14ac:dyDescent="0.2"/>
    <row r="10948" customFormat="1" x14ac:dyDescent="0.2"/>
    <row r="10949" customFormat="1" x14ac:dyDescent="0.2"/>
    <row r="10950" customFormat="1" x14ac:dyDescent="0.2"/>
    <row r="10951" customFormat="1" x14ac:dyDescent="0.2"/>
    <row r="10952" customFormat="1" x14ac:dyDescent="0.2"/>
    <row r="10953" customFormat="1" x14ac:dyDescent="0.2"/>
    <row r="10954" customFormat="1" x14ac:dyDescent="0.2"/>
    <row r="10955" customFormat="1" x14ac:dyDescent="0.2"/>
    <row r="10956" customFormat="1" x14ac:dyDescent="0.2"/>
    <row r="10957" customFormat="1" x14ac:dyDescent="0.2"/>
    <row r="10958" customFormat="1" x14ac:dyDescent="0.2"/>
    <row r="10959" customFormat="1" x14ac:dyDescent="0.2"/>
    <row r="10960" customFormat="1" x14ac:dyDescent="0.2"/>
    <row r="10961" customFormat="1" x14ac:dyDescent="0.2"/>
    <row r="10962" customFormat="1" x14ac:dyDescent="0.2"/>
    <row r="10963" customFormat="1" x14ac:dyDescent="0.2"/>
    <row r="10964" customFormat="1" x14ac:dyDescent="0.2"/>
    <row r="10965" customFormat="1" x14ac:dyDescent="0.2"/>
    <row r="10966" customFormat="1" x14ac:dyDescent="0.2"/>
    <row r="10967" customFormat="1" x14ac:dyDescent="0.2"/>
    <row r="10968" customFormat="1" x14ac:dyDescent="0.2"/>
    <row r="10969" customFormat="1" x14ac:dyDescent="0.2"/>
    <row r="10970" customFormat="1" x14ac:dyDescent="0.2"/>
    <row r="10971" customFormat="1" x14ac:dyDescent="0.2"/>
    <row r="10972" customFormat="1" x14ac:dyDescent="0.2"/>
    <row r="10973" customFormat="1" x14ac:dyDescent="0.2"/>
    <row r="10974" customFormat="1" x14ac:dyDescent="0.2"/>
    <row r="10975" customFormat="1" x14ac:dyDescent="0.2"/>
    <row r="10976" customFormat="1" x14ac:dyDescent="0.2"/>
    <row r="10977" customFormat="1" x14ac:dyDescent="0.2"/>
    <row r="10978" customFormat="1" x14ac:dyDescent="0.2"/>
    <row r="10979" customFormat="1" x14ac:dyDescent="0.2"/>
    <row r="10980" customFormat="1" x14ac:dyDescent="0.2"/>
    <row r="10981" customFormat="1" x14ac:dyDescent="0.2"/>
    <row r="10982" customFormat="1" x14ac:dyDescent="0.2"/>
    <row r="10983" customFormat="1" x14ac:dyDescent="0.2"/>
    <row r="10984" customFormat="1" x14ac:dyDescent="0.2"/>
    <row r="10985" customFormat="1" x14ac:dyDescent="0.2"/>
    <row r="10986" customFormat="1" x14ac:dyDescent="0.2"/>
    <row r="10987" customFormat="1" x14ac:dyDescent="0.2"/>
    <row r="10988" customFormat="1" x14ac:dyDescent="0.2"/>
    <row r="10989" customFormat="1" x14ac:dyDescent="0.2"/>
    <row r="10990" customFormat="1" x14ac:dyDescent="0.2"/>
    <row r="10991" customFormat="1" x14ac:dyDescent="0.2"/>
    <row r="10992" customFormat="1" x14ac:dyDescent="0.2"/>
    <row r="10993" customFormat="1" x14ac:dyDescent="0.2"/>
    <row r="10994" customFormat="1" x14ac:dyDescent="0.2"/>
    <row r="10995" customFormat="1" x14ac:dyDescent="0.2"/>
    <row r="10996" customFormat="1" x14ac:dyDescent="0.2"/>
    <row r="10997" customFormat="1" x14ac:dyDescent="0.2"/>
    <row r="10998" customFormat="1" x14ac:dyDescent="0.2"/>
    <row r="10999" customFormat="1" x14ac:dyDescent="0.2"/>
    <row r="11000" customFormat="1" x14ac:dyDescent="0.2"/>
    <row r="11001" customFormat="1" x14ac:dyDescent="0.2"/>
    <row r="11002" customFormat="1" x14ac:dyDescent="0.2"/>
    <row r="11003" customFormat="1" x14ac:dyDescent="0.2"/>
    <row r="11004" customFormat="1" x14ac:dyDescent="0.2"/>
    <row r="11005" customFormat="1" x14ac:dyDescent="0.2"/>
    <row r="11006" customFormat="1" x14ac:dyDescent="0.2"/>
    <row r="11007" customFormat="1" x14ac:dyDescent="0.2"/>
    <row r="11008" customFormat="1" x14ac:dyDescent="0.2"/>
    <row r="11009" customFormat="1" x14ac:dyDescent="0.2"/>
    <row r="11010" customFormat="1" x14ac:dyDescent="0.2"/>
    <row r="11011" customFormat="1" x14ac:dyDescent="0.2"/>
    <row r="11012" customFormat="1" x14ac:dyDescent="0.2"/>
    <row r="11013" customFormat="1" x14ac:dyDescent="0.2"/>
    <row r="11014" customFormat="1" x14ac:dyDescent="0.2"/>
    <row r="11015" customFormat="1" x14ac:dyDescent="0.2"/>
    <row r="11016" customFormat="1" x14ac:dyDescent="0.2"/>
    <row r="11017" customFormat="1" x14ac:dyDescent="0.2"/>
    <row r="11018" customFormat="1" x14ac:dyDescent="0.2"/>
    <row r="11019" customFormat="1" x14ac:dyDescent="0.2"/>
    <row r="11020" customFormat="1" x14ac:dyDescent="0.2"/>
    <row r="11021" customFormat="1" x14ac:dyDescent="0.2"/>
    <row r="11022" customFormat="1" x14ac:dyDescent="0.2"/>
    <row r="11023" customFormat="1" x14ac:dyDescent="0.2"/>
    <row r="11024" customFormat="1" x14ac:dyDescent="0.2"/>
    <row r="11025" customFormat="1" x14ac:dyDescent="0.2"/>
    <row r="11026" customFormat="1" x14ac:dyDescent="0.2"/>
    <row r="11027" customFormat="1" x14ac:dyDescent="0.2"/>
    <row r="11028" customFormat="1" x14ac:dyDescent="0.2"/>
    <row r="11029" customFormat="1" x14ac:dyDescent="0.2"/>
    <row r="11030" customFormat="1" x14ac:dyDescent="0.2"/>
    <row r="11031" customFormat="1" x14ac:dyDescent="0.2"/>
    <row r="11032" customFormat="1" x14ac:dyDescent="0.2"/>
    <row r="11033" customFormat="1" x14ac:dyDescent="0.2"/>
    <row r="11034" customFormat="1" x14ac:dyDescent="0.2"/>
    <row r="11035" customFormat="1" x14ac:dyDescent="0.2"/>
    <row r="11036" customFormat="1" x14ac:dyDescent="0.2"/>
    <row r="11037" customFormat="1" x14ac:dyDescent="0.2"/>
    <row r="11038" customFormat="1" x14ac:dyDescent="0.2"/>
    <row r="11039" customFormat="1" x14ac:dyDescent="0.2"/>
    <row r="11040" customFormat="1" x14ac:dyDescent="0.2"/>
    <row r="11041" customFormat="1" x14ac:dyDescent="0.2"/>
    <row r="11042" customFormat="1" x14ac:dyDescent="0.2"/>
    <row r="11043" customFormat="1" x14ac:dyDescent="0.2"/>
    <row r="11044" customFormat="1" x14ac:dyDescent="0.2"/>
    <row r="11045" customFormat="1" x14ac:dyDescent="0.2"/>
    <row r="11046" customFormat="1" x14ac:dyDescent="0.2"/>
    <row r="11047" customFormat="1" x14ac:dyDescent="0.2"/>
    <row r="11048" customFormat="1" x14ac:dyDescent="0.2"/>
    <row r="11049" customFormat="1" x14ac:dyDescent="0.2"/>
    <row r="11050" customFormat="1" x14ac:dyDescent="0.2"/>
    <row r="11051" customFormat="1" x14ac:dyDescent="0.2"/>
    <row r="11052" customFormat="1" x14ac:dyDescent="0.2"/>
    <row r="11053" customFormat="1" x14ac:dyDescent="0.2"/>
    <row r="11054" customFormat="1" x14ac:dyDescent="0.2"/>
    <row r="11055" customFormat="1" x14ac:dyDescent="0.2"/>
    <row r="11056" customFormat="1" x14ac:dyDescent="0.2"/>
    <row r="11057" customFormat="1" x14ac:dyDescent="0.2"/>
    <row r="11058" customFormat="1" x14ac:dyDescent="0.2"/>
    <row r="11059" customFormat="1" x14ac:dyDescent="0.2"/>
    <row r="11060" customFormat="1" x14ac:dyDescent="0.2"/>
    <row r="11061" customFormat="1" x14ac:dyDescent="0.2"/>
    <row r="11062" customFormat="1" x14ac:dyDescent="0.2"/>
    <row r="11063" customFormat="1" x14ac:dyDescent="0.2"/>
    <row r="11064" customFormat="1" x14ac:dyDescent="0.2"/>
    <row r="11065" customFormat="1" x14ac:dyDescent="0.2"/>
    <row r="11066" customFormat="1" x14ac:dyDescent="0.2"/>
    <row r="11067" customFormat="1" x14ac:dyDescent="0.2"/>
    <row r="11068" customFormat="1" x14ac:dyDescent="0.2"/>
    <row r="11069" customFormat="1" x14ac:dyDescent="0.2"/>
    <row r="11070" customFormat="1" x14ac:dyDescent="0.2"/>
    <row r="11071" customFormat="1" x14ac:dyDescent="0.2"/>
    <row r="11072" customFormat="1" x14ac:dyDescent="0.2"/>
    <row r="11073" customFormat="1" x14ac:dyDescent="0.2"/>
    <row r="11074" customFormat="1" x14ac:dyDescent="0.2"/>
    <row r="11075" customFormat="1" x14ac:dyDescent="0.2"/>
    <row r="11076" customFormat="1" x14ac:dyDescent="0.2"/>
    <row r="11077" customFormat="1" x14ac:dyDescent="0.2"/>
    <row r="11078" customFormat="1" x14ac:dyDescent="0.2"/>
    <row r="11079" customFormat="1" x14ac:dyDescent="0.2"/>
    <row r="11080" customFormat="1" x14ac:dyDescent="0.2"/>
    <row r="11081" customFormat="1" x14ac:dyDescent="0.2"/>
    <row r="11082" customFormat="1" x14ac:dyDescent="0.2"/>
    <row r="11083" customFormat="1" x14ac:dyDescent="0.2"/>
    <row r="11084" customFormat="1" x14ac:dyDescent="0.2"/>
    <row r="11085" customFormat="1" x14ac:dyDescent="0.2"/>
    <row r="11086" customFormat="1" x14ac:dyDescent="0.2"/>
    <row r="11087" customFormat="1" x14ac:dyDescent="0.2"/>
    <row r="11088" customFormat="1" x14ac:dyDescent="0.2"/>
    <row r="11089" customFormat="1" x14ac:dyDescent="0.2"/>
    <row r="11090" customFormat="1" x14ac:dyDescent="0.2"/>
    <row r="11091" customFormat="1" x14ac:dyDescent="0.2"/>
    <row r="11092" customFormat="1" x14ac:dyDescent="0.2"/>
    <row r="11093" customFormat="1" x14ac:dyDescent="0.2"/>
    <row r="11094" customFormat="1" x14ac:dyDescent="0.2"/>
    <row r="11095" customFormat="1" x14ac:dyDescent="0.2"/>
    <row r="11096" customFormat="1" x14ac:dyDescent="0.2"/>
    <row r="11097" customFormat="1" x14ac:dyDescent="0.2"/>
    <row r="11098" customFormat="1" x14ac:dyDescent="0.2"/>
    <row r="11099" customFormat="1" x14ac:dyDescent="0.2"/>
    <row r="11100" customFormat="1" x14ac:dyDescent="0.2"/>
    <row r="11101" customFormat="1" x14ac:dyDescent="0.2"/>
    <row r="11102" customFormat="1" x14ac:dyDescent="0.2"/>
    <row r="11103" customFormat="1" x14ac:dyDescent="0.2"/>
    <row r="11104" customFormat="1" x14ac:dyDescent="0.2"/>
    <row r="11105" customFormat="1" x14ac:dyDescent="0.2"/>
    <row r="11106" customFormat="1" x14ac:dyDescent="0.2"/>
    <row r="11107" customFormat="1" x14ac:dyDescent="0.2"/>
    <row r="11108" customFormat="1" x14ac:dyDescent="0.2"/>
    <row r="11109" customFormat="1" x14ac:dyDescent="0.2"/>
    <row r="11110" customFormat="1" x14ac:dyDescent="0.2"/>
    <row r="11111" customFormat="1" x14ac:dyDescent="0.2"/>
    <row r="11112" customFormat="1" x14ac:dyDescent="0.2"/>
    <row r="11113" customFormat="1" x14ac:dyDescent="0.2"/>
    <row r="11114" customFormat="1" x14ac:dyDescent="0.2"/>
    <row r="11115" customFormat="1" x14ac:dyDescent="0.2"/>
    <row r="11116" customFormat="1" x14ac:dyDescent="0.2"/>
    <row r="11117" customFormat="1" x14ac:dyDescent="0.2"/>
    <row r="11118" customFormat="1" x14ac:dyDescent="0.2"/>
    <row r="11119" customFormat="1" x14ac:dyDescent="0.2"/>
    <row r="11120" customFormat="1" x14ac:dyDescent="0.2"/>
    <row r="11121" customFormat="1" x14ac:dyDescent="0.2"/>
    <row r="11122" customFormat="1" x14ac:dyDescent="0.2"/>
    <row r="11123" customFormat="1" x14ac:dyDescent="0.2"/>
    <row r="11124" customFormat="1" x14ac:dyDescent="0.2"/>
    <row r="11125" customFormat="1" x14ac:dyDescent="0.2"/>
    <row r="11126" customFormat="1" x14ac:dyDescent="0.2"/>
    <row r="11127" customFormat="1" x14ac:dyDescent="0.2"/>
    <row r="11128" customFormat="1" x14ac:dyDescent="0.2"/>
    <row r="11129" customFormat="1" x14ac:dyDescent="0.2"/>
    <row r="11130" customFormat="1" x14ac:dyDescent="0.2"/>
    <row r="11131" customFormat="1" x14ac:dyDescent="0.2"/>
    <row r="11132" customFormat="1" x14ac:dyDescent="0.2"/>
    <row r="11133" customFormat="1" x14ac:dyDescent="0.2"/>
    <row r="11134" customFormat="1" x14ac:dyDescent="0.2"/>
    <row r="11135" customFormat="1" x14ac:dyDescent="0.2"/>
    <row r="11136" customFormat="1" x14ac:dyDescent="0.2"/>
    <row r="11137" customFormat="1" x14ac:dyDescent="0.2"/>
    <row r="11138" customFormat="1" x14ac:dyDescent="0.2"/>
    <row r="11139" customFormat="1" x14ac:dyDescent="0.2"/>
    <row r="11140" customFormat="1" x14ac:dyDescent="0.2"/>
    <row r="11141" customFormat="1" x14ac:dyDescent="0.2"/>
    <row r="11142" customFormat="1" x14ac:dyDescent="0.2"/>
    <row r="11143" customFormat="1" x14ac:dyDescent="0.2"/>
    <row r="11144" customFormat="1" x14ac:dyDescent="0.2"/>
    <row r="11145" customFormat="1" x14ac:dyDescent="0.2"/>
    <row r="11146" customFormat="1" x14ac:dyDescent="0.2"/>
    <row r="11147" customFormat="1" x14ac:dyDescent="0.2"/>
    <row r="11148" customFormat="1" x14ac:dyDescent="0.2"/>
    <row r="11149" customFormat="1" x14ac:dyDescent="0.2"/>
    <row r="11150" customFormat="1" x14ac:dyDescent="0.2"/>
    <row r="11151" customFormat="1" x14ac:dyDescent="0.2"/>
    <row r="11152" customFormat="1" x14ac:dyDescent="0.2"/>
    <row r="11153" customFormat="1" x14ac:dyDescent="0.2"/>
    <row r="11154" customFormat="1" x14ac:dyDescent="0.2"/>
    <row r="11155" customFormat="1" x14ac:dyDescent="0.2"/>
    <row r="11156" customFormat="1" x14ac:dyDescent="0.2"/>
    <row r="11157" customFormat="1" x14ac:dyDescent="0.2"/>
    <row r="11158" customFormat="1" x14ac:dyDescent="0.2"/>
    <row r="11159" customFormat="1" x14ac:dyDescent="0.2"/>
    <row r="11160" customFormat="1" x14ac:dyDescent="0.2"/>
    <row r="11161" customFormat="1" x14ac:dyDescent="0.2"/>
    <row r="11162" customFormat="1" x14ac:dyDescent="0.2"/>
    <row r="11163" customFormat="1" x14ac:dyDescent="0.2"/>
    <row r="11164" customFormat="1" x14ac:dyDescent="0.2"/>
    <row r="11165" customFormat="1" x14ac:dyDescent="0.2"/>
    <row r="11166" customFormat="1" x14ac:dyDescent="0.2"/>
    <row r="11167" customFormat="1" x14ac:dyDescent="0.2"/>
    <row r="11168" customFormat="1" x14ac:dyDescent="0.2"/>
    <row r="11169" customFormat="1" x14ac:dyDescent="0.2"/>
    <row r="11170" customFormat="1" x14ac:dyDescent="0.2"/>
    <row r="11171" customFormat="1" x14ac:dyDescent="0.2"/>
    <row r="11172" customFormat="1" x14ac:dyDescent="0.2"/>
    <row r="11173" customFormat="1" x14ac:dyDescent="0.2"/>
    <row r="11174" customFormat="1" x14ac:dyDescent="0.2"/>
    <row r="11175" customFormat="1" x14ac:dyDescent="0.2"/>
    <row r="11176" customFormat="1" x14ac:dyDescent="0.2"/>
    <row r="11177" customFormat="1" x14ac:dyDescent="0.2"/>
    <row r="11178" customFormat="1" x14ac:dyDescent="0.2"/>
    <row r="11179" customFormat="1" x14ac:dyDescent="0.2"/>
    <row r="11180" customFormat="1" x14ac:dyDescent="0.2"/>
    <row r="11181" customFormat="1" x14ac:dyDescent="0.2"/>
    <row r="11182" customFormat="1" x14ac:dyDescent="0.2"/>
    <row r="11183" customFormat="1" x14ac:dyDescent="0.2"/>
    <row r="11184" customFormat="1" x14ac:dyDescent="0.2"/>
    <row r="11185" customFormat="1" x14ac:dyDescent="0.2"/>
    <row r="11186" customFormat="1" x14ac:dyDescent="0.2"/>
    <row r="11187" customFormat="1" x14ac:dyDescent="0.2"/>
    <row r="11188" customFormat="1" x14ac:dyDescent="0.2"/>
    <row r="11189" customFormat="1" x14ac:dyDescent="0.2"/>
    <row r="11190" customFormat="1" x14ac:dyDescent="0.2"/>
    <row r="11191" customFormat="1" x14ac:dyDescent="0.2"/>
    <row r="11192" customFormat="1" x14ac:dyDescent="0.2"/>
    <row r="11193" customFormat="1" x14ac:dyDescent="0.2"/>
    <row r="11194" customFormat="1" x14ac:dyDescent="0.2"/>
    <row r="11195" customFormat="1" x14ac:dyDescent="0.2"/>
    <row r="11196" customFormat="1" x14ac:dyDescent="0.2"/>
    <row r="11197" customFormat="1" x14ac:dyDescent="0.2"/>
    <row r="11198" customFormat="1" x14ac:dyDescent="0.2"/>
    <row r="11199" customFormat="1" x14ac:dyDescent="0.2"/>
    <row r="11200" customFormat="1" x14ac:dyDescent="0.2"/>
    <row r="11201" customFormat="1" x14ac:dyDescent="0.2"/>
    <row r="11202" customFormat="1" x14ac:dyDescent="0.2"/>
    <row r="11203" customFormat="1" x14ac:dyDescent="0.2"/>
    <row r="11204" customFormat="1" x14ac:dyDescent="0.2"/>
    <row r="11205" customFormat="1" x14ac:dyDescent="0.2"/>
    <row r="11206" customFormat="1" x14ac:dyDescent="0.2"/>
    <row r="11207" customFormat="1" x14ac:dyDescent="0.2"/>
    <row r="11208" customFormat="1" x14ac:dyDescent="0.2"/>
    <row r="11209" customFormat="1" x14ac:dyDescent="0.2"/>
    <row r="11210" customFormat="1" x14ac:dyDescent="0.2"/>
    <row r="11211" customFormat="1" x14ac:dyDescent="0.2"/>
    <row r="11212" customFormat="1" x14ac:dyDescent="0.2"/>
    <row r="11213" customFormat="1" x14ac:dyDescent="0.2"/>
    <row r="11214" customFormat="1" x14ac:dyDescent="0.2"/>
    <row r="11215" customFormat="1" x14ac:dyDescent="0.2"/>
    <row r="11216" customFormat="1" x14ac:dyDescent="0.2"/>
    <row r="11217" customFormat="1" x14ac:dyDescent="0.2"/>
    <row r="11218" customFormat="1" x14ac:dyDescent="0.2"/>
    <row r="11219" customFormat="1" x14ac:dyDescent="0.2"/>
    <row r="11220" customFormat="1" x14ac:dyDescent="0.2"/>
    <row r="11221" customFormat="1" x14ac:dyDescent="0.2"/>
    <row r="11222" customFormat="1" x14ac:dyDescent="0.2"/>
    <row r="11223" customFormat="1" x14ac:dyDescent="0.2"/>
    <row r="11224" customFormat="1" x14ac:dyDescent="0.2"/>
    <row r="11225" customFormat="1" x14ac:dyDescent="0.2"/>
    <row r="11226" customFormat="1" x14ac:dyDescent="0.2"/>
    <row r="11227" customFormat="1" x14ac:dyDescent="0.2"/>
    <row r="11228" customFormat="1" x14ac:dyDescent="0.2"/>
    <row r="11229" customFormat="1" x14ac:dyDescent="0.2"/>
    <row r="11230" customFormat="1" x14ac:dyDescent="0.2"/>
    <row r="11231" customFormat="1" x14ac:dyDescent="0.2"/>
    <row r="11232" customFormat="1" x14ac:dyDescent="0.2"/>
    <row r="11233" customFormat="1" x14ac:dyDescent="0.2"/>
    <row r="11234" customFormat="1" x14ac:dyDescent="0.2"/>
    <row r="11235" customFormat="1" x14ac:dyDescent="0.2"/>
    <row r="11236" customFormat="1" x14ac:dyDescent="0.2"/>
    <row r="11237" customFormat="1" x14ac:dyDescent="0.2"/>
    <row r="11238" customFormat="1" x14ac:dyDescent="0.2"/>
    <row r="11239" customFormat="1" x14ac:dyDescent="0.2"/>
    <row r="11240" customFormat="1" x14ac:dyDescent="0.2"/>
    <row r="11241" customFormat="1" x14ac:dyDescent="0.2"/>
    <row r="11242" customFormat="1" x14ac:dyDescent="0.2"/>
    <row r="11243" customFormat="1" x14ac:dyDescent="0.2"/>
    <row r="11244" customFormat="1" x14ac:dyDescent="0.2"/>
    <row r="11245" customFormat="1" x14ac:dyDescent="0.2"/>
    <row r="11246" customFormat="1" x14ac:dyDescent="0.2"/>
    <row r="11247" customFormat="1" x14ac:dyDescent="0.2"/>
    <row r="11248" customFormat="1" x14ac:dyDescent="0.2"/>
    <row r="11249" customFormat="1" x14ac:dyDescent="0.2"/>
    <row r="11250" customFormat="1" x14ac:dyDescent="0.2"/>
    <row r="11251" customFormat="1" x14ac:dyDescent="0.2"/>
    <row r="11252" customFormat="1" x14ac:dyDescent="0.2"/>
    <row r="11253" customFormat="1" x14ac:dyDescent="0.2"/>
    <row r="11254" customFormat="1" x14ac:dyDescent="0.2"/>
    <row r="11255" customFormat="1" x14ac:dyDescent="0.2"/>
    <row r="11256" customFormat="1" x14ac:dyDescent="0.2"/>
    <row r="11257" customFormat="1" x14ac:dyDescent="0.2"/>
    <row r="11258" customFormat="1" x14ac:dyDescent="0.2"/>
    <row r="11259" customFormat="1" x14ac:dyDescent="0.2"/>
    <row r="11260" customFormat="1" x14ac:dyDescent="0.2"/>
    <row r="11261" customFormat="1" x14ac:dyDescent="0.2"/>
    <row r="11262" customFormat="1" x14ac:dyDescent="0.2"/>
    <row r="11263" customFormat="1" x14ac:dyDescent="0.2"/>
    <row r="11264" customFormat="1" x14ac:dyDescent="0.2"/>
    <row r="11265" customFormat="1" x14ac:dyDescent="0.2"/>
    <row r="11266" customFormat="1" x14ac:dyDescent="0.2"/>
    <row r="11267" customFormat="1" x14ac:dyDescent="0.2"/>
    <row r="11268" customFormat="1" x14ac:dyDescent="0.2"/>
    <row r="11269" customFormat="1" x14ac:dyDescent="0.2"/>
    <row r="11270" customFormat="1" x14ac:dyDescent="0.2"/>
    <row r="11271" customFormat="1" x14ac:dyDescent="0.2"/>
    <row r="11272" customFormat="1" x14ac:dyDescent="0.2"/>
    <row r="11273" customFormat="1" x14ac:dyDescent="0.2"/>
    <row r="11274" customFormat="1" x14ac:dyDescent="0.2"/>
    <row r="11275" customFormat="1" x14ac:dyDescent="0.2"/>
    <row r="11276" customFormat="1" x14ac:dyDescent="0.2"/>
    <row r="11277" customFormat="1" x14ac:dyDescent="0.2"/>
    <row r="11278" customFormat="1" x14ac:dyDescent="0.2"/>
    <row r="11279" customFormat="1" x14ac:dyDescent="0.2"/>
    <row r="11280" customFormat="1" x14ac:dyDescent="0.2"/>
    <row r="11281" customFormat="1" x14ac:dyDescent="0.2"/>
    <row r="11282" customFormat="1" x14ac:dyDescent="0.2"/>
    <row r="11283" customFormat="1" x14ac:dyDescent="0.2"/>
    <row r="11284" customFormat="1" x14ac:dyDescent="0.2"/>
    <row r="11285" customFormat="1" x14ac:dyDescent="0.2"/>
    <row r="11286" customFormat="1" x14ac:dyDescent="0.2"/>
    <row r="11287" customFormat="1" x14ac:dyDescent="0.2"/>
    <row r="11288" customFormat="1" x14ac:dyDescent="0.2"/>
    <row r="11289" customFormat="1" x14ac:dyDescent="0.2"/>
    <row r="11290" customFormat="1" x14ac:dyDescent="0.2"/>
    <row r="11291" customFormat="1" x14ac:dyDescent="0.2"/>
    <row r="11292" customFormat="1" x14ac:dyDescent="0.2"/>
    <row r="11293" customFormat="1" x14ac:dyDescent="0.2"/>
    <row r="11294" customFormat="1" x14ac:dyDescent="0.2"/>
    <row r="11295" customFormat="1" x14ac:dyDescent="0.2"/>
    <row r="11296" customFormat="1" x14ac:dyDescent="0.2"/>
    <row r="11297" customFormat="1" x14ac:dyDescent="0.2"/>
    <row r="11298" customFormat="1" x14ac:dyDescent="0.2"/>
    <row r="11299" customFormat="1" x14ac:dyDescent="0.2"/>
    <row r="11300" customFormat="1" x14ac:dyDescent="0.2"/>
    <row r="11301" customFormat="1" x14ac:dyDescent="0.2"/>
    <row r="11302" customFormat="1" x14ac:dyDescent="0.2"/>
    <row r="11303" customFormat="1" x14ac:dyDescent="0.2"/>
    <row r="11304" customFormat="1" x14ac:dyDescent="0.2"/>
    <row r="11305" customFormat="1" x14ac:dyDescent="0.2"/>
    <row r="11306" customFormat="1" x14ac:dyDescent="0.2"/>
    <row r="11307" customFormat="1" x14ac:dyDescent="0.2"/>
    <row r="11308" customFormat="1" x14ac:dyDescent="0.2"/>
    <row r="11309" customFormat="1" x14ac:dyDescent="0.2"/>
    <row r="11310" customFormat="1" x14ac:dyDescent="0.2"/>
    <row r="11311" customFormat="1" x14ac:dyDescent="0.2"/>
    <row r="11312" customFormat="1" x14ac:dyDescent="0.2"/>
    <row r="11313" customFormat="1" x14ac:dyDescent="0.2"/>
    <row r="11314" customFormat="1" x14ac:dyDescent="0.2"/>
    <row r="11315" customFormat="1" x14ac:dyDescent="0.2"/>
    <row r="11316" customFormat="1" x14ac:dyDescent="0.2"/>
    <row r="11317" customFormat="1" x14ac:dyDescent="0.2"/>
    <row r="11318" customFormat="1" x14ac:dyDescent="0.2"/>
    <row r="11319" customFormat="1" x14ac:dyDescent="0.2"/>
    <row r="11320" customFormat="1" x14ac:dyDescent="0.2"/>
    <row r="11321" customFormat="1" x14ac:dyDescent="0.2"/>
    <row r="11322" customFormat="1" x14ac:dyDescent="0.2"/>
    <row r="11323" customFormat="1" x14ac:dyDescent="0.2"/>
    <row r="11324" customFormat="1" x14ac:dyDescent="0.2"/>
    <row r="11325" customFormat="1" x14ac:dyDescent="0.2"/>
    <row r="11326" customFormat="1" x14ac:dyDescent="0.2"/>
    <row r="11327" customFormat="1" x14ac:dyDescent="0.2"/>
    <row r="11328" customFormat="1" x14ac:dyDescent="0.2"/>
    <row r="11329" customFormat="1" x14ac:dyDescent="0.2"/>
    <row r="11330" customFormat="1" x14ac:dyDescent="0.2"/>
    <row r="11331" customFormat="1" x14ac:dyDescent="0.2"/>
    <row r="11332" customFormat="1" x14ac:dyDescent="0.2"/>
    <row r="11333" customFormat="1" x14ac:dyDescent="0.2"/>
    <row r="11334" customFormat="1" x14ac:dyDescent="0.2"/>
    <row r="11335" customFormat="1" x14ac:dyDescent="0.2"/>
    <row r="11336" customFormat="1" x14ac:dyDescent="0.2"/>
    <row r="11337" customFormat="1" x14ac:dyDescent="0.2"/>
    <row r="11338" customFormat="1" x14ac:dyDescent="0.2"/>
    <row r="11339" customFormat="1" x14ac:dyDescent="0.2"/>
    <row r="11340" customFormat="1" x14ac:dyDescent="0.2"/>
    <row r="11341" customFormat="1" x14ac:dyDescent="0.2"/>
    <row r="11342" customFormat="1" x14ac:dyDescent="0.2"/>
    <row r="11343" customFormat="1" x14ac:dyDescent="0.2"/>
    <row r="11344" customFormat="1" x14ac:dyDescent="0.2"/>
    <row r="11345" customFormat="1" x14ac:dyDescent="0.2"/>
    <row r="11346" customFormat="1" x14ac:dyDescent="0.2"/>
    <row r="11347" customFormat="1" x14ac:dyDescent="0.2"/>
    <row r="11348" customFormat="1" x14ac:dyDescent="0.2"/>
    <row r="11349" customFormat="1" x14ac:dyDescent="0.2"/>
    <row r="11350" customFormat="1" x14ac:dyDescent="0.2"/>
    <row r="11351" customFormat="1" x14ac:dyDescent="0.2"/>
    <row r="11352" customFormat="1" x14ac:dyDescent="0.2"/>
    <row r="11353" customFormat="1" x14ac:dyDescent="0.2"/>
    <row r="11354" customFormat="1" x14ac:dyDescent="0.2"/>
    <row r="11355" customFormat="1" x14ac:dyDescent="0.2"/>
    <row r="11356" customFormat="1" x14ac:dyDescent="0.2"/>
    <row r="11357" customFormat="1" x14ac:dyDescent="0.2"/>
    <row r="11358" customFormat="1" x14ac:dyDescent="0.2"/>
    <row r="11359" customFormat="1" x14ac:dyDescent="0.2"/>
    <row r="11360" customFormat="1" x14ac:dyDescent="0.2"/>
    <row r="11361" customFormat="1" x14ac:dyDescent="0.2"/>
    <row r="11362" customFormat="1" x14ac:dyDescent="0.2"/>
    <row r="11363" customFormat="1" x14ac:dyDescent="0.2"/>
    <row r="11364" customFormat="1" x14ac:dyDescent="0.2"/>
    <row r="11365" customFormat="1" x14ac:dyDescent="0.2"/>
    <row r="11366" customFormat="1" x14ac:dyDescent="0.2"/>
    <row r="11367" customFormat="1" x14ac:dyDescent="0.2"/>
    <row r="11368" customFormat="1" x14ac:dyDescent="0.2"/>
    <row r="11369" customFormat="1" x14ac:dyDescent="0.2"/>
    <row r="11370" customFormat="1" x14ac:dyDescent="0.2"/>
    <row r="11371" customFormat="1" x14ac:dyDescent="0.2"/>
    <row r="11372" customFormat="1" x14ac:dyDescent="0.2"/>
    <row r="11373" customFormat="1" x14ac:dyDescent="0.2"/>
    <row r="11374" customFormat="1" x14ac:dyDescent="0.2"/>
    <row r="11375" customFormat="1" x14ac:dyDescent="0.2"/>
    <row r="11376" customFormat="1" x14ac:dyDescent="0.2"/>
    <row r="11377" customFormat="1" x14ac:dyDescent="0.2"/>
    <row r="11378" customFormat="1" x14ac:dyDescent="0.2"/>
    <row r="11379" customFormat="1" x14ac:dyDescent="0.2"/>
    <row r="11380" customFormat="1" x14ac:dyDescent="0.2"/>
    <row r="11381" customFormat="1" x14ac:dyDescent="0.2"/>
    <row r="11382" customFormat="1" x14ac:dyDescent="0.2"/>
    <row r="11383" customFormat="1" x14ac:dyDescent="0.2"/>
    <row r="11384" customFormat="1" x14ac:dyDescent="0.2"/>
    <row r="11385" customFormat="1" x14ac:dyDescent="0.2"/>
    <row r="11386" customFormat="1" x14ac:dyDescent="0.2"/>
    <row r="11387" customFormat="1" x14ac:dyDescent="0.2"/>
    <row r="11388" customFormat="1" x14ac:dyDescent="0.2"/>
    <row r="11389" customFormat="1" x14ac:dyDescent="0.2"/>
    <row r="11390" customFormat="1" x14ac:dyDescent="0.2"/>
    <row r="11391" customFormat="1" x14ac:dyDescent="0.2"/>
    <row r="11392" customFormat="1" x14ac:dyDescent="0.2"/>
    <row r="11393" customFormat="1" x14ac:dyDescent="0.2"/>
    <row r="11394" customFormat="1" x14ac:dyDescent="0.2"/>
    <row r="11395" customFormat="1" x14ac:dyDescent="0.2"/>
    <row r="11396" customFormat="1" x14ac:dyDescent="0.2"/>
    <row r="11397" customFormat="1" x14ac:dyDescent="0.2"/>
    <row r="11398" customFormat="1" x14ac:dyDescent="0.2"/>
    <row r="11399" customFormat="1" x14ac:dyDescent="0.2"/>
    <row r="11400" customFormat="1" x14ac:dyDescent="0.2"/>
    <row r="11401" customFormat="1" x14ac:dyDescent="0.2"/>
    <row r="11402" customFormat="1" x14ac:dyDescent="0.2"/>
    <row r="11403" customFormat="1" x14ac:dyDescent="0.2"/>
    <row r="11404" customFormat="1" x14ac:dyDescent="0.2"/>
    <row r="11405" customFormat="1" x14ac:dyDescent="0.2"/>
    <row r="11406" customFormat="1" x14ac:dyDescent="0.2"/>
    <row r="11407" customFormat="1" x14ac:dyDescent="0.2"/>
    <row r="11408" customFormat="1" x14ac:dyDescent="0.2"/>
    <row r="11409" customFormat="1" x14ac:dyDescent="0.2"/>
    <row r="11410" customFormat="1" x14ac:dyDescent="0.2"/>
    <row r="11411" customFormat="1" x14ac:dyDescent="0.2"/>
    <row r="11412" customFormat="1" x14ac:dyDescent="0.2"/>
    <row r="11413" customFormat="1" x14ac:dyDescent="0.2"/>
    <row r="11414" customFormat="1" x14ac:dyDescent="0.2"/>
    <row r="11415" customFormat="1" x14ac:dyDescent="0.2"/>
    <row r="11416" customFormat="1" x14ac:dyDescent="0.2"/>
    <row r="11417" customFormat="1" x14ac:dyDescent="0.2"/>
    <row r="11418" customFormat="1" x14ac:dyDescent="0.2"/>
    <row r="11419" customFormat="1" x14ac:dyDescent="0.2"/>
    <row r="11420" customFormat="1" x14ac:dyDescent="0.2"/>
    <row r="11421" customFormat="1" x14ac:dyDescent="0.2"/>
    <row r="11422" customFormat="1" x14ac:dyDescent="0.2"/>
    <row r="11423" customFormat="1" x14ac:dyDescent="0.2"/>
    <row r="11424" customFormat="1" x14ac:dyDescent="0.2"/>
    <row r="11425" customFormat="1" x14ac:dyDescent="0.2"/>
    <row r="11426" customFormat="1" x14ac:dyDescent="0.2"/>
    <row r="11427" customFormat="1" x14ac:dyDescent="0.2"/>
    <row r="11428" customFormat="1" x14ac:dyDescent="0.2"/>
    <row r="11429" customFormat="1" x14ac:dyDescent="0.2"/>
    <row r="11430" customFormat="1" x14ac:dyDescent="0.2"/>
    <row r="11431" customFormat="1" x14ac:dyDescent="0.2"/>
    <row r="11432" customFormat="1" x14ac:dyDescent="0.2"/>
    <row r="11433" customFormat="1" x14ac:dyDescent="0.2"/>
    <row r="11434" customFormat="1" x14ac:dyDescent="0.2"/>
    <row r="11435" customFormat="1" x14ac:dyDescent="0.2"/>
    <row r="11436" customFormat="1" x14ac:dyDescent="0.2"/>
    <row r="11437" customFormat="1" x14ac:dyDescent="0.2"/>
    <row r="11438" customFormat="1" x14ac:dyDescent="0.2"/>
    <row r="11439" customFormat="1" x14ac:dyDescent="0.2"/>
    <row r="11440" customFormat="1" x14ac:dyDescent="0.2"/>
    <row r="11441" customFormat="1" x14ac:dyDescent="0.2"/>
    <row r="11442" customFormat="1" x14ac:dyDescent="0.2"/>
    <row r="11443" customFormat="1" x14ac:dyDescent="0.2"/>
    <row r="11444" customFormat="1" x14ac:dyDescent="0.2"/>
    <row r="11445" customFormat="1" x14ac:dyDescent="0.2"/>
    <row r="11446" customFormat="1" x14ac:dyDescent="0.2"/>
    <row r="11447" customFormat="1" x14ac:dyDescent="0.2"/>
    <row r="11448" customFormat="1" x14ac:dyDescent="0.2"/>
    <row r="11449" customFormat="1" x14ac:dyDescent="0.2"/>
    <row r="11450" customFormat="1" x14ac:dyDescent="0.2"/>
    <row r="11451" customFormat="1" x14ac:dyDescent="0.2"/>
    <row r="11452" customFormat="1" x14ac:dyDescent="0.2"/>
    <row r="11453" customFormat="1" x14ac:dyDescent="0.2"/>
    <row r="11454" customFormat="1" x14ac:dyDescent="0.2"/>
    <row r="11455" customFormat="1" x14ac:dyDescent="0.2"/>
    <row r="11456" customFormat="1" x14ac:dyDescent="0.2"/>
    <row r="11457" customFormat="1" x14ac:dyDescent="0.2"/>
    <row r="11458" customFormat="1" x14ac:dyDescent="0.2"/>
    <row r="11459" customFormat="1" x14ac:dyDescent="0.2"/>
    <row r="11460" customFormat="1" x14ac:dyDescent="0.2"/>
    <row r="11461" customFormat="1" x14ac:dyDescent="0.2"/>
    <row r="11462" customFormat="1" x14ac:dyDescent="0.2"/>
    <row r="11463" customFormat="1" x14ac:dyDescent="0.2"/>
    <row r="11464" customFormat="1" x14ac:dyDescent="0.2"/>
    <row r="11465" customFormat="1" x14ac:dyDescent="0.2"/>
    <row r="11466" customFormat="1" x14ac:dyDescent="0.2"/>
    <row r="11467" customFormat="1" x14ac:dyDescent="0.2"/>
    <row r="11468" customFormat="1" x14ac:dyDescent="0.2"/>
    <row r="11469" customFormat="1" x14ac:dyDescent="0.2"/>
    <row r="11470" customFormat="1" x14ac:dyDescent="0.2"/>
    <row r="11471" customFormat="1" x14ac:dyDescent="0.2"/>
    <row r="11472" customFormat="1" x14ac:dyDescent="0.2"/>
    <row r="11473" customFormat="1" x14ac:dyDescent="0.2"/>
    <row r="11474" customFormat="1" x14ac:dyDescent="0.2"/>
    <row r="11475" customFormat="1" x14ac:dyDescent="0.2"/>
    <row r="11476" customFormat="1" x14ac:dyDescent="0.2"/>
    <row r="11477" customFormat="1" x14ac:dyDescent="0.2"/>
    <row r="11478" customFormat="1" x14ac:dyDescent="0.2"/>
    <row r="11479" customFormat="1" x14ac:dyDescent="0.2"/>
    <row r="11480" customFormat="1" x14ac:dyDescent="0.2"/>
    <row r="11481" customFormat="1" x14ac:dyDescent="0.2"/>
    <row r="11482" customFormat="1" x14ac:dyDescent="0.2"/>
    <row r="11483" customFormat="1" x14ac:dyDescent="0.2"/>
    <row r="11484" customFormat="1" x14ac:dyDescent="0.2"/>
    <row r="11485" customFormat="1" x14ac:dyDescent="0.2"/>
    <row r="11486" customFormat="1" x14ac:dyDescent="0.2"/>
    <row r="11487" customFormat="1" x14ac:dyDescent="0.2"/>
    <row r="11488" customFormat="1" x14ac:dyDescent="0.2"/>
    <row r="11489" customFormat="1" x14ac:dyDescent="0.2"/>
    <row r="11490" customFormat="1" x14ac:dyDescent="0.2"/>
    <row r="11491" customFormat="1" x14ac:dyDescent="0.2"/>
    <row r="11492" customFormat="1" x14ac:dyDescent="0.2"/>
    <row r="11493" customFormat="1" x14ac:dyDescent="0.2"/>
    <row r="11494" customFormat="1" x14ac:dyDescent="0.2"/>
    <row r="11495" customFormat="1" x14ac:dyDescent="0.2"/>
    <row r="11496" customFormat="1" x14ac:dyDescent="0.2"/>
    <row r="11497" customFormat="1" x14ac:dyDescent="0.2"/>
    <row r="11498" customFormat="1" x14ac:dyDescent="0.2"/>
    <row r="11499" customFormat="1" x14ac:dyDescent="0.2"/>
    <row r="11500" customFormat="1" x14ac:dyDescent="0.2"/>
    <row r="11501" customFormat="1" x14ac:dyDescent="0.2"/>
    <row r="11502" customFormat="1" x14ac:dyDescent="0.2"/>
    <row r="11503" customFormat="1" x14ac:dyDescent="0.2"/>
    <row r="11504" customFormat="1" x14ac:dyDescent="0.2"/>
    <row r="11505" customFormat="1" x14ac:dyDescent="0.2"/>
    <row r="11506" customFormat="1" x14ac:dyDescent="0.2"/>
    <row r="11507" customFormat="1" x14ac:dyDescent="0.2"/>
    <row r="11508" customFormat="1" x14ac:dyDescent="0.2"/>
    <row r="11509" customFormat="1" x14ac:dyDescent="0.2"/>
    <row r="11510" customFormat="1" x14ac:dyDescent="0.2"/>
    <row r="11511" customFormat="1" x14ac:dyDescent="0.2"/>
    <row r="11512" customFormat="1" x14ac:dyDescent="0.2"/>
    <row r="11513" customFormat="1" x14ac:dyDescent="0.2"/>
    <row r="11514" customFormat="1" x14ac:dyDescent="0.2"/>
    <row r="11515" customFormat="1" x14ac:dyDescent="0.2"/>
    <row r="11516" customFormat="1" x14ac:dyDescent="0.2"/>
    <row r="11517" customFormat="1" x14ac:dyDescent="0.2"/>
    <row r="11518" customFormat="1" x14ac:dyDescent="0.2"/>
    <row r="11519" customFormat="1" x14ac:dyDescent="0.2"/>
    <row r="11520" customFormat="1" x14ac:dyDescent="0.2"/>
    <row r="11521" customFormat="1" x14ac:dyDescent="0.2"/>
    <row r="11522" customFormat="1" x14ac:dyDescent="0.2"/>
    <row r="11523" customFormat="1" x14ac:dyDescent="0.2"/>
    <row r="11524" customFormat="1" x14ac:dyDescent="0.2"/>
    <row r="11525" customFormat="1" x14ac:dyDescent="0.2"/>
    <row r="11526" customFormat="1" x14ac:dyDescent="0.2"/>
    <row r="11527" customFormat="1" x14ac:dyDescent="0.2"/>
    <row r="11528" customFormat="1" x14ac:dyDescent="0.2"/>
    <row r="11529" customFormat="1" x14ac:dyDescent="0.2"/>
    <row r="11530" customFormat="1" x14ac:dyDescent="0.2"/>
    <row r="11531" customFormat="1" x14ac:dyDescent="0.2"/>
    <row r="11532" customFormat="1" x14ac:dyDescent="0.2"/>
    <row r="11533" customFormat="1" x14ac:dyDescent="0.2"/>
    <row r="11534" customFormat="1" x14ac:dyDescent="0.2"/>
    <row r="11535" customFormat="1" x14ac:dyDescent="0.2"/>
    <row r="11536" customFormat="1" x14ac:dyDescent="0.2"/>
    <row r="11537" customFormat="1" x14ac:dyDescent="0.2"/>
    <row r="11538" customFormat="1" x14ac:dyDescent="0.2"/>
    <row r="11539" customFormat="1" x14ac:dyDescent="0.2"/>
    <row r="11540" customFormat="1" x14ac:dyDescent="0.2"/>
    <row r="11541" customFormat="1" x14ac:dyDescent="0.2"/>
    <row r="11542" customFormat="1" x14ac:dyDescent="0.2"/>
    <row r="11543" customFormat="1" x14ac:dyDescent="0.2"/>
    <row r="11544" customFormat="1" x14ac:dyDescent="0.2"/>
    <row r="11545" customFormat="1" x14ac:dyDescent="0.2"/>
    <row r="11546" customFormat="1" x14ac:dyDescent="0.2"/>
    <row r="11547" customFormat="1" x14ac:dyDescent="0.2"/>
    <row r="11548" customFormat="1" x14ac:dyDescent="0.2"/>
    <row r="11549" customFormat="1" x14ac:dyDescent="0.2"/>
    <row r="11550" customFormat="1" x14ac:dyDescent="0.2"/>
    <row r="11551" customFormat="1" x14ac:dyDescent="0.2"/>
    <row r="11552" customFormat="1" x14ac:dyDescent="0.2"/>
    <row r="11553" customFormat="1" x14ac:dyDescent="0.2"/>
    <row r="11554" customFormat="1" x14ac:dyDescent="0.2"/>
    <row r="11555" customFormat="1" x14ac:dyDescent="0.2"/>
    <row r="11556" customFormat="1" x14ac:dyDescent="0.2"/>
    <row r="11557" customFormat="1" x14ac:dyDescent="0.2"/>
    <row r="11558" customFormat="1" x14ac:dyDescent="0.2"/>
    <row r="11559" customFormat="1" x14ac:dyDescent="0.2"/>
    <row r="11560" customFormat="1" x14ac:dyDescent="0.2"/>
    <row r="11561" customFormat="1" x14ac:dyDescent="0.2"/>
    <row r="11562" customFormat="1" x14ac:dyDescent="0.2"/>
    <row r="11563" customFormat="1" x14ac:dyDescent="0.2"/>
    <row r="11564" customFormat="1" x14ac:dyDescent="0.2"/>
    <row r="11565" customFormat="1" x14ac:dyDescent="0.2"/>
    <row r="11566" customFormat="1" x14ac:dyDescent="0.2"/>
    <row r="11567" customFormat="1" x14ac:dyDescent="0.2"/>
    <row r="11568" customFormat="1" x14ac:dyDescent="0.2"/>
    <row r="11569" customFormat="1" x14ac:dyDescent="0.2"/>
    <row r="11570" customFormat="1" x14ac:dyDescent="0.2"/>
    <row r="11571" customFormat="1" x14ac:dyDescent="0.2"/>
    <row r="11572" customFormat="1" x14ac:dyDescent="0.2"/>
    <row r="11573" customFormat="1" x14ac:dyDescent="0.2"/>
    <row r="11574" customFormat="1" x14ac:dyDescent="0.2"/>
    <row r="11575" customFormat="1" x14ac:dyDescent="0.2"/>
    <row r="11576" customFormat="1" x14ac:dyDescent="0.2"/>
    <row r="11577" customFormat="1" x14ac:dyDescent="0.2"/>
    <row r="11578" customFormat="1" x14ac:dyDescent="0.2"/>
    <row r="11579" customFormat="1" x14ac:dyDescent="0.2"/>
    <row r="11580" customFormat="1" x14ac:dyDescent="0.2"/>
    <row r="11581" customFormat="1" x14ac:dyDescent="0.2"/>
    <row r="11582" customFormat="1" x14ac:dyDescent="0.2"/>
    <row r="11583" customFormat="1" x14ac:dyDescent="0.2"/>
    <row r="11584" customFormat="1" x14ac:dyDescent="0.2"/>
    <row r="11585" customFormat="1" x14ac:dyDescent="0.2"/>
    <row r="11586" customFormat="1" x14ac:dyDescent="0.2"/>
    <row r="11587" customFormat="1" x14ac:dyDescent="0.2"/>
    <row r="11588" customFormat="1" x14ac:dyDescent="0.2"/>
    <row r="11589" customFormat="1" x14ac:dyDescent="0.2"/>
    <row r="11590" customFormat="1" x14ac:dyDescent="0.2"/>
    <row r="11591" customFormat="1" x14ac:dyDescent="0.2"/>
    <row r="11592" customFormat="1" x14ac:dyDescent="0.2"/>
    <row r="11593" customFormat="1" x14ac:dyDescent="0.2"/>
    <row r="11594" customFormat="1" x14ac:dyDescent="0.2"/>
    <row r="11595" customFormat="1" x14ac:dyDescent="0.2"/>
    <row r="11596" customFormat="1" x14ac:dyDescent="0.2"/>
    <row r="11597" customFormat="1" x14ac:dyDescent="0.2"/>
    <row r="11598" customFormat="1" x14ac:dyDescent="0.2"/>
    <row r="11599" customFormat="1" x14ac:dyDescent="0.2"/>
    <row r="11600" customFormat="1" x14ac:dyDescent="0.2"/>
    <row r="11601" customFormat="1" x14ac:dyDescent="0.2"/>
    <row r="11602" customFormat="1" x14ac:dyDescent="0.2"/>
    <row r="11603" customFormat="1" x14ac:dyDescent="0.2"/>
    <row r="11604" customFormat="1" x14ac:dyDescent="0.2"/>
    <row r="11605" customFormat="1" x14ac:dyDescent="0.2"/>
    <row r="11606" customFormat="1" x14ac:dyDescent="0.2"/>
    <row r="11607" customFormat="1" x14ac:dyDescent="0.2"/>
    <row r="11608" customFormat="1" x14ac:dyDescent="0.2"/>
    <row r="11609" customFormat="1" x14ac:dyDescent="0.2"/>
    <row r="11610" customFormat="1" x14ac:dyDescent="0.2"/>
    <row r="11611" customFormat="1" x14ac:dyDescent="0.2"/>
    <row r="11612" customFormat="1" x14ac:dyDescent="0.2"/>
    <row r="11613" customFormat="1" x14ac:dyDescent="0.2"/>
    <row r="11614" customFormat="1" x14ac:dyDescent="0.2"/>
    <row r="11615" customFormat="1" x14ac:dyDescent="0.2"/>
    <row r="11616" customFormat="1" x14ac:dyDescent="0.2"/>
    <row r="11617" customFormat="1" x14ac:dyDescent="0.2"/>
    <row r="11618" customFormat="1" x14ac:dyDescent="0.2"/>
    <row r="11619" customFormat="1" x14ac:dyDescent="0.2"/>
    <row r="11620" customFormat="1" x14ac:dyDescent="0.2"/>
    <row r="11621" customFormat="1" x14ac:dyDescent="0.2"/>
    <row r="11622" customFormat="1" x14ac:dyDescent="0.2"/>
    <row r="11623" customFormat="1" x14ac:dyDescent="0.2"/>
    <row r="11624" customFormat="1" x14ac:dyDescent="0.2"/>
    <row r="11625" customFormat="1" x14ac:dyDescent="0.2"/>
    <row r="11626" customFormat="1" x14ac:dyDescent="0.2"/>
    <row r="11627" customFormat="1" x14ac:dyDescent="0.2"/>
    <row r="11628" customFormat="1" x14ac:dyDescent="0.2"/>
    <row r="11629" customFormat="1" x14ac:dyDescent="0.2"/>
    <row r="11630" customFormat="1" x14ac:dyDescent="0.2"/>
    <row r="11631" customFormat="1" x14ac:dyDescent="0.2"/>
    <row r="11632" customFormat="1" x14ac:dyDescent="0.2"/>
    <row r="11633" customFormat="1" x14ac:dyDescent="0.2"/>
    <row r="11634" customFormat="1" x14ac:dyDescent="0.2"/>
    <row r="11635" customFormat="1" x14ac:dyDescent="0.2"/>
    <row r="11636" customFormat="1" x14ac:dyDescent="0.2"/>
    <row r="11637" customFormat="1" x14ac:dyDescent="0.2"/>
    <row r="11638" customFormat="1" x14ac:dyDescent="0.2"/>
    <row r="11639" customFormat="1" x14ac:dyDescent="0.2"/>
    <row r="11640" customFormat="1" x14ac:dyDescent="0.2"/>
    <row r="11641" customFormat="1" x14ac:dyDescent="0.2"/>
    <row r="11642" customFormat="1" x14ac:dyDescent="0.2"/>
    <row r="11643" customFormat="1" x14ac:dyDescent="0.2"/>
    <row r="11644" customFormat="1" x14ac:dyDescent="0.2"/>
    <row r="11645" customFormat="1" x14ac:dyDescent="0.2"/>
    <row r="11646" customFormat="1" x14ac:dyDescent="0.2"/>
    <row r="11647" customFormat="1" x14ac:dyDescent="0.2"/>
    <row r="11648" customFormat="1" x14ac:dyDescent="0.2"/>
    <row r="11649" customFormat="1" x14ac:dyDescent="0.2"/>
    <row r="11650" customFormat="1" x14ac:dyDescent="0.2"/>
    <row r="11651" customFormat="1" x14ac:dyDescent="0.2"/>
    <row r="11652" customFormat="1" x14ac:dyDescent="0.2"/>
    <row r="11653" customFormat="1" x14ac:dyDescent="0.2"/>
    <row r="11654" customFormat="1" x14ac:dyDescent="0.2"/>
    <row r="11655" customFormat="1" x14ac:dyDescent="0.2"/>
    <row r="11656" customFormat="1" x14ac:dyDescent="0.2"/>
    <row r="11657" customFormat="1" x14ac:dyDescent="0.2"/>
    <row r="11658" customFormat="1" x14ac:dyDescent="0.2"/>
    <row r="11659" customFormat="1" x14ac:dyDescent="0.2"/>
    <row r="11660" customFormat="1" x14ac:dyDescent="0.2"/>
    <row r="11661" customFormat="1" x14ac:dyDescent="0.2"/>
    <row r="11662" customFormat="1" x14ac:dyDescent="0.2"/>
    <row r="11663" customFormat="1" x14ac:dyDescent="0.2"/>
    <row r="11664" customFormat="1" x14ac:dyDescent="0.2"/>
    <row r="11665" customFormat="1" x14ac:dyDescent="0.2"/>
    <row r="11666" customFormat="1" x14ac:dyDescent="0.2"/>
    <row r="11667" customFormat="1" x14ac:dyDescent="0.2"/>
    <row r="11668" customFormat="1" x14ac:dyDescent="0.2"/>
    <row r="11669" customFormat="1" x14ac:dyDescent="0.2"/>
    <row r="11670" customFormat="1" x14ac:dyDescent="0.2"/>
    <row r="11671" customFormat="1" x14ac:dyDescent="0.2"/>
    <row r="11672" customFormat="1" x14ac:dyDescent="0.2"/>
    <row r="11673" customFormat="1" x14ac:dyDescent="0.2"/>
    <row r="11674" customFormat="1" x14ac:dyDescent="0.2"/>
    <row r="11675" customFormat="1" x14ac:dyDescent="0.2"/>
    <row r="11676" customFormat="1" x14ac:dyDescent="0.2"/>
    <row r="11677" customFormat="1" x14ac:dyDescent="0.2"/>
    <row r="11678" customFormat="1" x14ac:dyDescent="0.2"/>
    <row r="11679" customFormat="1" x14ac:dyDescent="0.2"/>
    <row r="11680" customFormat="1" x14ac:dyDescent="0.2"/>
    <row r="11681" customFormat="1" x14ac:dyDescent="0.2"/>
    <row r="11682" customFormat="1" x14ac:dyDescent="0.2"/>
    <row r="11683" customFormat="1" x14ac:dyDescent="0.2"/>
    <row r="11684" customFormat="1" x14ac:dyDescent="0.2"/>
    <row r="11685" customFormat="1" x14ac:dyDescent="0.2"/>
    <row r="11686" customFormat="1" x14ac:dyDescent="0.2"/>
    <row r="11687" customFormat="1" x14ac:dyDescent="0.2"/>
    <row r="11688" customFormat="1" x14ac:dyDescent="0.2"/>
    <row r="11689" customFormat="1" x14ac:dyDescent="0.2"/>
    <row r="11690" customFormat="1" x14ac:dyDescent="0.2"/>
    <row r="11691" customFormat="1" x14ac:dyDescent="0.2"/>
    <row r="11692" customFormat="1" x14ac:dyDescent="0.2"/>
    <row r="11693" customFormat="1" x14ac:dyDescent="0.2"/>
    <row r="11694" customFormat="1" x14ac:dyDescent="0.2"/>
    <row r="11695" customFormat="1" x14ac:dyDescent="0.2"/>
    <row r="11696" customFormat="1" x14ac:dyDescent="0.2"/>
    <row r="11697" customFormat="1" x14ac:dyDescent="0.2"/>
    <row r="11698" customFormat="1" x14ac:dyDescent="0.2"/>
    <row r="11699" customFormat="1" x14ac:dyDescent="0.2"/>
    <row r="11700" customFormat="1" x14ac:dyDescent="0.2"/>
    <row r="11701" customFormat="1" x14ac:dyDescent="0.2"/>
    <row r="11702" customFormat="1" x14ac:dyDescent="0.2"/>
    <row r="11703" customFormat="1" x14ac:dyDescent="0.2"/>
    <row r="11704" customFormat="1" x14ac:dyDescent="0.2"/>
    <row r="11705" customFormat="1" x14ac:dyDescent="0.2"/>
    <row r="11706" customFormat="1" x14ac:dyDescent="0.2"/>
    <row r="11707" customFormat="1" x14ac:dyDescent="0.2"/>
    <row r="11708" customFormat="1" x14ac:dyDescent="0.2"/>
    <row r="11709" customFormat="1" x14ac:dyDescent="0.2"/>
    <row r="11710" customFormat="1" x14ac:dyDescent="0.2"/>
    <row r="11711" customFormat="1" x14ac:dyDescent="0.2"/>
    <row r="11712" customFormat="1" x14ac:dyDescent="0.2"/>
    <row r="11713" customFormat="1" x14ac:dyDescent="0.2"/>
    <row r="11714" customFormat="1" x14ac:dyDescent="0.2"/>
    <row r="11715" customFormat="1" x14ac:dyDescent="0.2"/>
    <row r="11716" customFormat="1" x14ac:dyDescent="0.2"/>
    <row r="11717" customFormat="1" x14ac:dyDescent="0.2"/>
    <row r="11718" customFormat="1" x14ac:dyDescent="0.2"/>
    <row r="11719" customFormat="1" x14ac:dyDescent="0.2"/>
    <row r="11720" customFormat="1" x14ac:dyDescent="0.2"/>
    <row r="11721" customFormat="1" x14ac:dyDescent="0.2"/>
    <row r="11722" customFormat="1" x14ac:dyDescent="0.2"/>
    <row r="11723" customFormat="1" x14ac:dyDescent="0.2"/>
    <row r="11724" customFormat="1" x14ac:dyDescent="0.2"/>
    <row r="11725" customFormat="1" x14ac:dyDescent="0.2"/>
    <row r="11726" customFormat="1" x14ac:dyDescent="0.2"/>
    <row r="11727" customFormat="1" x14ac:dyDescent="0.2"/>
    <row r="11728" customFormat="1" x14ac:dyDescent="0.2"/>
    <row r="11729" customFormat="1" x14ac:dyDescent="0.2"/>
    <row r="11730" customFormat="1" x14ac:dyDescent="0.2"/>
    <row r="11731" customFormat="1" x14ac:dyDescent="0.2"/>
    <row r="11732" customFormat="1" x14ac:dyDescent="0.2"/>
    <row r="11733" customFormat="1" x14ac:dyDescent="0.2"/>
    <row r="11734" customFormat="1" x14ac:dyDescent="0.2"/>
    <row r="11735" customFormat="1" x14ac:dyDescent="0.2"/>
    <row r="11736" customFormat="1" x14ac:dyDescent="0.2"/>
    <row r="11737" customFormat="1" x14ac:dyDescent="0.2"/>
    <row r="11738" customFormat="1" x14ac:dyDescent="0.2"/>
    <row r="11739" customFormat="1" x14ac:dyDescent="0.2"/>
    <row r="11740" customFormat="1" x14ac:dyDescent="0.2"/>
    <row r="11741" customFormat="1" x14ac:dyDescent="0.2"/>
    <row r="11742" customFormat="1" x14ac:dyDescent="0.2"/>
    <row r="11743" customFormat="1" x14ac:dyDescent="0.2"/>
    <row r="11744" customFormat="1" x14ac:dyDescent="0.2"/>
    <row r="11745" customFormat="1" x14ac:dyDescent="0.2"/>
    <row r="11746" customFormat="1" x14ac:dyDescent="0.2"/>
    <row r="11747" customFormat="1" x14ac:dyDescent="0.2"/>
    <row r="11748" customFormat="1" x14ac:dyDescent="0.2"/>
    <row r="11749" customFormat="1" x14ac:dyDescent="0.2"/>
    <row r="11750" customFormat="1" x14ac:dyDescent="0.2"/>
    <row r="11751" customFormat="1" x14ac:dyDescent="0.2"/>
    <row r="11752" customFormat="1" x14ac:dyDescent="0.2"/>
    <row r="11753" customFormat="1" x14ac:dyDescent="0.2"/>
    <row r="11754" customFormat="1" x14ac:dyDescent="0.2"/>
    <row r="11755" customFormat="1" x14ac:dyDescent="0.2"/>
    <row r="11756" customFormat="1" x14ac:dyDescent="0.2"/>
    <row r="11757" customFormat="1" x14ac:dyDescent="0.2"/>
    <row r="11758" customFormat="1" x14ac:dyDescent="0.2"/>
    <row r="11759" customFormat="1" x14ac:dyDescent="0.2"/>
    <row r="11760" customFormat="1" x14ac:dyDescent="0.2"/>
    <row r="11761" customFormat="1" x14ac:dyDescent="0.2"/>
    <row r="11762" customFormat="1" x14ac:dyDescent="0.2"/>
    <row r="11763" customFormat="1" x14ac:dyDescent="0.2"/>
    <row r="11764" customFormat="1" x14ac:dyDescent="0.2"/>
    <row r="11765" customFormat="1" x14ac:dyDescent="0.2"/>
    <row r="11766" customFormat="1" x14ac:dyDescent="0.2"/>
    <row r="11767" customFormat="1" x14ac:dyDescent="0.2"/>
    <row r="11768" customFormat="1" x14ac:dyDescent="0.2"/>
    <row r="11769" customFormat="1" x14ac:dyDescent="0.2"/>
    <row r="11770" customFormat="1" x14ac:dyDescent="0.2"/>
    <row r="11771" customFormat="1" x14ac:dyDescent="0.2"/>
    <row r="11772" customFormat="1" x14ac:dyDescent="0.2"/>
    <row r="11773" customFormat="1" x14ac:dyDescent="0.2"/>
    <row r="11774" customFormat="1" x14ac:dyDescent="0.2"/>
    <row r="11775" customFormat="1" x14ac:dyDescent="0.2"/>
    <row r="11776" customFormat="1" x14ac:dyDescent="0.2"/>
    <row r="11777" customFormat="1" x14ac:dyDescent="0.2"/>
    <row r="11778" customFormat="1" x14ac:dyDescent="0.2"/>
    <row r="11779" customFormat="1" x14ac:dyDescent="0.2"/>
    <row r="11780" customFormat="1" x14ac:dyDescent="0.2"/>
    <row r="11781" customFormat="1" x14ac:dyDescent="0.2"/>
    <row r="11782" customFormat="1" x14ac:dyDescent="0.2"/>
    <row r="11783" customFormat="1" x14ac:dyDescent="0.2"/>
    <row r="11784" customFormat="1" x14ac:dyDescent="0.2"/>
    <row r="11785" customFormat="1" x14ac:dyDescent="0.2"/>
    <row r="11786" customFormat="1" x14ac:dyDescent="0.2"/>
    <row r="11787" customFormat="1" x14ac:dyDescent="0.2"/>
    <row r="11788" customFormat="1" x14ac:dyDescent="0.2"/>
    <row r="11789" customFormat="1" x14ac:dyDescent="0.2"/>
    <row r="11790" customFormat="1" x14ac:dyDescent="0.2"/>
    <row r="11791" customFormat="1" x14ac:dyDescent="0.2"/>
    <row r="11792" customFormat="1" x14ac:dyDescent="0.2"/>
    <row r="11793" customFormat="1" x14ac:dyDescent="0.2"/>
    <row r="11794" customFormat="1" x14ac:dyDescent="0.2"/>
    <row r="11795" customFormat="1" x14ac:dyDescent="0.2"/>
    <row r="11796" customFormat="1" x14ac:dyDescent="0.2"/>
    <row r="11797" customFormat="1" x14ac:dyDescent="0.2"/>
    <row r="11798" customFormat="1" x14ac:dyDescent="0.2"/>
    <row r="11799" customFormat="1" x14ac:dyDescent="0.2"/>
    <row r="11800" customFormat="1" x14ac:dyDescent="0.2"/>
    <row r="11801" customFormat="1" x14ac:dyDescent="0.2"/>
    <row r="11802" customFormat="1" x14ac:dyDescent="0.2"/>
    <row r="11803" customFormat="1" x14ac:dyDescent="0.2"/>
    <row r="11804" customFormat="1" x14ac:dyDescent="0.2"/>
    <row r="11805" customFormat="1" x14ac:dyDescent="0.2"/>
    <row r="11806" customFormat="1" x14ac:dyDescent="0.2"/>
    <row r="11807" customFormat="1" x14ac:dyDescent="0.2"/>
    <row r="11808" customFormat="1" x14ac:dyDescent="0.2"/>
    <row r="11809" customFormat="1" x14ac:dyDescent="0.2"/>
    <row r="11810" customFormat="1" x14ac:dyDescent="0.2"/>
    <row r="11811" customFormat="1" x14ac:dyDescent="0.2"/>
    <row r="11812" customFormat="1" x14ac:dyDescent="0.2"/>
    <row r="11813" customFormat="1" x14ac:dyDescent="0.2"/>
    <row r="11814" customFormat="1" x14ac:dyDescent="0.2"/>
    <row r="11815" customFormat="1" x14ac:dyDescent="0.2"/>
    <row r="11816" customFormat="1" x14ac:dyDescent="0.2"/>
    <row r="11817" customFormat="1" x14ac:dyDescent="0.2"/>
    <row r="11818" customFormat="1" x14ac:dyDescent="0.2"/>
    <row r="11819" customFormat="1" x14ac:dyDescent="0.2"/>
    <row r="11820" customFormat="1" x14ac:dyDescent="0.2"/>
    <row r="11821" customFormat="1" x14ac:dyDescent="0.2"/>
    <row r="11822" customFormat="1" x14ac:dyDescent="0.2"/>
    <row r="11823" customFormat="1" x14ac:dyDescent="0.2"/>
    <row r="11824" customFormat="1" x14ac:dyDescent="0.2"/>
    <row r="11825" customFormat="1" x14ac:dyDescent="0.2"/>
    <row r="11826" customFormat="1" x14ac:dyDescent="0.2"/>
    <row r="11827" customFormat="1" x14ac:dyDescent="0.2"/>
    <row r="11828" customFormat="1" x14ac:dyDescent="0.2"/>
    <row r="11829" customFormat="1" x14ac:dyDescent="0.2"/>
    <row r="11830" customFormat="1" x14ac:dyDescent="0.2"/>
    <row r="11831" customFormat="1" x14ac:dyDescent="0.2"/>
    <row r="11832" customFormat="1" x14ac:dyDescent="0.2"/>
    <row r="11833" customFormat="1" x14ac:dyDescent="0.2"/>
    <row r="11834" customFormat="1" x14ac:dyDescent="0.2"/>
    <row r="11835" customFormat="1" x14ac:dyDescent="0.2"/>
    <row r="11836" customFormat="1" x14ac:dyDescent="0.2"/>
    <row r="11837" customFormat="1" x14ac:dyDescent="0.2"/>
    <row r="11838" customFormat="1" x14ac:dyDescent="0.2"/>
    <row r="11839" customFormat="1" x14ac:dyDescent="0.2"/>
    <row r="11840" customFormat="1" x14ac:dyDescent="0.2"/>
    <row r="11841" customFormat="1" x14ac:dyDescent="0.2"/>
    <row r="11842" customFormat="1" x14ac:dyDescent="0.2"/>
    <row r="11843" customFormat="1" x14ac:dyDescent="0.2"/>
    <row r="11844" customFormat="1" x14ac:dyDescent="0.2"/>
    <row r="11845" customFormat="1" x14ac:dyDescent="0.2"/>
    <row r="11846" customFormat="1" x14ac:dyDescent="0.2"/>
    <row r="11847" customFormat="1" x14ac:dyDescent="0.2"/>
    <row r="11848" customFormat="1" x14ac:dyDescent="0.2"/>
    <row r="11849" customFormat="1" x14ac:dyDescent="0.2"/>
    <row r="11850" customFormat="1" x14ac:dyDescent="0.2"/>
    <row r="11851" customFormat="1" x14ac:dyDescent="0.2"/>
    <row r="11852" customFormat="1" x14ac:dyDescent="0.2"/>
    <row r="11853" customFormat="1" x14ac:dyDescent="0.2"/>
    <row r="11854" customFormat="1" x14ac:dyDescent="0.2"/>
    <row r="11855" customFormat="1" x14ac:dyDescent="0.2"/>
    <row r="11856" customFormat="1" x14ac:dyDescent="0.2"/>
    <row r="11857" customFormat="1" x14ac:dyDescent="0.2"/>
    <row r="11858" customFormat="1" x14ac:dyDescent="0.2"/>
    <row r="11859" customFormat="1" x14ac:dyDescent="0.2"/>
    <row r="11860" customFormat="1" x14ac:dyDescent="0.2"/>
    <row r="11861" customFormat="1" x14ac:dyDescent="0.2"/>
    <row r="11862" customFormat="1" x14ac:dyDescent="0.2"/>
    <row r="11863" customFormat="1" x14ac:dyDescent="0.2"/>
    <row r="11864" customFormat="1" x14ac:dyDescent="0.2"/>
    <row r="11865" customFormat="1" x14ac:dyDescent="0.2"/>
    <row r="11866" customFormat="1" x14ac:dyDescent="0.2"/>
    <row r="11867" customFormat="1" x14ac:dyDescent="0.2"/>
    <row r="11868" customFormat="1" x14ac:dyDescent="0.2"/>
    <row r="11869" customFormat="1" x14ac:dyDescent="0.2"/>
    <row r="11870" customFormat="1" x14ac:dyDescent="0.2"/>
    <row r="11871" customFormat="1" x14ac:dyDescent="0.2"/>
    <row r="11872" customFormat="1" x14ac:dyDescent="0.2"/>
    <row r="11873" customFormat="1" x14ac:dyDescent="0.2"/>
    <row r="11874" customFormat="1" x14ac:dyDescent="0.2"/>
    <row r="11875" customFormat="1" x14ac:dyDescent="0.2"/>
    <row r="11876" customFormat="1" x14ac:dyDescent="0.2"/>
    <row r="11877" customFormat="1" x14ac:dyDescent="0.2"/>
    <row r="11878" customFormat="1" x14ac:dyDescent="0.2"/>
    <row r="11879" customFormat="1" x14ac:dyDescent="0.2"/>
    <row r="11880" customFormat="1" x14ac:dyDescent="0.2"/>
    <row r="11881" customFormat="1" x14ac:dyDescent="0.2"/>
    <row r="11882" customFormat="1" x14ac:dyDescent="0.2"/>
    <row r="11883" customFormat="1" x14ac:dyDescent="0.2"/>
    <row r="11884" customFormat="1" x14ac:dyDescent="0.2"/>
    <row r="11885" customFormat="1" x14ac:dyDescent="0.2"/>
    <row r="11886" customFormat="1" x14ac:dyDescent="0.2"/>
    <row r="11887" customFormat="1" x14ac:dyDescent="0.2"/>
    <row r="11888" customFormat="1" x14ac:dyDescent="0.2"/>
    <row r="11889" customFormat="1" x14ac:dyDescent="0.2"/>
    <row r="11890" customFormat="1" x14ac:dyDescent="0.2"/>
    <row r="11891" customFormat="1" x14ac:dyDescent="0.2"/>
    <row r="11892" customFormat="1" x14ac:dyDescent="0.2"/>
    <row r="11893" customFormat="1" x14ac:dyDescent="0.2"/>
    <row r="11894" customFormat="1" x14ac:dyDescent="0.2"/>
    <row r="11895" customFormat="1" x14ac:dyDescent="0.2"/>
    <row r="11896" customFormat="1" x14ac:dyDescent="0.2"/>
    <row r="11897" customFormat="1" x14ac:dyDescent="0.2"/>
    <row r="11898" customFormat="1" x14ac:dyDescent="0.2"/>
    <row r="11899" customFormat="1" x14ac:dyDescent="0.2"/>
    <row r="11900" customFormat="1" x14ac:dyDescent="0.2"/>
    <row r="11901" customFormat="1" x14ac:dyDescent="0.2"/>
    <row r="11902" customFormat="1" x14ac:dyDescent="0.2"/>
    <row r="11903" customFormat="1" x14ac:dyDescent="0.2"/>
    <row r="11904" customFormat="1" x14ac:dyDescent="0.2"/>
    <row r="11905" customFormat="1" x14ac:dyDescent="0.2"/>
    <row r="11906" customFormat="1" x14ac:dyDescent="0.2"/>
    <row r="11907" customFormat="1" x14ac:dyDescent="0.2"/>
    <row r="11908" customFormat="1" x14ac:dyDescent="0.2"/>
    <row r="11909" customFormat="1" x14ac:dyDescent="0.2"/>
    <row r="11910" customFormat="1" x14ac:dyDescent="0.2"/>
    <row r="11911" customFormat="1" x14ac:dyDescent="0.2"/>
    <row r="11912" customFormat="1" x14ac:dyDescent="0.2"/>
    <row r="11913" customFormat="1" x14ac:dyDescent="0.2"/>
    <row r="11914" customFormat="1" x14ac:dyDescent="0.2"/>
    <row r="11915" customFormat="1" x14ac:dyDescent="0.2"/>
    <row r="11916" customFormat="1" x14ac:dyDescent="0.2"/>
    <row r="11917" customFormat="1" x14ac:dyDescent="0.2"/>
    <row r="11918" customFormat="1" x14ac:dyDescent="0.2"/>
    <row r="11919" customFormat="1" x14ac:dyDescent="0.2"/>
    <row r="11920" customFormat="1" x14ac:dyDescent="0.2"/>
    <row r="11921" customFormat="1" x14ac:dyDescent="0.2"/>
    <row r="11922" customFormat="1" x14ac:dyDescent="0.2"/>
    <row r="11923" customFormat="1" x14ac:dyDescent="0.2"/>
    <row r="11924" customFormat="1" x14ac:dyDescent="0.2"/>
    <row r="11925" customFormat="1" x14ac:dyDescent="0.2"/>
    <row r="11926" customFormat="1" x14ac:dyDescent="0.2"/>
    <row r="11927" customFormat="1" x14ac:dyDescent="0.2"/>
    <row r="11928" customFormat="1" x14ac:dyDescent="0.2"/>
    <row r="11929" customFormat="1" x14ac:dyDescent="0.2"/>
    <row r="11930" customFormat="1" x14ac:dyDescent="0.2"/>
    <row r="11931" customFormat="1" x14ac:dyDescent="0.2"/>
    <row r="11932" customFormat="1" x14ac:dyDescent="0.2"/>
    <row r="11933" customFormat="1" x14ac:dyDescent="0.2"/>
    <row r="11934" customFormat="1" x14ac:dyDescent="0.2"/>
    <row r="11935" customFormat="1" x14ac:dyDescent="0.2"/>
    <row r="11936" customFormat="1" x14ac:dyDescent="0.2"/>
    <row r="11937" customFormat="1" x14ac:dyDescent="0.2"/>
    <row r="11938" customFormat="1" x14ac:dyDescent="0.2"/>
    <row r="11939" customFormat="1" x14ac:dyDescent="0.2"/>
    <row r="11940" customFormat="1" x14ac:dyDescent="0.2"/>
    <row r="11941" customFormat="1" x14ac:dyDescent="0.2"/>
    <row r="11942" customFormat="1" x14ac:dyDescent="0.2"/>
    <row r="11943" customFormat="1" x14ac:dyDescent="0.2"/>
    <row r="11944" customFormat="1" x14ac:dyDescent="0.2"/>
    <row r="11945" customFormat="1" x14ac:dyDescent="0.2"/>
    <row r="11946" customFormat="1" x14ac:dyDescent="0.2"/>
    <row r="11947" customFormat="1" x14ac:dyDescent="0.2"/>
    <row r="11948" customFormat="1" x14ac:dyDescent="0.2"/>
    <row r="11949" customFormat="1" x14ac:dyDescent="0.2"/>
    <row r="11950" customFormat="1" x14ac:dyDescent="0.2"/>
    <row r="11951" customFormat="1" x14ac:dyDescent="0.2"/>
    <row r="11952" customFormat="1" x14ac:dyDescent="0.2"/>
    <row r="11953" customFormat="1" x14ac:dyDescent="0.2"/>
    <row r="11954" customFormat="1" x14ac:dyDescent="0.2"/>
    <row r="11955" customFormat="1" x14ac:dyDescent="0.2"/>
    <row r="11956" customFormat="1" x14ac:dyDescent="0.2"/>
    <row r="11957" customFormat="1" x14ac:dyDescent="0.2"/>
    <row r="11958" customFormat="1" x14ac:dyDescent="0.2"/>
    <row r="11959" customFormat="1" x14ac:dyDescent="0.2"/>
    <row r="11960" customFormat="1" x14ac:dyDescent="0.2"/>
    <row r="11961" customFormat="1" x14ac:dyDescent="0.2"/>
    <row r="11962" customFormat="1" x14ac:dyDescent="0.2"/>
    <row r="11963" customFormat="1" x14ac:dyDescent="0.2"/>
    <row r="11964" customFormat="1" x14ac:dyDescent="0.2"/>
    <row r="11965" customFormat="1" x14ac:dyDescent="0.2"/>
    <row r="11966" customFormat="1" x14ac:dyDescent="0.2"/>
    <row r="11967" customFormat="1" x14ac:dyDescent="0.2"/>
    <row r="11968" customFormat="1" x14ac:dyDescent="0.2"/>
    <row r="11969" customFormat="1" x14ac:dyDescent="0.2"/>
    <row r="11970" customFormat="1" x14ac:dyDescent="0.2"/>
    <row r="11971" customFormat="1" x14ac:dyDescent="0.2"/>
    <row r="11972" customFormat="1" x14ac:dyDescent="0.2"/>
    <row r="11973" customFormat="1" x14ac:dyDescent="0.2"/>
    <row r="11974" customFormat="1" x14ac:dyDescent="0.2"/>
    <row r="11975" customFormat="1" x14ac:dyDescent="0.2"/>
    <row r="11976" customFormat="1" x14ac:dyDescent="0.2"/>
    <row r="11977" customFormat="1" x14ac:dyDescent="0.2"/>
    <row r="11978" customFormat="1" x14ac:dyDescent="0.2"/>
    <row r="11979" customFormat="1" x14ac:dyDescent="0.2"/>
    <row r="11980" customFormat="1" x14ac:dyDescent="0.2"/>
    <row r="11981" customFormat="1" x14ac:dyDescent="0.2"/>
    <row r="11982" customFormat="1" x14ac:dyDescent="0.2"/>
    <row r="11983" customFormat="1" x14ac:dyDescent="0.2"/>
    <row r="11984" customFormat="1" x14ac:dyDescent="0.2"/>
    <row r="11985" customFormat="1" x14ac:dyDescent="0.2"/>
    <row r="11986" customFormat="1" x14ac:dyDescent="0.2"/>
    <row r="11987" customFormat="1" x14ac:dyDescent="0.2"/>
    <row r="11988" customFormat="1" x14ac:dyDescent="0.2"/>
    <row r="11989" customFormat="1" x14ac:dyDescent="0.2"/>
    <row r="11990" customFormat="1" x14ac:dyDescent="0.2"/>
    <row r="11991" customFormat="1" x14ac:dyDescent="0.2"/>
    <row r="11992" customFormat="1" x14ac:dyDescent="0.2"/>
    <row r="11993" customFormat="1" x14ac:dyDescent="0.2"/>
    <row r="11994" customFormat="1" x14ac:dyDescent="0.2"/>
    <row r="11995" customFormat="1" x14ac:dyDescent="0.2"/>
    <row r="11996" customFormat="1" x14ac:dyDescent="0.2"/>
    <row r="11997" customFormat="1" x14ac:dyDescent="0.2"/>
    <row r="11998" customFormat="1" x14ac:dyDescent="0.2"/>
    <row r="11999" customFormat="1" x14ac:dyDescent="0.2"/>
    <row r="12000" customFormat="1" x14ac:dyDescent="0.2"/>
    <row r="12001" customFormat="1" x14ac:dyDescent="0.2"/>
    <row r="12002" customFormat="1" x14ac:dyDescent="0.2"/>
    <row r="12003" customFormat="1" x14ac:dyDescent="0.2"/>
    <row r="12004" customFormat="1" x14ac:dyDescent="0.2"/>
    <row r="12005" customFormat="1" x14ac:dyDescent="0.2"/>
    <row r="12006" customFormat="1" x14ac:dyDescent="0.2"/>
    <row r="12007" customFormat="1" x14ac:dyDescent="0.2"/>
    <row r="12008" customFormat="1" x14ac:dyDescent="0.2"/>
    <row r="12009" customFormat="1" x14ac:dyDescent="0.2"/>
    <row r="12010" customFormat="1" x14ac:dyDescent="0.2"/>
    <row r="12011" customFormat="1" x14ac:dyDescent="0.2"/>
    <row r="12012" customFormat="1" x14ac:dyDescent="0.2"/>
    <row r="12013" customFormat="1" x14ac:dyDescent="0.2"/>
    <row r="12014" customFormat="1" x14ac:dyDescent="0.2"/>
    <row r="12015" customFormat="1" x14ac:dyDescent="0.2"/>
    <row r="12016" customFormat="1" x14ac:dyDescent="0.2"/>
    <row r="12017" customFormat="1" x14ac:dyDescent="0.2"/>
    <row r="12018" customFormat="1" x14ac:dyDescent="0.2"/>
    <row r="12019" customFormat="1" x14ac:dyDescent="0.2"/>
    <row r="12020" customFormat="1" x14ac:dyDescent="0.2"/>
    <row r="12021" customFormat="1" x14ac:dyDescent="0.2"/>
    <row r="12022" customFormat="1" x14ac:dyDescent="0.2"/>
    <row r="12023" customFormat="1" x14ac:dyDescent="0.2"/>
    <row r="12024" customFormat="1" x14ac:dyDescent="0.2"/>
    <row r="12025" customFormat="1" x14ac:dyDescent="0.2"/>
    <row r="12026" customFormat="1" x14ac:dyDescent="0.2"/>
    <row r="12027" customFormat="1" x14ac:dyDescent="0.2"/>
    <row r="12028" customFormat="1" x14ac:dyDescent="0.2"/>
    <row r="12029" customFormat="1" x14ac:dyDescent="0.2"/>
    <row r="12030" customFormat="1" x14ac:dyDescent="0.2"/>
    <row r="12031" customFormat="1" x14ac:dyDescent="0.2"/>
    <row r="12032" customFormat="1" x14ac:dyDescent="0.2"/>
    <row r="12033" customFormat="1" x14ac:dyDescent="0.2"/>
    <row r="12034" customFormat="1" x14ac:dyDescent="0.2"/>
    <row r="12035" customFormat="1" x14ac:dyDescent="0.2"/>
    <row r="12036" customFormat="1" x14ac:dyDescent="0.2"/>
    <row r="12037" customFormat="1" x14ac:dyDescent="0.2"/>
    <row r="12038" customFormat="1" x14ac:dyDescent="0.2"/>
    <row r="12039" customFormat="1" x14ac:dyDescent="0.2"/>
    <row r="12040" customFormat="1" x14ac:dyDescent="0.2"/>
    <row r="12041" customFormat="1" x14ac:dyDescent="0.2"/>
    <row r="12042" customFormat="1" x14ac:dyDescent="0.2"/>
    <row r="12043" customFormat="1" x14ac:dyDescent="0.2"/>
    <row r="12044" customFormat="1" x14ac:dyDescent="0.2"/>
    <row r="12045" customFormat="1" x14ac:dyDescent="0.2"/>
    <row r="12046" customFormat="1" x14ac:dyDescent="0.2"/>
    <row r="12047" customFormat="1" x14ac:dyDescent="0.2"/>
    <row r="12048" customFormat="1" x14ac:dyDescent="0.2"/>
    <row r="12049" customFormat="1" x14ac:dyDescent="0.2"/>
    <row r="12050" customFormat="1" x14ac:dyDescent="0.2"/>
    <row r="12051" customFormat="1" x14ac:dyDescent="0.2"/>
    <row r="12052" customFormat="1" x14ac:dyDescent="0.2"/>
    <row r="12053" customFormat="1" x14ac:dyDescent="0.2"/>
    <row r="12054" customFormat="1" x14ac:dyDescent="0.2"/>
    <row r="12055" customFormat="1" x14ac:dyDescent="0.2"/>
    <row r="12056" customFormat="1" x14ac:dyDescent="0.2"/>
    <row r="12057" customFormat="1" x14ac:dyDescent="0.2"/>
    <row r="12058" customFormat="1" x14ac:dyDescent="0.2"/>
    <row r="12059" customFormat="1" x14ac:dyDescent="0.2"/>
    <row r="12060" customFormat="1" x14ac:dyDescent="0.2"/>
    <row r="12061" customFormat="1" x14ac:dyDescent="0.2"/>
    <row r="12062" customFormat="1" x14ac:dyDescent="0.2"/>
    <row r="12063" customFormat="1" x14ac:dyDescent="0.2"/>
    <row r="12064" customFormat="1" x14ac:dyDescent="0.2"/>
    <row r="12065" customFormat="1" x14ac:dyDescent="0.2"/>
    <row r="12066" customFormat="1" x14ac:dyDescent="0.2"/>
    <row r="12067" customFormat="1" x14ac:dyDescent="0.2"/>
    <row r="12068" customFormat="1" x14ac:dyDescent="0.2"/>
    <row r="12069" customFormat="1" x14ac:dyDescent="0.2"/>
    <row r="12070" customFormat="1" x14ac:dyDescent="0.2"/>
    <row r="12071" customFormat="1" x14ac:dyDescent="0.2"/>
    <row r="12072" customFormat="1" x14ac:dyDescent="0.2"/>
    <row r="12073" customFormat="1" x14ac:dyDescent="0.2"/>
    <row r="12074" customFormat="1" x14ac:dyDescent="0.2"/>
    <row r="12075" customFormat="1" x14ac:dyDescent="0.2"/>
    <row r="12076" customFormat="1" x14ac:dyDescent="0.2"/>
    <row r="12077" customFormat="1" x14ac:dyDescent="0.2"/>
    <row r="12078" customFormat="1" x14ac:dyDescent="0.2"/>
    <row r="12079" customFormat="1" x14ac:dyDescent="0.2"/>
    <row r="12080" customFormat="1" x14ac:dyDescent="0.2"/>
    <row r="12081" customFormat="1" x14ac:dyDescent="0.2"/>
    <row r="12082" customFormat="1" x14ac:dyDescent="0.2"/>
    <row r="12083" customFormat="1" x14ac:dyDescent="0.2"/>
    <row r="12084" customFormat="1" x14ac:dyDescent="0.2"/>
    <row r="12085" customFormat="1" x14ac:dyDescent="0.2"/>
    <row r="12086" customFormat="1" x14ac:dyDescent="0.2"/>
    <row r="12087" customFormat="1" x14ac:dyDescent="0.2"/>
    <row r="12088" customFormat="1" x14ac:dyDescent="0.2"/>
    <row r="12089" customFormat="1" x14ac:dyDescent="0.2"/>
    <row r="12090" customFormat="1" x14ac:dyDescent="0.2"/>
    <row r="12091" customFormat="1" x14ac:dyDescent="0.2"/>
    <row r="12092" customFormat="1" x14ac:dyDescent="0.2"/>
    <row r="12093" customFormat="1" x14ac:dyDescent="0.2"/>
    <row r="12094" customFormat="1" x14ac:dyDescent="0.2"/>
    <row r="12095" customFormat="1" x14ac:dyDescent="0.2"/>
    <row r="12096" customFormat="1" x14ac:dyDescent="0.2"/>
    <row r="12097" customFormat="1" x14ac:dyDescent="0.2"/>
    <row r="12098" customFormat="1" x14ac:dyDescent="0.2"/>
    <row r="12099" customFormat="1" x14ac:dyDescent="0.2"/>
    <row r="12100" customFormat="1" x14ac:dyDescent="0.2"/>
    <row r="12101" customFormat="1" x14ac:dyDescent="0.2"/>
    <row r="12102" customFormat="1" x14ac:dyDescent="0.2"/>
    <row r="12103" customFormat="1" x14ac:dyDescent="0.2"/>
    <row r="12104" customFormat="1" x14ac:dyDescent="0.2"/>
    <row r="12105" customFormat="1" x14ac:dyDescent="0.2"/>
    <row r="12106" customFormat="1" x14ac:dyDescent="0.2"/>
    <row r="12107" customFormat="1" x14ac:dyDescent="0.2"/>
    <row r="12108" customFormat="1" x14ac:dyDescent="0.2"/>
    <row r="12109" customFormat="1" x14ac:dyDescent="0.2"/>
    <row r="12110" customFormat="1" x14ac:dyDescent="0.2"/>
    <row r="12111" customFormat="1" x14ac:dyDescent="0.2"/>
    <row r="12112" customFormat="1" x14ac:dyDescent="0.2"/>
    <row r="12113" customFormat="1" x14ac:dyDescent="0.2"/>
    <row r="12114" customFormat="1" x14ac:dyDescent="0.2"/>
    <row r="12115" customFormat="1" x14ac:dyDescent="0.2"/>
    <row r="12116" customFormat="1" x14ac:dyDescent="0.2"/>
    <row r="12117" customFormat="1" x14ac:dyDescent="0.2"/>
    <row r="12118" customFormat="1" x14ac:dyDescent="0.2"/>
    <row r="12119" customFormat="1" x14ac:dyDescent="0.2"/>
    <row r="12120" customFormat="1" x14ac:dyDescent="0.2"/>
    <row r="12121" customFormat="1" x14ac:dyDescent="0.2"/>
    <row r="12122" customFormat="1" x14ac:dyDescent="0.2"/>
    <row r="12123" customFormat="1" x14ac:dyDescent="0.2"/>
    <row r="12124" customFormat="1" x14ac:dyDescent="0.2"/>
    <row r="12125" customFormat="1" x14ac:dyDescent="0.2"/>
    <row r="12126" customFormat="1" x14ac:dyDescent="0.2"/>
    <row r="12127" customFormat="1" x14ac:dyDescent="0.2"/>
    <row r="12128" customFormat="1" x14ac:dyDescent="0.2"/>
    <row r="12129" customFormat="1" x14ac:dyDescent="0.2"/>
    <row r="12130" customFormat="1" x14ac:dyDescent="0.2"/>
    <row r="12131" customFormat="1" x14ac:dyDescent="0.2"/>
    <row r="12132" customFormat="1" x14ac:dyDescent="0.2"/>
    <row r="12133" customFormat="1" x14ac:dyDescent="0.2"/>
    <row r="12134" customFormat="1" x14ac:dyDescent="0.2"/>
    <row r="12135" customFormat="1" x14ac:dyDescent="0.2"/>
    <row r="12136" customFormat="1" x14ac:dyDescent="0.2"/>
    <row r="12137" customFormat="1" x14ac:dyDescent="0.2"/>
    <row r="12138" customFormat="1" x14ac:dyDescent="0.2"/>
    <row r="12139" customFormat="1" x14ac:dyDescent="0.2"/>
    <row r="12140" customFormat="1" x14ac:dyDescent="0.2"/>
    <row r="12141" customFormat="1" x14ac:dyDescent="0.2"/>
    <row r="12142" customFormat="1" x14ac:dyDescent="0.2"/>
    <row r="12143" customFormat="1" x14ac:dyDescent="0.2"/>
    <row r="12144" customFormat="1" x14ac:dyDescent="0.2"/>
    <row r="12145" customFormat="1" x14ac:dyDescent="0.2"/>
    <row r="12146" customFormat="1" x14ac:dyDescent="0.2"/>
    <row r="12147" customFormat="1" x14ac:dyDescent="0.2"/>
    <row r="12148" customFormat="1" x14ac:dyDescent="0.2"/>
    <row r="12149" customFormat="1" x14ac:dyDescent="0.2"/>
    <row r="12150" customFormat="1" x14ac:dyDescent="0.2"/>
    <row r="12151" customFormat="1" x14ac:dyDescent="0.2"/>
    <row r="12152" customFormat="1" x14ac:dyDescent="0.2"/>
    <row r="12153" customFormat="1" x14ac:dyDescent="0.2"/>
    <row r="12154" customFormat="1" x14ac:dyDescent="0.2"/>
    <row r="12155" customFormat="1" x14ac:dyDescent="0.2"/>
    <row r="12156" customFormat="1" x14ac:dyDescent="0.2"/>
    <row r="12157" customFormat="1" x14ac:dyDescent="0.2"/>
    <row r="12158" customFormat="1" x14ac:dyDescent="0.2"/>
    <row r="12159" customFormat="1" x14ac:dyDescent="0.2"/>
    <row r="12160" customFormat="1" x14ac:dyDescent="0.2"/>
    <row r="12161" customFormat="1" x14ac:dyDescent="0.2"/>
    <row r="12162" customFormat="1" x14ac:dyDescent="0.2"/>
    <row r="12163" customFormat="1" x14ac:dyDescent="0.2"/>
    <row r="12164" customFormat="1" x14ac:dyDescent="0.2"/>
    <row r="12165" customFormat="1" x14ac:dyDescent="0.2"/>
    <row r="12166" customFormat="1" x14ac:dyDescent="0.2"/>
    <row r="12167" customFormat="1" x14ac:dyDescent="0.2"/>
    <row r="12168" customFormat="1" x14ac:dyDescent="0.2"/>
    <row r="12169" customFormat="1" x14ac:dyDescent="0.2"/>
    <row r="12170" customFormat="1" x14ac:dyDescent="0.2"/>
    <row r="12171" customFormat="1" x14ac:dyDescent="0.2"/>
    <row r="12172" customFormat="1" x14ac:dyDescent="0.2"/>
    <row r="12173" customFormat="1" x14ac:dyDescent="0.2"/>
    <row r="12174" customFormat="1" x14ac:dyDescent="0.2"/>
    <row r="12175" customFormat="1" x14ac:dyDescent="0.2"/>
    <row r="12176" customFormat="1" x14ac:dyDescent="0.2"/>
    <row r="12177" customFormat="1" x14ac:dyDescent="0.2"/>
    <row r="12178" customFormat="1" x14ac:dyDescent="0.2"/>
    <row r="12179" customFormat="1" x14ac:dyDescent="0.2"/>
    <row r="12180" customFormat="1" x14ac:dyDescent="0.2"/>
    <row r="12181" customFormat="1" x14ac:dyDescent="0.2"/>
    <row r="12182" customFormat="1" x14ac:dyDescent="0.2"/>
    <row r="12183" customFormat="1" x14ac:dyDescent="0.2"/>
    <row r="12184" customFormat="1" x14ac:dyDescent="0.2"/>
    <row r="12185" customFormat="1" x14ac:dyDescent="0.2"/>
    <row r="12186" customFormat="1" x14ac:dyDescent="0.2"/>
    <row r="12187" customFormat="1" x14ac:dyDescent="0.2"/>
    <row r="12188" customFormat="1" x14ac:dyDescent="0.2"/>
    <row r="12189" customFormat="1" x14ac:dyDescent="0.2"/>
    <row r="12190" customFormat="1" x14ac:dyDescent="0.2"/>
    <row r="12191" customFormat="1" x14ac:dyDescent="0.2"/>
    <row r="12192" customFormat="1" x14ac:dyDescent="0.2"/>
    <row r="12193" customFormat="1" x14ac:dyDescent="0.2"/>
    <row r="12194" customFormat="1" x14ac:dyDescent="0.2"/>
    <row r="12195" customFormat="1" x14ac:dyDescent="0.2"/>
    <row r="12196" customFormat="1" x14ac:dyDescent="0.2"/>
    <row r="12197" customFormat="1" x14ac:dyDescent="0.2"/>
    <row r="12198" customFormat="1" x14ac:dyDescent="0.2"/>
    <row r="12199" customFormat="1" x14ac:dyDescent="0.2"/>
    <row r="12200" customFormat="1" x14ac:dyDescent="0.2"/>
    <row r="12201" customFormat="1" x14ac:dyDescent="0.2"/>
    <row r="12202" customFormat="1" x14ac:dyDescent="0.2"/>
    <row r="12203" customFormat="1" x14ac:dyDescent="0.2"/>
    <row r="12204" customFormat="1" x14ac:dyDescent="0.2"/>
    <row r="12205" customFormat="1" x14ac:dyDescent="0.2"/>
    <row r="12206" customFormat="1" x14ac:dyDescent="0.2"/>
    <row r="12207" customFormat="1" x14ac:dyDescent="0.2"/>
    <row r="12208" customFormat="1" x14ac:dyDescent="0.2"/>
    <row r="12209" customFormat="1" x14ac:dyDescent="0.2"/>
    <row r="12210" customFormat="1" x14ac:dyDescent="0.2"/>
    <row r="12211" customFormat="1" x14ac:dyDescent="0.2"/>
    <row r="12212" customFormat="1" x14ac:dyDescent="0.2"/>
    <row r="12213" customFormat="1" x14ac:dyDescent="0.2"/>
    <row r="12214" customFormat="1" x14ac:dyDescent="0.2"/>
    <row r="12215" customFormat="1" x14ac:dyDescent="0.2"/>
    <row r="12216" customFormat="1" x14ac:dyDescent="0.2"/>
    <row r="12217" customFormat="1" x14ac:dyDescent="0.2"/>
    <row r="12218" customFormat="1" x14ac:dyDescent="0.2"/>
    <row r="12219" customFormat="1" x14ac:dyDescent="0.2"/>
    <row r="12220" customFormat="1" x14ac:dyDescent="0.2"/>
    <row r="12221" customFormat="1" x14ac:dyDescent="0.2"/>
    <row r="12222" customFormat="1" x14ac:dyDescent="0.2"/>
    <row r="12223" customFormat="1" x14ac:dyDescent="0.2"/>
    <row r="12224" customFormat="1" x14ac:dyDescent="0.2"/>
    <row r="12225" customFormat="1" x14ac:dyDescent="0.2"/>
    <row r="12226" customFormat="1" x14ac:dyDescent="0.2"/>
    <row r="12227" customFormat="1" x14ac:dyDescent="0.2"/>
    <row r="12228" customFormat="1" x14ac:dyDescent="0.2"/>
    <row r="12229" customFormat="1" x14ac:dyDescent="0.2"/>
    <row r="12230" customFormat="1" x14ac:dyDescent="0.2"/>
    <row r="12231" customFormat="1" x14ac:dyDescent="0.2"/>
    <row r="12232" customFormat="1" x14ac:dyDescent="0.2"/>
    <row r="12233" customFormat="1" x14ac:dyDescent="0.2"/>
    <row r="12234" customFormat="1" x14ac:dyDescent="0.2"/>
    <row r="12235" customFormat="1" x14ac:dyDescent="0.2"/>
    <row r="12236" customFormat="1" x14ac:dyDescent="0.2"/>
    <row r="12237" customFormat="1" x14ac:dyDescent="0.2"/>
    <row r="12238" customFormat="1" x14ac:dyDescent="0.2"/>
    <row r="12239" customFormat="1" x14ac:dyDescent="0.2"/>
    <row r="12240" customFormat="1" x14ac:dyDescent="0.2"/>
    <row r="12241" customFormat="1" x14ac:dyDescent="0.2"/>
    <row r="12242" customFormat="1" x14ac:dyDescent="0.2"/>
    <row r="12243" customFormat="1" x14ac:dyDescent="0.2"/>
    <row r="12244" customFormat="1" x14ac:dyDescent="0.2"/>
    <row r="12245" customFormat="1" x14ac:dyDescent="0.2"/>
    <row r="12246" customFormat="1" x14ac:dyDescent="0.2"/>
    <row r="12247" customFormat="1" x14ac:dyDescent="0.2"/>
    <row r="12248" customFormat="1" x14ac:dyDescent="0.2"/>
    <row r="12249" customFormat="1" x14ac:dyDescent="0.2"/>
    <row r="12250" customFormat="1" x14ac:dyDescent="0.2"/>
    <row r="12251" customFormat="1" x14ac:dyDescent="0.2"/>
    <row r="12252" customFormat="1" x14ac:dyDescent="0.2"/>
    <row r="12253" customFormat="1" x14ac:dyDescent="0.2"/>
    <row r="12254" customFormat="1" x14ac:dyDescent="0.2"/>
    <row r="12255" customFormat="1" x14ac:dyDescent="0.2"/>
    <row r="12256" customFormat="1" x14ac:dyDescent="0.2"/>
    <row r="12257" customFormat="1" x14ac:dyDescent="0.2"/>
    <row r="12258" customFormat="1" x14ac:dyDescent="0.2"/>
    <row r="12259" customFormat="1" x14ac:dyDescent="0.2"/>
    <row r="12260" customFormat="1" x14ac:dyDescent="0.2"/>
    <row r="12261" customFormat="1" x14ac:dyDescent="0.2"/>
    <row r="12262" customFormat="1" x14ac:dyDescent="0.2"/>
    <row r="12263" customFormat="1" x14ac:dyDescent="0.2"/>
    <row r="12264" customFormat="1" x14ac:dyDescent="0.2"/>
    <row r="12265" customFormat="1" x14ac:dyDescent="0.2"/>
    <row r="12266" customFormat="1" x14ac:dyDescent="0.2"/>
    <row r="12267" customFormat="1" x14ac:dyDescent="0.2"/>
    <row r="12268" customFormat="1" x14ac:dyDescent="0.2"/>
    <row r="12269" customFormat="1" x14ac:dyDescent="0.2"/>
    <row r="12270" customFormat="1" x14ac:dyDescent="0.2"/>
    <row r="12271" customFormat="1" x14ac:dyDescent="0.2"/>
    <row r="12272" customFormat="1" x14ac:dyDescent="0.2"/>
    <row r="12273" customFormat="1" x14ac:dyDescent="0.2"/>
    <row r="12274" customFormat="1" x14ac:dyDescent="0.2"/>
    <row r="12275" customFormat="1" x14ac:dyDescent="0.2"/>
    <row r="12276" customFormat="1" x14ac:dyDescent="0.2"/>
    <row r="12277" customFormat="1" x14ac:dyDescent="0.2"/>
    <row r="12278" customFormat="1" x14ac:dyDescent="0.2"/>
    <row r="12279" customFormat="1" x14ac:dyDescent="0.2"/>
    <row r="12280" customFormat="1" x14ac:dyDescent="0.2"/>
    <row r="12281" customFormat="1" x14ac:dyDescent="0.2"/>
    <row r="12282" customFormat="1" x14ac:dyDescent="0.2"/>
    <row r="12283" customFormat="1" x14ac:dyDescent="0.2"/>
    <row r="12284" customFormat="1" x14ac:dyDescent="0.2"/>
    <row r="12285" customFormat="1" x14ac:dyDescent="0.2"/>
    <row r="12286" customFormat="1" x14ac:dyDescent="0.2"/>
    <row r="12287" customFormat="1" x14ac:dyDescent="0.2"/>
    <row r="12288" customFormat="1" x14ac:dyDescent="0.2"/>
    <row r="12289" customFormat="1" x14ac:dyDescent="0.2"/>
    <row r="12290" customFormat="1" x14ac:dyDescent="0.2"/>
    <row r="12291" customFormat="1" x14ac:dyDescent="0.2"/>
    <row r="12292" customFormat="1" x14ac:dyDescent="0.2"/>
    <row r="12293" customFormat="1" x14ac:dyDescent="0.2"/>
    <row r="12294" customFormat="1" x14ac:dyDescent="0.2"/>
    <row r="12295" customFormat="1" x14ac:dyDescent="0.2"/>
    <row r="12296" customFormat="1" x14ac:dyDescent="0.2"/>
    <row r="12297" customFormat="1" x14ac:dyDescent="0.2"/>
    <row r="12298" customFormat="1" x14ac:dyDescent="0.2"/>
    <row r="12299" customFormat="1" x14ac:dyDescent="0.2"/>
    <row r="12300" customFormat="1" x14ac:dyDescent="0.2"/>
    <row r="12301" customFormat="1" x14ac:dyDescent="0.2"/>
    <row r="12302" customFormat="1" x14ac:dyDescent="0.2"/>
    <row r="12303" customFormat="1" x14ac:dyDescent="0.2"/>
    <row r="12304" customFormat="1" x14ac:dyDescent="0.2"/>
    <row r="12305" customFormat="1" x14ac:dyDescent="0.2"/>
    <row r="12306" customFormat="1" x14ac:dyDescent="0.2"/>
    <row r="12307" customFormat="1" x14ac:dyDescent="0.2"/>
    <row r="12308" customFormat="1" x14ac:dyDescent="0.2"/>
    <row r="12309" customFormat="1" x14ac:dyDescent="0.2"/>
    <row r="12310" customFormat="1" x14ac:dyDescent="0.2"/>
    <row r="12311" customFormat="1" x14ac:dyDescent="0.2"/>
    <row r="12312" customFormat="1" x14ac:dyDescent="0.2"/>
    <row r="12313" customFormat="1" x14ac:dyDescent="0.2"/>
    <row r="12314" customFormat="1" x14ac:dyDescent="0.2"/>
    <row r="12315" customFormat="1" x14ac:dyDescent="0.2"/>
    <row r="12316" customFormat="1" x14ac:dyDescent="0.2"/>
    <row r="12317" customFormat="1" x14ac:dyDescent="0.2"/>
    <row r="12318" customFormat="1" x14ac:dyDescent="0.2"/>
    <row r="12319" customFormat="1" x14ac:dyDescent="0.2"/>
    <row r="12320" customFormat="1" x14ac:dyDescent="0.2"/>
    <row r="12321" customFormat="1" x14ac:dyDescent="0.2"/>
    <row r="12322" customFormat="1" x14ac:dyDescent="0.2"/>
    <row r="12323" customFormat="1" x14ac:dyDescent="0.2"/>
    <row r="12324" customFormat="1" x14ac:dyDescent="0.2"/>
    <row r="12325" customFormat="1" x14ac:dyDescent="0.2"/>
    <row r="12326" customFormat="1" x14ac:dyDescent="0.2"/>
    <row r="12327" customFormat="1" x14ac:dyDescent="0.2"/>
    <row r="12328" customFormat="1" x14ac:dyDescent="0.2"/>
    <row r="12329" customFormat="1" x14ac:dyDescent="0.2"/>
    <row r="12330" customFormat="1" x14ac:dyDescent="0.2"/>
    <row r="12331" customFormat="1" x14ac:dyDescent="0.2"/>
    <row r="12332" customFormat="1" x14ac:dyDescent="0.2"/>
    <row r="12333" customFormat="1" x14ac:dyDescent="0.2"/>
    <row r="12334" customFormat="1" x14ac:dyDescent="0.2"/>
    <row r="12335" customFormat="1" x14ac:dyDescent="0.2"/>
    <row r="12336" customFormat="1" x14ac:dyDescent="0.2"/>
    <row r="12337" customFormat="1" x14ac:dyDescent="0.2"/>
    <row r="12338" customFormat="1" x14ac:dyDescent="0.2"/>
    <row r="12339" customFormat="1" x14ac:dyDescent="0.2"/>
    <row r="12340" customFormat="1" x14ac:dyDescent="0.2"/>
    <row r="12341" customFormat="1" x14ac:dyDescent="0.2"/>
    <row r="12342" customFormat="1" x14ac:dyDescent="0.2"/>
    <row r="12343" customFormat="1" x14ac:dyDescent="0.2"/>
    <row r="12344" customFormat="1" x14ac:dyDescent="0.2"/>
    <row r="12345" customFormat="1" x14ac:dyDescent="0.2"/>
    <row r="12346" customFormat="1" x14ac:dyDescent="0.2"/>
    <row r="12347" customFormat="1" x14ac:dyDescent="0.2"/>
    <row r="12348" customFormat="1" x14ac:dyDescent="0.2"/>
    <row r="12349" customFormat="1" x14ac:dyDescent="0.2"/>
    <row r="12350" customFormat="1" x14ac:dyDescent="0.2"/>
    <row r="12351" customFormat="1" x14ac:dyDescent="0.2"/>
    <row r="12352" customFormat="1" x14ac:dyDescent="0.2"/>
    <row r="12353" customFormat="1" x14ac:dyDescent="0.2"/>
    <row r="12354" customFormat="1" x14ac:dyDescent="0.2"/>
    <row r="12355" customFormat="1" x14ac:dyDescent="0.2"/>
    <row r="12356" customFormat="1" x14ac:dyDescent="0.2"/>
    <row r="12357" customFormat="1" x14ac:dyDescent="0.2"/>
    <row r="12358" customFormat="1" x14ac:dyDescent="0.2"/>
    <row r="12359" customFormat="1" x14ac:dyDescent="0.2"/>
    <row r="12360" customFormat="1" x14ac:dyDescent="0.2"/>
    <row r="12361" customFormat="1" x14ac:dyDescent="0.2"/>
    <row r="12362" customFormat="1" x14ac:dyDescent="0.2"/>
    <row r="12363" customFormat="1" x14ac:dyDescent="0.2"/>
    <row r="12364" customFormat="1" x14ac:dyDescent="0.2"/>
    <row r="12365" customFormat="1" x14ac:dyDescent="0.2"/>
    <row r="12366" customFormat="1" x14ac:dyDescent="0.2"/>
    <row r="12367" customFormat="1" x14ac:dyDescent="0.2"/>
    <row r="12368" customFormat="1" x14ac:dyDescent="0.2"/>
    <row r="12369" customFormat="1" x14ac:dyDescent="0.2"/>
    <row r="12370" customFormat="1" x14ac:dyDescent="0.2"/>
    <row r="12371" customFormat="1" x14ac:dyDescent="0.2"/>
    <row r="12372" customFormat="1" x14ac:dyDescent="0.2"/>
    <row r="12373" customFormat="1" x14ac:dyDescent="0.2"/>
    <row r="12374" customFormat="1" x14ac:dyDescent="0.2"/>
    <row r="12375" customFormat="1" x14ac:dyDescent="0.2"/>
    <row r="12376" customFormat="1" x14ac:dyDescent="0.2"/>
    <row r="12377" customFormat="1" x14ac:dyDescent="0.2"/>
    <row r="12378" customFormat="1" x14ac:dyDescent="0.2"/>
    <row r="12379" customFormat="1" x14ac:dyDescent="0.2"/>
    <row r="12380" customFormat="1" x14ac:dyDescent="0.2"/>
    <row r="12381" customFormat="1" x14ac:dyDescent="0.2"/>
    <row r="12382" customFormat="1" x14ac:dyDescent="0.2"/>
    <row r="12383" customFormat="1" x14ac:dyDescent="0.2"/>
    <row r="12384" customFormat="1" x14ac:dyDescent="0.2"/>
    <row r="12385" customFormat="1" x14ac:dyDescent="0.2"/>
    <row r="12386" customFormat="1" x14ac:dyDescent="0.2"/>
    <row r="12387" customFormat="1" x14ac:dyDescent="0.2"/>
    <row r="12388" customFormat="1" x14ac:dyDescent="0.2"/>
    <row r="12389" customFormat="1" x14ac:dyDescent="0.2"/>
    <row r="12390" customFormat="1" x14ac:dyDescent="0.2"/>
    <row r="12391" customFormat="1" x14ac:dyDescent="0.2"/>
    <row r="12392" customFormat="1" x14ac:dyDescent="0.2"/>
    <row r="12393" customFormat="1" x14ac:dyDescent="0.2"/>
    <row r="12394" customFormat="1" x14ac:dyDescent="0.2"/>
    <row r="12395" customFormat="1" x14ac:dyDescent="0.2"/>
    <row r="12396" customFormat="1" x14ac:dyDescent="0.2"/>
    <row r="12397" customFormat="1" x14ac:dyDescent="0.2"/>
    <row r="12398" customFormat="1" x14ac:dyDescent="0.2"/>
    <row r="12399" customFormat="1" x14ac:dyDescent="0.2"/>
    <row r="12400" customFormat="1" x14ac:dyDescent="0.2"/>
    <row r="12401" customFormat="1" x14ac:dyDescent="0.2"/>
    <row r="12402" customFormat="1" x14ac:dyDescent="0.2"/>
    <row r="12403" customFormat="1" x14ac:dyDescent="0.2"/>
    <row r="12404" customFormat="1" x14ac:dyDescent="0.2"/>
    <row r="12405" customFormat="1" x14ac:dyDescent="0.2"/>
    <row r="12406" customFormat="1" x14ac:dyDescent="0.2"/>
    <row r="12407" customFormat="1" x14ac:dyDescent="0.2"/>
    <row r="12408" customFormat="1" x14ac:dyDescent="0.2"/>
    <row r="12409" customFormat="1" x14ac:dyDescent="0.2"/>
    <row r="12410" customFormat="1" x14ac:dyDescent="0.2"/>
    <row r="12411" customFormat="1" x14ac:dyDescent="0.2"/>
    <row r="12412" customFormat="1" x14ac:dyDescent="0.2"/>
    <row r="12413" customFormat="1" x14ac:dyDescent="0.2"/>
    <row r="12414" customFormat="1" x14ac:dyDescent="0.2"/>
    <row r="12415" customFormat="1" x14ac:dyDescent="0.2"/>
    <row r="12416" customFormat="1" x14ac:dyDescent="0.2"/>
    <row r="12417" customFormat="1" x14ac:dyDescent="0.2"/>
    <row r="12418" customFormat="1" x14ac:dyDescent="0.2"/>
    <row r="12419" customFormat="1" x14ac:dyDescent="0.2"/>
    <row r="12420" customFormat="1" x14ac:dyDescent="0.2"/>
    <row r="12421" customFormat="1" x14ac:dyDescent="0.2"/>
    <row r="12422" customFormat="1" x14ac:dyDescent="0.2"/>
    <row r="12423" customFormat="1" x14ac:dyDescent="0.2"/>
    <row r="12424" customFormat="1" x14ac:dyDescent="0.2"/>
    <row r="12425" customFormat="1" x14ac:dyDescent="0.2"/>
    <row r="12426" customFormat="1" x14ac:dyDescent="0.2"/>
    <row r="12427" customFormat="1" x14ac:dyDescent="0.2"/>
    <row r="12428" customFormat="1" x14ac:dyDescent="0.2"/>
    <row r="12429" customFormat="1" x14ac:dyDescent="0.2"/>
    <row r="12430" customFormat="1" x14ac:dyDescent="0.2"/>
    <row r="12431" customFormat="1" x14ac:dyDescent="0.2"/>
    <row r="12432" customFormat="1" x14ac:dyDescent="0.2"/>
    <row r="12433" customFormat="1" x14ac:dyDescent="0.2"/>
    <row r="12434" customFormat="1" x14ac:dyDescent="0.2"/>
    <row r="12435" customFormat="1" x14ac:dyDescent="0.2"/>
    <row r="12436" customFormat="1" x14ac:dyDescent="0.2"/>
    <row r="12437" customFormat="1" x14ac:dyDescent="0.2"/>
    <row r="12438" customFormat="1" x14ac:dyDescent="0.2"/>
    <row r="12439" customFormat="1" x14ac:dyDescent="0.2"/>
    <row r="12440" customFormat="1" x14ac:dyDescent="0.2"/>
    <row r="12441" customFormat="1" x14ac:dyDescent="0.2"/>
    <row r="12442" customFormat="1" x14ac:dyDescent="0.2"/>
    <row r="12443" customFormat="1" x14ac:dyDescent="0.2"/>
    <row r="12444" customFormat="1" x14ac:dyDescent="0.2"/>
    <row r="12445" customFormat="1" x14ac:dyDescent="0.2"/>
    <row r="12446" customFormat="1" x14ac:dyDescent="0.2"/>
    <row r="12447" customFormat="1" x14ac:dyDescent="0.2"/>
    <row r="12448" customFormat="1" x14ac:dyDescent="0.2"/>
    <row r="12449" customFormat="1" x14ac:dyDescent="0.2"/>
    <row r="12450" customFormat="1" x14ac:dyDescent="0.2"/>
    <row r="12451" customFormat="1" x14ac:dyDescent="0.2"/>
    <row r="12452" customFormat="1" x14ac:dyDescent="0.2"/>
    <row r="12453" customFormat="1" x14ac:dyDescent="0.2"/>
    <row r="12454" customFormat="1" x14ac:dyDescent="0.2"/>
    <row r="12455" customFormat="1" x14ac:dyDescent="0.2"/>
    <row r="12456" customFormat="1" x14ac:dyDescent="0.2"/>
    <row r="12457" customFormat="1" x14ac:dyDescent="0.2"/>
    <row r="12458" customFormat="1" x14ac:dyDescent="0.2"/>
    <row r="12459" customFormat="1" x14ac:dyDescent="0.2"/>
    <row r="12460" customFormat="1" x14ac:dyDescent="0.2"/>
    <row r="12461" customFormat="1" x14ac:dyDescent="0.2"/>
    <row r="12462" customFormat="1" x14ac:dyDescent="0.2"/>
    <row r="12463" customFormat="1" x14ac:dyDescent="0.2"/>
    <row r="12464" customFormat="1" x14ac:dyDescent="0.2"/>
    <row r="12465" customFormat="1" x14ac:dyDescent="0.2"/>
    <row r="12466" customFormat="1" x14ac:dyDescent="0.2"/>
    <row r="12467" customFormat="1" x14ac:dyDescent="0.2"/>
    <row r="12468" customFormat="1" x14ac:dyDescent="0.2"/>
    <row r="12469" customFormat="1" x14ac:dyDescent="0.2"/>
    <row r="12470" customFormat="1" x14ac:dyDescent="0.2"/>
    <row r="12471" customFormat="1" x14ac:dyDescent="0.2"/>
    <row r="12472" customFormat="1" x14ac:dyDescent="0.2"/>
    <row r="12473" customFormat="1" x14ac:dyDescent="0.2"/>
    <row r="12474" customFormat="1" x14ac:dyDescent="0.2"/>
    <row r="12475" customFormat="1" x14ac:dyDescent="0.2"/>
    <row r="12476" customFormat="1" x14ac:dyDescent="0.2"/>
    <row r="12477" customFormat="1" x14ac:dyDescent="0.2"/>
    <row r="12478" customFormat="1" x14ac:dyDescent="0.2"/>
    <row r="12479" customFormat="1" x14ac:dyDescent="0.2"/>
    <row r="12480" customFormat="1" x14ac:dyDescent="0.2"/>
    <row r="12481" customFormat="1" x14ac:dyDescent="0.2"/>
    <row r="12482" customFormat="1" x14ac:dyDescent="0.2"/>
    <row r="12483" customFormat="1" x14ac:dyDescent="0.2"/>
    <row r="12484" customFormat="1" x14ac:dyDescent="0.2"/>
    <row r="12485" customFormat="1" x14ac:dyDescent="0.2"/>
    <row r="12486" customFormat="1" x14ac:dyDescent="0.2"/>
    <row r="12487" customFormat="1" x14ac:dyDescent="0.2"/>
    <row r="12488" customFormat="1" x14ac:dyDescent="0.2"/>
    <row r="12489" customFormat="1" x14ac:dyDescent="0.2"/>
    <row r="12490" customFormat="1" x14ac:dyDescent="0.2"/>
    <row r="12491" customFormat="1" x14ac:dyDescent="0.2"/>
    <row r="12492" customFormat="1" x14ac:dyDescent="0.2"/>
    <row r="12493" customFormat="1" x14ac:dyDescent="0.2"/>
    <row r="12494" customFormat="1" x14ac:dyDescent="0.2"/>
    <row r="12495" customFormat="1" x14ac:dyDescent="0.2"/>
    <row r="12496" customFormat="1" x14ac:dyDescent="0.2"/>
    <row r="12497" customFormat="1" x14ac:dyDescent="0.2"/>
    <row r="12498" customFormat="1" x14ac:dyDescent="0.2"/>
    <row r="12499" customFormat="1" x14ac:dyDescent="0.2"/>
    <row r="12500" customFormat="1" x14ac:dyDescent="0.2"/>
    <row r="12501" customFormat="1" x14ac:dyDescent="0.2"/>
    <row r="12502" customFormat="1" x14ac:dyDescent="0.2"/>
    <row r="12503" customFormat="1" x14ac:dyDescent="0.2"/>
    <row r="12504" customFormat="1" x14ac:dyDescent="0.2"/>
    <row r="12505" customFormat="1" x14ac:dyDescent="0.2"/>
    <row r="12506" customFormat="1" x14ac:dyDescent="0.2"/>
    <row r="12507" customFormat="1" x14ac:dyDescent="0.2"/>
    <row r="12508" customFormat="1" x14ac:dyDescent="0.2"/>
    <row r="12509" customFormat="1" x14ac:dyDescent="0.2"/>
    <row r="12510" customFormat="1" x14ac:dyDescent="0.2"/>
    <row r="12511" customFormat="1" x14ac:dyDescent="0.2"/>
    <row r="12512" customFormat="1" x14ac:dyDescent="0.2"/>
    <row r="12513" customFormat="1" x14ac:dyDescent="0.2"/>
    <row r="12514" customFormat="1" x14ac:dyDescent="0.2"/>
    <row r="12515" customFormat="1" x14ac:dyDescent="0.2"/>
    <row r="12516" customFormat="1" x14ac:dyDescent="0.2"/>
    <row r="12517" customFormat="1" x14ac:dyDescent="0.2"/>
    <row r="12518" customFormat="1" x14ac:dyDescent="0.2"/>
    <row r="12519" customFormat="1" x14ac:dyDescent="0.2"/>
    <row r="12520" customFormat="1" x14ac:dyDescent="0.2"/>
    <row r="12521" customFormat="1" x14ac:dyDescent="0.2"/>
    <row r="12522" customFormat="1" x14ac:dyDescent="0.2"/>
    <row r="12523" customFormat="1" x14ac:dyDescent="0.2"/>
    <row r="12524" customFormat="1" x14ac:dyDescent="0.2"/>
    <row r="12525" customFormat="1" x14ac:dyDescent="0.2"/>
    <row r="12526" customFormat="1" x14ac:dyDescent="0.2"/>
    <row r="12527" customFormat="1" x14ac:dyDescent="0.2"/>
    <row r="12528" customFormat="1" x14ac:dyDescent="0.2"/>
    <row r="12529" customFormat="1" x14ac:dyDescent="0.2"/>
    <row r="12530" customFormat="1" x14ac:dyDescent="0.2"/>
    <row r="12531" customFormat="1" x14ac:dyDescent="0.2"/>
    <row r="12532" customFormat="1" x14ac:dyDescent="0.2"/>
    <row r="12533" customFormat="1" x14ac:dyDescent="0.2"/>
    <row r="12534" customFormat="1" x14ac:dyDescent="0.2"/>
    <row r="12535" customFormat="1" x14ac:dyDescent="0.2"/>
    <row r="12536" customFormat="1" x14ac:dyDescent="0.2"/>
    <row r="12537" customFormat="1" x14ac:dyDescent="0.2"/>
    <row r="12538" customFormat="1" x14ac:dyDescent="0.2"/>
    <row r="12539" customFormat="1" x14ac:dyDescent="0.2"/>
    <row r="12540" customFormat="1" x14ac:dyDescent="0.2"/>
    <row r="12541" customFormat="1" x14ac:dyDescent="0.2"/>
    <row r="12542" customFormat="1" x14ac:dyDescent="0.2"/>
    <row r="12543" customFormat="1" x14ac:dyDescent="0.2"/>
    <row r="12544" customFormat="1" x14ac:dyDescent="0.2"/>
    <row r="12545" customFormat="1" x14ac:dyDescent="0.2"/>
    <row r="12546" customFormat="1" x14ac:dyDescent="0.2"/>
    <row r="12547" customFormat="1" x14ac:dyDescent="0.2"/>
    <row r="12548" customFormat="1" x14ac:dyDescent="0.2"/>
    <row r="12549" customFormat="1" x14ac:dyDescent="0.2"/>
    <row r="12550" customFormat="1" x14ac:dyDescent="0.2"/>
    <row r="12551" customFormat="1" x14ac:dyDescent="0.2"/>
    <row r="12552" customFormat="1" x14ac:dyDescent="0.2"/>
    <row r="12553" customFormat="1" x14ac:dyDescent="0.2"/>
    <row r="12554" customFormat="1" x14ac:dyDescent="0.2"/>
    <row r="12555" customFormat="1" x14ac:dyDescent="0.2"/>
    <row r="12556" customFormat="1" x14ac:dyDescent="0.2"/>
    <row r="12557" customFormat="1" x14ac:dyDescent="0.2"/>
    <row r="12558" customFormat="1" x14ac:dyDescent="0.2"/>
    <row r="12559" customFormat="1" x14ac:dyDescent="0.2"/>
    <row r="12560" customFormat="1" x14ac:dyDescent="0.2"/>
    <row r="12561" customFormat="1" x14ac:dyDescent="0.2"/>
    <row r="12562" customFormat="1" x14ac:dyDescent="0.2"/>
    <row r="12563" customFormat="1" x14ac:dyDescent="0.2"/>
    <row r="12564" customFormat="1" x14ac:dyDescent="0.2"/>
    <row r="12565" customFormat="1" x14ac:dyDescent="0.2"/>
    <row r="12566" customFormat="1" x14ac:dyDescent="0.2"/>
    <row r="12567" customFormat="1" x14ac:dyDescent="0.2"/>
    <row r="12568" customFormat="1" x14ac:dyDescent="0.2"/>
    <row r="12569" customFormat="1" x14ac:dyDescent="0.2"/>
    <row r="12570" customFormat="1" x14ac:dyDescent="0.2"/>
    <row r="12571" customFormat="1" x14ac:dyDescent="0.2"/>
    <row r="12572" customFormat="1" x14ac:dyDescent="0.2"/>
    <row r="12573" customFormat="1" x14ac:dyDescent="0.2"/>
    <row r="12574" customFormat="1" x14ac:dyDescent="0.2"/>
    <row r="12575" customFormat="1" x14ac:dyDescent="0.2"/>
    <row r="12576" customFormat="1" x14ac:dyDescent="0.2"/>
    <row r="12577" customFormat="1" x14ac:dyDescent="0.2"/>
    <row r="12578" customFormat="1" x14ac:dyDescent="0.2"/>
    <row r="12579" customFormat="1" x14ac:dyDescent="0.2"/>
    <row r="12580" customFormat="1" x14ac:dyDescent="0.2"/>
    <row r="12581" customFormat="1" x14ac:dyDescent="0.2"/>
    <row r="12582" customFormat="1" x14ac:dyDescent="0.2"/>
    <row r="12583" customFormat="1" x14ac:dyDescent="0.2"/>
    <row r="12584" customFormat="1" x14ac:dyDescent="0.2"/>
    <row r="12585" customFormat="1" x14ac:dyDescent="0.2"/>
    <row r="12586" customFormat="1" x14ac:dyDescent="0.2"/>
    <row r="12587" customFormat="1" x14ac:dyDescent="0.2"/>
    <row r="12588" customFormat="1" x14ac:dyDescent="0.2"/>
    <row r="12589" customFormat="1" x14ac:dyDescent="0.2"/>
    <row r="12590" customFormat="1" x14ac:dyDescent="0.2"/>
    <row r="12591" customFormat="1" x14ac:dyDescent="0.2"/>
    <row r="12592" customFormat="1" x14ac:dyDescent="0.2"/>
    <row r="12593" customFormat="1" x14ac:dyDescent="0.2"/>
    <row r="12594" customFormat="1" x14ac:dyDescent="0.2"/>
    <row r="12595" customFormat="1" x14ac:dyDescent="0.2"/>
    <row r="12596" customFormat="1" x14ac:dyDescent="0.2"/>
    <row r="12597" customFormat="1" x14ac:dyDescent="0.2"/>
    <row r="12598" customFormat="1" x14ac:dyDescent="0.2"/>
    <row r="12599" customFormat="1" x14ac:dyDescent="0.2"/>
    <row r="12600" customFormat="1" x14ac:dyDescent="0.2"/>
    <row r="12601" customFormat="1" x14ac:dyDescent="0.2"/>
    <row r="12602" customFormat="1" x14ac:dyDescent="0.2"/>
    <row r="12603" customFormat="1" x14ac:dyDescent="0.2"/>
    <row r="12604" customFormat="1" x14ac:dyDescent="0.2"/>
    <row r="12605" customFormat="1" x14ac:dyDescent="0.2"/>
    <row r="12606" customFormat="1" x14ac:dyDescent="0.2"/>
    <row r="12607" customFormat="1" x14ac:dyDescent="0.2"/>
    <row r="12608" customFormat="1" x14ac:dyDescent="0.2"/>
    <row r="12609" customFormat="1" x14ac:dyDescent="0.2"/>
    <row r="12610" customFormat="1" x14ac:dyDescent="0.2"/>
    <row r="12611" customFormat="1" x14ac:dyDescent="0.2"/>
    <row r="12612" customFormat="1" x14ac:dyDescent="0.2"/>
    <row r="12613" customFormat="1" x14ac:dyDescent="0.2"/>
    <row r="12614" customFormat="1" x14ac:dyDescent="0.2"/>
    <row r="12615" customFormat="1" x14ac:dyDescent="0.2"/>
    <row r="12616" customFormat="1" x14ac:dyDescent="0.2"/>
    <row r="12617" customFormat="1" x14ac:dyDescent="0.2"/>
    <row r="12618" customFormat="1" x14ac:dyDescent="0.2"/>
    <row r="12619" customFormat="1" x14ac:dyDescent="0.2"/>
    <row r="12620" customFormat="1" x14ac:dyDescent="0.2"/>
    <row r="12621" customFormat="1" x14ac:dyDescent="0.2"/>
    <row r="12622" customFormat="1" x14ac:dyDescent="0.2"/>
    <row r="12623" customFormat="1" x14ac:dyDescent="0.2"/>
    <row r="12624" customFormat="1" x14ac:dyDescent="0.2"/>
    <row r="12625" customFormat="1" x14ac:dyDescent="0.2"/>
    <row r="12626" customFormat="1" x14ac:dyDescent="0.2"/>
    <row r="12627" customFormat="1" x14ac:dyDescent="0.2"/>
    <row r="12628" customFormat="1" x14ac:dyDescent="0.2"/>
    <row r="12629" customFormat="1" x14ac:dyDescent="0.2"/>
    <row r="12630" customFormat="1" x14ac:dyDescent="0.2"/>
    <row r="12631" customFormat="1" x14ac:dyDescent="0.2"/>
    <row r="12632" customFormat="1" x14ac:dyDescent="0.2"/>
    <row r="12633" customFormat="1" x14ac:dyDescent="0.2"/>
    <row r="12634" customFormat="1" x14ac:dyDescent="0.2"/>
    <row r="12635" customFormat="1" x14ac:dyDescent="0.2"/>
    <row r="12636" customFormat="1" x14ac:dyDescent="0.2"/>
    <row r="12637" customFormat="1" x14ac:dyDescent="0.2"/>
    <row r="12638" customFormat="1" x14ac:dyDescent="0.2"/>
    <row r="12639" customFormat="1" x14ac:dyDescent="0.2"/>
    <row r="12640" customFormat="1" x14ac:dyDescent="0.2"/>
    <row r="12641" customFormat="1" x14ac:dyDescent="0.2"/>
    <row r="12642" customFormat="1" x14ac:dyDescent="0.2"/>
    <row r="12643" customFormat="1" x14ac:dyDescent="0.2"/>
    <row r="12644" customFormat="1" x14ac:dyDescent="0.2"/>
    <row r="12645" customFormat="1" x14ac:dyDescent="0.2"/>
    <row r="12646" customFormat="1" x14ac:dyDescent="0.2"/>
    <row r="12647" customFormat="1" x14ac:dyDescent="0.2"/>
    <row r="12648" customFormat="1" x14ac:dyDescent="0.2"/>
    <row r="12649" customFormat="1" x14ac:dyDescent="0.2"/>
    <row r="12650" customFormat="1" x14ac:dyDescent="0.2"/>
    <row r="12651" customFormat="1" x14ac:dyDescent="0.2"/>
    <row r="12652" customFormat="1" x14ac:dyDescent="0.2"/>
    <row r="12653" customFormat="1" x14ac:dyDescent="0.2"/>
    <row r="12654" customFormat="1" x14ac:dyDescent="0.2"/>
    <row r="12655" customFormat="1" x14ac:dyDescent="0.2"/>
    <row r="12656" customFormat="1" x14ac:dyDescent="0.2"/>
    <row r="12657" customFormat="1" x14ac:dyDescent="0.2"/>
    <row r="12658" customFormat="1" x14ac:dyDescent="0.2"/>
    <row r="12659" customFormat="1" x14ac:dyDescent="0.2"/>
    <row r="12660" customFormat="1" x14ac:dyDescent="0.2"/>
    <row r="12661" customFormat="1" x14ac:dyDescent="0.2"/>
    <row r="12662" customFormat="1" x14ac:dyDescent="0.2"/>
    <row r="12663" customFormat="1" x14ac:dyDescent="0.2"/>
    <row r="12664" customFormat="1" x14ac:dyDescent="0.2"/>
    <row r="12665" customFormat="1" x14ac:dyDescent="0.2"/>
    <row r="12666" customFormat="1" x14ac:dyDescent="0.2"/>
    <row r="12667" customFormat="1" x14ac:dyDescent="0.2"/>
    <row r="12668" customFormat="1" x14ac:dyDescent="0.2"/>
    <row r="12669" customFormat="1" x14ac:dyDescent="0.2"/>
    <row r="12670" customFormat="1" x14ac:dyDescent="0.2"/>
    <row r="12671" customFormat="1" x14ac:dyDescent="0.2"/>
    <row r="12672" customFormat="1" x14ac:dyDescent="0.2"/>
    <row r="12673" customFormat="1" x14ac:dyDescent="0.2"/>
    <row r="12674" customFormat="1" x14ac:dyDescent="0.2"/>
    <row r="12675" customFormat="1" x14ac:dyDescent="0.2"/>
    <row r="12676" customFormat="1" x14ac:dyDescent="0.2"/>
    <row r="12677" customFormat="1" x14ac:dyDescent="0.2"/>
    <row r="12678" customFormat="1" x14ac:dyDescent="0.2"/>
    <row r="12679" customFormat="1" x14ac:dyDescent="0.2"/>
    <row r="12680" customFormat="1" x14ac:dyDescent="0.2"/>
    <row r="12681" customFormat="1" x14ac:dyDescent="0.2"/>
    <row r="12682" customFormat="1" x14ac:dyDescent="0.2"/>
    <row r="12683" customFormat="1" x14ac:dyDescent="0.2"/>
    <row r="12684" customFormat="1" x14ac:dyDescent="0.2"/>
    <row r="12685" customFormat="1" x14ac:dyDescent="0.2"/>
    <row r="12686" customFormat="1" x14ac:dyDescent="0.2"/>
    <row r="12687" customFormat="1" x14ac:dyDescent="0.2"/>
    <row r="12688" customFormat="1" x14ac:dyDescent="0.2"/>
    <row r="12689" customFormat="1" x14ac:dyDescent="0.2"/>
    <row r="12690" customFormat="1" x14ac:dyDescent="0.2"/>
    <row r="12691" customFormat="1" x14ac:dyDescent="0.2"/>
    <row r="12692" customFormat="1" x14ac:dyDescent="0.2"/>
    <row r="12693" customFormat="1" x14ac:dyDescent="0.2"/>
    <row r="12694" customFormat="1" x14ac:dyDescent="0.2"/>
    <row r="12695" customFormat="1" x14ac:dyDescent="0.2"/>
    <row r="12696" customFormat="1" x14ac:dyDescent="0.2"/>
    <row r="12697" customFormat="1" x14ac:dyDescent="0.2"/>
    <row r="12698" customFormat="1" x14ac:dyDescent="0.2"/>
    <row r="12699" customFormat="1" x14ac:dyDescent="0.2"/>
    <row r="12700" customFormat="1" x14ac:dyDescent="0.2"/>
    <row r="12701" customFormat="1" x14ac:dyDescent="0.2"/>
    <row r="12702" customFormat="1" x14ac:dyDescent="0.2"/>
    <row r="12703" customFormat="1" x14ac:dyDescent="0.2"/>
    <row r="12704" customFormat="1" x14ac:dyDescent="0.2"/>
    <row r="12705" customFormat="1" x14ac:dyDescent="0.2"/>
    <row r="12706" customFormat="1" x14ac:dyDescent="0.2"/>
    <row r="12707" customFormat="1" x14ac:dyDescent="0.2"/>
    <row r="12708" customFormat="1" x14ac:dyDescent="0.2"/>
    <row r="12709" customFormat="1" x14ac:dyDescent="0.2"/>
    <row r="12710" customFormat="1" x14ac:dyDescent="0.2"/>
    <row r="12711" customFormat="1" x14ac:dyDescent="0.2"/>
    <row r="12712" customFormat="1" x14ac:dyDescent="0.2"/>
    <row r="12713" customFormat="1" x14ac:dyDescent="0.2"/>
    <row r="12714" customFormat="1" x14ac:dyDescent="0.2"/>
    <row r="12715" customFormat="1" x14ac:dyDescent="0.2"/>
    <row r="12716" customFormat="1" x14ac:dyDescent="0.2"/>
    <row r="12717" customFormat="1" x14ac:dyDescent="0.2"/>
    <row r="12718" customFormat="1" x14ac:dyDescent="0.2"/>
    <row r="12719" customFormat="1" x14ac:dyDescent="0.2"/>
    <row r="12720" customFormat="1" x14ac:dyDescent="0.2"/>
    <row r="12721" customFormat="1" x14ac:dyDescent="0.2"/>
    <row r="12722" customFormat="1" x14ac:dyDescent="0.2"/>
    <row r="12723" customFormat="1" x14ac:dyDescent="0.2"/>
    <row r="12724" customFormat="1" x14ac:dyDescent="0.2"/>
    <row r="12725" customFormat="1" x14ac:dyDescent="0.2"/>
    <row r="12726" customFormat="1" x14ac:dyDescent="0.2"/>
    <row r="12727" customFormat="1" x14ac:dyDescent="0.2"/>
    <row r="12728" customFormat="1" x14ac:dyDescent="0.2"/>
    <row r="12729" customFormat="1" x14ac:dyDescent="0.2"/>
    <row r="12730" customFormat="1" x14ac:dyDescent="0.2"/>
    <row r="12731" customFormat="1" x14ac:dyDescent="0.2"/>
    <row r="12732" customFormat="1" x14ac:dyDescent="0.2"/>
    <row r="12733" customFormat="1" x14ac:dyDescent="0.2"/>
    <row r="12734" customFormat="1" x14ac:dyDescent="0.2"/>
    <row r="12735" customFormat="1" x14ac:dyDescent="0.2"/>
    <row r="12736" customFormat="1" x14ac:dyDescent="0.2"/>
    <row r="12737" customFormat="1" x14ac:dyDescent="0.2"/>
    <row r="12738" customFormat="1" x14ac:dyDescent="0.2"/>
    <row r="12739" customFormat="1" x14ac:dyDescent="0.2"/>
    <row r="12740" customFormat="1" x14ac:dyDescent="0.2"/>
    <row r="12741" customFormat="1" x14ac:dyDescent="0.2"/>
    <row r="12742" customFormat="1" x14ac:dyDescent="0.2"/>
    <row r="12743" customFormat="1" x14ac:dyDescent="0.2"/>
    <row r="12744" customFormat="1" x14ac:dyDescent="0.2"/>
    <row r="12745" customFormat="1" x14ac:dyDescent="0.2"/>
    <row r="12746" customFormat="1" x14ac:dyDescent="0.2"/>
    <row r="12747" customFormat="1" x14ac:dyDescent="0.2"/>
    <row r="12748" customFormat="1" x14ac:dyDescent="0.2"/>
    <row r="12749" customFormat="1" x14ac:dyDescent="0.2"/>
    <row r="12750" customFormat="1" x14ac:dyDescent="0.2"/>
    <row r="12751" customFormat="1" x14ac:dyDescent="0.2"/>
    <row r="12752" customFormat="1" x14ac:dyDescent="0.2"/>
    <row r="12753" customFormat="1" x14ac:dyDescent="0.2"/>
    <row r="12754" customFormat="1" x14ac:dyDescent="0.2"/>
    <row r="12755" customFormat="1" x14ac:dyDescent="0.2"/>
    <row r="12756" customFormat="1" x14ac:dyDescent="0.2"/>
    <row r="12757" customFormat="1" x14ac:dyDescent="0.2"/>
    <row r="12758" customFormat="1" x14ac:dyDescent="0.2"/>
    <row r="12759" customFormat="1" x14ac:dyDescent="0.2"/>
    <row r="12760" customFormat="1" x14ac:dyDescent="0.2"/>
    <row r="12761" customFormat="1" x14ac:dyDescent="0.2"/>
    <row r="12762" customFormat="1" x14ac:dyDescent="0.2"/>
    <row r="12763" customFormat="1" x14ac:dyDescent="0.2"/>
    <row r="12764" customFormat="1" x14ac:dyDescent="0.2"/>
    <row r="12765" customFormat="1" x14ac:dyDescent="0.2"/>
    <row r="12766" customFormat="1" x14ac:dyDescent="0.2"/>
    <row r="12767" customFormat="1" x14ac:dyDescent="0.2"/>
    <row r="12768" customFormat="1" x14ac:dyDescent="0.2"/>
    <row r="12769" customFormat="1" x14ac:dyDescent="0.2"/>
    <row r="12770" customFormat="1" x14ac:dyDescent="0.2"/>
    <row r="12771" customFormat="1" x14ac:dyDescent="0.2"/>
    <row r="12772" customFormat="1" x14ac:dyDescent="0.2"/>
    <row r="12773" customFormat="1" x14ac:dyDescent="0.2"/>
    <row r="12774" customFormat="1" x14ac:dyDescent="0.2"/>
    <row r="12775" customFormat="1" x14ac:dyDescent="0.2"/>
    <row r="12776" customFormat="1" x14ac:dyDescent="0.2"/>
    <row r="12777" customFormat="1" x14ac:dyDescent="0.2"/>
    <row r="12778" customFormat="1" x14ac:dyDescent="0.2"/>
    <row r="12779" customFormat="1" x14ac:dyDescent="0.2"/>
    <row r="12780" customFormat="1" x14ac:dyDescent="0.2"/>
    <row r="12781" customFormat="1" x14ac:dyDescent="0.2"/>
    <row r="12782" customFormat="1" x14ac:dyDescent="0.2"/>
    <row r="12783" customFormat="1" x14ac:dyDescent="0.2"/>
    <row r="12784" customFormat="1" x14ac:dyDescent="0.2"/>
    <row r="12785" customFormat="1" x14ac:dyDescent="0.2"/>
    <row r="12786" customFormat="1" x14ac:dyDescent="0.2"/>
    <row r="12787" customFormat="1" x14ac:dyDescent="0.2"/>
    <row r="12788" customFormat="1" x14ac:dyDescent="0.2"/>
    <row r="12789" customFormat="1" x14ac:dyDescent="0.2"/>
    <row r="12790" customFormat="1" x14ac:dyDescent="0.2"/>
    <row r="12791" customFormat="1" x14ac:dyDescent="0.2"/>
    <row r="12792" customFormat="1" x14ac:dyDescent="0.2"/>
    <row r="12793" customFormat="1" x14ac:dyDescent="0.2"/>
    <row r="12794" customFormat="1" x14ac:dyDescent="0.2"/>
    <row r="12795" customFormat="1" x14ac:dyDescent="0.2"/>
    <row r="12796" customFormat="1" x14ac:dyDescent="0.2"/>
    <row r="12797" customFormat="1" x14ac:dyDescent="0.2"/>
    <row r="12798" customFormat="1" x14ac:dyDescent="0.2"/>
    <row r="12799" customFormat="1" x14ac:dyDescent="0.2"/>
    <row r="12800" customFormat="1" x14ac:dyDescent="0.2"/>
    <row r="12801" customFormat="1" x14ac:dyDescent="0.2"/>
    <row r="12802" customFormat="1" x14ac:dyDescent="0.2"/>
    <row r="12803" customFormat="1" x14ac:dyDescent="0.2"/>
    <row r="12804" customFormat="1" x14ac:dyDescent="0.2"/>
    <row r="12805" customFormat="1" x14ac:dyDescent="0.2"/>
    <row r="12806" customFormat="1" x14ac:dyDescent="0.2"/>
    <row r="12807" customFormat="1" x14ac:dyDescent="0.2"/>
    <row r="12808" customFormat="1" x14ac:dyDescent="0.2"/>
    <row r="12809" customFormat="1" x14ac:dyDescent="0.2"/>
    <row r="12810" customFormat="1" x14ac:dyDescent="0.2"/>
    <row r="12811" customFormat="1" x14ac:dyDescent="0.2"/>
    <row r="12812" customFormat="1" x14ac:dyDescent="0.2"/>
    <row r="12813" customFormat="1" x14ac:dyDescent="0.2"/>
    <row r="12814" customFormat="1" x14ac:dyDescent="0.2"/>
    <row r="12815" customFormat="1" x14ac:dyDescent="0.2"/>
    <row r="12816" customFormat="1" x14ac:dyDescent="0.2"/>
    <row r="12817" customFormat="1" x14ac:dyDescent="0.2"/>
    <row r="12818" customFormat="1" x14ac:dyDescent="0.2"/>
    <row r="12819" customFormat="1" x14ac:dyDescent="0.2"/>
    <row r="12820" customFormat="1" x14ac:dyDescent="0.2"/>
    <row r="12821" customFormat="1" x14ac:dyDescent="0.2"/>
    <row r="12822" customFormat="1" x14ac:dyDescent="0.2"/>
    <row r="12823" customFormat="1" x14ac:dyDescent="0.2"/>
    <row r="12824" customFormat="1" x14ac:dyDescent="0.2"/>
    <row r="12825" customFormat="1" x14ac:dyDescent="0.2"/>
    <row r="12826" customFormat="1" x14ac:dyDescent="0.2"/>
    <row r="12827" customFormat="1" x14ac:dyDescent="0.2"/>
    <row r="12828" customFormat="1" x14ac:dyDescent="0.2"/>
    <row r="12829" customFormat="1" x14ac:dyDescent="0.2"/>
    <row r="12830" customFormat="1" x14ac:dyDescent="0.2"/>
    <row r="12831" customFormat="1" x14ac:dyDescent="0.2"/>
    <row r="12832" customFormat="1" x14ac:dyDescent="0.2"/>
    <row r="12833" customFormat="1" x14ac:dyDescent="0.2"/>
    <row r="12834" customFormat="1" x14ac:dyDescent="0.2"/>
    <row r="12835" customFormat="1" x14ac:dyDescent="0.2"/>
    <row r="12836" customFormat="1" x14ac:dyDescent="0.2"/>
    <row r="12837" customFormat="1" x14ac:dyDescent="0.2"/>
    <row r="12838" customFormat="1" x14ac:dyDescent="0.2"/>
    <row r="12839" customFormat="1" x14ac:dyDescent="0.2"/>
    <row r="12840" customFormat="1" x14ac:dyDescent="0.2"/>
    <row r="12841" customFormat="1" x14ac:dyDescent="0.2"/>
    <row r="12842" customFormat="1" x14ac:dyDescent="0.2"/>
    <row r="12843" customFormat="1" x14ac:dyDescent="0.2"/>
    <row r="12844" customFormat="1" x14ac:dyDescent="0.2"/>
    <row r="12845" customFormat="1" x14ac:dyDescent="0.2"/>
    <row r="12846" customFormat="1" x14ac:dyDescent="0.2"/>
    <row r="12847" customFormat="1" x14ac:dyDescent="0.2"/>
    <row r="12848" customFormat="1" x14ac:dyDescent="0.2"/>
    <row r="12849" customFormat="1" x14ac:dyDescent="0.2"/>
    <row r="12850" customFormat="1" x14ac:dyDescent="0.2"/>
    <row r="12851" customFormat="1" x14ac:dyDescent="0.2"/>
    <row r="12852" customFormat="1" x14ac:dyDescent="0.2"/>
    <row r="12853" customFormat="1" x14ac:dyDescent="0.2"/>
    <row r="12854" customFormat="1" x14ac:dyDescent="0.2"/>
    <row r="12855" customFormat="1" x14ac:dyDescent="0.2"/>
    <row r="12856" customFormat="1" x14ac:dyDescent="0.2"/>
    <row r="12857" customFormat="1" x14ac:dyDescent="0.2"/>
    <row r="12858" customFormat="1" x14ac:dyDescent="0.2"/>
    <row r="12859" customFormat="1" x14ac:dyDescent="0.2"/>
    <row r="12860" customFormat="1" x14ac:dyDescent="0.2"/>
    <row r="12861" customFormat="1" x14ac:dyDescent="0.2"/>
    <row r="12862" customFormat="1" x14ac:dyDescent="0.2"/>
    <row r="12863" customFormat="1" x14ac:dyDescent="0.2"/>
    <row r="12864" customFormat="1" x14ac:dyDescent="0.2"/>
    <row r="12865" customFormat="1" x14ac:dyDescent="0.2"/>
    <row r="12866" customFormat="1" x14ac:dyDescent="0.2"/>
    <row r="12867" customFormat="1" x14ac:dyDescent="0.2"/>
    <row r="12868" customFormat="1" x14ac:dyDescent="0.2"/>
    <row r="12869" customFormat="1" x14ac:dyDescent="0.2"/>
    <row r="12870" customFormat="1" x14ac:dyDescent="0.2"/>
    <row r="12871" customFormat="1" x14ac:dyDescent="0.2"/>
    <row r="12872" customFormat="1" x14ac:dyDescent="0.2"/>
    <row r="12873" customFormat="1" x14ac:dyDescent="0.2"/>
    <row r="12874" customFormat="1" x14ac:dyDescent="0.2"/>
    <row r="12875" customFormat="1" x14ac:dyDescent="0.2"/>
    <row r="12876" customFormat="1" x14ac:dyDescent="0.2"/>
    <row r="12877" customFormat="1" x14ac:dyDescent="0.2"/>
    <row r="12878" customFormat="1" x14ac:dyDescent="0.2"/>
    <row r="12879" customFormat="1" x14ac:dyDescent="0.2"/>
    <row r="12880" customFormat="1" x14ac:dyDescent="0.2"/>
    <row r="12881" customFormat="1" x14ac:dyDescent="0.2"/>
    <row r="12882" customFormat="1" x14ac:dyDescent="0.2"/>
    <row r="12883" customFormat="1" x14ac:dyDescent="0.2"/>
    <row r="12884" customFormat="1" x14ac:dyDescent="0.2"/>
    <row r="12885" customFormat="1" x14ac:dyDescent="0.2"/>
    <row r="12886" customFormat="1" x14ac:dyDescent="0.2"/>
    <row r="12887" customFormat="1" x14ac:dyDescent="0.2"/>
    <row r="12888" customFormat="1" x14ac:dyDescent="0.2"/>
    <row r="12889" customFormat="1" x14ac:dyDescent="0.2"/>
    <row r="12890" customFormat="1" x14ac:dyDescent="0.2"/>
    <row r="12891" customFormat="1" x14ac:dyDescent="0.2"/>
    <row r="12892" customFormat="1" x14ac:dyDescent="0.2"/>
    <row r="12893" customFormat="1" x14ac:dyDescent="0.2"/>
    <row r="12894" customFormat="1" x14ac:dyDescent="0.2"/>
    <row r="12895" customFormat="1" x14ac:dyDescent="0.2"/>
    <row r="12896" customFormat="1" x14ac:dyDescent="0.2"/>
    <row r="12897" customFormat="1" x14ac:dyDescent="0.2"/>
    <row r="12898" customFormat="1" x14ac:dyDescent="0.2"/>
    <row r="12899" customFormat="1" x14ac:dyDescent="0.2"/>
    <row r="12900" customFormat="1" x14ac:dyDescent="0.2"/>
    <row r="12901" customFormat="1" x14ac:dyDescent="0.2"/>
    <row r="12902" customFormat="1" x14ac:dyDescent="0.2"/>
    <row r="12903" customFormat="1" x14ac:dyDescent="0.2"/>
    <row r="12904" customFormat="1" x14ac:dyDescent="0.2"/>
    <row r="12905" customFormat="1" x14ac:dyDescent="0.2"/>
    <row r="12906" customFormat="1" x14ac:dyDescent="0.2"/>
    <row r="12907" customFormat="1" x14ac:dyDescent="0.2"/>
    <row r="12908" customFormat="1" x14ac:dyDescent="0.2"/>
    <row r="12909" customFormat="1" x14ac:dyDescent="0.2"/>
    <row r="12910" customFormat="1" x14ac:dyDescent="0.2"/>
    <row r="12911" customFormat="1" x14ac:dyDescent="0.2"/>
    <row r="12912" customFormat="1" x14ac:dyDescent="0.2"/>
    <row r="12913" customFormat="1" x14ac:dyDescent="0.2"/>
    <row r="12914" customFormat="1" x14ac:dyDescent="0.2"/>
    <row r="12915" customFormat="1" x14ac:dyDescent="0.2"/>
    <row r="12916" customFormat="1" x14ac:dyDescent="0.2"/>
    <row r="12917" customFormat="1" x14ac:dyDescent="0.2"/>
    <row r="12918" customFormat="1" x14ac:dyDescent="0.2"/>
    <row r="12919" customFormat="1" x14ac:dyDescent="0.2"/>
    <row r="12920" customFormat="1" x14ac:dyDescent="0.2"/>
    <row r="12921" customFormat="1" x14ac:dyDescent="0.2"/>
    <row r="12922" customFormat="1" x14ac:dyDescent="0.2"/>
    <row r="12923" customFormat="1" x14ac:dyDescent="0.2"/>
    <row r="12924" customFormat="1" x14ac:dyDescent="0.2"/>
    <row r="12925" customFormat="1" x14ac:dyDescent="0.2"/>
    <row r="12926" customFormat="1" x14ac:dyDescent="0.2"/>
    <row r="12927" customFormat="1" x14ac:dyDescent="0.2"/>
    <row r="12928" customFormat="1" x14ac:dyDescent="0.2"/>
    <row r="12929" customFormat="1" x14ac:dyDescent="0.2"/>
    <row r="12930" customFormat="1" x14ac:dyDescent="0.2"/>
    <row r="12931" customFormat="1" x14ac:dyDescent="0.2"/>
    <row r="12932" customFormat="1" x14ac:dyDescent="0.2"/>
    <row r="12933" customFormat="1" x14ac:dyDescent="0.2"/>
    <row r="12934" customFormat="1" x14ac:dyDescent="0.2"/>
    <row r="12935" customFormat="1" x14ac:dyDescent="0.2"/>
    <row r="12936" customFormat="1" x14ac:dyDescent="0.2"/>
    <row r="12937" customFormat="1" x14ac:dyDescent="0.2"/>
    <row r="12938" customFormat="1" x14ac:dyDescent="0.2"/>
    <row r="12939" customFormat="1" x14ac:dyDescent="0.2"/>
    <row r="12940" customFormat="1" x14ac:dyDescent="0.2"/>
    <row r="12941" customFormat="1" x14ac:dyDescent="0.2"/>
    <row r="12942" customFormat="1" x14ac:dyDescent="0.2"/>
    <row r="12943" customFormat="1" x14ac:dyDescent="0.2"/>
    <row r="12944" customFormat="1" x14ac:dyDescent="0.2"/>
    <row r="12945" customFormat="1" x14ac:dyDescent="0.2"/>
    <row r="12946" customFormat="1" x14ac:dyDescent="0.2"/>
    <row r="12947" customFormat="1" x14ac:dyDescent="0.2"/>
    <row r="12948" customFormat="1" x14ac:dyDescent="0.2"/>
    <row r="12949" customFormat="1" x14ac:dyDescent="0.2"/>
    <row r="12950" customFormat="1" x14ac:dyDescent="0.2"/>
    <row r="12951" customFormat="1" x14ac:dyDescent="0.2"/>
    <row r="12952" customFormat="1" x14ac:dyDescent="0.2"/>
    <row r="12953" customFormat="1" x14ac:dyDescent="0.2"/>
    <row r="12954" customFormat="1" x14ac:dyDescent="0.2"/>
    <row r="12955" customFormat="1" x14ac:dyDescent="0.2"/>
    <row r="12956" customFormat="1" x14ac:dyDescent="0.2"/>
    <row r="12957" customFormat="1" x14ac:dyDescent="0.2"/>
    <row r="12958" customFormat="1" x14ac:dyDescent="0.2"/>
    <row r="12959" customFormat="1" x14ac:dyDescent="0.2"/>
    <row r="12960" customFormat="1" x14ac:dyDescent="0.2"/>
    <row r="12961" customFormat="1" x14ac:dyDescent="0.2"/>
    <row r="12962" customFormat="1" x14ac:dyDescent="0.2"/>
    <row r="12963" customFormat="1" x14ac:dyDescent="0.2"/>
    <row r="12964" customFormat="1" x14ac:dyDescent="0.2"/>
    <row r="12965" customFormat="1" x14ac:dyDescent="0.2"/>
    <row r="12966" customFormat="1" x14ac:dyDescent="0.2"/>
    <row r="12967" customFormat="1" x14ac:dyDescent="0.2"/>
    <row r="12968" customFormat="1" x14ac:dyDescent="0.2"/>
    <row r="12969" customFormat="1" x14ac:dyDescent="0.2"/>
    <row r="12970" customFormat="1" x14ac:dyDescent="0.2"/>
    <row r="12971" customFormat="1" x14ac:dyDescent="0.2"/>
    <row r="12972" customFormat="1" x14ac:dyDescent="0.2"/>
    <row r="12973" customFormat="1" x14ac:dyDescent="0.2"/>
    <row r="12974" customFormat="1" x14ac:dyDescent="0.2"/>
    <row r="12975" customFormat="1" x14ac:dyDescent="0.2"/>
    <row r="12976" customFormat="1" x14ac:dyDescent="0.2"/>
    <row r="12977" customFormat="1" x14ac:dyDescent="0.2"/>
    <row r="12978" customFormat="1" x14ac:dyDescent="0.2"/>
    <row r="12979" customFormat="1" x14ac:dyDescent="0.2"/>
    <row r="12980" customFormat="1" x14ac:dyDescent="0.2"/>
    <row r="12981" customFormat="1" x14ac:dyDescent="0.2"/>
    <row r="12982" customFormat="1" x14ac:dyDescent="0.2"/>
    <row r="12983" customFormat="1" x14ac:dyDescent="0.2"/>
    <row r="12984" customFormat="1" x14ac:dyDescent="0.2"/>
    <row r="12985" customFormat="1" x14ac:dyDescent="0.2"/>
    <row r="12986" customFormat="1" x14ac:dyDescent="0.2"/>
    <row r="12987" customFormat="1" x14ac:dyDescent="0.2"/>
    <row r="12988" customFormat="1" x14ac:dyDescent="0.2"/>
    <row r="12989" customFormat="1" x14ac:dyDescent="0.2"/>
    <row r="12990" customFormat="1" x14ac:dyDescent="0.2"/>
    <row r="12991" customFormat="1" x14ac:dyDescent="0.2"/>
    <row r="12992" customFormat="1" x14ac:dyDescent="0.2"/>
    <row r="12993" customFormat="1" x14ac:dyDescent="0.2"/>
    <row r="12994" customFormat="1" x14ac:dyDescent="0.2"/>
    <row r="12995" customFormat="1" x14ac:dyDescent="0.2"/>
    <row r="12996" customFormat="1" x14ac:dyDescent="0.2"/>
    <row r="12997" customFormat="1" x14ac:dyDescent="0.2"/>
    <row r="12998" customFormat="1" x14ac:dyDescent="0.2"/>
    <row r="12999" customFormat="1" x14ac:dyDescent="0.2"/>
    <row r="13000" customFormat="1" x14ac:dyDescent="0.2"/>
    <row r="13001" customFormat="1" x14ac:dyDescent="0.2"/>
    <row r="13002" customFormat="1" x14ac:dyDescent="0.2"/>
    <row r="13003" customFormat="1" x14ac:dyDescent="0.2"/>
    <row r="13004" customFormat="1" x14ac:dyDescent="0.2"/>
    <row r="13005" customFormat="1" x14ac:dyDescent="0.2"/>
    <row r="13006" customFormat="1" x14ac:dyDescent="0.2"/>
    <row r="13007" customFormat="1" x14ac:dyDescent="0.2"/>
    <row r="13008" customFormat="1" x14ac:dyDescent="0.2"/>
    <row r="13009" customFormat="1" x14ac:dyDescent="0.2"/>
    <row r="13010" customFormat="1" x14ac:dyDescent="0.2"/>
    <row r="13011" customFormat="1" x14ac:dyDescent="0.2"/>
    <row r="13012" customFormat="1" x14ac:dyDescent="0.2"/>
    <row r="13013" customFormat="1" x14ac:dyDescent="0.2"/>
    <row r="13014" customFormat="1" x14ac:dyDescent="0.2"/>
    <row r="13015" customFormat="1" x14ac:dyDescent="0.2"/>
    <row r="13016" customFormat="1" x14ac:dyDescent="0.2"/>
    <row r="13017" customFormat="1" x14ac:dyDescent="0.2"/>
    <row r="13018" customFormat="1" x14ac:dyDescent="0.2"/>
    <row r="13019" customFormat="1" x14ac:dyDescent="0.2"/>
    <row r="13020" customFormat="1" x14ac:dyDescent="0.2"/>
    <row r="13021" customFormat="1" x14ac:dyDescent="0.2"/>
    <row r="13022" customFormat="1" x14ac:dyDescent="0.2"/>
    <row r="13023" customFormat="1" x14ac:dyDescent="0.2"/>
    <row r="13024" customFormat="1" x14ac:dyDescent="0.2"/>
    <row r="13025" customFormat="1" x14ac:dyDescent="0.2"/>
    <row r="13026" customFormat="1" x14ac:dyDescent="0.2"/>
    <row r="13027" customFormat="1" x14ac:dyDescent="0.2"/>
    <row r="13028" customFormat="1" x14ac:dyDescent="0.2"/>
    <row r="13029" customFormat="1" x14ac:dyDescent="0.2"/>
    <row r="13030" customFormat="1" x14ac:dyDescent="0.2"/>
    <row r="13031" customFormat="1" x14ac:dyDescent="0.2"/>
    <row r="13032" customFormat="1" x14ac:dyDescent="0.2"/>
    <row r="13033" customFormat="1" x14ac:dyDescent="0.2"/>
    <row r="13034" customFormat="1" x14ac:dyDescent="0.2"/>
    <row r="13035" customFormat="1" x14ac:dyDescent="0.2"/>
    <row r="13036" customFormat="1" x14ac:dyDescent="0.2"/>
    <row r="13037" customFormat="1" x14ac:dyDescent="0.2"/>
    <row r="13038" customFormat="1" x14ac:dyDescent="0.2"/>
    <row r="13039" customFormat="1" x14ac:dyDescent="0.2"/>
    <row r="13040" customFormat="1" x14ac:dyDescent="0.2"/>
    <row r="13041" customFormat="1" x14ac:dyDescent="0.2"/>
    <row r="13042" customFormat="1" x14ac:dyDescent="0.2"/>
    <row r="13043" customFormat="1" x14ac:dyDescent="0.2"/>
    <row r="13044" customFormat="1" x14ac:dyDescent="0.2"/>
    <row r="13045" customFormat="1" x14ac:dyDescent="0.2"/>
    <row r="13046" customFormat="1" x14ac:dyDescent="0.2"/>
    <row r="13047" customFormat="1" x14ac:dyDescent="0.2"/>
    <row r="13048" customFormat="1" x14ac:dyDescent="0.2"/>
    <row r="13049" customFormat="1" x14ac:dyDescent="0.2"/>
    <row r="13050" customFormat="1" x14ac:dyDescent="0.2"/>
    <row r="13051" customFormat="1" x14ac:dyDescent="0.2"/>
    <row r="13052" customFormat="1" x14ac:dyDescent="0.2"/>
    <row r="13053" customFormat="1" x14ac:dyDescent="0.2"/>
    <row r="13054" customFormat="1" x14ac:dyDescent="0.2"/>
    <row r="13055" customFormat="1" x14ac:dyDescent="0.2"/>
    <row r="13056" customFormat="1" x14ac:dyDescent="0.2"/>
    <row r="13057" customFormat="1" x14ac:dyDescent="0.2"/>
    <row r="13058" customFormat="1" x14ac:dyDescent="0.2"/>
    <row r="13059" customFormat="1" x14ac:dyDescent="0.2"/>
    <row r="13060" customFormat="1" x14ac:dyDescent="0.2"/>
    <row r="13061" customFormat="1" x14ac:dyDescent="0.2"/>
    <row r="13062" customFormat="1" x14ac:dyDescent="0.2"/>
    <row r="13063" customFormat="1" x14ac:dyDescent="0.2"/>
    <row r="13064" customFormat="1" x14ac:dyDescent="0.2"/>
    <row r="13065" customFormat="1" x14ac:dyDescent="0.2"/>
    <row r="13066" customFormat="1" x14ac:dyDescent="0.2"/>
    <row r="13067" customFormat="1" x14ac:dyDescent="0.2"/>
    <row r="13068" customFormat="1" x14ac:dyDescent="0.2"/>
    <row r="13069" customFormat="1" x14ac:dyDescent="0.2"/>
    <row r="13070" customFormat="1" x14ac:dyDescent="0.2"/>
    <row r="13071" customFormat="1" x14ac:dyDescent="0.2"/>
    <row r="13072" customFormat="1" x14ac:dyDescent="0.2"/>
    <row r="13073" customFormat="1" x14ac:dyDescent="0.2"/>
    <row r="13074" customFormat="1" x14ac:dyDescent="0.2"/>
    <row r="13075" customFormat="1" x14ac:dyDescent="0.2"/>
    <row r="13076" customFormat="1" x14ac:dyDescent="0.2"/>
    <row r="13077" customFormat="1" x14ac:dyDescent="0.2"/>
    <row r="13078" customFormat="1" x14ac:dyDescent="0.2"/>
    <row r="13079" customFormat="1" x14ac:dyDescent="0.2"/>
    <row r="13080" customFormat="1" x14ac:dyDescent="0.2"/>
    <row r="13081" customFormat="1" x14ac:dyDescent="0.2"/>
    <row r="13082" customFormat="1" x14ac:dyDescent="0.2"/>
    <row r="13083" customFormat="1" x14ac:dyDescent="0.2"/>
    <row r="13084" customFormat="1" x14ac:dyDescent="0.2"/>
    <row r="13085" customFormat="1" x14ac:dyDescent="0.2"/>
    <row r="13086" customFormat="1" x14ac:dyDescent="0.2"/>
    <row r="13087" customFormat="1" x14ac:dyDescent="0.2"/>
    <row r="13088" customFormat="1" x14ac:dyDescent="0.2"/>
    <row r="13089" customFormat="1" x14ac:dyDescent="0.2"/>
    <row r="13090" customFormat="1" x14ac:dyDescent="0.2"/>
    <row r="13091" customFormat="1" x14ac:dyDescent="0.2"/>
    <row r="13092" customFormat="1" x14ac:dyDescent="0.2"/>
    <row r="13093" customFormat="1" x14ac:dyDescent="0.2"/>
    <row r="13094" customFormat="1" x14ac:dyDescent="0.2"/>
    <row r="13095" customFormat="1" x14ac:dyDescent="0.2"/>
    <row r="13096" customFormat="1" x14ac:dyDescent="0.2"/>
    <row r="13097" customFormat="1" x14ac:dyDescent="0.2"/>
    <row r="13098" customFormat="1" x14ac:dyDescent="0.2"/>
    <row r="13099" customFormat="1" x14ac:dyDescent="0.2"/>
    <row r="13100" customFormat="1" x14ac:dyDescent="0.2"/>
    <row r="13101" customFormat="1" x14ac:dyDescent="0.2"/>
    <row r="13102" customFormat="1" x14ac:dyDescent="0.2"/>
    <row r="13103" customFormat="1" x14ac:dyDescent="0.2"/>
    <row r="13104" customFormat="1" x14ac:dyDescent="0.2"/>
    <row r="13105" customFormat="1" x14ac:dyDescent="0.2"/>
    <row r="13106" customFormat="1" x14ac:dyDescent="0.2"/>
    <row r="13107" customFormat="1" x14ac:dyDescent="0.2"/>
    <row r="13108" customFormat="1" x14ac:dyDescent="0.2"/>
    <row r="13109" customFormat="1" x14ac:dyDescent="0.2"/>
    <row r="13110" customFormat="1" x14ac:dyDescent="0.2"/>
    <row r="13111" customFormat="1" x14ac:dyDescent="0.2"/>
    <row r="13112" customFormat="1" x14ac:dyDescent="0.2"/>
    <row r="13113" customFormat="1" x14ac:dyDescent="0.2"/>
    <row r="13114" customFormat="1" x14ac:dyDescent="0.2"/>
    <row r="13115" customFormat="1" x14ac:dyDescent="0.2"/>
    <row r="13116" customFormat="1" x14ac:dyDescent="0.2"/>
    <row r="13117" customFormat="1" x14ac:dyDescent="0.2"/>
    <row r="13118" customFormat="1" x14ac:dyDescent="0.2"/>
    <row r="13119" customFormat="1" x14ac:dyDescent="0.2"/>
    <row r="13120" customFormat="1" x14ac:dyDescent="0.2"/>
    <row r="13121" customFormat="1" x14ac:dyDescent="0.2"/>
    <row r="13122" customFormat="1" x14ac:dyDescent="0.2"/>
    <row r="13123" customFormat="1" x14ac:dyDescent="0.2"/>
    <row r="13124" customFormat="1" x14ac:dyDescent="0.2"/>
    <row r="13125" customFormat="1" x14ac:dyDescent="0.2"/>
    <row r="13126" customFormat="1" x14ac:dyDescent="0.2"/>
    <row r="13127" customFormat="1" x14ac:dyDescent="0.2"/>
    <row r="13128" customFormat="1" x14ac:dyDescent="0.2"/>
    <row r="13129" customFormat="1" x14ac:dyDescent="0.2"/>
    <row r="13130" customFormat="1" x14ac:dyDescent="0.2"/>
    <row r="13131" customFormat="1" x14ac:dyDescent="0.2"/>
    <row r="13132" customFormat="1" x14ac:dyDescent="0.2"/>
    <row r="13133" customFormat="1" x14ac:dyDescent="0.2"/>
    <row r="13134" customFormat="1" x14ac:dyDescent="0.2"/>
    <row r="13135" customFormat="1" x14ac:dyDescent="0.2"/>
    <row r="13136" customFormat="1" x14ac:dyDescent="0.2"/>
    <row r="13137" customFormat="1" x14ac:dyDescent="0.2"/>
    <row r="13138" customFormat="1" x14ac:dyDescent="0.2"/>
    <row r="13139" customFormat="1" x14ac:dyDescent="0.2"/>
    <row r="13140" customFormat="1" x14ac:dyDescent="0.2"/>
    <row r="13141" customFormat="1" x14ac:dyDescent="0.2"/>
    <row r="13142" customFormat="1" x14ac:dyDescent="0.2"/>
    <row r="13143" customFormat="1" x14ac:dyDescent="0.2"/>
    <row r="13144" customFormat="1" x14ac:dyDescent="0.2"/>
    <row r="13145" customFormat="1" x14ac:dyDescent="0.2"/>
    <row r="13146" customFormat="1" x14ac:dyDescent="0.2"/>
    <row r="13147" customFormat="1" x14ac:dyDescent="0.2"/>
    <row r="13148" customFormat="1" x14ac:dyDescent="0.2"/>
    <row r="13149" customFormat="1" x14ac:dyDescent="0.2"/>
    <row r="13150" customFormat="1" x14ac:dyDescent="0.2"/>
    <row r="13151" customFormat="1" x14ac:dyDescent="0.2"/>
    <row r="13152" customFormat="1" x14ac:dyDescent="0.2"/>
    <row r="13153" customFormat="1" x14ac:dyDescent="0.2"/>
    <row r="13154" customFormat="1" x14ac:dyDescent="0.2"/>
    <row r="13155" customFormat="1" x14ac:dyDescent="0.2"/>
    <row r="13156" customFormat="1" x14ac:dyDescent="0.2"/>
    <row r="13157" customFormat="1" x14ac:dyDescent="0.2"/>
    <row r="13158" customFormat="1" x14ac:dyDescent="0.2"/>
    <row r="13159" customFormat="1" x14ac:dyDescent="0.2"/>
    <row r="13160" customFormat="1" x14ac:dyDescent="0.2"/>
    <row r="13161" customFormat="1" x14ac:dyDescent="0.2"/>
    <row r="13162" customFormat="1" x14ac:dyDescent="0.2"/>
    <row r="13163" customFormat="1" x14ac:dyDescent="0.2"/>
    <row r="13164" customFormat="1" x14ac:dyDescent="0.2"/>
    <row r="13165" customFormat="1" x14ac:dyDescent="0.2"/>
    <row r="13166" customFormat="1" x14ac:dyDescent="0.2"/>
    <row r="13167" customFormat="1" x14ac:dyDescent="0.2"/>
    <row r="13168" customFormat="1" x14ac:dyDescent="0.2"/>
    <row r="13169" customFormat="1" x14ac:dyDescent="0.2"/>
    <row r="13170" customFormat="1" x14ac:dyDescent="0.2"/>
    <row r="13171" customFormat="1" x14ac:dyDescent="0.2"/>
    <row r="13172" customFormat="1" x14ac:dyDescent="0.2"/>
    <row r="13173" customFormat="1" x14ac:dyDescent="0.2"/>
    <row r="13174" customFormat="1" x14ac:dyDescent="0.2"/>
    <row r="13175" customFormat="1" x14ac:dyDescent="0.2"/>
    <row r="13176" customFormat="1" x14ac:dyDescent="0.2"/>
    <row r="13177" customFormat="1" x14ac:dyDescent="0.2"/>
    <row r="13178" customFormat="1" x14ac:dyDescent="0.2"/>
    <row r="13179" customFormat="1" x14ac:dyDescent="0.2"/>
    <row r="13180" customFormat="1" x14ac:dyDescent="0.2"/>
    <row r="13181" customFormat="1" x14ac:dyDescent="0.2"/>
    <row r="13182" customFormat="1" x14ac:dyDescent="0.2"/>
    <row r="13183" customFormat="1" x14ac:dyDescent="0.2"/>
    <row r="13184" customFormat="1" x14ac:dyDescent="0.2"/>
    <row r="13185" customFormat="1" x14ac:dyDescent="0.2"/>
    <row r="13186" customFormat="1" x14ac:dyDescent="0.2"/>
    <row r="13187" customFormat="1" x14ac:dyDescent="0.2"/>
    <row r="13188" customFormat="1" x14ac:dyDescent="0.2"/>
    <row r="13189" customFormat="1" x14ac:dyDescent="0.2"/>
    <row r="13190" customFormat="1" x14ac:dyDescent="0.2"/>
    <row r="13191" customFormat="1" x14ac:dyDescent="0.2"/>
    <row r="13192" customFormat="1" x14ac:dyDescent="0.2"/>
    <row r="13193" customFormat="1" x14ac:dyDescent="0.2"/>
    <row r="13194" customFormat="1" x14ac:dyDescent="0.2"/>
    <row r="13195" customFormat="1" x14ac:dyDescent="0.2"/>
    <row r="13196" customFormat="1" x14ac:dyDescent="0.2"/>
    <row r="13197" customFormat="1" x14ac:dyDescent="0.2"/>
    <row r="13198" customFormat="1" x14ac:dyDescent="0.2"/>
    <row r="13199" customFormat="1" x14ac:dyDescent="0.2"/>
    <row r="13200" customFormat="1" x14ac:dyDescent="0.2"/>
    <row r="13201" customFormat="1" x14ac:dyDescent="0.2"/>
    <row r="13202" customFormat="1" x14ac:dyDescent="0.2"/>
    <row r="13203" customFormat="1" x14ac:dyDescent="0.2"/>
    <row r="13204" customFormat="1" x14ac:dyDescent="0.2"/>
    <row r="13205" customFormat="1" x14ac:dyDescent="0.2"/>
    <row r="13206" customFormat="1" x14ac:dyDescent="0.2"/>
    <row r="13207" customFormat="1" x14ac:dyDescent="0.2"/>
    <row r="13208" customFormat="1" x14ac:dyDescent="0.2"/>
    <row r="13209" customFormat="1" x14ac:dyDescent="0.2"/>
    <row r="13210" customFormat="1" x14ac:dyDescent="0.2"/>
    <row r="13211" customFormat="1" x14ac:dyDescent="0.2"/>
    <row r="13212" customFormat="1" x14ac:dyDescent="0.2"/>
    <row r="13213" customFormat="1" x14ac:dyDescent="0.2"/>
    <row r="13214" customFormat="1" x14ac:dyDescent="0.2"/>
    <row r="13215" customFormat="1" x14ac:dyDescent="0.2"/>
    <row r="13216" customFormat="1" x14ac:dyDescent="0.2"/>
    <row r="13217" customFormat="1" x14ac:dyDescent="0.2"/>
    <row r="13218" customFormat="1" x14ac:dyDescent="0.2"/>
    <row r="13219" customFormat="1" x14ac:dyDescent="0.2"/>
    <row r="13220" customFormat="1" x14ac:dyDescent="0.2"/>
    <row r="13221" customFormat="1" x14ac:dyDescent="0.2"/>
    <row r="13222" customFormat="1" x14ac:dyDescent="0.2"/>
    <row r="13223" customFormat="1" x14ac:dyDescent="0.2"/>
    <row r="13224" customFormat="1" x14ac:dyDescent="0.2"/>
    <row r="13225" customFormat="1" x14ac:dyDescent="0.2"/>
    <row r="13226" customFormat="1" x14ac:dyDescent="0.2"/>
    <row r="13227" customFormat="1" x14ac:dyDescent="0.2"/>
    <row r="13228" customFormat="1" x14ac:dyDescent="0.2"/>
    <row r="13229" customFormat="1" x14ac:dyDescent="0.2"/>
    <row r="13230" customFormat="1" x14ac:dyDescent="0.2"/>
    <row r="13231" customFormat="1" x14ac:dyDescent="0.2"/>
    <row r="13232" customFormat="1" x14ac:dyDescent="0.2"/>
    <row r="13233" customFormat="1" x14ac:dyDescent="0.2"/>
    <row r="13234" customFormat="1" x14ac:dyDescent="0.2"/>
    <row r="13235" customFormat="1" x14ac:dyDescent="0.2"/>
    <row r="13236" customFormat="1" x14ac:dyDescent="0.2"/>
    <row r="13237" customFormat="1" x14ac:dyDescent="0.2"/>
    <row r="13238" customFormat="1" x14ac:dyDescent="0.2"/>
    <row r="13239" customFormat="1" x14ac:dyDescent="0.2"/>
    <row r="13240" customFormat="1" x14ac:dyDescent="0.2"/>
    <row r="13241" customFormat="1" x14ac:dyDescent="0.2"/>
    <row r="13242" customFormat="1" x14ac:dyDescent="0.2"/>
    <row r="13243" customFormat="1" x14ac:dyDescent="0.2"/>
    <row r="13244" customFormat="1" x14ac:dyDescent="0.2"/>
    <row r="13245" customFormat="1" x14ac:dyDescent="0.2"/>
    <row r="13246" customFormat="1" x14ac:dyDescent="0.2"/>
    <row r="13247" customFormat="1" x14ac:dyDescent="0.2"/>
    <row r="13248" customFormat="1" x14ac:dyDescent="0.2"/>
    <row r="13249" customFormat="1" x14ac:dyDescent="0.2"/>
    <row r="13250" customFormat="1" x14ac:dyDescent="0.2"/>
    <row r="13251" customFormat="1" x14ac:dyDescent="0.2"/>
    <row r="13252" customFormat="1" x14ac:dyDescent="0.2"/>
    <row r="13253" customFormat="1" x14ac:dyDescent="0.2"/>
    <row r="13254" customFormat="1" x14ac:dyDescent="0.2"/>
    <row r="13255" customFormat="1" x14ac:dyDescent="0.2"/>
    <row r="13256" customFormat="1" x14ac:dyDescent="0.2"/>
    <row r="13257" customFormat="1" x14ac:dyDescent="0.2"/>
    <row r="13258" customFormat="1" x14ac:dyDescent="0.2"/>
    <row r="13259" customFormat="1" x14ac:dyDescent="0.2"/>
    <row r="13260" customFormat="1" x14ac:dyDescent="0.2"/>
    <row r="13261" customFormat="1" x14ac:dyDescent="0.2"/>
    <row r="13262" customFormat="1" x14ac:dyDescent="0.2"/>
    <row r="13263" customFormat="1" x14ac:dyDescent="0.2"/>
    <row r="13264" customFormat="1" x14ac:dyDescent="0.2"/>
    <row r="13265" customFormat="1" x14ac:dyDescent="0.2"/>
    <row r="13266" customFormat="1" x14ac:dyDescent="0.2"/>
    <row r="13267" customFormat="1" x14ac:dyDescent="0.2"/>
    <row r="13268" customFormat="1" x14ac:dyDescent="0.2"/>
    <row r="13269" customFormat="1" x14ac:dyDescent="0.2"/>
    <row r="13270" customFormat="1" x14ac:dyDescent="0.2"/>
    <row r="13271" customFormat="1" x14ac:dyDescent="0.2"/>
    <row r="13272" customFormat="1" x14ac:dyDescent="0.2"/>
    <row r="13273" customFormat="1" x14ac:dyDescent="0.2"/>
    <row r="13274" customFormat="1" x14ac:dyDescent="0.2"/>
    <row r="13275" customFormat="1" x14ac:dyDescent="0.2"/>
    <row r="13276" customFormat="1" x14ac:dyDescent="0.2"/>
    <row r="13277" customFormat="1" x14ac:dyDescent="0.2"/>
    <row r="13278" customFormat="1" x14ac:dyDescent="0.2"/>
    <row r="13279" customFormat="1" x14ac:dyDescent="0.2"/>
    <row r="13280" customFormat="1" x14ac:dyDescent="0.2"/>
    <row r="13281" customFormat="1" x14ac:dyDescent="0.2"/>
    <row r="13282" customFormat="1" x14ac:dyDescent="0.2"/>
    <row r="13283" customFormat="1" x14ac:dyDescent="0.2"/>
    <row r="13284" customFormat="1" x14ac:dyDescent="0.2"/>
    <row r="13285" customFormat="1" x14ac:dyDescent="0.2"/>
    <row r="13286" customFormat="1" x14ac:dyDescent="0.2"/>
    <row r="13287" customFormat="1" x14ac:dyDescent="0.2"/>
    <row r="13288" customFormat="1" x14ac:dyDescent="0.2"/>
    <row r="13289" customFormat="1" x14ac:dyDescent="0.2"/>
    <row r="13290" customFormat="1" x14ac:dyDescent="0.2"/>
    <row r="13291" customFormat="1" x14ac:dyDescent="0.2"/>
    <row r="13292" customFormat="1" x14ac:dyDescent="0.2"/>
    <row r="13293" customFormat="1" x14ac:dyDescent="0.2"/>
    <row r="13294" customFormat="1" x14ac:dyDescent="0.2"/>
    <row r="13295" customFormat="1" x14ac:dyDescent="0.2"/>
    <row r="13296" customFormat="1" x14ac:dyDescent="0.2"/>
    <row r="13297" customFormat="1" x14ac:dyDescent="0.2"/>
    <row r="13298" customFormat="1" x14ac:dyDescent="0.2"/>
    <row r="13299" customFormat="1" x14ac:dyDescent="0.2"/>
    <row r="13300" customFormat="1" x14ac:dyDescent="0.2"/>
    <row r="13301" customFormat="1" x14ac:dyDescent="0.2"/>
    <row r="13302" customFormat="1" x14ac:dyDescent="0.2"/>
    <row r="13303" customFormat="1" x14ac:dyDescent="0.2"/>
    <row r="13304" customFormat="1" x14ac:dyDescent="0.2"/>
    <row r="13305" customFormat="1" x14ac:dyDescent="0.2"/>
    <row r="13306" customFormat="1" x14ac:dyDescent="0.2"/>
    <row r="13307" customFormat="1" x14ac:dyDescent="0.2"/>
    <row r="13308" customFormat="1" x14ac:dyDescent="0.2"/>
    <row r="13309" customFormat="1" x14ac:dyDescent="0.2"/>
    <row r="13310" customFormat="1" x14ac:dyDescent="0.2"/>
    <row r="13311" customFormat="1" x14ac:dyDescent="0.2"/>
    <row r="13312" customFormat="1" x14ac:dyDescent="0.2"/>
    <row r="13313" customFormat="1" x14ac:dyDescent="0.2"/>
    <row r="13314" customFormat="1" x14ac:dyDescent="0.2"/>
    <row r="13315" customFormat="1" x14ac:dyDescent="0.2"/>
    <row r="13316" customFormat="1" x14ac:dyDescent="0.2"/>
    <row r="13317" customFormat="1" x14ac:dyDescent="0.2"/>
    <row r="13318" customFormat="1" x14ac:dyDescent="0.2"/>
    <row r="13319" customFormat="1" x14ac:dyDescent="0.2"/>
    <row r="13320" customFormat="1" x14ac:dyDescent="0.2"/>
    <row r="13321" customFormat="1" x14ac:dyDescent="0.2"/>
    <row r="13322" customFormat="1" x14ac:dyDescent="0.2"/>
    <row r="13323" customFormat="1" x14ac:dyDescent="0.2"/>
    <row r="13324" customFormat="1" x14ac:dyDescent="0.2"/>
    <row r="13325" customFormat="1" x14ac:dyDescent="0.2"/>
    <row r="13326" customFormat="1" x14ac:dyDescent="0.2"/>
    <row r="13327" customFormat="1" x14ac:dyDescent="0.2"/>
    <row r="13328" customFormat="1" x14ac:dyDescent="0.2"/>
    <row r="13329" customFormat="1" x14ac:dyDescent="0.2"/>
    <row r="13330" customFormat="1" x14ac:dyDescent="0.2"/>
    <row r="13331" customFormat="1" x14ac:dyDescent="0.2"/>
    <row r="13332" customFormat="1" x14ac:dyDescent="0.2"/>
    <row r="13333" customFormat="1" x14ac:dyDescent="0.2"/>
    <row r="13334" customFormat="1" x14ac:dyDescent="0.2"/>
    <row r="13335" customFormat="1" x14ac:dyDescent="0.2"/>
    <row r="13336" customFormat="1" x14ac:dyDescent="0.2"/>
    <row r="13337" customFormat="1" x14ac:dyDescent="0.2"/>
    <row r="13338" customFormat="1" x14ac:dyDescent="0.2"/>
    <row r="13339" customFormat="1" x14ac:dyDescent="0.2"/>
    <row r="13340" customFormat="1" x14ac:dyDescent="0.2"/>
    <row r="13341" customFormat="1" x14ac:dyDescent="0.2"/>
    <row r="13342" customFormat="1" x14ac:dyDescent="0.2"/>
    <row r="13343" customFormat="1" x14ac:dyDescent="0.2"/>
    <row r="13344" customFormat="1" x14ac:dyDescent="0.2"/>
    <row r="13345" customFormat="1" x14ac:dyDescent="0.2"/>
    <row r="13346" customFormat="1" x14ac:dyDescent="0.2"/>
    <row r="13347" customFormat="1" x14ac:dyDescent="0.2"/>
    <row r="13348" customFormat="1" x14ac:dyDescent="0.2"/>
    <row r="13349" customFormat="1" x14ac:dyDescent="0.2"/>
    <row r="13350" customFormat="1" x14ac:dyDescent="0.2"/>
    <row r="13351" customFormat="1" x14ac:dyDescent="0.2"/>
    <row r="13352" customFormat="1" x14ac:dyDescent="0.2"/>
    <row r="13353" customFormat="1" x14ac:dyDescent="0.2"/>
    <row r="13354" customFormat="1" x14ac:dyDescent="0.2"/>
    <row r="13355" customFormat="1" x14ac:dyDescent="0.2"/>
    <row r="13356" customFormat="1" x14ac:dyDescent="0.2"/>
    <row r="13357" customFormat="1" x14ac:dyDescent="0.2"/>
    <row r="13358" customFormat="1" x14ac:dyDescent="0.2"/>
    <row r="13359" customFormat="1" x14ac:dyDescent="0.2"/>
    <row r="13360" customFormat="1" x14ac:dyDescent="0.2"/>
    <row r="13361" customFormat="1" x14ac:dyDescent="0.2"/>
    <row r="13362" customFormat="1" x14ac:dyDescent="0.2"/>
    <row r="13363" customFormat="1" x14ac:dyDescent="0.2"/>
    <row r="13364" customFormat="1" x14ac:dyDescent="0.2"/>
    <row r="13365" customFormat="1" x14ac:dyDescent="0.2"/>
    <row r="13366" customFormat="1" x14ac:dyDescent="0.2"/>
    <row r="13367" customFormat="1" x14ac:dyDescent="0.2"/>
    <row r="13368" customFormat="1" x14ac:dyDescent="0.2"/>
    <row r="13369" customFormat="1" x14ac:dyDescent="0.2"/>
    <row r="13370" customFormat="1" x14ac:dyDescent="0.2"/>
    <row r="13371" customFormat="1" x14ac:dyDescent="0.2"/>
    <row r="13372" customFormat="1" x14ac:dyDescent="0.2"/>
    <row r="13373" customFormat="1" x14ac:dyDescent="0.2"/>
    <row r="13374" customFormat="1" x14ac:dyDescent="0.2"/>
    <row r="13375" customFormat="1" x14ac:dyDescent="0.2"/>
    <row r="13376" customFormat="1" x14ac:dyDescent="0.2"/>
    <row r="13377" customFormat="1" x14ac:dyDescent="0.2"/>
    <row r="13378" customFormat="1" x14ac:dyDescent="0.2"/>
    <row r="13379" customFormat="1" x14ac:dyDescent="0.2"/>
    <row r="13380" customFormat="1" x14ac:dyDescent="0.2"/>
    <row r="13381" customFormat="1" x14ac:dyDescent="0.2"/>
    <row r="13382" customFormat="1" x14ac:dyDescent="0.2"/>
    <row r="13383" customFormat="1" x14ac:dyDescent="0.2"/>
    <row r="13384" customFormat="1" x14ac:dyDescent="0.2"/>
    <row r="13385" customFormat="1" x14ac:dyDescent="0.2"/>
    <row r="13386" customFormat="1" x14ac:dyDescent="0.2"/>
    <row r="13387" customFormat="1" x14ac:dyDescent="0.2"/>
    <row r="13388" customFormat="1" x14ac:dyDescent="0.2"/>
    <row r="13389" customFormat="1" x14ac:dyDescent="0.2"/>
    <row r="13390" customFormat="1" x14ac:dyDescent="0.2"/>
    <row r="13391" customFormat="1" x14ac:dyDescent="0.2"/>
    <row r="13392" customFormat="1" x14ac:dyDescent="0.2"/>
    <row r="13393" customFormat="1" x14ac:dyDescent="0.2"/>
    <row r="13394" customFormat="1" x14ac:dyDescent="0.2"/>
    <row r="13395" customFormat="1" x14ac:dyDescent="0.2"/>
    <row r="13396" customFormat="1" x14ac:dyDescent="0.2"/>
    <row r="13397" customFormat="1" x14ac:dyDescent="0.2"/>
    <row r="13398" customFormat="1" x14ac:dyDescent="0.2"/>
    <row r="13399" customFormat="1" x14ac:dyDescent="0.2"/>
    <row r="13400" customFormat="1" x14ac:dyDescent="0.2"/>
    <row r="13401" customFormat="1" x14ac:dyDescent="0.2"/>
    <row r="13402" customFormat="1" x14ac:dyDescent="0.2"/>
    <row r="13403" customFormat="1" x14ac:dyDescent="0.2"/>
    <row r="13404" customFormat="1" x14ac:dyDescent="0.2"/>
    <row r="13405" customFormat="1" x14ac:dyDescent="0.2"/>
    <row r="13406" customFormat="1" x14ac:dyDescent="0.2"/>
    <row r="13407" customFormat="1" x14ac:dyDescent="0.2"/>
    <row r="13408" customFormat="1" x14ac:dyDescent="0.2"/>
    <row r="13409" customFormat="1" x14ac:dyDescent="0.2"/>
    <row r="13410" customFormat="1" x14ac:dyDescent="0.2"/>
    <row r="13411" customFormat="1" x14ac:dyDescent="0.2"/>
    <row r="13412" customFormat="1" x14ac:dyDescent="0.2"/>
    <row r="13413" customFormat="1" x14ac:dyDescent="0.2"/>
    <row r="13414" customFormat="1" x14ac:dyDescent="0.2"/>
    <row r="13415" customFormat="1" x14ac:dyDescent="0.2"/>
    <row r="13416" customFormat="1" x14ac:dyDescent="0.2"/>
    <row r="13417" customFormat="1" x14ac:dyDescent="0.2"/>
    <row r="13418" customFormat="1" x14ac:dyDescent="0.2"/>
    <row r="13419" customFormat="1" x14ac:dyDescent="0.2"/>
    <row r="13420" customFormat="1" x14ac:dyDescent="0.2"/>
    <row r="13421" customFormat="1" x14ac:dyDescent="0.2"/>
    <row r="13422" customFormat="1" x14ac:dyDescent="0.2"/>
    <row r="13423" customFormat="1" x14ac:dyDescent="0.2"/>
    <row r="13424" customFormat="1" x14ac:dyDescent="0.2"/>
    <row r="13425" customFormat="1" x14ac:dyDescent="0.2"/>
    <row r="13426" customFormat="1" x14ac:dyDescent="0.2"/>
    <row r="13427" customFormat="1" x14ac:dyDescent="0.2"/>
    <row r="13428" customFormat="1" x14ac:dyDescent="0.2"/>
    <row r="13429" customFormat="1" x14ac:dyDescent="0.2"/>
    <row r="13430" customFormat="1" x14ac:dyDescent="0.2"/>
    <row r="13431" customFormat="1" x14ac:dyDescent="0.2"/>
    <row r="13432" customFormat="1" x14ac:dyDescent="0.2"/>
    <row r="13433" customFormat="1" x14ac:dyDescent="0.2"/>
    <row r="13434" customFormat="1" x14ac:dyDescent="0.2"/>
    <row r="13435" customFormat="1" x14ac:dyDescent="0.2"/>
    <row r="13436" customFormat="1" x14ac:dyDescent="0.2"/>
    <row r="13437" customFormat="1" x14ac:dyDescent="0.2"/>
    <row r="13438" customFormat="1" x14ac:dyDescent="0.2"/>
    <row r="13439" customFormat="1" x14ac:dyDescent="0.2"/>
    <row r="13440" customFormat="1" x14ac:dyDescent="0.2"/>
    <row r="13441" customFormat="1" x14ac:dyDescent="0.2"/>
    <row r="13442" customFormat="1" x14ac:dyDescent="0.2"/>
    <row r="13443" customFormat="1" x14ac:dyDescent="0.2"/>
    <row r="13444" customFormat="1" x14ac:dyDescent="0.2"/>
    <row r="13445" customFormat="1" x14ac:dyDescent="0.2"/>
    <row r="13446" customFormat="1" x14ac:dyDescent="0.2"/>
    <row r="13447" customFormat="1" x14ac:dyDescent="0.2"/>
    <row r="13448" customFormat="1" x14ac:dyDescent="0.2"/>
    <row r="13449" customFormat="1" x14ac:dyDescent="0.2"/>
    <row r="13450" customFormat="1" x14ac:dyDescent="0.2"/>
    <row r="13451" customFormat="1" x14ac:dyDescent="0.2"/>
    <row r="13452" customFormat="1" x14ac:dyDescent="0.2"/>
    <row r="13453" customFormat="1" x14ac:dyDescent="0.2"/>
    <row r="13454" customFormat="1" x14ac:dyDescent="0.2"/>
    <row r="13455" customFormat="1" x14ac:dyDescent="0.2"/>
    <row r="13456" customFormat="1" x14ac:dyDescent="0.2"/>
    <row r="13457" customFormat="1" x14ac:dyDescent="0.2"/>
    <row r="13458" customFormat="1" x14ac:dyDescent="0.2"/>
    <row r="13459" customFormat="1" x14ac:dyDescent="0.2"/>
    <row r="13460" customFormat="1" x14ac:dyDescent="0.2"/>
    <row r="13461" customFormat="1" x14ac:dyDescent="0.2"/>
    <row r="13462" customFormat="1" x14ac:dyDescent="0.2"/>
    <row r="13463" customFormat="1" x14ac:dyDescent="0.2"/>
    <row r="13464" customFormat="1" x14ac:dyDescent="0.2"/>
    <row r="13465" customFormat="1" x14ac:dyDescent="0.2"/>
    <row r="13466" customFormat="1" x14ac:dyDescent="0.2"/>
    <row r="13467" customFormat="1" x14ac:dyDescent="0.2"/>
    <row r="13468" customFormat="1" x14ac:dyDescent="0.2"/>
    <row r="13469" customFormat="1" x14ac:dyDescent="0.2"/>
    <row r="13470" customFormat="1" x14ac:dyDescent="0.2"/>
    <row r="13471" customFormat="1" x14ac:dyDescent="0.2"/>
    <row r="13472" customFormat="1" x14ac:dyDescent="0.2"/>
    <row r="13473" customFormat="1" x14ac:dyDescent="0.2"/>
    <row r="13474" customFormat="1" x14ac:dyDescent="0.2"/>
    <row r="13475" customFormat="1" x14ac:dyDescent="0.2"/>
    <row r="13476" customFormat="1" x14ac:dyDescent="0.2"/>
    <row r="13477" customFormat="1" x14ac:dyDescent="0.2"/>
    <row r="13478" customFormat="1" x14ac:dyDescent="0.2"/>
    <row r="13479" customFormat="1" x14ac:dyDescent="0.2"/>
    <row r="13480" customFormat="1" x14ac:dyDescent="0.2"/>
    <row r="13481" customFormat="1" x14ac:dyDescent="0.2"/>
    <row r="13482" customFormat="1" x14ac:dyDescent="0.2"/>
    <row r="13483" customFormat="1" x14ac:dyDescent="0.2"/>
    <row r="13484" customFormat="1" x14ac:dyDescent="0.2"/>
    <row r="13485" customFormat="1" x14ac:dyDescent="0.2"/>
    <row r="13486" customFormat="1" x14ac:dyDescent="0.2"/>
    <row r="13487" customFormat="1" x14ac:dyDescent="0.2"/>
    <row r="13488" customFormat="1" x14ac:dyDescent="0.2"/>
    <row r="13489" customFormat="1" x14ac:dyDescent="0.2"/>
    <row r="13490" customFormat="1" x14ac:dyDescent="0.2"/>
    <row r="13491" customFormat="1" x14ac:dyDescent="0.2"/>
    <row r="13492" customFormat="1" x14ac:dyDescent="0.2"/>
    <row r="13493" customFormat="1" x14ac:dyDescent="0.2"/>
    <row r="13494" customFormat="1" x14ac:dyDescent="0.2"/>
    <row r="13495" customFormat="1" x14ac:dyDescent="0.2"/>
    <row r="13496" customFormat="1" x14ac:dyDescent="0.2"/>
    <row r="13497" customFormat="1" x14ac:dyDescent="0.2"/>
    <row r="13498" customFormat="1" x14ac:dyDescent="0.2"/>
    <row r="13499" customFormat="1" x14ac:dyDescent="0.2"/>
    <row r="13500" customFormat="1" x14ac:dyDescent="0.2"/>
    <row r="13501" customFormat="1" x14ac:dyDescent="0.2"/>
    <row r="13502" customFormat="1" x14ac:dyDescent="0.2"/>
    <row r="13503" customFormat="1" x14ac:dyDescent="0.2"/>
    <row r="13504" customFormat="1" x14ac:dyDescent="0.2"/>
    <row r="13505" customFormat="1" x14ac:dyDescent="0.2"/>
    <row r="13506" customFormat="1" x14ac:dyDescent="0.2"/>
    <row r="13507" customFormat="1" x14ac:dyDescent="0.2"/>
    <row r="13508" customFormat="1" x14ac:dyDescent="0.2"/>
    <row r="13509" customFormat="1" x14ac:dyDescent="0.2"/>
    <row r="13510" customFormat="1" x14ac:dyDescent="0.2"/>
    <row r="13511" customFormat="1" x14ac:dyDescent="0.2"/>
    <row r="13512" customFormat="1" x14ac:dyDescent="0.2"/>
    <row r="13513" customFormat="1" x14ac:dyDescent="0.2"/>
    <row r="13514" customFormat="1" x14ac:dyDescent="0.2"/>
    <row r="13515" customFormat="1" x14ac:dyDescent="0.2"/>
    <row r="13516" customFormat="1" x14ac:dyDescent="0.2"/>
    <row r="13517" customFormat="1" x14ac:dyDescent="0.2"/>
    <row r="13518" customFormat="1" x14ac:dyDescent="0.2"/>
    <row r="13519" customFormat="1" x14ac:dyDescent="0.2"/>
    <row r="13520" customFormat="1" x14ac:dyDescent="0.2"/>
    <row r="13521" customFormat="1" x14ac:dyDescent="0.2"/>
    <row r="13522" customFormat="1" x14ac:dyDescent="0.2"/>
    <row r="13523" customFormat="1" x14ac:dyDescent="0.2"/>
    <row r="13524" customFormat="1" x14ac:dyDescent="0.2"/>
    <row r="13525" customFormat="1" x14ac:dyDescent="0.2"/>
    <row r="13526" customFormat="1" x14ac:dyDescent="0.2"/>
    <row r="13527" customFormat="1" x14ac:dyDescent="0.2"/>
    <row r="13528" customFormat="1" x14ac:dyDescent="0.2"/>
    <row r="13529" customFormat="1" x14ac:dyDescent="0.2"/>
    <row r="13530" customFormat="1" x14ac:dyDescent="0.2"/>
    <row r="13531" customFormat="1" x14ac:dyDescent="0.2"/>
    <row r="13532" customFormat="1" x14ac:dyDescent="0.2"/>
    <row r="13533" customFormat="1" x14ac:dyDescent="0.2"/>
    <row r="13534" customFormat="1" x14ac:dyDescent="0.2"/>
    <row r="13535" customFormat="1" x14ac:dyDescent="0.2"/>
    <row r="13536" customFormat="1" x14ac:dyDescent="0.2"/>
    <row r="13537" customFormat="1" x14ac:dyDescent="0.2"/>
    <row r="13538" customFormat="1" x14ac:dyDescent="0.2"/>
    <row r="13539" customFormat="1" x14ac:dyDescent="0.2"/>
    <row r="13540" customFormat="1" x14ac:dyDescent="0.2"/>
    <row r="13541" customFormat="1" x14ac:dyDescent="0.2"/>
    <row r="13542" customFormat="1" x14ac:dyDescent="0.2"/>
    <row r="13543" customFormat="1" x14ac:dyDescent="0.2"/>
    <row r="13544" customFormat="1" x14ac:dyDescent="0.2"/>
    <row r="13545" customFormat="1" x14ac:dyDescent="0.2"/>
    <row r="13546" customFormat="1" x14ac:dyDescent="0.2"/>
    <row r="13547" customFormat="1" x14ac:dyDescent="0.2"/>
    <row r="13548" customFormat="1" x14ac:dyDescent="0.2"/>
    <row r="13549" customFormat="1" x14ac:dyDescent="0.2"/>
    <row r="13550" customFormat="1" x14ac:dyDescent="0.2"/>
    <row r="13551" customFormat="1" x14ac:dyDescent="0.2"/>
    <row r="13552" customFormat="1" x14ac:dyDescent="0.2"/>
    <row r="13553" customFormat="1" x14ac:dyDescent="0.2"/>
    <row r="13554" customFormat="1" x14ac:dyDescent="0.2"/>
    <row r="13555" customFormat="1" x14ac:dyDescent="0.2"/>
    <row r="13556" customFormat="1" x14ac:dyDescent="0.2"/>
    <row r="13557" customFormat="1" x14ac:dyDescent="0.2"/>
    <row r="13558" customFormat="1" x14ac:dyDescent="0.2"/>
    <row r="13559" customFormat="1" x14ac:dyDescent="0.2"/>
    <row r="13560" customFormat="1" x14ac:dyDescent="0.2"/>
    <row r="13561" customFormat="1" x14ac:dyDescent="0.2"/>
    <row r="13562" customFormat="1" x14ac:dyDescent="0.2"/>
    <row r="13563" customFormat="1" x14ac:dyDescent="0.2"/>
    <row r="13564" customFormat="1" x14ac:dyDescent="0.2"/>
    <row r="13565" customFormat="1" x14ac:dyDescent="0.2"/>
    <row r="13566" customFormat="1" x14ac:dyDescent="0.2"/>
    <row r="13567" customFormat="1" x14ac:dyDescent="0.2"/>
    <row r="13568" customFormat="1" x14ac:dyDescent="0.2"/>
    <row r="13569" customFormat="1" x14ac:dyDescent="0.2"/>
    <row r="13570" customFormat="1" x14ac:dyDescent="0.2"/>
    <row r="13571" customFormat="1" x14ac:dyDescent="0.2"/>
    <row r="13572" customFormat="1" x14ac:dyDescent="0.2"/>
    <row r="13573" customFormat="1" x14ac:dyDescent="0.2"/>
    <row r="13574" customFormat="1" x14ac:dyDescent="0.2"/>
    <row r="13575" customFormat="1" x14ac:dyDescent="0.2"/>
    <row r="13576" customFormat="1" x14ac:dyDescent="0.2"/>
    <row r="13577" customFormat="1" x14ac:dyDescent="0.2"/>
    <row r="13578" customFormat="1" x14ac:dyDescent="0.2"/>
    <row r="13579" customFormat="1" x14ac:dyDescent="0.2"/>
    <row r="13580" customFormat="1" x14ac:dyDescent="0.2"/>
    <row r="13581" customFormat="1" x14ac:dyDescent="0.2"/>
    <row r="13582" customFormat="1" x14ac:dyDescent="0.2"/>
    <row r="13583" customFormat="1" x14ac:dyDescent="0.2"/>
    <row r="13584" customFormat="1" x14ac:dyDescent="0.2"/>
    <row r="13585" customFormat="1" x14ac:dyDescent="0.2"/>
    <row r="13586" customFormat="1" x14ac:dyDescent="0.2"/>
    <row r="13587" customFormat="1" x14ac:dyDescent="0.2"/>
    <row r="13588" customFormat="1" x14ac:dyDescent="0.2"/>
    <row r="13589" customFormat="1" x14ac:dyDescent="0.2"/>
    <row r="13590" customFormat="1" x14ac:dyDescent="0.2"/>
    <row r="13591" customFormat="1" x14ac:dyDescent="0.2"/>
    <row r="13592" customFormat="1" x14ac:dyDescent="0.2"/>
    <row r="13593" customFormat="1" x14ac:dyDescent="0.2"/>
    <row r="13594" customFormat="1" x14ac:dyDescent="0.2"/>
    <row r="13595" customFormat="1" x14ac:dyDescent="0.2"/>
    <row r="13596" customFormat="1" x14ac:dyDescent="0.2"/>
    <row r="13597" customFormat="1" x14ac:dyDescent="0.2"/>
    <row r="13598" customFormat="1" x14ac:dyDescent="0.2"/>
    <row r="13599" customFormat="1" x14ac:dyDescent="0.2"/>
    <row r="13600" customFormat="1" x14ac:dyDescent="0.2"/>
    <row r="13601" customFormat="1" x14ac:dyDescent="0.2"/>
    <row r="13602" customFormat="1" x14ac:dyDescent="0.2"/>
    <row r="13603" customFormat="1" x14ac:dyDescent="0.2"/>
    <row r="13604" customFormat="1" x14ac:dyDescent="0.2"/>
    <row r="13605" customFormat="1" x14ac:dyDescent="0.2"/>
    <row r="13606" customFormat="1" x14ac:dyDescent="0.2"/>
    <row r="13607" customFormat="1" x14ac:dyDescent="0.2"/>
    <row r="13608" customFormat="1" x14ac:dyDescent="0.2"/>
    <row r="13609" customFormat="1" x14ac:dyDescent="0.2"/>
    <row r="13610" customFormat="1" x14ac:dyDescent="0.2"/>
    <row r="13611" customFormat="1" x14ac:dyDescent="0.2"/>
    <row r="13612" customFormat="1" x14ac:dyDescent="0.2"/>
    <row r="13613" customFormat="1" x14ac:dyDescent="0.2"/>
    <row r="13614" customFormat="1" x14ac:dyDescent="0.2"/>
    <row r="13615" customFormat="1" x14ac:dyDescent="0.2"/>
    <row r="13616" customFormat="1" x14ac:dyDescent="0.2"/>
    <row r="13617" customFormat="1" x14ac:dyDescent="0.2"/>
    <row r="13618" customFormat="1" x14ac:dyDescent="0.2"/>
    <row r="13619" customFormat="1" x14ac:dyDescent="0.2"/>
    <row r="13620" customFormat="1" x14ac:dyDescent="0.2"/>
    <row r="13621" customFormat="1" x14ac:dyDescent="0.2"/>
    <row r="13622" customFormat="1" x14ac:dyDescent="0.2"/>
    <row r="13623" customFormat="1" x14ac:dyDescent="0.2"/>
    <row r="13624" customFormat="1" x14ac:dyDescent="0.2"/>
    <row r="13625" customFormat="1" x14ac:dyDescent="0.2"/>
    <row r="13626" customFormat="1" x14ac:dyDescent="0.2"/>
    <row r="13627" customFormat="1" x14ac:dyDescent="0.2"/>
    <row r="13628" customFormat="1" x14ac:dyDescent="0.2"/>
    <row r="13629" customFormat="1" x14ac:dyDescent="0.2"/>
    <row r="13630" customFormat="1" x14ac:dyDescent="0.2"/>
    <row r="13631" customFormat="1" x14ac:dyDescent="0.2"/>
    <row r="13632" customFormat="1" x14ac:dyDescent="0.2"/>
    <row r="13633" customFormat="1" x14ac:dyDescent="0.2"/>
    <row r="13634" customFormat="1" x14ac:dyDescent="0.2"/>
    <row r="13635" customFormat="1" x14ac:dyDescent="0.2"/>
    <row r="13636" customFormat="1" x14ac:dyDescent="0.2"/>
    <row r="13637" customFormat="1" x14ac:dyDescent="0.2"/>
    <row r="13638" customFormat="1" x14ac:dyDescent="0.2"/>
    <row r="13639" customFormat="1" x14ac:dyDescent="0.2"/>
    <row r="13640" customFormat="1" x14ac:dyDescent="0.2"/>
    <row r="13641" customFormat="1" x14ac:dyDescent="0.2"/>
    <row r="13642" customFormat="1" x14ac:dyDescent="0.2"/>
    <row r="13643" customFormat="1" x14ac:dyDescent="0.2"/>
    <row r="13644" customFormat="1" x14ac:dyDescent="0.2"/>
    <row r="13645" customFormat="1" x14ac:dyDescent="0.2"/>
    <row r="13646" customFormat="1" x14ac:dyDescent="0.2"/>
    <row r="13647" customFormat="1" x14ac:dyDescent="0.2"/>
    <row r="13648" customFormat="1" x14ac:dyDescent="0.2"/>
    <row r="13649" customFormat="1" x14ac:dyDescent="0.2"/>
    <row r="13650" customFormat="1" x14ac:dyDescent="0.2"/>
    <row r="13651" customFormat="1" x14ac:dyDescent="0.2"/>
    <row r="13652" customFormat="1" x14ac:dyDescent="0.2"/>
    <row r="13653" customFormat="1" x14ac:dyDescent="0.2"/>
    <row r="13654" customFormat="1" x14ac:dyDescent="0.2"/>
    <row r="13655" customFormat="1" x14ac:dyDescent="0.2"/>
    <row r="13656" customFormat="1" x14ac:dyDescent="0.2"/>
    <row r="13657" customFormat="1" x14ac:dyDescent="0.2"/>
    <row r="13658" customFormat="1" x14ac:dyDescent="0.2"/>
    <row r="13659" customFormat="1" x14ac:dyDescent="0.2"/>
    <row r="13660" customFormat="1" x14ac:dyDescent="0.2"/>
    <row r="13661" customFormat="1" x14ac:dyDescent="0.2"/>
    <row r="13662" customFormat="1" x14ac:dyDescent="0.2"/>
    <row r="13663" customFormat="1" x14ac:dyDescent="0.2"/>
    <row r="13664" customFormat="1" x14ac:dyDescent="0.2"/>
    <row r="13665" customFormat="1" x14ac:dyDescent="0.2"/>
    <row r="13666" customFormat="1" x14ac:dyDescent="0.2"/>
    <row r="13667" customFormat="1" x14ac:dyDescent="0.2"/>
    <row r="13668" customFormat="1" x14ac:dyDescent="0.2"/>
    <row r="13669" customFormat="1" x14ac:dyDescent="0.2"/>
    <row r="13670" customFormat="1" x14ac:dyDescent="0.2"/>
    <row r="13671" customFormat="1" x14ac:dyDescent="0.2"/>
    <row r="13672" customFormat="1" x14ac:dyDescent="0.2"/>
    <row r="13673" customFormat="1" x14ac:dyDescent="0.2"/>
    <row r="13674" customFormat="1" x14ac:dyDescent="0.2"/>
    <row r="13675" customFormat="1" x14ac:dyDescent="0.2"/>
    <row r="13676" customFormat="1" x14ac:dyDescent="0.2"/>
    <row r="13677" customFormat="1" x14ac:dyDescent="0.2"/>
    <row r="13678" customFormat="1" x14ac:dyDescent="0.2"/>
    <row r="13679" customFormat="1" x14ac:dyDescent="0.2"/>
    <row r="13680" customFormat="1" x14ac:dyDescent="0.2"/>
    <row r="13681" customFormat="1" x14ac:dyDescent="0.2"/>
    <row r="13682" customFormat="1" x14ac:dyDescent="0.2"/>
    <row r="13683" customFormat="1" x14ac:dyDescent="0.2"/>
    <row r="13684" customFormat="1" x14ac:dyDescent="0.2"/>
    <row r="13685" customFormat="1" x14ac:dyDescent="0.2"/>
    <row r="13686" customFormat="1" x14ac:dyDescent="0.2"/>
    <row r="13687" customFormat="1" x14ac:dyDescent="0.2"/>
    <row r="13688" customFormat="1" x14ac:dyDescent="0.2"/>
    <row r="13689" customFormat="1" x14ac:dyDescent="0.2"/>
    <row r="13690" customFormat="1" x14ac:dyDescent="0.2"/>
    <row r="13691" customFormat="1" x14ac:dyDescent="0.2"/>
    <row r="13692" customFormat="1" x14ac:dyDescent="0.2"/>
    <row r="13693" customFormat="1" x14ac:dyDescent="0.2"/>
    <row r="13694" customFormat="1" x14ac:dyDescent="0.2"/>
    <row r="13695" customFormat="1" x14ac:dyDescent="0.2"/>
    <row r="13696" customFormat="1" x14ac:dyDescent="0.2"/>
    <row r="13697" customFormat="1" x14ac:dyDescent="0.2"/>
    <row r="13698" customFormat="1" x14ac:dyDescent="0.2"/>
    <row r="13699" customFormat="1" x14ac:dyDescent="0.2"/>
    <row r="13700" customFormat="1" x14ac:dyDescent="0.2"/>
    <row r="13701" customFormat="1" x14ac:dyDescent="0.2"/>
    <row r="13702" customFormat="1" x14ac:dyDescent="0.2"/>
    <row r="13703" customFormat="1" x14ac:dyDescent="0.2"/>
    <row r="13704" customFormat="1" x14ac:dyDescent="0.2"/>
    <row r="13705" customFormat="1" x14ac:dyDescent="0.2"/>
    <row r="13706" customFormat="1" x14ac:dyDescent="0.2"/>
    <row r="13707" customFormat="1" x14ac:dyDescent="0.2"/>
    <row r="13708" customFormat="1" x14ac:dyDescent="0.2"/>
    <row r="13709" customFormat="1" x14ac:dyDescent="0.2"/>
    <row r="13710" customFormat="1" x14ac:dyDescent="0.2"/>
    <row r="13711" customFormat="1" x14ac:dyDescent="0.2"/>
    <row r="13712" customFormat="1" x14ac:dyDescent="0.2"/>
    <row r="13713" customFormat="1" x14ac:dyDescent="0.2"/>
    <row r="13714" customFormat="1" x14ac:dyDescent="0.2"/>
    <row r="13715" customFormat="1" x14ac:dyDescent="0.2"/>
    <row r="13716" customFormat="1" x14ac:dyDescent="0.2"/>
    <row r="13717" customFormat="1" x14ac:dyDescent="0.2"/>
    <row r="13718" customFormat="1" x14ac:dyDescent="0.2"/>
    <row r="13719" customFormat="1" x14ac:dyDescent="0.2"/>
    <row r="13720" customFormat="1" x14ac:dyDescent="0.2"/>
    <row r="13721" customFormat="1" x14ac:dyDescent="0.2"/>
    <row r="13722" customFormat="1" x14ac:dyDescent="0.2"/>
    <row r="13723" customFormat="1" x14ac:dyDescent="0.2"/>
    <row r="13724" customFormat="1" x14ac:dyDescent="0.2"/>
    <row r="13725" customFormat="1" x14ac:dyDescent="0.2"/>
    <row r="13726" customFormat="1" x14ac:dyDescent="0.2"/>
    <row r="13727" customFormat="1" x14ac:dyDescent="0.2"/>
    <row r="13728" customFormat="1" x14ac:dyDescent="0.2"/>
    <row r="13729" customFormat="1" x14ac:dyDescent="0.2"/>
    <row r="13730" customFormat="1" x14ac:dyDescent="0.2"/>
    <row r="13731" customFormat="1" x14ac:dyDescent="0.2"/>
    <row r="13732" customFormat="1" x14ac:dyDescent="0.2"/>
    <row r="13733" customFormat="1" x14ac:dyDescent="0.2"/>
    <row r="13734" customFormat="1" x14ac:dyDescent="0.2"/>
    <row r="13735" customFormat="1" x14ac:dyDescent="0.2"/>
    <row r="13736" customFormat="1" x14ac:dyDescent="0.2"/>
    <row r="13737" customFormat="1" x14ac:dyDescent="0.2"/>
    <row r="13738" customFormat="1" x14ac:dyDescent="0.2"/>
    <row r="13739" customFormat="1" x14ac:dyDescent="0.2"/>
    <row r="13740" customFormat="1" x14ac:dyDescent="0.2"/>
    <row r="13741" customFormat="1" x14ac:dyDescent="0.2"/>
    <row r="13742" customFormat="1" x14ac:dyDescent="0.2"/>
    <row r="13743" customFormat="1" x14ac:dyDescent="0.2"/>
    <row r="13744" customFormat="1" x14ac:dyDescent="0.2"/>
    <row r="13745" customFormat="1" x14ac:dyDescent="0.2"/>
    <row r="13746" customFormat="1" x14ac:dyDescent="0.2"/>
    <row r="13747" customFormat="1" x14ac:dyDescent="0.2"/>
    <row r="13748" customFormat="1" x14ac:dyDescent="0.2"/>
    <row r="13749" customFormat="1" x14ac:dyDescent="0.2"/>
    <row r="13750" customFormat="1" x14ac:dyDescent="0.2"/>
    <row r="13751" customFormat="1" x14ac:dyDescent="0.2"/>
    <row r="13752" customFormat="1" x14ac:dyDescent="0.2"/>
    <row r="13753" customFormat="1" x14ac:dyDescent="0.2"/>
    <row r="13754" customFormat="1" x14ac:dyDescent="0.2"/>
    <row r="13755" customFormat="1" x14ac:dyDescent="0.2"/>
    <row r="13756" customFormat="1" x14ac:dyDescent="0.2"/>
    <row r="13757" customFormat="1" x14ac:dyDescent="0.2"/>
    <row r="13758" customFormat="1" x14ac:dyDescent="0.2"/>
    <row r="13759" customFormat="1" x14ac:dyDescent="0.2"/>
    <row r="13760" customFormat="1" x14ac:dyDescent="0.2"/>
    <row r="13761" customFormat="1" x14ac:dyDescent="0.2"/>
    <row r="13762" customFormat="1" x14ac:dyDescent="0.2"/>
    <row r="13763" customFormat="1" x14ac:dyDescent="0.2"/>
    <row r="13764" customFormat="1" x14ac:dyDescent="0.2"/>
    <row r="13765" customFormat="1" x14ac:dyDescent="0.2"/>
    <row r="13766" customFormat="1" x14ac:dyDescent="0.2"/>
    <row r="13767" customFormat="1" x14ac:dyDescent="0.2"/>
    <row r="13768" customFormat="1" x14ac:dyDescent="0.2"/>
    <row r="13769" customFormat="1" x14ac:dyDescent="0.2"/>
    <row r="13770" customFormat="1" x14ac:dyDescent="0.2"/>
    <row r="13771" customFormat="1" x14ac:dyDescent="0.2"/>
    <row r="13772" customFormat="1" x14ac:dyDescent="0.2"/>
    <row r="13773" customFormat="1" x14ac:dyDescent="0.2"/>
    <row r="13774" customFormat="1" x14ac:dyDescent="0.2"/>
    <row r="13775" customFormat="1" x14ac:dyDescent="0.2"/>
    <row r="13776" customFormat="1" x14ac:dyDescent="0.2"/>
    <row r="13777" customFormat="1" x14ac:dyDescent="0.2"/>
    <row r="13778" customFormat="1" x14ac:dyDescent="0.2"/>
    <row r="13779" customFormat="1" x14ac:dyDescent="0.2"/>
    <row r="13780" customFormat="1" x14ac:dyDescent="0.2"/>
    <row r="13781" customFormat="1" x14ac:dyDescent="0.2"/>
    <row r="13782" customFormat="1" x14ac:dyDescent="0.2"/>
    <row r="13783" customFormat="1" x14ac:dyDescent="0.2"/>
    <row r="13784" customFormat="1" x14ac:dyDescent="0.2"/>
    <row r="13785" customFormat="1" x14ac:dyDescent="0.2"/>
    <row r="13786" customFormat="1" x14ac:dyDescent="0.2"/>
    <row r="13787" customFormat="1" x14ac:dyDescent="0.2"/>
    <row r="13788" customFormat="1" x14ac:dyDescent="0.2"/>
    <row r="13789" customFormat="1" x14ac:dyDescent="0.2"/>
    <row r="13790" customFormat="1" x14ac:dyDescent="0.2"/>
    <row r="13791" customFormat="1" x14ac:dyDescent="0.2"/>
    <row r="13792" customFormat="1" x14ac:dyDescent="0.2"/>
    <row r="13793" customFormat="1" x14ac:dyDescent="0.2"/>
    <row r="13794" customFormat="1" x14ac:dyDescent="0.2"/>
    <row r="13795" customFormat="1" x14ac:dyDescent="0.2"/>
    <row r="13796" customFormat="1" x14ac:dyDescent="0.2"/>
    <row r="13797" customFormat="1" x14ac:dyDescent="0.2"/>
    <row r="13798" customFormat="1" x14ac:dyDescent="0.2"/>
    <row r="13799" customFormat="1" x14ac:dyDescent="0.2"/>
    <row r="13800" customFormat="1" x14ac:dyDescent="0.2"/>
    <row r="13801" customFormat="1" x14ac:dyDescent="0.2"/>
    <row r="13802" customFormat="1" x14ac:dyDescent="0.2"/>
    <row r="13803" customFormat="1" x14ac:dyDescent="0.2"/>
    <row r="13804" customFormat="1" x14ac:dyDescent="0.2"/>
    <row r="13805" customFormat="1" x14ac:dyDescent="0.2"/>
    <row r="13806" customFormat="1" x14ac:dyDescent="0.2"/>
    <row r="13807" customFormat="1" x14ac:dyDescent="0.2"/>
    <row r="13808" customFormat="1" x14ac:dyDescent="0.2"/>
    <row r="13809" customFormat="1" x14ac:dyDescent="0.2"/>
    <row r="13810" customFormat="1" x14ac:dyDescent="0.2"/>
    <row r="13811" customFormat="1" x14ac:dyDescent="0.2"/>
    <row r="13812" customFormat="1" x14ac:dyDescent="0.2"/>
    <row r="13813" customFormat="1" x14ac:dyDescent="0.2"/>
    <row r="13814" customFormat="1" x14ac:dyDescent="0.2"/>
    <row r="13815" customFormat="1" x14ac:dyDescent="0.2"/>
    <row r="13816" customFormat="1" x14ac:dyDescent="0.2"/>
    <row r="13817" customFormat="1" x14ac:dyDescent="0.2"/>
    <row r="13818" customFormat="1" x14ac:dyDescent="0.2"/>
    <row r="13819" customFormat="1" x14ac:dyDescent="0.2"/>
    <row r="13820" customFormat="1" x14ac:dyDescent="0.2"/>
    <row r="13821" customFormat="1" x14ac:dyDescent="0.2"/>
    <row r="13822" customFormat="1" x14ac:dyDescent="0.2"/>
    <row r="13823" customFormat="1" x14ac:dyDescent="0.2"/>
    <row r="13824" customFormat="1" x14ac:dyDescent="0.2"/>
    <row r="13825" customFormat="1" x14ac:dyDescent="0.2"/>
    <row r="13826" customFormat="1" x14ac:dyDescent="0.2"/>
    <row r="13827" customFormat="1" x14ac:dyDescent="0.2"/>
    <row r="13828" customFormat="1" x14ac:dyDescent="0.2"/>
    <row r="13829" customFormat="1" x14ac:dyDescent="0.2"/>
    <row r="13830" customFormat="1" x14ac:dyDescent="0.2"/>
    <row r="13831" customFormat="1" x14ac:dyDescent="0.2"/>
    <row r="13832" customFormat="1" x14ac:dyDescent="0.2"/>
    <row r="13833" customFormat="1" x14ac:dyDescent="0.2"/>
    <row r="13834" customFormat="1" x14ac:dyDescent="0.2"/>
    <row r="13835" customFormat="1" x14ac:dyDescent="0.2"/>
    <row r="13836" customFormat="1" x14ac:dyDescent="0.2"/>
    <row r="13837" customFormat="1" x14ac:dyDescent="0.2"/>
    <row r="13838" customFormat="1" x14ac:dyDescent="0.2"/>
    <row r="13839" customFormat="1" x14ac:dyDescent="0.2"/>
    <row r="13840" customFormat="1" x14ac:dyDescent="0.2"/>
    <row r="13841" customFormat="1" x14ac:dyDescent="0.2"/>
    <row r="13842" customFormat="1" x14ac:dyDescent="0.2"/>
    <row r="13843" customFormat="1" x14ac:dyDescent="0.2"/>
    <row r="13844" customFormat="1" x14ac:dyDescent="0.2"/>
    <row r="13845" customFormat="1" x14ac:dyDescent="0.2"/>
    <row r="13846" customFormat="1" x14ac:dyDescent="0.2"/>
    <row r="13847" customFormat="1" x14ac:dyDescent="0.2"/>
    <row r="13848" customFormat="1" x14ac:dyDescent="0.2"/>
    <row r="13849" customFormat="1" x14ac:dyDescent="0.2"/>
    <row r="13850" customFormat="1" x14ac:dyDescent="0.2"/>
    <row r="13851" customFormat="1" x14ac:dyDescent="0.2"/>
    <row r="13852" customFormat="1" x14ac:dyDescent="0.2"/>
    <row r="13853" customFormat="1" x14ac:dyDescent="0.2"/>
    <row r="13854" customFormat="1" x14ac:dyDescent="0.2"/>
    <row r="13855" customFormat="1" x14ac:dyDescent="0.2"/>
    <row r="13856" customFormat="1" x14ac:dyDescent="0.2"/>
    <row r="13857" customFormat="1" x14ac:dyDescent="0.2"/>
    <row r="13858" customFormat="1" x14ac:dyDescent="0.2"/>
    <row r="13859" customFormat="1" x14ac:dyDescent="0.2"/>
    <row r="13860" customFormat="1" x14ac:dyDescent="0.2"/>
    <row r="13861" customFormat="1" x14ac:dyDescent="0.2"/>
    <row r="13862" customFormat="1" x14ac:dyDescent="0.2"/>
    <row r="13863" customFormat="1" x14ac:dyDescent="0.2"/>
    <row r="13864" customFormat="1" x14ac:dyDescent="0.2"/>
    <row r="13865" customFormat="1" x14ac:dyDescent="0.2"/>
    <row r="13866" customFormat="1" x14ac:dyDescent="0.2"/>
    <row r="13867" customFormat="1" x14ac:dyDescent="0.2"/>
    <row r="13868" customFormat="1" x14ac:dyDescent="0.2"/>
    <row r="13869" customFormat="1" x14ac:dyDescent="0.2"/>
    <row r="13870" customFormat="1" x14ac:dyDescent="0.2"/>
    <row r="13871" customFormat="1" x14ac:dyDescent="0.2"/>
    <row r="13872" customFormat="1" x14ac:dyDescent="0.2"/>
    <row r="13873" customFormat="1" x14ac:dyDescent="0.2"/>
    <row r="13874" customFormat="1" x14ac:dyDescent="0.2"/>
    <row r="13875" customFormat="1" x14ac:dyDescent="0.2"/>
    <row r="13876" customFormat="1" x14ac:dyDescent="0.2"/>
    <row r="13877" customFormat="1" x14ac:dyDescent="0.2"/>
    <row r="13878" customFormat="1" x14ac:dyDescent="0.2"/>
    <row r="13879" customFormat="1" x14ac:dyDescent="0.2"/>
    <row r="13880" customFormat="1" x14ac:dyDescent="0.2"/>
    <row r="13881" customFormat="1" x14ac:dyDescent="0.2"/>
    <row r="13882" customFormat="1" x14ac:dyDescent="0.2"/>
    <row r="13883" customFormat="1" x14ac:dyDescent="0.2"/>
    <row r="13884" customFormat="1" x14ac:dyDescent="0.2"/>
    <row r="13885" customFormat="1" x14ac:dyDescent="0.2"/>
    <row r="13886" customFormat="1" x14ac:dyDescent="0.2"/>
    <row r="13887" customFormat="1" x14ac:dyDescent="0.2"/>
    <row r="13888" customFormat="1" x14ac:dyDescent="0.2"/>
    <row r="13889" customFormat="1" x14ac:dyDescent="0.2"/>
    <row r="13890" customFormat="1" x14ac:dyDescent="0.2"/>
    <row r="13891" customFormat="1" x14ac:dyDescent="0.2"/>
    <row r="13892" customFormat="1" x14ac:dyDescent="0.2"/>
    <row r="13893" customFormat="1" x14ac:dyDescent="0.2"/>
    <row r="13894" customFormat="1" x14ac:dyDescent="0.2"/>
    <row r="13895" customFormat="1" x14ac:dyDescent="0.2"/>
    <row r="13896" customFormat="1" x14ac:dyDescent="0.2"/>
    <row r="13897" customFormat="1" x14ac:dyDescent="0.2"/>
    <row r="13898" customFormat="1" x14ac:dyDescent="0.2"/>
    <row r="13899" customFormat="1" x14ac:dyDescent="0.2"/>
    <row r="13900" customFormat="1" x14ac:dyDescent="0.2"/>
    <row r="13901" customFormat="1" x14ac:dyDescent="0.2"/>
    <row r="13902" customFormat="1" x14ac:dyDescent="0.2"/>
    <row r="13903" customFormat="1" x14ac:dyDescent="0.2"/>
    <row r="13904" customFormat="1" x14ac:dyDescent="0.2"/>
    <row r="13905" customFormat="1" x14ac:dyDescent="0.2"/>
    <row r="13906" customFormat="1" x14ac:dyDescent="0.2"/>
    <row r="13907" customFormat="1" x14ac:dyDescent="0.2"/>
    <row r="13908" customFormat="1" x14ac:dyDescent="0.2"/>
    <row r="13909" customFormat="1" x14ac:dyDescent="0.2"/>
    <row r="13910" customFormat="1" x14ac:dyDescent="0.2"/>
    <row r="13911" customFormat="1" x14ac:dyDescent="0.2"/>
    <row r="13912" customFormat="1" x14ac:dyDescent="0.2"/>
    <row r="13913" customFormat="1" x14ac:dyDescent="0.2"/>
    <row r="13914" customFormat="1" x14ac:dyDescent="0.2"/>
    <row r="13915" customFormat="1" x14ac:dyDescent="0.2"/>
    <row r="13916" customFormat="1" x14ac:dyDescent="0.2"/>
    <row r="13917" customFormat="1" x14ac:dyDescent="0.2"/>
    <row r="13918" customFormat="1" x14ac:dyDescent="0.2"/>
    <row r="13919" customFormat="1" x14ac:dyDescent="0.2"/>
    <row r="13920" customFormat="1" x14ac:dyDescent="0.2"/>
    <row r="13921" customFormat="1" x14ac:dyDescent="0.2"/>
    <row r="13922" customFormat="1" x14ac:dyDescent="0.2"/>
    <row r="13923" customFormat="1" x14ac:dyDescent="0.2"/>
    <row r="13924" customFormat="1" x14ac:dyDescent="0.2"/>
    <row r="13925" customFormat="1" x14ac:dyDescent="0.2"/>
    <row r="13926" customFormat="1" x14ac:dyDescent="0.2"/>
    <row r="13927" customFormat="1" x14ac:dyDescent="0.2"/>
    <row r="13928" customFormat="1" x14ac:dyDescent="0.2"/>
    <row r="13929" customFormat="1" x14ac:dyDescent="0.2"/>
    <row r="13930" customFormat="1" x14ac:dyDescent="0.2"/>
    <row r="13931" customFormat="1" x14ac:dyDescent="0.2"/>
    <row r="13932" customFormat="1" x14ac:dyDescent="0.2"/>
    <row r="13933" customFormat="1" x14ac:dyDescent="0.2"/>
    <row r="13934" customFormat="1" x14ac:dyDescent="0.2"/>
    <row r="13935" customFormat="1" x14ac:dyDescent="0.2"/>
    <row r="13936" customFormat="1" x14ac:dyDescent="0.2"/>
    <row r="13937" customFormat="1" x14ac:dyDescent="0.2"/>
    <row r="13938" customFormat="1" x14ac:dyDescent="0.2"/>
    <row r="13939" customFormat="1" x14ac:dyDescent="0.2"/>
    <row r="13940" customFormat="1" x14ac:dyDescent="0.2"/>
    <row r="13941" customFormat="1" x14ac:dyDescent="0.2"/>
    <row r="13942" customFormat="1" x14ac:dyDescent="0.2"/>
    <row r="13943" customFormat="1" x14ac:dyDescent="0.2"/>
    <row r="13944" customFormat="1" x14ac:dyDescent="0.2"/>
    <row r="13945" customFormat="1" x14ac:dyDescent="0.2"/>
    <row r="13946" customFormat="1" x14ac:dyDescent="0.2"/>
    <row r="13947" customFormat="1" x14ac:dyDescent="0.2"/>
    <row r="13948" customFormat="1" x14ac:dyDescent="0.2"/>
    <row r="13949" customFormat="1" x14ac:dyDescent="0.2"/>
    <row r="13950" customFormat="1" x14ac:dyDescent="0.2"/>
    <row r="13951" customFormat="1" x14ac:dyDescent="0.2"/>
    <row r="13952" customFormat="1" x14ac:dyDescent="0.2"/>
    <row r="13953" customFormat="1" x14ac:dyDescent="0.2"/>
    <row r="13954" customFormat="1" x14ac:dyDescent="0.2"/>
    <row r="13955" customFormat="1" x14ac:dyDescent="0.2"/>
    <row r="13956" customFormat="1" x14ac:dyDescent="0.2"/>
    <row r="13957" customFormat="1" x14ac:dyDescent="0.2"/>
    <row r="13958" customFormat="1" x14ac:dyDescent="0.2"/>
    <row r="13959" customFormat="1" x14ac:dyDescent="0.2"/>
    <row r="13960" customFormat="1" x14ac:dyDescent="0.2"/>
    <row r="13961" customFormat="1" x14ac:dyDescent="0.2"/>
    <row r="13962" customFormat="1" x14ac:dyDescent="0.2"/>
    <row r="13963" customFormat="1" x14ac:dyDescent="0.2"/>
    <row r="13964" customFormat="1" x14ac:dyDescent="0.2"/>
    <row r="13965" customFormat="1" x14ac:dyDescent="0.2"/>
    <row r="13966" customFormat="1" x14ac:dyDescent="0.2"/>
    <row r="13967" customFormat="1" x14ac:dyDescent="0.2"/>
    <row r="13968" customFormat="1" x14ac:dyDescent="0.2"/>
    <row r="13969" customFormat="1" x14ac:dyDescent="0.2"/>
    <row r="13970" customFormat="1" x14ac:dyDescent="0.2"/>
    <row r="13971" customFormat="1" x14ac:dyDescent="0.2"/>
    <row r="13972" customFormat="1" x14ac:dyDescent="0.2"/>
    <row r="13973" customFormat="1" x14ac:dyDescent="0.2"/>
    <row r="13974" customFormat="1" x14ac:dyDescent="0.2"/>
    <row r="13975" customFormat="1" x14ac:dyDescent="0.2"/>
    <row r="13976" customFormat="1" x14ac:dyDescent="0.2"/>
    <row r="13977" customFormat="1" x14ac:dyDescent="0.2"/>
    <row r="13978" customFormat="1" x14ac:dyDescent="0.2"/>
    <row r="13979" customFormat="1" x14ac:dyDescent="0.2"/>
    <row r="13980" customFormat="1" x14ac:dyDescent="0.2"/>
    <row r="13981" customFormat="1" x14ac:dyDescent="0.2"/>
    <row r="13982" customFormat="1" x14ac:dyDescent="0.2"/>
    <row r="13983" customFormat="1" x14ac:dyDescent="0.2"/>
    <row r="13984" customFormat="1" x14ac:dyDescent="0.2"/>
    <row r="13985" customFormat="1" x14ac:dyDescent="0.2"/>
    <row r="13986" customFormat="1" x14ac:dyDescent="0.2"/>
    <row r="13987" customFormat="1" x14ac:dyDescent="0.2"/>
    <row r="13988" customFormat="1" x14ac:dyDescent="0.2"/>
    <row r="13989" customFormat="1" x14ac:dyDescent="0.2"/>
    <row r="13990" customFormat="1" x14ac:dyDescent="0.2"/>
    <row r="13991" customFormat="1" x14ac:dyDescent="0.2"/>
    <row r="13992" customFormat="1" x14ac:dyDescent="0.2"/>
    <row r="13993" customFormat="1" x14ac:dyDescent="0.2"/>
    <row r="13994" customFormat="1" x14ac:dyDescent="0.2"/>
    <row r="13995" customFormat="1" x14ac:dyDescent="0.2"/>
    <row r="13996" customFormat="1" x14ac:dyDescent="0.2"/>
    <row r="13997" customFormat="1" x14ac:dyDescent="0.2"/>
    <row r="13998" customFormat="1" x14ac:dyDescent="0.2"/>
    <row r="13999" customFormat="1" x14ac:dyDescent="0.2"/>
    <row r="14000" customFormat="1" x14ac:dyDescent="0.2"/>
    <row r="14001" customFormat="1" x14ac:dyDescent="0.2"/>
    <row r="14002" customFormat="1" x14ac:dyDescent="0.2"/>
    <row r="14003" customFormat="1" x14ac:dyDescent="0.2"/>
    <row r="14004" customFormat="1" x14ac:dyDescent="0.2"/>
    <row r="14005" customFormat="1" x14ac:dyDescent="0.2"/>
    <row r="14006" customFormat="1" x14ac:dyDescent="0.2"/>
    <row r="14007" customFormat="1" x14ac:dyDescent="0.2"/>
    <row r="14008" customFormat="1" x14ac:dyDescent="0.2"/>
    <row r="14009" customFormat="1" x14ac:dyDescent="0.2"/>
    <row r="14010" customFormat="1" x14ac:dyDescent="0.2"/>
    <row r="14011" customFormat="1" x14ac:dyDescent="0.2"/>
    <row r="14012" customFormat="1" x14ac:dyDescent="0.2"/>
    <row r="14013" customFormat="1" x14ac:dyDescent="0.2"/>
    <row r="14014" customFormat="1" x14ac:dyDescent="0.2"/>
    <row r="14015" customFormat="1" x14ac:dyDescent="0.2"/>
    <row r="14016" customFormat="1" x14ac:dyDescent="0.2"/>
    <row r="14017" customFormat="1" x14ac:dyDescent="0.2"/>
    <row r="14018" customFormat="1" x14ac:dyDescent="0.2"/>
    <row r="14019" customFormat="1" x14ac:dyDescent="0.2"/>
    <row r="14020" customFormat="1" x14ac:dyDescent="0.2"/>
    <row r="14021" customFormat="1" x14ac:dyDescent="0.2"/>
    <row r="14022" customFormat="1" x14ac:dyDescent="0.2"/>
    <row r="14023" customFormat="1" x14ac:dyDescent="0.2"/>
    <row r="14024" customFormat="1" x14ac:dyDescent="0.2"/>
    <row r="14025" customFormat="1" x14ac:dyDescent="0.2"/>
    <row r="14026" customFormat="1" x14ac:dyDescent="0.2"/>
    <row r="14027" customFormat="1" x14ac:dyDescent="0.2"/>
    <row r="14028" customFormat="1" x14ac:dyDescent="0.2"/>
    <row r="14029" customFormat="1" x14ac:dyDescent="0.2"/>
    <row r="14030" customFormat="1" x14ac:dyDescent="0.2"/>
    <row r="14031" customFormat="1" x14ac:dyDescent="0.2"/>
    <row r="14032" customFormat="1" x14ac:dyDescent="0.2"/>
    <row r="14033" customFormat="1" x14ac:dyDescent="0.2"/>
    <row r="14034" customFormat="1" x14ac:dyDescent="0.2"/>
    <row r="14035" customFormat="1" x14ac:dyDescent="0.2"/>
    <row r="14036" customFormat="1" x14ac:dyDescent="0.2"/>
    <row r="14037" customFormat="1" x14ac:dyDescent="0.2"/>
    <row r="14038" customFormat="1" x14ac:dyDescent="0.2"/>
    <row r="14039" customFormat="1" x14ac:dyDescent="0.2"/>
    <row r="14040" customFormat="1" x14ac:dyDescent="0.2"/>
    <row r="14041" customFormat="1" x14ac:dyDescent="0.2"/>
    <row r="14042" customFormat="1" x14ac:dyDescent="0.2"/>
    <row r="14043" customFormat="1" x14ac:dyDescent="0.2"/>
    <row r="14044" customFormat="1" x14ac:dyDescent="0.2"/>
    <row r="14045" customFormat="1" x14ac:dyDescent="0.2"/>
    <row r="14046" customFormat="1" x14ac:dyDescent="0.2"/>
    <row r="14047" customFormat="1" x14ac:dyDescent="0.2"/>
    <row r="14048" customFormat="1" x14ac:dyDescent="0.2"/>
    <row r="14049" customFormat="1" x14ac:dyDescent="0.2"/>
    <row r="14050" customFormat="1" x14ac:dyDescent="0.2"/>
    <row r="14051" customFormat="1" x14ac:dyDescent="0.2"/>
    <row r="14052" customFormat="1" x14ac:dyDescent="0.2"/>
    <row r="14053" customFormat="1" x14ac:dyDescent="0.2"/>
    <row r="14054" customFormat="1" x14ac:dyDescent="0.2"/>
    <row r="14055" customFormat="1" x14ac:dyDescent="0.2"/>
    <row r="14056" customFormat="1" x14ac:dyDescent="0.2"/>
    <row r="14057" customFormat="1" x14ac:dyDescent="0.2"/>
    <row r="14058" customFormat="1" x14ac:dyDescent="0.2"/>
    <row r="14059" customFormat="1" x14ac:dyDescent="0.2"/>
    <row r="14060" customFormat="1" x14ac:dyDescent="0.2"/>
    <row r="14061" customFormat="1" x14ac:dyDescent="0.2"/>
    <row r="14062" customFormat="1" x14ac:dyDescent="0.2"/>
    <row r="14063" customFormat="1" x14ac:dyDescent="0.2"/>
    <row r="14064" customFormat="1" x14ac:dyDescent="0.2"/>
    <row r="14065" customFormat="1" x14ac:dyDescent="0.2"/>
    <row r="14066" customFormat="1" x14ac:dyDescent="0.2"/>
    <row r="14067" customFormat="1" x14ac:dyDescent="0.2"/>
    <row r="14068" customFormat="1" x14ac:dyDescent="0.2"/>
    <row r="14069" customFormat="1" x14ac:dyDescent="0.2"/>
    <row r="14070" customFormat="1" x14ac:dyDescent="0.2"/>
    <row r="14071" customFormat="1" x14ac:dyDescent="0.2"/>
    <row r="14072" customFormat="1" x14ac:dyDescent="0.2"/>
    <row r="14073" customFormat="1" x14ac:dyDescent="0.2"/>
    <row r="14074" customFormat="1" x14ac:dyDescent="0.2"/>
    <row r="14075" customFormat="1" x14ac:dyDescent="0.2"/>
    <row r="14076" customFormat="1" x14ac:dyDescent="0.2"/>
    <row r="14077" customFormat="1" x14ac:dyDescent="0.2"/>
    <row r="14078" customFormat="1" x14ac:dyDescent="0.2"/>
    <row r="14079" customFormat="1" x14ac:dyDescent="0.2"/>
    <row r="14080" customFormat="1" x14ac:dyDescent="0.2"/>
    <row r="14081" customFormat="1" x14ac:dyDescent="0.2"/>
    <row r="14082" customFormat="1" x14ac:dyDescent="0.2"/>
    <row r="14083" customFormat="1" x14ac:dyDescent="0.2"/>
    <row r="14084" customFormat="1" x14ac:dyDescent="0.2"/>
    <row r="14085" customFormat="1" x14ac:dyDescent="0.2"/>
    <row r="14086" customFormat="1" x14ac:dyDescent="0.2"/>
    <row r="14087" customFormat="1" x14ac:dyDescent="0.2"/>
    <row r="14088" customFormat="1" x14ac:dyDescent="0.2"/>
    <row r="14089" customFormat="1" x14ac:dyDescent="0.2"/>
    <row r="14090" customFormat="1" x14ac:dyDescent="0.2"/>
    <row r="14091" customFormat="1" x14ac:dyDescent="0.2"/>
    <row r="14092" customFormat="1" x14ac:dyDescent="0.2"/>
    <row r="14093" customFormat="1" x14ac:dyDescent="0.2"/>
    <row r="14094" customFormat="1" x14ac:dyDescent="0.2"/>
    <row r="14095" customFormat="1" x14ac:dyDescent="0.2"/>
    <row r="14096" customFormat="1" x14ac:dyDescent="0.2"/>
    <row r="14097" customFormat="1" x14ac:dyDescent="0.2"/>
    <row r="14098" customFormat="1" x14ac:dyDescent="0.2"/>
    <row r="14099" customFormat="1" x14ac:dyDescent="0.2"/>
    <row r="14100" customFormat="1" x14ac:dyDescent="0.2"/>
    <row r="14101" customFormat="1" x14ac:dyDescent="0.2"/>
    <row r="14102" customFormat="1" x14ac:dyDescent="0.2"/>
    <row r="14103" customFormat="1" x14ac:dyDescent="0.2"/>
    <row r="14104" customFormat="1" x14ac:dyDescent="0.2"/>
    <row r="14105" customFormat="1" x14ac:dyDescent="0.2"/>
    <row r="14106" customFormat="1" x14ac:dyDescent="0.2"/>
    <row r="14107" customFormat="1" x14ac:dyDescent="0.2"/>
    <row r="14108" customFormat="1" x14ac:dyDescent="0.2"/>
    <row r="14109" customFormat="1" x14ac:dyDescent="0.2"/>
    <row r="14110" customFormat="1" x14ac:dyDescent="0.2"/>
    <row r="14111" customFormat="1" x14ac:dyDescent="0.2"/>
    <row r="14112" customFormat="1" x14ac:dyDescent="0.2"/>
    <row r="14113" customFormat="1" x14ac:dyDescent="0.2"/>
    <row r="14114" customFormat="1" x14ac:dyDescent="0.2"/>
    <row r="14115" customFormat="1" x14ac:dyDescent="0.2"/>
    <row r="14116" customFormat="1" x14ac:dyDescent="0.2"/>
    <row r="14117" customFormat="1" x14ac:dyDescent="0.2"/>
    <row r="14118" customFormat="1" x14ac:dyDescent="0.2"/>
    <row r="14119" customFormat="1" x14ac:dyDescent="0.2"/>
    <row r="14120" customFormat="1" x14ac:dyDescent="0.2"/>
    <row r="14121" customFormat="1" x14ac:dyDescent="0.2"/>
    <row r="14122" customFormat="1" x14ac:dyDescent="0.2"/>
    <row r="14123" customFormat="1" x14ac:dyDescent="0.2"/>
    <row r="14124" customFormat="1" x14ac:dyDescent="0.2"/>
    <row r="14125" customFormat="1" x14ac:dyDescent="0.2"/>
    <row r="14126" customFormat="1" x14ac:dyDescent="0.2"/>
    <row r="14127" customFormat="1" x14ac:dyDescent="0.2"/>
    <row r="14128" customFormat="1" x14ac:dyDescent="0.2"/>
    <row r="14129" customFormat="1" x14ac:dyDescent="0.2"/>
    <row r="14130" customFormat="1" x14ac:dyDescent="0.2"/>
    <row r="14131" customFormat="1" x14ac:dyDescent="0.2"/>
    <row r="14132" customFormat="1" x14ac:dyDescent="0.2"/>
    <row r="14133" customFormat="1" x14ac:dyDescent="0.2"/>
    <row r="14134" customFormat="1" x14ac:dyDescent="0.2"/>
    <row r="14135" customFormat="1" x14ac:dyDescent="0.2"/>
    <row r="14136" customFormat="1" x14ac:dyDescent="0.2"/>
    <row r="14137" customFormat="1" x14ac:dyDescent="0.2"/>
    <row r="14138" customFormat="1" x14ac:dyDescent="0.2"/>
    <row r="14139" customFormat="1" x14ac:dyDescent="0.2"/>
    <row r="14140" customFormat="1" x14ac:dyDescent="0.2"/>
    <row r="14141" customFormat="1" x14ac:dyDescent="0.2"/>
    <row r="14142" customFormat="1" x14ac:dyDescent="0.2"/>
    <row r="14143" customFormat="1" x14ac:dyDescent="0.2"/>
    <row r="14144" customFormat="1" x14ac:dyDescent="0.2"/>
    <row r="14145" customFormat="1" x14ac:dyDescent="0.2"/>
    <row r="14146" customFormat="1" x14ac:dyDescent="0.2"/>
    <row r="14147" customFormat="1" x14ac:dyDescent="0.2"/>
    <row r="14148" customFormat="1" x14ac:dyDescent="0.2"/>
    <row r="14149" customFormat="1" x14ac:dyDescent="0.2"/>
    <row r="14150" customFormat="1" x14ac:dyDescent="0.2"/>
    <row r="14151" customFormat="1" x14ac:dyDescent="0.2"/>
    <row r="14152" customFormat="1" x14ac:dyDescent="0.2"/>
    <row r="14153" customFormat="1" x14ac:dyDescent="0.2"/>
    <row r="14154" customFormat="1" x14ac:dyDescent="0.2"/>
    <row r="14155" customFormat="1" x14ac:dyDescent="0.2"/>
    <row r="14156" customFormat="1" x14ac:dyDescent="0.2"/>
    <row r="14157" customFormat="1" x14ac:dyDescent="0.2"/>
    <row r="14158" customFormat="1" x14ac:dyDescent="0.2"/>
    <row r="14159" customFormat="1" x14ac:dyDescent="0.2"/>
    <row r="14160" customFormat="1" x14ac:dyDescent="0.2"/>
    <row r="14161" customFormat="1" x14ac:dyDescent="0.2"/>
    <row r="14162" customFormat="1" x14ac:dyDescent="0.2"/>
    <row r="14163" customFormat="1" x14ac:dyDescent="0.2"/>
    <row r="14164" customFormat="1" x14ac:dyDescent="0.2"/>
    <row r="14165" customFormat="1" x14ac:dyDescent="0.2"/>
    <row r="14166" customFormat="1" x14ac:dyDescent="0.2"/>
    <row r="14167" customFormat="1" x14ac:dyDescent="0.2"/>
    <row r="14168" customFormat="1" x14ac:dyDescent="0.2"/>
    <row r="14169" customFormat="1" x14ac:dyDescent="0.2"/>
    <row r="14170" customFormat="1" x14ac:dyDescent="0.2"/>
    <row r="14171" customFormat="1" x14ac:dyDescent="0.2"/>
    <row r="14172" customFormat="1" x14ac:dyDescent="0.2"/>
    <row r="14173" customFormat="1" x14ac:dyDescent="0.2"/>
    <row r="14174" customFormat="1" x14ac:dyDescent="0.2"/>
    <row r="14175" customFormat="1" x14ac:dyDescent="0.2"/>
    <row r="14176" customFormat="1" x14ac:dyDescent="0.2"/>
    <row r="14177" customFormat="1" x14ac:dyDescent="0.2"/>
    <row r="14178" customFormat="1" x14ac:dyDescent="0.2"/>
    <row r="14179" customFormat="1" x14ac:dyDescent="0.2"/>
    <row r="14180" customFormat="1" x14ac:dyDescent="0.2"/>
    <row r="14181" customFormat="1" x14ac:dyDescent="0.2"/>
    <row r="14182" customFormat="1" x14ac:dyDescent="0.2"/>
    <row r="14183" customFormat="1" x14ac:dyDescent="0.2"/>
    <row r="14184" customFormat="1" x14ac:dyDescent="0.2"/>
    <row r="14185" customFormat="1" x14ac:dyDescent="0.2"/>
    <row r="14186" customFormat="1" x14ac:dyDescent="0.2"/>
    <row r="14187" customFormat="1" x14ac:dyDescent="0.2"/>
    <row r="14188" customFormat="1" x14ac:dyDescent="0.2"/>
    <row r="14189" customFormat="1" x14ac:dyDescent="0.2"/>
    <row r="14190" customFormat="1" x14ac:dyDescent="0.2"/>
    <row r="14191" customFormat="1" x14ac:dyDescent="0.2"/>
    <row r="14192" customFormat="1" x14ac:dyDescent="0.2"/>
    <row r="14193" customFormat="1" x14ac:dyDescent="0.2"/>
    <row r="14194" customFormat="1" x14ac:dyDescent="0.2"/>
    <row r="14195" customFormat="1" x14ac:dyDescent="0.2"/>
    <row r="14196" customFormat="1" x14ac:dyDescent="0.2"/>
    <row r="14197" customFormat="1" x14ac:dyDescent="0.2"/>
    <row r="14198" customFormat="1" x14ac:dyDescent="0.2"/>
    <row r="14199" customFormat="1" x14ac:dyDescent="0.2"/>
    <row r="14200" customFormat="1" x14ac:dyDescent="0.2"/>
    <row r="14201" customFormat="1" x14ac:dyDescent="0.2"/>
    <row r="14202" customFormat="1" x14ac:dyDescent="0.2"/>
    <row r="14203" customFormat="1" x14ac:dyDescent="0.2"/>
    <row r="14204" customFormat="1" x14ac:dyDescent="0.2"/>
    <row r="14205" customFormat="1" x14ac:dyDescent="0.2"/>
    <row r="14206" customFormat="1" x14ac:dyDescent="0.2"/>
    <row r="14207" customFormat="1" x14ac:dyDescent="0.2"/>
    <row r="14208" customFormat="1" x14ac:dyDescent="0.2"/>
    <row r="14209" customFormat="1" x14ac:dyDescent="0.2"/>
    <row r="14210" customFormat="1" x14ac:dyDescent="0.2"/>
    <row r="14211" customFormat="1" x14ac:dyDescent="0.2"/>
    <row r="14212" customFormat="1" x14ac:dyDescent="0.2"/>
    <row r="14213" customFormat="1" x14ac:dyDescent="0.2"/>
    <row r="14214" customFormat="1" x14ac:dyDescent="0.2"/>
    <row r="14215" customFormat="1" x14ac:dyDescent="0.2"/>
    <row r="14216" customFormat="1" x14ac:dyDescent="0.2"/>
    <row r="14217" customFormat="1" x14ac:dyDescent="0.2"/>
    <row r="14218" customFormat="1" x14ac:dyDescent="0.2"/>
    <row r="14219" customFormat="1" x14ac:dyDescent="0.2"/>
    <row r="14220" customFormat="1" x14ac:dyDescent="0.2"/>
    <row r="14221" customFormat="1" x14ac:dyDescent="0.2"/>
    <row r="14222" customFormat="1" x14ac:dyDescent="0.2"/>
    <row r="14223" customFormat="1" x14ac:dyDescent="0.2"/>
    <row r="14224" customFormat="1" x14ac:dyDescent="0.2"/>
    <row r="14225" customFormat="1" x14ac:dyDescent="0.2"/>
    <row r="14226" customFormat="1" x14ac:dyDescent="0.2"/>
    <row r="14227" customFormat="1" x14ac:dyDescent="0.2"/>
    <row r="14228" customFormat="1" x14ac:dyDescent="0.2"/>
    <row r="14229" customFormat="1" x14ac:dyDescent="0.2"/>
    <row r="14230" customFormat="1" x14ac:dyDescent="0.2"/>
    <row r="14231" customFormat="1" x14ac:dyDescent="0.2"/>
    <row r="14232" customFormat="1" x14ac:dyDescent="0.2"/>
    <row r="14233" customFormat="1" x14ac:dyDescent="0.2"/>
    <row r="14234" customFormat="1" x14ac:dyDescent="0.2"/>
    <row r="14235" customFormat="1" x14ac:dyDescent="0.2"/>
    <row r="14236" customFormat="1" x14ac:dyDescent="0.2"/>
    <row r="14237" customFormat="1" x14ac:dyDescent="0.2"/>
    <row r="14238" customFormat="1" x14ac:dyDescent="0.2"/>
    <row r="14239" customFormat="1" x14ac:dyDescent="0.2"/>
    <row r="14240" customFormat="1" x14ac:dyDescent="0.2"/>
    <row r="14241" customFormat="1" x14ac:dyDescent="0.2"/>
    <row r="14242" customFormat="1" x14ac:dyDescent="0.2"/>
    <row r="14243" customFormat="1" x14ac:dyDescent="0.2"/>
    <row r="14244" customFormat="1" x14ac:dyDescent="0.2"/>
    <row r="14245" customFormat="1" x14ac:dyDescent="0.2"/>
    <row r="14246" customFormat="1" x14ac:dyDescent="0.2"/>
    <row r="14247" customFormat="1" x14ac:dyDescent="0.2"/>
    <row r="14248" customFormat="1" x14ac:dyDescent="0.2"/>
    <row r="14249" customFormat="1" x14ac:dyDescent="0.2"/>
    <row r="14250" customFormat="1" x14ac:dyDescent="0.2"/>
    <row r="14251" customFormat="1" x14ac:dyDescent="0.2"/>
    <row r="14252" customFormat="1" x14ac:dyDescent="0.2"/>
    <row r="14253" customFormat="1" x14ac:dyDescent="0.2"/>
    <row r="14254" customFormat="1" x14ac:dyDescent="0.2"/>
    <row r="14255" customFormat="1" x14ac:dyDescent="0.2"/>
    <row r="14256" customFormat="1" x14ac:dyDescent="0.2"/>
    <row r="14257" customFormat="1" x14ac:dyDescent="0.2"/>
    <row r="14258" customFormat="1" x14ac:dyDescent="0.2"/>
    <row r="14259" customFormat="1" x14ac:dyDescent="0.2"/>
    <row r="14260" customFormat="1" x14ac:dyDescent="0.2"/>
    <row r="14261" customFormat="1" x14ac:dyDescent="0.2"/>
    <row r="14262" customFormat="1" x14ac:dyDescent="0.2"/>
    <row r="14263" customFormat="1" x14ac:dyDescent="0.2"/>
    <row r="14264" customFormat="1" x14ac:dyDescent="0.2"/>
    <row r="14265" customFormat="1" x14ac:dyDescent="0.2"/>
    <row r="14266" customFormat="1" x14ac:dyDescent="0.2"/>
    <row r="14267" customFormat="1" x14ac:dyDescent="0.2"/>
    <row r="14268" customFormat="1" x14ac:dyDescent="0.2"/>
    <row r="14269" customFormat="1" x14ac:dyDescent="0.2"/>
    <row r="14270" customFormat="1" x14ac:dyDescent="0.2"/>
    <row r="14271" customFormat="1" x14ac:dyDescent="0.2"/>
    <row r="14272" customFormat="1" x14ac:dyDescent="0.2"/>
    <row r="14273" customFormat="1" x14ac:dyDescent="0.2"/>
    <row r="14274" customFormat="1" x14ac:dyDescent="0.2"/>
    <row r="14275" customFormat="1" x14ac:dyDescent="0.2"/>
    <row r="14276" customFormat="1" x14ac:dyDescent="0.2"/>
    <row r="14277" customFormat="1" x14ac:dyDescent="0.2"/>
    <row r="14278" customFormat="1" x14ac:dyDescent="0.2"/>
    <row r="14279" customFormat="1" x14ac:dyDescent="0.2"/>
    <row r="14280" customFormat="1" x14ac:dyDescent="0.2"/>
    <row r="14281" customFormat="1" x14ac:dyDescent="0.2"/>
    <row r="14282" customFormat="1" x14ac:dyDescent="0.2"/>
    <row r="14283" customFormat="1" x14ac:dyDescent="0.2"/>
    <row r="14284" customFormat="1" x14ac:dyDescent="0.2"/>
    <row r="14285" customFormat="1" x14ac:dyDescent="0.2"/>
    <row r="14286" customFormat="1" x14ac:dyDescent="0.2"/>
    <row r="14287" customFormat="1" x14ac:dyDescent="0.2"/>
    <row r="14288" customFormat="1" x14ac:dyDescent="0.2"/>
    <row r="14289" customFormat="1" x14ac:dyDescent="0.2"/>
    <row r="14290" customFormat="1" x14ac:dyDescent="0.2"/>
    <row r="14291" customFormat="1" x14ac:dyDescent="0.2"/>
    <row r="14292" customFormat="1" x14ac:dyDescent="0.2"/>
    <row r="14293" customFormat="1" x14ac:dyDescent="0.2"/>
    <row r="14294" customFormat="1" x14ac:dyDescent="0.2"/>
    <row r="14295" customFormat="1" x14ac:dyDescent="0.2"/>
    <row r="14296" customFormat="1" x14ac:dyDescent="0.2"/>
    <row r="14297" customFormat="1" x14ac:dyDescent="0.2"/>
    <row r="14298" customFormat="1" x14ac:dyDescent="0.2"/>
    <row r="14299" customFormat="1" x14ac:dyDescent="0.2"/>
    <row r="14300" customFormat="1" x14ac:dyDescent="0.2"/>
    <row r="14301" customFormat="1" x14ac:dyDescent="0.2"/>
    <row r="14302" customFormat="1" x14ac:dyDescent="0.2"/>
    <row r="14303" customFormat="1" x14ac:dyDescent="0.2"/>
    <row r="14304" customFormat="1" x14ac:dyDescent="0.2"/>
    <row r="14305" customFormat="1" x14ac:dyDescent="0.2"/>
    <row r="14306" customFormat="1" x14ac:dyDescent="0.2"/>
    <row r="14307" customFormat="1" x14ac:dyDescent="0.2"/>
    <row r="14308" customFormat="1" x14ac:dyDescent="0.2"/>
    <row r="14309" customFormat="1" x14ac:dyDescent="0.2"/>
    <row r="14310" customFormat="1" x14ac:dyDescent="0.2"/>
    <row r="14311" customFormat="1" x14ac:dyDescent="0.2"/>
    <row r="14312" customFormat="1" x14ac:dyDescent="0.2"/>
    <row r="14313" customFormat="1" x14ac:dyDescent="0.2"/>
    <row r="14314" customFormat="1" x14ac:dyDescent="0.2"/>
    <row r="14315" customFormat="1" x14ac:dyDescent="0.2"/>
    <row r="14316" customFormat="1" x14ac:dyDescent="0.2"/>
    <row r="14317" customFormat="1" x14ac:dyDescent="0.2"/>
    <row r="14318" customFormat="1" x14ac:dyDescent="0.2"/>
    <row r="14319" customFormat="1" x14ac:dyDescent="0.2"/>
    <row r="14320" customFormat="1" x14ac:dyDescent="0.2"/>
    <row r="14321" customFormat="1" x14ac:dyDescent="0.2"/>
    <row r="14322" customFormat="1" x14ac:dyDescent="0.2"/>
    <row r="14323" customFormat="1" x14ac:dyDescent="0.2"/>
    <row r="14324" customFormat="1" x14ac:dyDescent="0.2"/>
    <row r="14325" customFormat="1" x14ac:dyDescent="0.2"/>
    <row r="14326" customFormat="1" x14ac:dyDescent="0.2"/>
    <row r="14327" customFormat="1" x14ac:dyDescent="0.2"/>
    <row r="14328" customFormat="1" x14ac:dyDescent="0.2"/>
    <row r="14329" customFormat="1" x14ac:dyDescent="0.2"/>
    <row r="14330" customFormat="1" x14ac:dyDescent="0.2"/>
    <row r="14331" customFormat="1" x14ac:dyDescent="0.2"/>
    <row r="14332" customFormat="1" x14ac:dyDescent="0.2"/>
    <row r="14333" customFormat="1" x14ac:dyDescent="0.2"/>
    <row r="14334" customFormat="1" x14ac:dyDescent="0.2"/>
    <row r="14335" customFormat="1" x14ac:dyDescent="0.2"/>
    <row r="14336" customFormat="1" x14ac:dyDescent="0.2"/>
    <row r="14337" customFormat="1" x14ac:dyDescent="0.2"/>
    <row r="14338" customFormat="1" x14ac:dyDescent="0.2"/>
    <row r="14339" customFormat="1" x14ac:dyDescent="0.2"/>
    <row r="14340" customFormat="1" x14ac:dyDescent="0.2"/>
    <row r="14341" customFormat="1" x14ac:dyDescent="0.2"/>
    <row r="14342" customFormat="1" x14ac:dyDescent="0.2"/>
    <row r="14343" customFormat="1" x14ac:dyDescent="0.2"/>
    <row r="14344" customFormat="1" x14ac:dyDescent="0.2"/>
    <row r="14345" customFormat="1" x14ac:dyDescent="0.2"/>
    <row r="14346" customFormat="1" x14ac:dyDescent="0.2"/>
    <row r="14347" customFormat="1" x14ac:dyDescent="0.2"/>
    <row r="14348" customFormat="1" x14ac:dyDescent="0.2"/>
    <row r="14349" customFormat="1" x14ac:dyDescent="0.2"/>
    <row r="14350" customFormat="1" x14ac:dyDescent="0.2"/>
    <row r="14351" customFormat="1" x14ac:dyDescent="0.2"/>
    <row r="14352" customFormat="1" x14ac:dyDescent="0.2"/>
    <row r="14353" customFormat="1" x14ac:dyDescent="0.2"/>
    <row r="14354" customFormat="1" x14ac:dyDescent="0.2"/>
    <row r="14355" customFormat="1" x14ac:dyDescent="0.2"/>
    <row r="14356" customFormat="1" x14ac:dyDescent="0.2"/>
    <row r="14357" customFormat="1" x14ac:dyDescent="0.2"/>
    <row r="14358" customFormat="1" x14ac:dyDescent="0.2"/>
    <row r="14359" customFormat="1" x14ac:dyDescent="0.2"/>
    <row r="14360" customFormat="1" x14ac:dyDescent="0.2"/>
    <row r="14361" customFormat="1" x14ac:dyDescent="0.2"/>
    <row r="14362" customFormat="1" x14ac:dyDescent="0.2"/>
    <row r="14363" customFormat="1" x14ac:dyDescent="0.2"/>
    <row r="14364" customFormat="1" x14ac:dyDescent="0.2"/>
    <row r="14365" customFormat="1" x14ac:dyDescent="0.2"/>
    <row r="14366" customFormat="1" x14ac:dyDescent="0.2"/>
    <row r="14367" customFormat="1" x14ac:dyDescent="0.2"/>
    <row r="14368" customFormat="1" x14ac:dyDescent="0.2"/>
    <row r="14369" customFormat="1" x14ac:dyDescent="0.2"/>
    <row r="14370" customFormat="1" x14ac:dyDescent="0.2"/>
    <row r="14371" customFormat="1" x14ac:dyDescent="0.2"/>
    <row r="14372" customFormat="1" x14ac:dyDescent="0.2"/>
    <row r="14373" customFormat="1" x14ac:dyDescent="0.2"/>
    <row r="14374" customFormat="1" x14ac:dyDescent="0.2"/>
    <row r="14375" customFormat="1" x14ac:dyDescent="0.2"/>
    <row r="14376" customFormat="1" x14ac:dyDescent="0.2"/>
    <row r="14377" customFormat="1" x14ac:dyDescent="0.2"/>
    <row r="14378" customFormat="1" x14ac:dyDescent="0.2"/>
    <row r="14379" customFormat="1" x14ac:dyDescent="0.2"/>
    <row r="14380" customFormat="1" x14ac:dyDescent="0.2"/>
    <row r="14381" customFormat="1" x14ac:dyDescent="0.2"/>
    <row r="14382" customFormat="1" x14ac:dyDescent="0.2"/>
    <row r="14383" customFormat="1" x14ac:dyDescent="0.2"/>
    <row r="14384" customFormat="1" x14ac:dyDescent="0.2"/>
    <row r="14385" customFormat="1" x14ac:dyDescent="0.2"/>
    <row r="14386" customFormat="1" x14ac:dyDescent="0.2"/>
    <row r="14387" customFormat="1" x14ac:dyDescent="0.2"/>
    <row r="14388" customFormat="1" x14ac:dyDescent="0.2"/>
    <row r="14389" customFormat="1" x14ac:dyDescent="0.2"/>
    <row r="14390" customFormat="1" x14ac:dyDescent="0.2"/>
    <row r="14391" customFormat="1" x14ac:dyDescent="0.2"/>
    <row r="14392" customFormat="1" x14ac:dyDescent="0.2"/>
    <row r="14393" customFormat="1" x14ac:dyDescent="0.2"/>
    <row r="14394" customFormat="1" x14ac:dyDescent="0.2"/>
    <row r="14395" customFormat="1" x14ac:dyDescent="0.2"/>
    <row r="14396" customFormat="1" x14ac:dyDescent="0.2"/>
    <row r="14397" customFormat="1" x14ac:dyDescent="0.2"/>
    <row r="14398" customFormat="1" x14ac:dyDescent="0.2"/>
    <row r="14399" customFormat="1" x14ac:dyDescent="0.2"/>
    <row r="14400" customFormat="1" x14ac:dyDescent="0.2"/>
    <row r="14401" customFormat="1" x14ac:dyDescent="0.2"/>
    <row r="14402" customFormat="1" x14ac:dyDescent="0.2"/>
    <row r="14403" customFormat="1" x14ac:dyDescent="0.2"/>
    <row r="14404" customFormat="1" x14ac:dyDescent="0.2"/>
    <row r="14405" customFormat="1" x14ac:dyDescent="0.2"/>
    <row r="14406" customFormat="1" x14ac:dyDescent="0.2"/>
    <row r="14407" customFormat="1" x14ac:dyDescent="0.2"/>
    <row r="14408" customFormat="1" x14ac:dyDescent="0.2"/>
    <row r="14409" customFormat="1" x14ac:dyDescent="0.2"/>
    <row r="14410" customFormat="1" x14ac:dyDescent="0.2"/>
    <row r="14411" customFormat="1" x14ac:dyDescent="0.2"/>
    <row r="14412" customFormat="1" x14ac:dyDescent="0.2"/>
    <row r="14413" customFormat="1" x14ac:dyDescent="0.2"/>
    <row r="14414" customFormat="1" x14ac:dyDescent="0.2"/>
    <row r="14415" customFormat="1" x14ac:dyDescent="0.2"/>
    <row r="14416" customFormat="1" x14ac:dyDescent="0.2"/>
    <row r="14417" customFormat="1" x14ac:dyDescent="0.2"/>
    <row r="14418" customFormat="1" x14ac:dyDescent="0.2"/>
    <row r="14419" customFormat="1" x14ac:dyDescent="0.2"/>
    <row r="14420" customFormat="1" x14ac:dyDescent="0.2"/>
    <row r="14421" customFormat="1" x14ac:dyDescent="0.2"/>
    <row r="14422" customFormat="1" x14ac:dyDescent="0.2"/>
    <row r="14423" customFormat="1" x14ac:dyDescent="0.2"/>
    <row r="14424" customFormat="1" x14ac:dyDescent="0.2"/>
    <row r="14425" customFormat="1" x14ac:dyDescent="0.2"/>
    <row r="14426" customFormat="1" x14ac:dyDescent="0.2"/>
    <row r="14427" customFormat="1" x14ac:dyDescent="0.2"/>
    <row r="14428" customFormat="1" x14ac:dyDescent="0.2"/>
    <row r="14429" customFormat="1" x14ac:dyDescent="0.2"/>
    <row r="14430" customFormat="1" x14ac:dyDescent="0.2"/>
    <row r="14431" customFormat="1" x14ac:dyDescent="0.2"/>
    <row r="14432" customFormat="1" x14ac:dyDescent="0.2"/>
    <row r="14433" customFormat="1" x14ac:dyDescent="0.2"/>
    <row r="14434" customFormat="1" x14ac:dyDescent="0.2"/>
    <row r="14435" customFormat="1" x14ac:dyDescent="0.2"/>
    <row r="14436" customFormat="1" x14ac:dyDescent="0.2"/>
    <row r="14437" customFormat="1" x14ac:dyDescent="0.2"/>
    <row r="14438" customFormat="1" x14ac:dyDescent="0.2"/>
    <row r="14439" customFormat="1" x14ac:dyDescent="0.2"/>
    <row r="14440" customFormat="1" x14ac:dyDescent="0.2"/>
    <row r="14441" customFormat="1" x14ac:dyDescent="0.2"/>
    <row r="14442" customFormat="1" x14ac:dyDescent="0.2"/>
    <row r="14443" customFormat="1" x14ac:dyDescent="0.2"/>
    <row r="14444" customFormat="1" x14ac:dyDescent="0.2"/>
    <row r="14445" customFormat="1" x14ac:dyDescent="0.2"/>
    <row r="14446" customFormat="1" x14ac:dyDescent="0.2"/>
    <row r="14447" customFormat="1" x14ac:dyDescent="0.2"/>
    <row r="14448" customFormat="1" x14ac:dyDescent="0.2"/>
    <row r="14449" customFormat="1" x14ac:dyDescent="0.2"/>
    <row r="14450" customFormat="1" x14ac:dyDescent="0.2"/>
    <row r="14451" customFormat="1" x14ac:dyDescent="0.2"/>
    <row r="14452" customFormat="1" x14ac:dyDescent="0.2"/>
    <row r="14453" customFormat="1" x14ac:dyDescent="0.2"/>
    <row r="14454" customFormat="1" x14ac:dyDescent="0.2"/>
    <row r="14455" customFormat="1" x14ac:dyDescent="0.2"/>
    <row r="14456" customFormat="1" x14ac:dyDescent="0.2"/>
    <row r="14457" customFormat="1" x14ac:dyDescent="0.2"/>
    <row r="14458" customFormat="1" x14ac:dyDescent="0.2"/>
    <row r="14459" customFormat="1" x14ac:dyDescent="0.2"/>
    <row r="14460" customFormat="1" x14ac:dyDescent="0.2"/>
    <row r="14461" customFormat="1" x14ac:dyDescent="0.2"/>
    <row r="14462" customFormat="1" x14ac:dyDescent="0.2"/>
    <row r="14463" customFormat="1" x14ac:dyDescent="0.2"/>
    <row r="14464" customFormat="1" x14ac:dyDescent="0.2"/>
    <row r="14465" customFormat="1" x14ac:dyDescent="0.2"/>
    <row r="14466" customFormat="1" x14ac:dyDescent="0.2"/>
    <row r="14467" customFormat="1" x14ac:dyDescent="0.2"/>
    <row r="14468" customFormat="1" x14ac:dyDescent="0.2"/>
    <row r="14469" customFormat="1" x14ac:dyDescent="0.2"/>
    <row r="14470" customFormat="1" x14ac:dyDescent="0.2"/>
    <row r="14471" customFormat="1" x14ac:dyDescent="0.2"/>
    <row r="14472" customFormat="1" x14ac:dyDescent="0.2"/>
    <row r="14473" customFormat="1" x14ac:dyDescent="0.2"/>
    <row r="14474" customFormat="1" x14ac:dyDescent="0.2"/>
    <row r="14475" customFormat="1" x14ac:dyDescent="0.2"/>
    <row r="14476" customFormat="1" x14ac:dyDescent="0.2"/>
    <row r="14477" customFormat="1" x14ac:dyDescent="0.2"/>
    <row r="14478" customFormat="1" x14ac:dyDescent="0.2"/>
    <row r="14479" customFormat="1" x14ac:dyDescent="0.2"/>
    <row r="14480" customFormat="1" x14ac:dyDescent="0.2"/>
    <row r="14481" customFormat="1" x14ac:dyDescent="0.2"/>
    <row r="14482" customFormat="1" x14ac:dyDescent="0.2"/>
    <row r="14483" customFormat="1" x14ac:dyDescent="0.2"/>
    <row r="14484" customFormat="1" x14ac:dyDescent="0.2"/>
    <row r="14485" customFormat="1" x14ac:dyDescent="0.2"/>
    <row r="14486" customFormat="1" x14ac:dyDescent="0.2"/>
    <row r="14487" customFormat="1" x14ac:dyDescent="0.2"/>
    <row r="14488" customFormat="1" x14ac:dyDescent="0.2"/>
    <row r="14489" customFormat="1" x14ac:dyDescent="0.2"/>
    <row r="14490" customFormat="1" x14ac:dyDescent="0.2"/>
    <row r="14491" customFormat="1" x14ac:dyDescent="0.2"/>
    <row r="14492" customFormat="1" x14ac:dyDescent="0.2"/>
    <row r="14493" customFormat="1" x14ac:dyDescent="0.2"/>
    <row r="14494" customFormat="1" x14ac:dyDescent="0.2"/>
    <row r="14495" customFormat="1" x14ac:dyDescent="0.2"/>
    <row r="14496" customFormat="1" x14ac:dyDescent="0.2"/>
    <row r="14497" customFormat="1" x14ac:dyDescent="0.2"/>
    <row r="14498" customFormat="1" x14ac:dyDescent="0.2"/>
    <row r="14499" customFormat="1" x14ac:dyDescent="0.2"/>
    <row r="14500" customFormat="1" x14ac:dyDescent="0.2"/>
    <row r="14501" customFormat="1" x14ac:dyDescent="0.2"/>
    <row r="14502" customFormat="1" x14ac:dyDescent="0.2"/>
    <row r="14503" customFormat="1" x14ac:dyDescent="0.2"/>
    <row r="14504" customFormat="1" x14ac:dyDescent="0.2"/>
    <row r="14505" customFormat="1" x14ac:dyDescent="0.2"/>
    <row r="14506" customFormat="1" x14ac:dyDescent="0.2"/>
    <row r="14507" customFormat="1" x14ac:dyDescent="0.2"/>
    <row r="14508" customFormat="1" x14ac:dyDescent="0.2"/>
    <row r="14509" customFormat="1" x14ac:dyDescent="0.2"/>
    <row r="14510" customFormat="1" x14ac:dyDescent="0.2"/>
    <row r="14511" customFormat="1" x14ac:dyDescent="0.2"/>
    <row r="14512" customFormat="1" x14ac:dyDescent="0.2"/>
    <row r="14513" customFormat="1" x14ac:dyDescent="0.2"/>
    <row r="14514" customFormat="1" x14ac:dyDescent="0.2"/>
    <row r="14515" customFormat="1" x14ac:dyDescent="0.2"/>
    <row r="14516" customFormat="1" x14ac:dyDescent="0.2"/>
    <row r="14517" customFormat="1" x14ac:dyDescent="0.2"/>
    <row r="14518" customFormat="1" x14ac:dyDescent="0.2"/>
    <row r="14519" customFormat="1" x14ac:dyDescent="0.2"/>
    <row r="14520" customFormat="1" x14ac:dyDescent="0.2"/>
    <row r="14521" customFormat="1" x14ac:dyDescent="0.2"/>
    <row r="14522" customFormat="1" x14ac:dyDescent="0.2"/>
    <row r="14523" customFormat="1" x14ac:dyDescent="0.2"/>
    <row r="14524" customFormat="1" x14ac:dyDescent="0.2"/>
    <row r="14525" customFormat="1" x14ac:dyDescent="0.2"/>
    <row r="14526" customFormat="1" x14ac:dyDescent="0.2"/>
    <row r="14527" customFormat="1" x14ac:dyDescent="0.2"/>
    <row r="14528" customFormat="1" x14ac:dyDescent="0.2"/>
    <row r="14529" customFormat="1" x14ac:dyDescent="0.2"/>
    <row r="14530" customFormat="1" x14ac:dyDescent="0.2"/>
    <row r="14531" customFormat="1" x14ac:dyDescent="0.2"/>
    <row r="14532" customFormat="1" x14ac:dyDescent="0.2"/>
    <row r="14533" customFormat="1" x14ac:dyDescent="0.2"/>
    <row r="14534" customFormat="1" x14ac:dyDescent="0.2"/>
    <row r="14535" customFormat="1" x14ac:dyDescent="0.2"/>
    <row r="14536" customFormat="1" x14ac:dyDescent="0.2"/>
    <row r="14537" customFormat="1" x14ac:dyDescent="0.2"/>
    <row r="14538" customFormat="1" x14ac:dyDescent="0.2"/>
    <row r="14539" customFormat="1" x14ac:dyDescent="0.2"/>
    <row r="14540" customFormat="1" x14ac:dyDescent="0.2"/>
    <row r="14541" customFormat="1" x14ac:dyDescent="0.2"/>
    <row r="14542" customFormat="1" x14ac:dyDescent="0.2"/>
    <row r="14543" customFormat="1" x14ac:dyDescent="0.2"/>
    <row r="14544" customFormat="1" x14ac:dyDescent="0.2"/>
    <row r="14545" customFormat="1" x14ac:dyDescent="0.2"/>
    <row r="14546" customFormat="1" x14ac:dyDescent="0.2"/>
    <row r="14547" customFormat="1" x14ac:dyDescent="0.2"/>
    <row r="14548" customFormat="1" x14ac:dyDescent="0.2"/>
    <row r="14549" customFormat="1" x14ac:dyDescent="0.2"/>
    <row r="14550" customFormat="1" x14ac:dyDescent="0.2"/>
    <row r="14551" customFormat="1" x14ac:dyDescent="0.2"/>
    <row r="14552" customFormat="1" x14ac:dyDescent="0.2"/>
    <row r="14553" customFormat="1" x14ac:dyDescent="0.2"/>
    <row r="14554" customFormat="1" x14ac:dyDescent="0.2"/>
    <row r="14555" customFormat="1" x14ac:dyDescent="0.2"/>
    <row r="14556" customFormat="1" x14ac:dyDescent="0.2"/>
    <row r="14557" customFormat="1" x14ac:dyDescent="0.2"/>
    <row r="14558" customFormat="1" x14ac:dyDescent="0.2"/>
    <row r="14559" customFormat="1" x14ac:dyDescent="0.2"/>
    <row r="14560" customFormat="1" x14ac:dyDescent="0.2"/>
    <row r="14561" customFormat="1" x14ac:dyDescent="0.2"/>
    <row r="14562" customFormat="1" x14ac:dyDescent="0.2"/>
    <row r="14563" customFormat="1" x14ac:dyDescent="0.2"/>
    <row r="14564" customFormat="1" x14ac:dyDescent="0.2"/>
    <row r="14565" customFormat="1" x14ac:dyDescent="0.2"/>
    <row r="14566" customFormat="1" x14ac:dyDescent="0.2"/>
    <row r="14567" customFormat="1" x14ac:dyDescent="0.2"/>
    <row r="14568" customFormat="1" x14ac:dyDescent="0.2"/>
    <row r="14569" customFormat="1" x14ac:dyDescent="0.2"/>
    <row r="14570" customFormat="1" x14ac:dyDescent="0.2"/>
    <row r="14571" customFormat="1" x14ac:dyDescent="0.2"/>
    <row r="14572" customFormat="1" x14ac:dyDescent="0.2"/>
    <row r="14573" customFormat="1" x14ac:dyDescent="0.2"/>
    <row r="14574" customFormat="1" x14ac:dyDescent="0.2"/>
    <row r="14575" customFormat="1" x14ac:dyDescent="0.2"/>
    <row r="14576" customFormat="1" x14ac:dyDescent="0.2"/>
    <row r="14577" customFormat="1" x14ac:dyDescent="0.2"/>
    <row r="14578" customFormat="1" x14ac:dyDescent="0.2"/>
    <row r="14579" customFormat="1" x14ac:dyDescent="0.2"/>
    <row r="14580" customFormat="1" x14ac:dyDescent="0.2"/>
    <row r="14581" customFormat="1" x14ac:dyDescent="0.2"/>
    <row r="14582" customFormat="1" x14ac:dyDescent="0.2"/>
    <row r="14583" customFormat="1" x14ac:dyDescent="0.2"/>
    <row r="14584" customFormat="1" x14ac:dyDescent="0.2"/>
    <row r="14585" customFormat="1" x14ac:dyDescent="0.2"/>
    <row r="14586" customFormat="1" x14ac:dyDescent="0.2"/>
    <row r="14587" customFormat="1" x14ac:dyDescent="0.2"/>
    <row r="14588" customFormat="1" x14ac:dyDescent="0.2"/>
    <row r="14589" customFormat="1" x14ac:dyDescent="0.2"/>
    <row r="14590" customFormat="1" x14ac:dyDescent="0.2"/>
    <row r="14591" customFormat="1" x14ac:dyDescent="0.2"/>
    <row r="14592" customFormat="1" x14ac:dyDescent="0.2"/>
    <row r="14593" customFormat="1" x14ac:dyDescent="0.2"/>
    <row r="14594" customFormat="1" x14ac:dyDescent="0.2"/>
    <row r="14595" customFormat="1" x14ac:dyDescent="0.2"/>
    <row r="14596" customFormat="1" x14ac:dyDescent="0.2"/>
    <row r="14597" customFormat="1" x14ac:dyDescent="0.2"/>
    <row r="14598" customFormat="1" x14ac:dyDescent="0.2"/>
    <row r="14599" customFormat="1" x14ac:dyDescent="0.2"/>
    <row r="14600" customFormat="1" x14ac:dyDescent="0.2"/>
    <row r="14601" customFormat="1" x14ac:dyDescent="0.2"/>
    <row r="14602" customFormat="1" x14ac:dyDescent="0.2"/>
    <row r="14603" customFormat="1" x14ac:dyDescent="0.2"/>
    <row r="14604" customFormat="1" x14ac:dyDescent="0.2"/>
    <row r="14605" customFormat="1" x14ac:dyDescent="0.2"/>
    <row r="14606" customFormat="1" x14ac:dyDescent="0.2"/>
    <row r="14607" customFormat="1" x14ac:dyDescent="0.2"/>
    <row r="14608" customFormat="1" x14ac:dyDescent="0.2"/>
    <row r="14609" customFormat="1" x14ac:dyDescent="0.2"/>
    <row r="14610" customFormat="1" x14ac:dyDescent="0.2"/>
    <row r="14611" customFormat="1" x14ac:dyDescent="0.2"/>
    <row r="14612" customFormat="1" x14ac:dyDescent="0.2"/>
    <row r="14613" customFormat="1" x14ac:dyDescent="0.2"/>
    <row r="14614" customFormat="1" x14ac:dyDescent="0.2"/>
    <row r="14615" customFormat="1" x14ac:dyDescent="0.2"/>
    <row r="14616" customFormat="1" x14ac:dyDescent="0.2"/>
    <row r="14617" customFormat="1" x14ac:dyDescent="0.2"/>
    <row r="14618" customFormat="1" x14ac:dyDescent="0.2"/>
    <row r="14619" customFormat="1" x14ac:dyDescent="0.2"/>
    <row r="14620" customFormat="1" x14ac:dyDescent="0.2"/>
    <row r="14621" customFormat="1" x14ac:dyDescent="0.2"/>
    <row r="14622" customFormat="1" x14ac:dyDescent="0.2"/>
    <row r="14623" customFormat="1" x14ac:dyDescent="0.2"/>
    <row r="14624" customFormat="1" x14ac:dyDescent="0.2"/>
    <row r="14625" customFormat="1" x14ac:dyDescent="0.2"/>
    <row r="14626" customFormat="1" x14ac:dyDescent="0.2"/>
    <row r="14627" customFormat="1" x14ac:dyDescent="0.2"/>
    <row r="14628" customFormat="1" x14ac:dyDescent="0.2"/>
    <row r="14629" customFormat="1" x14ac:dyDescent="0.2"/>
    <row r="14630" customFormat="1" x14ac:dyDescent="0.2"/>
    <row r="14631" customFormat="1" x14ac:dyDescent="0.2"/>
    <row r="14632" customFormat="1" x14ac:dyDescent="0.2"/>
    <row r="14633" customFormat="1" x14ac:dyDescent="0.2"/>
    <row r="14634" customFormat="1" x14ac:dyDescent="0.2"/>
    <row r="14635" customFormat="1" x14ac:dyDescent="0.2"/>
    <row r="14636" customFormat="1" x14ac:dyDescent="0.2"/>
    <row r="14637" customFormat="1" x14ac:dyDescent="0.2"/>
    <row r="14638" customFormat="1" x14ac:dyDescent="0.2"/>
    <row r="14639" customFormat="1" x14ac:dyDescent="0.2"/>
    <row r="14640" customFormat="1" x14ac:dyDescent="0.2"/>
    <row r="14641" customFormat="1" x14ac:dyDescent="0.2"/>
    <row r="14642" customFormat="1" x14ac:dyDescent="0.2"/>
    <row r="14643" customFormat="1" x14ac:dyDescent="0.2"/>
    <row r="14644" customFormat="1" x14ac:dyDescent="0.2"/>
    <row r="14645" customFormat="1" x14ac:dyDescent="0.2"/>
    <row r="14646" customFormat="1" x14ac:dyDescent="0.2"/>
    <row r="14647" customFormat="1" x14ac:dyDescent="0.2"/>
    <row r="14648" customFormat="1" x14ac:dyDescent="0.2"/>
    <row r="14649" customFormat="1" x14ac:dyDescent="0.2"/>
    <row r="14650" customFormat="1" x14ac:dyDescent="0.2"/>
    <row r="14651" customFormat="1" x14ac:dyDescent="0.2"/>
    <row r="14652" customFormat="1" x14ac:dyDescent="0.2"/>
    <row r="14653" customFormat="1" x14ac:dyDescent="0.2"/>
    <row r="14654" customFormat="1" x14ac:dyDescent="0.2"/>
    <row r="14655" customFormat="1" x14ac:dyDescent="0.2"/>
    <row r="14656" customFormat="1" x14ac:dyDescent="0.2"/>
    <row r="14657" customFormat="1" x14ac:dyDescent="0.2"/>
    <row r="14658" customFormat="1" x14ac:dyDescent="0.2"/>
    <row r="14659" customFormat="1" x14ac:dyDescent="0.2"/>
    <row r="14660" customFormat="1" x14ac:dyDescent="0.2"/>
    <row r="14661" customFormat="1" x14ac:dyDescent="0.2"/>
    <row r="14662" customFormat="1" x14ac:dyDescent="0.2"/>
    <row r="14663" customFormat="1" x14ac:dyDescent="0.2"/>
    <row r="14664" customFormat="1" x14ac:dyDescent="0.2"/>
    <row r="14665" customFormat="1" x14ac:dyDescent="0.2"/>
    <row r="14666" customFormat="1" x14ac:dyDescent="0.2"/>
    <row r="14667" customFormat="1" x14ac:dyDescent="0.2"/>
    <row r="14668" customFormat="1" x14ac:dyDescent="0.2"/>
    <row r="14669" customFormat="1" x14ac:dyDescent="0.2"/>
    <row r="14670" customFormat="1" x14ac:dyDescent="0.2"/>
    <row r="14671" customFormat="1" x14ac:dyDescent="0.2"/>
    <row r="14672" customFormat="1" x14ac:dyDescent="0.2"/>
    <row r="14673" customFormat="1" x14ac:dyDescent="0.2"/>
    <row r="14674" customFormat="1" x14ac:dyDescent="0.2"/>
    <row r="14675" customFormat="1" x14ac:dyDescent="0.2"/>
    <row r="14676" customFormat="1" x14ac:dyDescent="0.2"/>
    <row r="14677" customFormat="1" x14ac:dyDescent="0.2"/>
    <row r="14678" customFormat="1" x14ac:dyDescent="0.2"/>
    <row r="14679" customFormat="1" x14ac:dyDescent="0.2"/>
    <row r="14680" customFormat="1" x14ac:dyDescent="0.2"/>
    <row r="14681" customFormat="1" x14ac:dyDescent="0.2"/>
    <row r="14682" customFormat="1" x14ac:dyDescent="0.2"/>
    <row r="14683" customFormat="1" x14ac:dyDescent="0.2"/>
    <row r="14684" customFormat="1" x14ac:dyDescent="0.2"/>
    <row r="14685" customFormat="1" x14ac:dyDescent="0.2"/>
    <row r="14686" customFormat="1" x14ac:dyDescent="0.2"/>
    <row r="14687" customFormat="1" x14ac:dyDescent="0.2"/>
    <row r="14688" customFormat="1" x14ac:dyDescent="0.2"/>
    <row r="14689" customFormat="1" x14ac:dyDescent="0.2"/>
    <row r="14690" customFormat="1" x14ac:dyDescent="0.2"/>
    <row r="14691" customFormat="1" x14ac:dyDescent="0.2"/>
    <row r="14692" customFormat="1" x14ac:dyDescent="0.2"/>
    <row r="14693" customFormat="1" x14ac:dyDescent="0.2"/>
    <row r="14694" customFormat="1" x14ac:dyDescent="0.2"/>
    <row r="14695" customFormat="1" x14ac:dyDescent="0.2"/>
    <row r="14696" customFormat="1" x14ac:dyDescent="0.2"/>
    <row r="14697" customFormat="1" x14ac:dyDescent="0.2"/>
    <row r="14698" customFormat="1" x14ac:dyDescent="0.2"/>
    <row r="14699" customFormat="1" x14ac:dyDescent="0.2"/>
    <row r="14700" customFormat="1" x14ac:dyDescent="0.2"/>
    <row r="14701" customFormat="1" x14ac:dyDescent="0.2"/>
    <row r="14702" customFormat="1" x14ac:dyDescent="0.2"/>
    <row r="14703" customFormat="1" x14ac:dyDescent="0.2"/>
    <row r="14704" customFormat="1" x14ac:dyDescent="0.2"/>
    <row r="14705" customFormat="1" x14ac:dyDescent="0.2"/>
    <row r="14706" customFormat="1" x14ac:dyDescent="0.2"/>
    <row r="14707" customFormat="1" x14ac:dyDescent="0.2"/>
    <row r="14708" customFormat="1" x14ac:dyDescent="0.2"/>
    <row r="14709" customFormat="1" x14ac:dyDescent="0.2"/>
    <row r="14710" customFormat="1" x14ac:dyDescent="0.2"/>
    <row r="14711" customFormat="1" x14ac:dyDescent="0.2"/>
    <row r="14712" customFormat="1" x14ac:dyDescent="0.2"/>
    <row r="14713" customFormat="1" x14ac:dyDescent="0.2"/>
    <row r="14714" customFormat="1" x14ac:dyDescent="0.2"/>
    <row r="14715" customFormat="1" x14ac:dyDescent="0.2"/>
    <row r="14716" customFormat="1" x14ac:dyDescent="0.2"/>
    <row r="14717" customFormat="1" x14ac:dyDescent="0.2"/>
    <row r="14718" customFormat="1" x14ac:dyDescent="0.2"/>
    <row r="14719" customFormat="1" x14ac:dyDescent="0.2"/>
    <row r="14720" customFormat="1" x14ac:dyDescent="0.2"/>
    <row r="14721" customFormat="1" x14ac:dyDescent="0.2"/>
    <row r="14722" customFormat="1" x14ac:dyDescent="0.2"/>
    <row r="14723" customFormat="1" x14ac:dyDescent="0.2"/>
    <row r="14724" customFormat="1" x14ac:dyDescent="0.2"/>
    <row r="14725" customFormat="1" x14ac:dyDescent="0.2"/>
    <row r="14726" customFormat="1" x14ac:dyDescent="0.2"/>
    <row r="14727" customFormat="1" x14ac:dyDescent="0.2"/>
    <row r="14728" customFormat="1" x14ac:dyDescent="0.2"/>
    <row r="14729" customFormat="1" x14ac:dyDescent="0.2"/>
    <row r="14730" customFormat="1" x14ac:dyDescent="0.2"/>
    <row r="14731" customFormat="1" x14ac:dyDescent="0.2"/>
    <row r="14732" customFormat="1" x14ac:dyDescent="0.2"/>
    <row r="14733" customFormat="1" x14ac:dyDescent="0.2"/>
    <row r="14734" customFormat="1" x14ac:dyDescent="0.2"/>
    <row r="14735" customFormat="1" x14ac:dyDescent="0.2"/>
    <row r="14736" customFormat="1" x14ac:dyDescent="0.2"/>
    <row r="14737" customFormat="1" x14ac:dyDescent="0.2"/>
    <row r="14738" customFormat="1" x14ac:dyDescent="0.2"/>
    <row r="14739" customFormat="1" x14ac:dyDescent="0.2"/>
    <row r="14740" customFormat="1" x14ac:dyDescent="0.2"/>
    <row r="14741" customFormat="1" x14ac:dyDescent="0.2"/>
    <row r="14742" customFormat="1" x14ac:dyDescent="0.2"/>
    <row r="14743" customFormat="1" x14ac:dyDescent="0.2"/>
    <row r="14744" customFormat="1" x14ac:dyDescent="0.2"/>
    <row r="14745" customFormat="1" x14ac:dyDescent="0.2"/>
    <row r="14746" customFormat="1" x14ac:dyDescent="0.2"/>
    <row r="14747" customFormat="1" x14ac:dyDescent="0.2"/>
    <row r="14748" customFormat="1" x14ac:dyDescent="0.2"/>
    <row r="14749" customFormat="1" x14ac:dyDescent="0.2"/>
    <row r="14750" customFormat="1" x14ac:dyDescent="0.2"/>
    <row r="14751" customFormat="1" x14ac:dyDescent="0.2"/>
    <row r="14752" customFormat="1" x14ac:dyDescent="0.2"/>
    <row r="14753" customFormat="1" x14ac:dyDescent="0.2"/>
    <row r="14754" customFormat="1" x14ac:dyDescent="0.2"/>
    <row r="14755" customFormat="1" x14ac:dyDescent="0.2"/>
    <row r="14756" customFormat="1" x14ac:dyDescent="0.2"/>
    <row r="14757" customFormat="1" x14ac:dyDescent="0.2"/>
    <row r="14758" customFormat="1" x14ac:dyDescent="0.2"/>
    <row r="14759" customFormat="1" x14ac:dyDescent="0.2"/>
    <row r="14760" customFormat="1" x14ac:dyDescent="0.2"/>
    <row r="14761" customFormat="1" x14ac:dyDescent="0.2"/>
    <row r="14762" customFormat="1" x14ac:dyDescent="0.2"/>
    <row r="14763" customFormat="1" x14ac:dyDescent="0.2"/>
    <row r="14764" customFormat="1" x14ac:dyDescent="0.2"/>
    <row r="14765" customFormat="1" x14ac:dyDescent="0.2"/>
    <row r="14766" customFormat="1" x14ac:dyDescent="0.2"/>
    <row r="14767" customFormat="1" x14ac:dyDescent="0.2"/>
    <row r="14768" customFormat="1" x14ac:dyDescent="0.2"/>
    <row r="14769" customFormat="1" x14ac:dyDescent="0.2"/>
    <row r="14770" customFormat="1" x14ac:dyDescent="0.2"/>
    <row r="14771" customFormat="1" x14ac:dyDescent="0.2"/>
    <row r="14772" customFormat="1" x14ac:dyDescent="0.2"/>
    <row r="14773" customFormat="1" x14ac:dyDescent="0.2"/>
    <row r="14774" customFormat="1" x14ac:dyDescent="0.2"/>
    <row r="14775" customFormat="1" x14ac:dyDescent="0.2"/>
    <row r="14776" customFormat="1" x14ac:dyDescent="0.2"/>
    <row r="14777" customFormat="1" x14ac:dyDescent="0.2"/>
    <row r="14778" customFormat="1" x14ac:dyDescent="0.2"/>
    <row r="14779" customFormat="1" x14ac:dyDescent="0.2"/>
    <row r="14780" customFormat="1" x14ac:dyDescent="0.2"/>
    <row r="14781" customFormat="1" x14ac:dyDescent="0.2"/>
    <row r="14782" customFormat="1" x14ac:dyDescent="0.2"/>
    <row r="14783" customFormat="1" x14ac:dyDescent="0.2"/>
    <row r="14784" customFormat="1" x14ac:dyDescent="0.2"/>
    <row r="14785" customFormat="1" x14ac:dyDescent="0.2"/>
    <row r="14786" customFormat="1" x14ac:dyDescent="0.2"/>
    <row r="14787" customFormat="1" x14ac:dyDescent="0.2"/>
    <row r="14788" customFormat="1" x14ac:dyDescent="0.2"/>
    <row r="14789" customFormat="1" x14ac:dyDescent="0.2"/>
    <row r="14790" customFormat="1" x14ac:dyDescent="0.2"/>
    <row r="14791" customFormat="1" x14ac:dyDescent="0.2"/>
    <row r="14792" customFormat="1" x14ac:dyDescent="0.2"/>
    <row r="14793" customFormat="1" x14ac:dyDescent="0.2"/>
    <row r="14794" customFormat="1" x14ac:dyDescent="0.2"/>
    <row r="14795" customFormat="1" x14ac:dyDescent="0.2"/>
    <row r="14796" customFormat="1" x14ac:dyDescent="0.2"/>
    <row r="14797" customFormat="1" x14ac:dyDescent="0.2"/>
    <row r="14798" customFormat="1" x14ac:dyDescent="0.2"/>
    <row r="14799" customFormat="1" x14ac:dyDescent="0.2"/>
    <row r="14800" customFormat="1" x14ac:dyDescent="0.2"/>
    <row r="14801" customFormat="1" x14ac:dyDescent="0.2"/>
    <row r="14802" customFormat="1" x14ac:dyDescent="0.2"/>
    <row r="14803" customFormat="1" x14ac:dyDescent="0.2"/>
    <row r="14804" customFormat="1" x14ac:dyDescent="0.2"/>
    <row r="14805" customFormat="1" x14ac:dyDescent="0.2"/>
    <row r="14806" customFormat="1" x14ac:dyDescent="0.2"/>
    <row r="14807" customFormat="1" x14ac:dyDescent="0.2"/>
    <row r="14808" customFormat="1" x14ac:dyDescent="0.2"/>
    <row r="14809" customFormat="1" x14ac:dyDescent="0.2"/>
    <row r="14810" customFormat="1" x14ac:dyDescent="0.2"/>
    <row r="14811" customFormat="1" x14ac:dyDescent="0.2"/>
    <row r="14812" customFormat="1" x14ac:dyDescent="0.2"/>
    <row r="14813" customFormat="1" x14ac:dyDescent="0.2"/>
    <row r="14814" customFormat="1" x14ac:dyDescent="0.2"/>
    <row r="14815" customFormat="1" x14ac:dyDescent="0.2"/>
    <row r="14816" customFormat="1" x14ac:dyDescent="0.2"/>
    <row r="14817" customFormat="1" x14ac:dyDescent="0.2"/>
    <row r="14818" customFormat="1" x14ac:dyDescent="0.2"/>
    <row r="14819" customFormat="1" x14ac:dyDescent="0.2"/>
    <row r="14820" customFormat="1" x14ac:dyDescent="0.2"/>
    <row r="14821" customFormat="1" x14ac:dyDescent="0.2"/>
    <row r="14822" customFormat="1" x14ac:dyDescent="0.2"/>
    <row r="14823" customFormat="1" x14ac:dyDescent="0.2"/>
    <row r="14824" customFormat="1" x14ac:dyDescent="0.2"/>
    <row r="14825" customFormat="1" x14ac:dyDescent="0.2"/>
    <row r="14826" customFormat="1" x14ac:dyDescent="0.2"/>
    <row r="14827" customFormat="1" x14ac:dyDescent="0.2"/>
    <row r="14828" customFormat="1" x14ac:dyDescent="0.2"/>
    <row r="14829" customFormat="1" x14ac:dyDescent="0.2"/>
    <row r="14830" customFormat="1" x14ac:dyDescent="0.2"/>
    <row r="14831" customFormat="1" x14ac:dyDescent="0.2"/>
    <row r="14832" customFormat="1" x14ac:dyDescent="0.2"/>
    <row r="14833" customFormat="1" x14ac:dyDescent="0.2"/>
    <row r="14834" customFormat="1" x14ac:dyDescent="0.2"/>
    <row r="14835" customFormat="1" x14ac:dyDescent="0.2"/>
    <row r="14836" customFormat="1" x14ac:dyDescent="0.2"/>
    <row r="14837" customFormat="1" x14ac:dyDescent="0.2"/>
    <row r="14838" customFormat="1" x14ac:dyDescent="0.2"/>
    <row r="14839" customFormat="1" x14ac:dyDescent="0.2"/>
    <row r="14840" customFormat="1" x14ac:dyDescent="0.2"/>
    <row r="14841" customFormat="1" x14ac:dyDescent="0.2"/>
    <row r="14842" customFormat="1" x14ac:dyDescent="0.2"/>
    <row r="14843" customFormat="1" x14ac:dyDescent="0.2"/>
    <row r="14844" customFormat="1" x14ac:dyDescent="0.2"/>
    <row r="14845" customFormat="1" x14ac:dyDescent="0.2"/>
    <row r="14846" customFormat="1" x14ac:dyDescent="0.2"/>
    <row r="14847" customFormat="1" x14ac:dyDescent="0.2"/>
    <row r="14848" customFormat="1" x14ac:dyDescent="0.2"/>
    <row r="14849" customFormat="1" x14ac:dyDescent="0.2"/>
    <row r="14850" customFormat="1" x14ac:dyDescent="0.2"/>
    <row r="14851" customFormat="1" x14ac:dyDescent="0.2"/>
    <row r="14852" customFormat="1" x14ac:dyDescent="0.2"/>
    <row r="14853" customFormat="1" x14ac:dyDescent="0.2"/>
    <row r="14854" customFormat="1" x14ac:dyDescent="0.2"/>
    <row r="14855" customFormat="1" x14ac:dyDescent="0.2"/>
    <row r="14856" customFormat="1" x14ac:dyDescent="0.2"/>
    <row r="14857" customFormat="1" x14ac:dyDescent="0.2"/>
    <row r="14858" customFormat="1" x14ac:dyDescent="0.2"/>
    <row r="14859" customFormat="1" x14ac:dyDescent="0.2"/>
    <row r="14860" customFormat="1" x14ac:dyDescent="0.2"/>
    <row r="14861" customFormat="1" x14ac:dyDescent="0.2"/>
    <row r="14862" customFormat="1" x14ac:dyDescent="0.2"/>
    <row r="14863" customFormat="1" x14ac:dyDescent="0.2"/>
    <row r="14864" customFormat="1" x14ac:dyDescent="0.2"/>
    <row r="14865" customFormat="1" x14ac:dyDescent="0.2"/>
    <row r="14866" customFormat="1" x14ac:dyDescent="0.2"/>
    <row r="14867" customFormat="1" x14ac:dyDescent="0.2"/>
    <row r="14868" customFormat="1" x14ac:dyDescent="0.2"/>
    <row r="14869" customFormat="1" x14ac:dyDescent="0.2"/>
    <row r="14870" customFormat="1" x14ac:dyDescent="0.2"/>
    <row r="14871" customFormat="1" x14ac:dyDescent="0.2"/>
    <row r="14872" customFormat="1" x14ac:dyDescent="0.2"/>
    <row r="14873" customFormat="1" x14ac:dyDescent="0.2"/>
    <row r="14874" customFormat="1" x14ac:dyDescent="0.2"/>
    <row r="14875" customFormat="1" x14ac:dyDescent="0.2"/>
    <row r="14876" customFormat="1" x14ac:dyDescent="0.2"/>
    <row r="14877" customFormat="1" x14ac:dyDescent="0.2"/>
    <row r="14878" customFormat="1" x14ac:dyDescent="0.2"/>
    <row r="14879" customFormat="1" x14ac:dyDescent="0.2"/>
    <row r="14880" customFormat="1" x14ac:dyDescent="0.2"/>
    <row r="14881" customFormat="1" x14ac:dyDescent="0.2"/>
    <row r="14882" customFormat="1" x14ac:dyDescent="0.2"/>
    <row r="14883" customFormat="1" x14ac:dyDescent="0.2"/>
    <row r="14884" customFormat="1" x14ac:dyDescent="0.2"/>
    <row r="14885" customFormat="1" x14ac:dyDescent="0.2"/>
    <row r="14886" customFormat="1" x14ac:dyDescent="0.2"/>
    <row r="14887" customFormat="1" x14ac:dyDescent="0.2"/>
    <row r="14888" customFormat="1" x14ac:dyDescent="0.2"/>
    <row r="14889" customFormat="1" x14ac:dyDescent="0.2"/>
    <row r="14890" customFormat="1" x14ac:dyDescent="0.2"/>
    <row r="14891" customFormat="1" x14ac:dyDescent="0.2"/>
    <row r="14892" customFormat="1" x14ac:dyDescent="0.2"/>
    <row r="14893" customFormat="1" x14ac:dyDescent="0.2"/>
    <row r="14894" customFormat="1" x14ac:dyDescent="0.2"/>
    <row r="14895" customFormat="1" x14ac:dyDescent="0.2"/>
    <row r="14896" customFormat="1" x14ac:dyDescent="0.2"/>
    <row r="14897" customFormat="1" x14ac:dyDescent="0.2"/>
    <row r="14898" customFormat="1" x14ac:dyDescent="0.2"/>
    <row r="14899" customFormat="1" x14ac:dyDescent="0.2"/>
    <row r="14900" customFormat="1" x14ac:dyDescent="0.2"/>
    <row r="14901" customFormat="1" x14ac:dyDescent="0.2"/>
    <row r="14902" customFormat="1" x14ac:dyDescent="0.2"/>
    <row r="14903" customFormat="1" x14ac:dyDescent="0.2"/>
    <row r="14904" customFormat="1" x14ac:dyDescent="0.2"/>
    <row r="14905" customFormat="1" x14ac:dyDescent="0.2"/>
    <row r="14906" customFormat="1" x14ac:dyDescent="0.2"/>
    <row r="14907" customFormat="1" x14ac:dyDescent="0.2"/>
    <row r="14908" customFormat="1" x14ac:dyDescent="0.2"/>
    <row r="14909" customFormat="1" x14ac:dyDescent="0.2"/>
    <row r="14910" customFormat="1" x14ac:dyDescent="0.2"/>
    <row r="14911" customFormat="1" x14ac:dyDescent="0.2"/>
    <row r="14912" customFormat="1" x14ac:dyDescent="0.2"/>
    <row r="14913" customFormat="1" x14ac:dyDescent="0.2"/>
    <row r="14914" customFormat="1" x14ac:dyDescent="0.2"/>
    <row r="14915" customFormat="1" x14ac:dyDescent="0.2"/>
    <row r="14916" customFormat="1" x14ac:dyDescent="0.2"/>
    <row r="14917" customFormat="1" x14ac:dyDescent="0.2"/>
    <row r="14918" customFormat="1" x14ac:dyDescent="0.2"/>
    <row r="14919" customFormat="1" x14ac:dyDescent="0.2"/>
    <row r="14920" customFormat="1" x14ac:dyDescent="0.2"/>
    <row r="14921" customFormat="1" x14ac:dyDescent="0.2"/>
    <row r="14922" customFormat="1" x14ac:dyDescent="0.2"/>
    <row r="14923" customFormat="1" x14ac:dyDescent="0.2"/>
    <row r="14924" customFormat="1" x14ac:dyDescent="0.2"/>
    <row r="14925" customFormat="1" x14ac:dyDescent="0.2"/>
    <row r="14926" customFormat="1" x14ac:dyDescent="0.2"/>
    <row r="14927" customFormat="1" x14ac:dyDescent="0.2"/>
    <row r="14928" customFormat="1" x14ac:dyDescent="0.2"/>
    <row r="14929" customFormat="1" x14ac:dyDescent="0.2"/>
    <row r="14930" customFormat="1" x14ac:dyDescent="0.2"/>
    <row r="14931" customFormat="1" x14ac:dyDescent="0.2"/>
    <row r="14932" customFormat="1" x14ac:dyDescent="0.2"/>
    <row r="14933" customFormat="1" x14ac:dyDescent="0.2"/>
    <row r="14934" customFormat="1" x14ac:dyDescent="0.2"/>
    <row r="14935" customFormat="1" x14ac:dyDescent="0.2"/>
    <row r="14936" customFormat="1" x14ac:dyDescent="0.2"/>
    <row r="14937" customFormat="1" x14ac:dyDescent="0.2"/>
    <row r="14938" customFormat="1" x14ac:dyDescent="0.2"/>
    <row r="14939" customFormat="1" x14ac:dyDescent="0.2"/>
    <row r="14940" customFormat="1" x14ac:dyDescent="0.2"/>
    <row r="14941" customFormat="1" x14ac:dyDescent="0.2"/>
    <row r="14942" customFormat="1" x14ac:dyDescent="0.2"/>
    <row r="14943" customFormat="1" x14ac:dyDescent="0.2"/>
    <row r="14944" customFormat="1" x14ac:dyDescent="0.2"/>
    <row r="14945" customFormat="1" x14ac:dyDescent="0.2"/>
    <row r="14946" customFormat="1" x14ac:dyDescent="0.2"/>
    <row r="14947" customFormat="1" x14ac:dyDescent="0.2"/>
    <row r="14948" customFormat="1" x14ac:dyDescent="0.2"/>
    <row r="14949" customFormat="1" x14ac:dyDescent="0.2"/>
    <row r="14950" customFormat="1" x14ac:dyDescent="0.2"/>
    <row r="14951" customFormat="1" x14ac:dyDescent="0.2"/>
    <row r="14952" customFormat="1" x14ac:dyDescent="0.2"/>
    <row r="14953" customFormat="1" x14ac:dyDescent="0.2"/>
    <row r="14954" customFormat="1" x14ac:dyDescent="0.2"/>
    <row r="14955" customFormat="1" x14ac:dyDescent="0.2"/>
    <row r="14956" customFormat="1" x14ac:dyDescent="0.2"/>
    <row r="14957" customFormat="1" x14ac:dyDescent="0.2"/>
    <row r="14958" customFormat="1" x14ac:dyDescent="0.2"/>
    <row r="14959" customFormat="1" x14ac:dyDescent="0.2"/>
    <row r="14960" customFormat="1" x14ac:dyDescent="0.2"/>
    <row r="14961" customFormat="1" x14ac:dyDescent="0.2"/>
    <row r="14962" customFormat="1" x14ac:dyDescent="0.2"/>
    <row r="14963" customFormat="1" x14ac:dyDescent="0.2"/>
    <row r="14964" customFormat="1" x14ac:dyDescent="0.2"/>
    <row r="14965" customFormat="1" x14ac:dyDescent="0.2"/>
    <row r="14966" customFormat="1" x14ac:dyDescent="0.2"/>
    <row r="14967" customFormat="1" x14ac:dyDescent="0.2"/>
    <row r="14968" customFormat="1" x14ac:dyDescent="0.2"/>
    <row r="14969" customFormat="1" x14ac:dyDescent="0.2"/>
    <row r="14970" customFormat="1" x14ac:dyDescent="0.2"/>
    <row r="14971" customFormat="1" x14ac:dyDescent="0.2"/>
    <row r="14972" customFormat="1" x14ac:dyDescent="0.2"/>
    <row r="14973" customFormat="1" x14ac:dyDescent="0.2"/>
    <row r="14974" customFormat="1" x14ac:dyDescent="0.2"/>
    <row r="14975" customFormat="1" x14ac:dyDescent="0.2"/>
    <row r="14976" customFormat="1" x14ac:dyDescent="0.2"/>
    <row r="14977" customFormat="1" x14ac:dyDescent="0.2"/>
    <row r="14978" customFormat="1" x14ac:dyDescent="0.2"/>
    <row r="14979" customFormat="1" x14ac:dyDescent="0.2"/>
    <row r="14980" customFormat="1" x14ac:dyDescent="0.2"/>
    <row r="14981" customFormat="1" x14ac:dyDescent="0.2"/>
    <row r="14982" customFormat="1" x14ac:dyDescent="0.2"/>
    <row r="14983" customFormat="1" x14ac:dyDescent="0.2"/>
    <row r="14984" customFormat="1" x14ac:dyDescent="0.2"/>
    <row r="14985" customFormat="1" x14ac:dyDescent="0.2"/>
    <row r="14986" customFormat="1" x14ac:dyDescent="0.2"/>
    <row r="14987" customFormat="1" x14ac:dyDescent="0.2"/>
    <row r="14988" customFormat="1" x14ac:dyDescent="0.2"/>
    <row r="14989" customFormat="1" x14ac:dyDescent="0.2"/>
    <row r="14990" customFormat="1" x14ac:dyDescent="0.2"/>
    <row r="14991" customFormat="1" x14ac:dyDescent="0.2"/>
    <row r="14992" customFormat="1" x14ac:dyDescent="0.2"/>
    <row r="14993" customFormat="1" x14ac:dyDescent="0.2"/>
    <row r="14994" customFormat="1" x14ac:dyDescent="0.2"/>
    <row r="14995" customFormat="1" x14ac:dyDescent="0.2"/>
    <row r="14996" customFormat="1" x14ac:dyDescent="0.2"/>
    <row r="14997" customFormat="1" x14ac:dyDescent="0.2"/>
    <row r="14998" customFormat="1" x14ac:dyDescent="0.2"/>
    <row r="14999" customFormat="1" x14ac:dyDescent="0.2"/>
    <row r="15000" customFormat="1" x14ac:dyDescent="0.2"/>
    <row r="15001" customFormat="1" x14ac:dyDescent="0.2"/>
    <row r="15002" customFormat="1" x14ac:dyDescent="0.2"/>
    <row r="15003" customFormat="1" x14ac:dyDescent="0.2"/>
    <row r="15004" customFormat="1" x14ac:dyDescent="0.2"/>
    <row r="15005" customFormat="1" x14ac:dyDescent="0.2"/>
    <row r="15006" customFormat="1" x14ac:dyDescent="0.2"/>
    <row r="15007" customFormat="1" x14ac:dyDescent="0.2"/>
    <row r="15008" customFormat="1" x14ac:dyDescent="0.2"/>
    <row r="15009" customFormat="1" x14ac:dyDescent="0.2"/>
    <row r="15010" customFormat="1" x14ac:dyDescent="0.2"/>
    <row r="15011" customFormat="1" x14ac:dyDescent="0.2"/>
    <row r="15012" customFormat="1" x14ac:dyDescent="0.2"/>
    <row r="15013" customFormat="1" x14ac:dyDescent="0.2"/>
    <row r="15014" customFormat="1" x14ac:dyDescent="0.2"/>
    <row r="15015" customFormat="1" x14ac:dyDescent="0.2"/>
    <row r="15016" customFormat="1" x14ac:dyDescent="0.2"/>
    <row r="15017" customFormat="1" x14ac:dyDescent="0.2"/>
    <row r="15018" customFormat="1" x14ac:dyDescent="0.2"/>
    <row r="15019" customFormat="1" x14ac:dyDescent="0.2"/>
    <row r="15020" customFormat="1" x14ac:dyDescent="0.2"/>
    <row r="15021" customFormat="1" x14ac:dyDescent="0.2"/>
    <row r="15022" customFormat="1" x14ac:dyDescent="0.2"/>
    <row r="15023" customFormat="1" x14ac:dyDescent="0.2"/>
    <row r="15024" customFormat="1" x14ac:dyDescent="0.2"/>
    <row r="15025" customFormat="1" x14ac:dyDescent="0.2"/>
    <row r="15026" customFormat="1" x14ac:dyDescent="0.2"/>
    <row r="15027" customFormat="1" x14ac:dyDescent="0.2"/>
    <row r="15028" customFormat="1" x14ac:dyDescent="0.2"/>
    <row r="15029" customFormat="1" x14ac:dyDescent="0.2"/>
    <row r="15030" customFormat="1" x14ac:dyDescent="0.2"/>
    <row r="15031" customFormat="1" x14ac:dyDescent="0.2"/>
    <row r="15032" customFormat="1" x14ac:dyDescent="0.2"/>
    <row r="15033" customFormat="1" x14ac:dyDescent="0.2"/>
    <row r="15034" customFormat="1" x14ac:dyDescent="0.2"/>
    <row r="15035" customFormat="1" x14ac:dyDescent="0.2"/>
    <row r="15036" customFormat="1" x14ac:dyDescent="0.2"/>
    <row r="15037" customFormat="1" x14ac:dyDescent="0.2"/>
    <row r="15038" customFormat="1" x14ac:dyDescent="0.2"/>
    <row r="15039" customFormat="1" x14ac:dyDescent="0.2"/>
    <row r="15040" customFormat="1" x14ac:dyDescent="0.2"/>
    <row r="15041" customFormat="1" x14ac:dyDescent="0.2"/>
    <row r="15042" customFormat="1" x14ac:dyDescent="0.2"/>
    <row r="15043" customFormat="1" x14ac:dyDescent="0.2"/>
    <row r="15044" customFormat="1" x14ac:dyDescent="0.2"/>
    <row r="15045" customFormat="1" x14ac:dyDescent="0.2"/>
    <row r="15046" customFormat="1" x14ac:dyDescent="0.2"/>
    <row r="15047" customFormat="1" x14ac:dyDescent="0.2"/>
    <row r="15048" customFormat="1" x14ac:dyDescent="0.2"/>
    <row r="15049" customFormat="1" x14ac:dyDescent="0.2"/>
    <row r="15050" customFormat="1" x14ac:dyDescent="0.2"/>
    <row r="15051" customFormat="1" x14ac:dyDescent="0.2"/>
    <row r="15052" customFormat="1" x14ac:dyDescent="0.2"/>
    <row r="15053" customFormat="1" x14ac:dyDescent="0.2"/>
    <row r="15054" customFormat="1" x14ac:dyDescent="0.2"/>
    <row r="15055" customFormat="1" x14ac:dyDescent="0.2"/>
    <row r="15056" customFormat="1" x14ac:dyDescent="0.2"/>
    <row r="15057" customFormat="1" x14ac:dyDescent="0.2"/>
    <row r="15058" customFormat="1" x14ac:dyDescent="0.2"/>
    <row r="15059" customFormat="1" x14ac:dyDescent="0.2"/>
    <row r="15060" customFormat="1" x14ac:dyDescent="0.2"/>
    <row r="15061" customFormat="1" x14ac:dyDescent="0.2"/>
    <row r="15062" customFormat="1" x14ac:dyDescent="0.2"/>
    <row r="15063" customFormat="1" x14ac:dyDescent="0.2"/>
    <row r="15064" customFormat="1" x14ac:dyDescent="0.2"/>
    <row r="15065" customFormat="1" x14ac:dyDescent="0.2"/>
    <row r="15066" customFormat="1" x14ac:dyDescent="0.2"/>
    <row r="15067" customFormat="1" x14ac:dyDescent="0.2"/>
    <row r="15068" customFormat="1" x14ac:dyDescent="0.2"/>
    <row r="15069" customFormat="1" x14ac:dyDescent="0.2"/>
    <row r="15070" customFormat="1" x14ac:dyDescent="0.2"/>
    <row r="15071" customFormat="1" x14ac:dyDescent="0.2"/>
    <row r="15072" customFormat="1" x14ac:dyDescent="0.2"/>
    <row r="15073" customFormat="1" x14ac:dyDescent="0.2"/>
    <row r="15074" customFormat="1" x14ac:dyDescent="0.2"/>
    <row r="15075" customFormat="1" x14ac:dyDescent="0.2"/>
    <row r="15076" customFormat="1" x14ac:dyDescent="0.2"/>
    <row r="15077" customFormat="1" x14ac:dyDescent="0.2"/>
    <row r="15078" customFormat="1" x14ac:dyDescent="0.2"/>
    <row r="15079" customFormat="1" x14ac:dyDescent="0.2"/>
    <row r="15080" customFormat="1" x14ac:dyDescent="0.2"/>
    <row r="15081" customFormat="1" x14ac:dyDescent="0.2"/>
    <row r="15082" customFormat="1" x14ac:dyDescent="0.2"/>
    <row r="15083" customFormat="1" x14ac:dyDescent="0.2"/>
    <row r="15084" customFormat="1" x14ac:dyDescent="0.2"/>
    <row r="15085" customFormat="1" x14ac:dyDescent="0.2"/>
    <row r="15086" customFormat="1" x14ac:dyDescent="0.2"/>
    <row r="15087" customFormat="1" x14ac:dyDescent="0.2"/>
    <row r="15088" customFormat="1" x14ac:dyDescent="0.2"/>
    <row r="15089" customFormat="1" x14ac:dyDescent="0.2"/>
    <row r="15090" customFormat="1" x14ac:dyDescent="0.2"/>
    <row r="15091" customFormat="1" x14ac:dyDescent="0.2"/>
    <row r="15092" customFormat="1" x14ac:dyDescent="0.2"/>
    <row r="15093" customFormat="1" x14ac:dyDescent="0.2"/>
    <row r="15094" customFormat="1" x14ac:dyDescent="0.2"/>
    <row r="15095" customFormat="1" x14ac:dyDescent="0.2"/>
    <row r="15096" customFormat="1" x14ac:dyDescent="0.2"/>
    <row r="15097" customFormat="1" x14ac:dyDescent="0.2"/>
    <row r="15098" customFormat="1" x14ac:dyDescent="0.2"/>
    <row r="15099" customFormat="1" x14ac:dyDescent="0.2"/>
    <row r="15100" customFormat="1" x14ac:dyDescent="0.2"/>
    <row r="15101" customFormat="1" x14ac:dyDescent="0.2"/>
    <row r="15102" customFormat="1" x14ac:dyDescent="0.2"/>
    <row r="15103" customFormat="1" x14ac:dyDescent="0.2"/>
    <row r="15104" customFormat="1" x14ac:dyDescent="0.2"/>
    <row r="15105" customFormat="1" x14ac:dyDescent="0.2"/>
    <row r="15106" customFormat="1" x14ac:dyDescent="0.2"/>
    <row r="15107" customFormat="1" x14ac:dyDescent="0.2"/>
    <row r="15108" customFormat="1" x14ac:dyDescent="0.2"/>
    <row r="15109" customFormat="1" x14ac:dyDescent="0.2"/>
    <row r="15110" customFormat="1" x14ac:dyDescent="0.2"/>
    <row r="15111" customFormat="1" x14ac:dyDescent="0.2"/>
    <row r="15112" customFormat="1" x14ac:dyDescent="0.2"/>
    <row r="15113" customFormat="1" x14ac:dyDescent="0.2"/>
    <row r="15114" customFormat="1" x14ac:dyDescent="0.2"/>
    <row r="15115" customFormat="1" x14ac:dyDescent="0.2"/>
    <row r="15116" customFormat="1" x14ac:dyDescent="0.2"/>
    <row r="15117" customFormat="1" x14ac:dyDescent="0.2"/>
    <row r="15118" customFormat="1" x14ac:dyDescent="0.2"/>
    <row r="15119" customFormat="1" x14ac:dyDescent="0.2"/>
    <row r="15120" customFormat="1" x14ac:dyDescent="0.2"/>
    <row r="15121" customFormat="1" x14ac:dyDescent="0.2"/>
    <row r="15122" customFormat="1" x14ac:dyDescent="0.2"/>
    <row r="15123" customFormat="1" x14ac:dyDescent="0.2"/>
    <row r="15124" customFormat="1" x14ac:dyDescent="0.2"/>
    <row r="15125" customFormat="1" x14ac:dyDescent="0.2"/>
    <row r="15126" customFormat="1" x14ac:dyDescent="0.2"/>
    <row r="15127" customFormat="1" x14ac:dyDescent="0.2"/>
    <row r="15128" customFormat="1" x14ac:dyDescent="0.2"/>
    <row r="15129" customFormat="1" x14ac:dyDescent="0.2"/>
    <row r="15130" customFormat="1" x14ac:dyDescent="0.2"/>
    <row r="15131" customFormat="1" x14ac:dyDescent="0.2"/>
    <row r="15132" customFormat="1" x14ac:dyDescent="0.2"/>
    <row r="15133" customFormat="1" x14ac:dyDescent="0.2"/>
    <row r="15134" customFormat="1" x14ac:dyDescent="0.2"/>
    <row r="15135" customFormat="1" x14ac:dyDescent="0.2"/>
    <row r="15136" customFormat="1" x14ac:dyDescent="0.2"/>
    <row r="15137" customFormat="1" x14ac:dyDescent="0.2"/>
    <row r="15138" customFormat="1" x14ac:dyDescent="0.2"/>
    <row r="15139" customFormat="1" x14ac:dyDescent="0.2"/>
    <row r="15140" customFormat="1" x14ac:dyDescent="0.2"/>
    <row r="15141" customFormat="1" x14ac:dyDescent="0.2"/>
    <row r="15142" customFormat="1" x14ac:dyDescent="0.2"/>
    <row r="15143" customFormat="1" x14ac:dyDescent="0.2"/>
    <row r="15144" customFormat="1" x14ac:dyDescent="0.2"/>
    <row r="15145" customFormat="1" x14ac:dyDescent="0.2"/>
    <row r="15146" customFormat="1" x14ac:dyDescent="0.2"/>
    <row r="15147" customFormat="1" x14ac:dyDescent="0.2"/>
    <row r="15148" customFormat="1" x14ac:dyDescent="0.2"/>
    <row r="15149" customFormat="1" x14ac:dyDescent="0.2"/>
    <row r="15150" customFormat="1" x14ac:dyDescent="0.2"/>
    <row r="15151" customFormat="1" x14ac:dyDescent="0.2"/>
    <row r="15152" customFormat="1" x14ac:dyDescent="0.2"/>
    <row r="15153" customFormat="1" x14ac:dyDescent="0.2"/>
    <row r="15154" customFormat="1" x14ac:dyDescent="0.2"/>
    <row r="15155" customFormat="1" x14ac:dyDescent="0.2"/>
    <row r="15156" customFormat="1" x14ac:dyDescent="0.2"/>
    <row r="15157" customFormat="1" x14ac:dyDescent="0.2"/>
    <row r="15158" customFormat="1" x14ac:dyDescent="0.2"/>
    <row r="15159" customFormat="1" x14ac:dyDescent="0.2"/>
    <row r="15160" customFormat="1" x14ac:dyDescent="0.2"/>
    <row r="15161" customFormat="1" x14ac:dyDescent="0.2"/>
    <row r="15162" customFormat="1" x14ac:dyDescent="0.2"/>
    <row r="15163" customFormat="1" x14ac:dyDescent="0.2"/>
    <row r="15164" customFormat="1" x14ac:dyDescent="0.2"/>
    <row r="15165" customFormat="1" x14ac:dyDescent="0.2"/>
    <row r="15166" customFormat="1" x14ac:dyDescent="0.2"/>
    <row r="15167" customFormat="1" x14ac:dyDescent="0.2"/>
    <row r="15168" customFormat="1" x14ac:dyDescent="0.2"/>
    <row r="15169" customFormat="1" x14ac:dyDescent="0.2"/>
    <row r="15170" customFormat="1" x14ac:dyDescent="0.2"/>
    <row r="15171" customFormat="1" x14ac:dyDescent="0.2"/>
    <row r="15172" customFormat="1" x14ac:dyDescent="0.2"/>
    <row r="15173" customFormat="1" x14ac:dyDescent="0.2"/>
    <row r="15174" customFormat="1" x14ac:dyDescent="0.2"/>
    <row r="15175" customFormat="1" x14ac:dyDescent="0.2"/>
    <row r="15176" customFormat="1" x14ac:dyDescent="0.2"/>
    <row r="15177" customFormat="1" x14ac:dyDescent="0.2"/>
    <row r="15178" customFormat="1" x14ac:dyDescent="0.2"/>
    <row r="15179" customFormat="1" x14ac:dyDescent="0.2"/>
    <row r="15180" customFormat="1" x14ac:dyDescent="0.2"/>
    <row r="15181" customFormat="1" x14ac:dyDescent="0.2"/>
    <row r="15182" customFormat="1" x14ac:dyDescent="0.2"/>
    <row r="15183" customFormat="1" x14ac:dyDescent="0.2"/>
    <row r="15184" customFormat="1" x14ac:dyDescent="0.2"/>
    <row r="15185" customFormat="1" x14ac:dyDescent="0.2"/>
    <row r="15186" customFormat="1" x14ac:dyDescent="0.2"/>
    <row r="15187" customFormat="1" x14ac:dyDescent="0.2"/>
    <row r="15188" customFormat="1" x14ac:dyDescent="0.2"/>
    <row r="15189" customFormat="1" x14ac:dyDescent="0.2"/>
    <row r="15190" customFormat="1" x14ac:dyDescent="0.2"/>
    <row r="15191" customFormat="1" x14ac:dyDescent="0.2"/>
    <row r="15192" customFormat="1" x14ac:dyDescent="0.2"/>
    <row r="15193" customFormat="1" x14ac:dyDescent="0.2"/>
    <row r="15194" customFormat="1" x14ac:dyDescent="0.2"/>
    <row r="15195" customFormat="1" x14ac:dyDescent="0.2"/>
    <row r="15196" customFormat="1" x14ac:dyDescent="0.2"/>
    <row r="15197" customFormat="1" x14ac:dyDescent="0.2"/>
    <row r="15198" customFormat="1" x14ac:dyDescent="0.2"/>
    <row r="15199" customFormat="1" x14ac:dyDescent="0.2"/>
    <row r="15200" customFormat="1" x14ac:dyDescent="0.2"/>
    <row r="15201" customFormat="1" x14ac:dyDescent="0.2"/>
    <row r="15202" customFormat="1" x14ac:dyDescent="0.2"/>
    <row r="15203" customFormat="1" x14ac:dyDescent="0.2"/>
    <row r="15204" customFormat="1" x14ac:dyDescent="0.2"/>
    <row r="15205" customFormat="1" x14ac:dyDescent="0.2"/>
    <row r="15206" customFormat="1" x14ac:dyDescent="0.2"/>
    <row r="15207" customFormat="1" x14ac:dyDescent="0.2"/>
    <row r="15208" customFormat="1" x14ac:dyDescent="0.2"/>
    <row r="15209" customFormat="1" x14ac:dyDescent="0.2"/>
    <row r="15210" customFormat="1" x14ac:dyDescent="0.2"/>
    <row r="15211" customFormat="1" x14ac:dyDescent="0.2"/>
    <row r="15212" customFormat="1" x14ac:dyDescent="0.2"/>
    <row r="15213" customFormat="1" x14ac:dyDescent="0.2"/>
    <row r="15214" customFormat="1" x14ac:dyDescent="0.2"/>
    <row r="15215" customFormat="1" x14ac:dyDescent="0.2"/>
    <row r="15216" customFormat="1" x14ac:dyDescent="0.2"/>
    <row r="15217" customFormat="1" x14ac:dyDescent="0.2"/>
    <row r="15218" customFormat="1" x14ac:dyDescent="0.2"/>
    <row r="15219" customFormat="1" x14ac:dyDescent="0.2"/>
    <row r="15220" customFormat="1" x14ac:dyDescent="0.2"/>
    <row r="15221" customFormat="1" x14ac:dyDescent="0.2"/>
    <row r="15222" customFormat="1" x14ac:dyDescent="0.2"/>
    <row r="15223" customFormat="1" x14ac:dyDescent="0.2"/>
    <row r="15224" customFormat="1" x14ac:dyDescent="0.2"/>
    <row r="15225" customFormat="1" x14ac:dyDescent="0.2"/>
    <row r="15226" customFormat="1" x14ac:dyDescent="0.2"/>
    <row r="15227" customFormat="1" x14ac:dyDescent="0.2"/>
    <row r="15228" customFormat="1" x14ac:dyDescent="0.2"/>
    <row r="15229" customFormat="1" x14ac:dyDescent="0.2"/>
    <row r="15230" customFormat="1" x14ac:dyDescent="0.2"/>
    <row r="15231" customFormat="1" x14ac:dyDescent="0.2"/>
    <row r="15232" customFormat="1" x14ac:dyDescent="0.2"/>
    <row r="15233" customFormat="1" x14ac:dyDescent="0.2"/>
    <row r="15234" customFormat="1" x14ac:dyDescent="0.2"/>
    <row r="15235" customFormat="1" x14ac:dyDescent="0.2"/>
    <row r="15236" customFormat="1" x14ac:dyDescent="0.2"/>
    <row r="15237" customFormat="1" x14ac:dyDescent="0.2"/>
    <row r="15238" customFormat="1" x14ac:dyDescent="0.2"/>
    <row r="15239" customFormat="1" x14ac:dyDescent="0.2"/>
    <row r="15240" customFormat="1" x14ac:dyDescent="0.2"/>
    <row r="15241" customFormat="1" x14ac:dyDescent="0.2"/>
    <row r="15242" customFormat="1" x14ac:dyDescent="0.2"/>
    <row r="15243" customFormat="1" x14ac:dyDescent="0.2"/>
    <row r="15244" customFormat="1" x14ac:dyDescent="0.2"/>
    <row r="15245" customFormat="1" x14ac:dyDescent="0.2"/>
    <row r="15246" customFormat="1" x14ac:dyDescent="0.2"/>
    <row r="15247" customFormat="1" x14ac:dyDescent="0.2"/>
    <row r="15248" customFormat="1" x14ac:dyDescent="0.2"/>
    <row r="15249" customFormat="1" x14ac:dyDescent="0.2"/>
    <row r="15250" customFormat="1" x14ac:dyDescent="0.2"/>
    <row r="15251" customFormat="1" x14ac:dyDescent="0.2"/>
    <row r="15252" customFormat="1" x14ac:dyDescent="0.2"/>
    <row r="15253" customFormat="1" x14ac:dyDescent="0.2"/>
    <row r="15254" customFormat="1" x14ac:dyDescent="0.2"/>
    <row r="15255" customFormat="1" x14ac:dyDescent="0.2"/>
    <row r="15256" customFormat="1" x14ac:dyDescent="0.2"/>
    <row r="15257" customFormat="1" x14ac:dyDescent="0.2"/>
    <row r="15258" customFormat="1" x14ac:dyDescent="0.2"/>
    <row r="15259" customFormat="1" x14ac:dyDescent="0.2"/>
    <row r="15260" customFormat="1" x14ac:dyDescent="0.2"/>
    <row r="15261" customFormat="1" x14ac:dyDescent="0.2"/>
    <row r="15262" customFormat="1" x14ac:dyDescent="0.2"/>
    <row r="15263" customFormat="1" x14ac:dyDescent="0.2"/>
    <row r="15264" customFormat="1" x14ac:dyDescent="0.2"/>
    <row r="15265" customFormat="1" x14ac:dyDescent="0.2"/>
    <row r="15266" customFormat="1" x14ac:dyDescent="0.2"/>
    <row r="15267" customFormat="1" x14ac:dyDescent="0.2"/>
    <row r="15268" customFormat="1" x14ac:dyDescent="0.2"/>
    <row r="15269" customFormat="1" x14ac:dyDescent="0.2"/>
    <row r="15270" customFormat="1" x14ac:dyDescent="0.2"/>
    <row r="15271" customFormat="1" x14ac:dyDescent="0.2"/>
    <row r="15272" customFormat="1" x14ac:dyDescent="0.2"/>
    <row r="15273" customFormat="1" x14ac:dyDescent="0.2"/>
    <row r="15274" customFormat="1" x14ac:dyDescent="0.2"/>
    <row r="15275" customFormat="1" x14ac:dyDescent="0.2"/>
    <row r="15276" customFormat="1" x14ac:dyDescent="0.2"/>
    <row r="15277" customFormat="1" x14ac:dyDescent="0.2"/>
    <row r="15278" customFormat="1" x14ac:dyDescent="0.2"/>
    <row r="15279" customFormat="1" x14ac:dyDescent="0.2"/>
    <row r="15280" customFormat="1" x14ac:dyDescent="0.2"/>
    <row r="15281" customFormat="1" x14ac:dyDescent="0.2"/>
    <row r="15282" customFormat="1" x14ac:dyDescent="0.2"/>
    <row r="15283" customFormat="1" x14ac:dyDescent="0.2"/>
    <row r="15284" customFormat="1" x14ac:dyDescent="0.2"/>
    <row r="15285" customFormat="1" x14ac:dyDescent="0.2"/>
    <row r="15286" customFormat="1" x14ac:dyDescent="0.2"/>
    <row r="15287" customFormat="1" x14ac:dyDescent="0.2"/>
    <row r="15288" customFormat="1" x14ac:dyDescent="0.2"/>
    <row r="15289" customFormat="1" x14ac:dyDescent="0.2"/>
    <row r="15290" customFormat="1" x14ac:dyDescent="0.2"/>
    <row r="15291" customFormat="1" x14ac:dyDescent="0.2"/>
    <row r="15292" customFormat="1" x14ac:dyDescent="0.2"/>
    <row r="15293" customFormat="1" x14ac:dyDescent="0.2"/>
    <row r="15294" customFormat="1" x14ac:dyDescent="0.2"/>
    <row r="15295" customFormat="1" x14ac:dyDescent="0.2"/>
    <row r="15296" customFormat="1" x14ac:dyDescent="0.2"/>
    <row r="15297" customFormat="1" x14ac:dyDescent="0.2"/>
    <row r="15298" customFormat="1" x14ac:dyDescent="0.2"/>
    <row r="15299" customFormat="1" x14ac:dyDescent="0.2"/>
    <row r="15300" customFormat="1" x14ac:dyDescent="0.2"/>
    <row r="15301" customFormat="1" x14ac:dyDescent="0.2"/>
    <row r="15302" customFormat="1" x14ac:dyDescent="0.2"/>
    <row r="15303" customFormat="1" x14ac:dyDescent="0.2"/>
    <row r="15304" customFormat="1" x14ac:dyDescent="0.2"/>
    <row r="15305" customFormat="1" x14ac:dyDescent="0.2"/>
    <row r="15306" customFormat="1" x14ac:dyDescent="0.2"/>
    <row r="15307" customFormat="1" x14ac:dyDescent="0.2"/>
    <row r="15308" customFormat="1" x14ac:dyDescent="0.2"/>
    <row r="15309" customFormat="1" x14ac:dyDescent="0.2"/>
    <row r="15310" customFormat="1" x14ac:dyDescent="0.2"/>
    <row r="15311" customFormat="1" x14ac:dyDescent="0.2"/>
    <row r="15312" customFormat="1" x14ac:dyDescent="0.2"/>
    <row r="15313" customFormat="1" x14ac:dyDescent="0.2"/>
    <row r="15314" customFormat="1" x14ac:dyDescent="0.2"/>
    <row r="15315" customFormat="1" x14ac:dyDescent="0.2"/>
    <row r="15316" customFormat="1" x14ac:dyDescent="0.2"/>
    <row r="15317" customFormat="1" x14ac:dyDescent="0.2"/>
    <row r="15318" customFormat="1" x14ac:dyDescent="0.2"/>
    <row r="15319" customFormat="1" x14ac:dyDescent="0.2"/>
    <row r="15320" customFormat="1" x14ac:dyDescent="0.2"/>
    <row r="15321" customFormat="1" x14ac:dyDescent="0.2"/>
    <row r="15322" customFormat="1" x14ac:dyDescent="0.2"/>
    <row r="15323" customFormat="1" x14ac:dyDescent="0.2"/>
    <row r="15324" customFormat="1" x14ac:dyDescent="0.2"/>
    <row r="15325" customFormat="1" x14ac:dyDescent="0.2"/>
    <row r="15326" customFormat="1" x14ac:dyDescent="0.2"/>
    <row r="15327" customFormat="1" x14ac:dyDescent="0.2"/>
    <row r="15328" customFormat="1" x14ac:dyDescent="0.2"/>
    <row r="15329" customFormat="1" x14ac:dyDescent="0.2"/>
    <row r="15330" customFormat="1" x14ac:dyDescent="0.2"/>
    <row r="15331" customFormat="1" x14ac:dyDescent="0.2"/>
    <row r="15332" customFormat="1" x14ac:dyDescent="0.2"/>
    <row r="15333" customFormat="1" x14ac:dyDescent="0.2"/>
    <row r="15334" customFormat="1" x14ac:dyDescent="0.2"/>
    <row r="15335" customFormat="1" x14ac:dyDescent="0.2"/>
    <row r="15336" customFormat="1" x14ac:dyDescent="0.2"/>
    <row r="15337" customFormat="1" x14ac:dyDescent="0.2"/>
    <row r="15338" customFormat="1" x14ac:dyDescent="0.2"/>
    <row r="15339" customFormat="1" x14ac:dyDescent="0.2"/>
    <row r="15340" customFormat="1" x14ac:dyDescent="0.2"/>
    <row r="15341" customFormat="1" x14ac:dyDescent="0.2"/>
    <row r="15342" customFormat="1" x14ac:dyDescent="0.2"/>
    <row r="15343" customFormat="1" x14ac:dyDescent="0.2"/>
    <row r="15344" customFormat="1" x14ac:dyDescent="0.2"/>
    <row r="15345" customFormat="1" x14ac:dyDescent="0.2"/>
    <row r="15346" customFormat="1" x14ac:dyDescent="0.2"/>
    <row r="15347" customFormat="1" x14ac:dyDescent="0.2"/>
    <row r="15348" customFormat="1" x14ac:dyDescent="0.2"/>
    <row r="15349" customFormat="1" x14ac:dyDescent="0.2"/>
    <row r="15350" customFormat="1" x14ac:dyDescent="0.2"/>
    <row r="15351" customFormat="1" x14ac:dyDescent="0.2"/>
    <row r="15352" customFormat="1" x14ac:dyDescent="0.2"/>
    <row r="15353" customFormat="1" x14ac:dyDescent="0.2"/>
    <row r="15354" customFormat="1" x14ac:dyDescent="0.2"/>
    <row r="15355" customFormat="1" x14ac:dyDescent="0.2"/>
    <row r="15356" customFormat="1" x14ac:dyDescent="0.2"/>
    <row r="15357" customFormat="1" x14ac:dyDescent="0.2"/>
    <row r="15358" customFormat="1" x14ac:dyDescent="0.2"/>
    <row r="15359" customFormat="1" x14ac:dyDescent="0.2"/>
    <row r="15360" customFormat="1" x14ac:dyDescent="0.2"/>
    <row r="15361" customFormat="1" x14ac:dyDescent="0.2"/>
    <row r="15362" customFormat="1" x14ac:dyDescent="0.2"/>
    <row r="15363" customFormat="1" x14ac:dyDescent="0.2"/>
    <row r="15364" customFormat="1" x14ac:dyDescent="0.2"/>
    <row r="15365" customFormat="1" x14ac:dyDescent="0.2"/>
    <row r="15366" customFormat="1" x14ac:dyDescent="0.2"/>
    <row r="15367" customFormat="1" x14ac:dyDescent="0.2"/>
    <row r="15368" customFormat="1" x14ac:dyDescent="0.2"/>
    <row r="15369" customFormat="1" x14ac:dyDescent="0.2"/>
    <row r="15370" customFormat="1" x14ac:dyDescent="0.2"/>
    <row r="15371" customFormat="1" x14ac:dyDescent="0.2"/>
    <row r="15372" customFormat="1" x14ac:dyDescent="0.2"/>
    <row r="15373" customFormat="1" x14ac:dyDescent="0.2"/>
    <row r="15374" customFormat="1" x14ac:dyDescent="0.2"/>
    <row r="15375" customFormat="1" x14ac:dyDescent="0.2"/>
    <row r="15376" customFormat="1" x14ac:dyDescent="0.2"/>
    <row r="15377" customFormat="1" x14ac:dyDescent="0.2"/>
    <row r="15378" customFormat="1" x14ac:dyDescent="0.2"/>
    <row r="15379" customFormat="1" x14ac:dyDescent="0.2"/>
    <row r="15380" customFormat="1" x14ac:dyDescent="0.2"/>
    <row r="15381" customFormat="1" x14ac:dyDescent="0.2"/>
    <row r="15382" customFormat="1" x14ac:dyDescent="0.2"/>
    <row r="15383" customFormat="1" x14ac:dyDescent="0.2"/>
    <row r="15384" customFormat="1" x14ac:dyDescent="0.2"/>
    <row r="15385" customFormat="1" x14ac:dyDescent="0.2"/>
    <row r="15386" customFormat="1" x14ac:dyDescent="0.2"/>
    <row r="15387" customFormat="1" x14ac:dyDescent="0.2"/>
    <row r="15388" customFormat="1" x14ac:dyDescent="0.2"/>
    <row r="15389" customFormat="1" x14ac:dyDescent="0.2"/>
    <row r="15390" customFormat="1" x14ac:dyDescent="0.2"/>
    <row r="15391" customFormat="1" x14ac:dyDescent="0.2"/>
    <row r="15392" customFormat="1" x14ac:dyDescent="0.2"/>
    <row r="15393" customFormat="1" x14ac:dyDescent="0.2"/>
    <row r="15394" customFormat="1" x14ac:dyDescent="0.2"/>
    <row r="15395" customFormat="1" x14ac:dyDescent="0.2"/>
    <row r="15396" customFormat="1" x14ac:dyDescent="0.2"/>
    <row r="15397" customFormat="1" x14ac:dyDescent="0.2"/>
    <row r="15398" customFormat="1" x14ac:dyDescent="0.2"/>
    <row r="15399" customFormat="1" x14ac:dyDescent="0.2"/>
    <row r="15400" customFormat="1" x14ac:dyDescent="0.2"/>
    <row r="15401" customFormat="1" x14ac:dyDescent="0.2"/>
    <row r="15402" customFormat="1" x14ac:dyDescent="0.2"/>
    <row r="15403" customFormat="1" x14ac:dyDescent="0.2"/>
    <row r="15404" customFormat="1" x14ac:dyDescent="0.2"/>
    <row r="15405" customFormat="1" x14ac:dyDescent="0.2"/>
    <row r="15406" customFormat="1" x14ac:dyDescent="0.2"/>
    <row r="15407" customFormat="1" x14ac:dyDescent="0.2"/>
    <row r="15408" customFormat="1" x14ac:dyDescent="0.2"/>
    <row r="15409" customFormat="1" x14ac:dyDescent="0.2"/>
    <row r="15410" customFormat="1" x14ac:dyDescent="0.2"/>
    <row r="15411" customFormat="1" x14ac:dyDescent="0.2"/>
    <row r="15412" customFormat="1" x14ac:dyDescent="0.2"/>
    <row r="15413" customFormat="1" x14ac:dyDescent="0.2"/>
    <row r="15414" customFormat="1" x14ac:dyDescent="0.2"/>
    <row r="15415" customFormat="1" x14ac:dyDescent="0.2"/>
    <row r="15416" customFormat="1" x14ac:dyDescent="0.2"/>
    <row r="15417" customFormat="1" x14ac:dyDescent="0.2"/>
    <row r="15418" customFormat="1" x14ac:dyDescent="0.2"/>
    <row r="15419" customFormat="1" x14ac:dyDescent="0.2"/>
    <row r="15420" customFormat="1" x14ac:dyDescent="0.2"/>
    <row r="15421" customFormat="1" x14ac:dyDescent="0.2"/>
    <row r="15422" customFormat="1" x14ac:dyDescent="0.2"/>
    <row r="15423" customFormat="1" x14ac:dyDescent="0.2"/>
    <row r="15424" customFormat="1" x14ac:dyDescent="0.2"/>
    <row r="15425" customFormat="1" x14ac:dyDescent="0.2"/>
    <row r="15426" customFormat="1" x14ac:dyDescent="0.2"/>
    <row r="15427" customFormat="1" x14ac:dyDescent="0.2"/>
    <row r="15428" customFormat="1" x14ac:dyDescent="0.2"/>
    <row r="15429" customFormat="1" x14ac:dyDescent="0.2"/>
    <row r="15430" customFormat="1" x14ac:dyDescent="0.2"/>
    <row r="15431" customFormat="1" x14ac:dyDescent="0.2"/>
    <row r="15432" customFormat="1" x14ac:dyDescent="0.2"/>
    <row r="15433" customFormat="1" x14ac:dyDescent="0.2"/>
    <row r="15434" customFormat="1" x14ac:dyDescent="0.2"/>
    <row r="15435" customFormat="1" x14ac:dyDescent="0.2"/>
    <row r="15436" customFormat="1" x14ac:dyDescent="0.2"/>
    <row r="15437" customFormat="1" x14ac:dyDescent="0.2"/>
    <row r="15438" customFormat="1" x14ac:dyDescent="0.2"/>
    <row r="15439" customFormat="1" x14ac:dyDescent="0.2"/>
    <row r="15440" customFormat="1" x14ac:dyDescent="0.2"/>
    <row r="15441" customFormat="1" x14ac:dyDescent="0.2"/>
    <row r="15442" customFormat="1" x14ac:dyDescent="0.2"/>
    <row r="15443" customFormat="1" x14ac:dyDescent="0.2"/>
    <row r="15444" customFormat="1" x14ac:dyDescent="0.2"/>
    <row r="15445" customFormat="1" x14ac:dyDescent="0.2"/>
    <row r="15446" customFormat="1" x14ac:dyDescent="0.2"/>
    <row r="15447" customFormat="1" x14ac:dyDescent="0.2"/>
    <row r="15448" customFormat="1" x14ac:dyDescent="0.2"/>
    <row r="15449" customFormat="1" x14ac:dyDescent="0.2"/>
    <row r="15450" customFormat="1" x14ac:dyDescent="0.2"/>
    <row r="15451" customFormat="1" x14ac:dyDescent="0.2"/>
    <row r="15452" customFormat="1" x14ac:dyDescent="0.2"/>
    <row r="15453" customFormat="1" x14ac:dyDescent="0.2"/>
    <row r="15454" customFormat="1" x14ac:dyDescent="0.2"/>
    <row r="15455" customFormat="1" x14ac:dyDescent="0.2"/>
    <row r="15456" customFormat="1" x14ac:dyDescent="0.2"/>
    <row r="15457" customFormat="1" x14ac:dyDescent="0.2"/>
    <row r="15458" customFormat="1" x14ac:dyDescent="0.2"/>
    <row r="15459" customFormat="1" x14ac:dyDescent="0.2"/>
    <row r="15460" customFormat="1" x14ac:dyDescent="0.2"/>
    <row r="15461" customFormat="1" x14ac:dyDescent="0.2"/>
    <row r="15462" customFormat="1" x14ac:dyDescent="0.2"/>
    <row r="15463" customFormat="1" x14ac:dyDescent="0.2"/>
    <row r="15464" customFormat="1" x14ac:dyDescent="0.2"/>
    <row r="15465" customFormat="1" x14ac:dyDescent="0.2"/>
    <row r="15466" customFormat="1" x14ac:dyDescent="0.2"/>
    <row r="15467" customFormat="1" x14ac:dyDescent="0.2"/>
    <row r="15468" customFormat="1" x14ac:dyDescent="0.2"/>
    <row r="15469" customFormat="1" x14ac:dyDescent="0.2"/>
    <row r="15470" customFormat="1" x14ac:dyDescent="0.2"/>
    <row r="15471" customFormat="1" x14ac:dyDescent="0.2"/>
    <row r="15472" customFormat="1" x14ac:dyDescent="0.2"/>
    <row r="15473" customFormat="1" x14ac:dyDescent="0.2"/>
    <row r="15474" customFormat="1" x14ac:dyDescent="0.2"/>
    <row r="15475" customFormat="1" x14ac:dyDescent="0.2"/>
    <row r="15476" customFormat="1" x14ac:dyDescent="0.2"/>
    <row r="15477" customFormat="1" x14ac:dyDescent="0.2"/>
    <row r="15478" customFormat="1" x14ac:dyDescent="0.2"/>
    <row r="15479" customFormat="1" x14ac:dyDescent="0.2"/>
    <row r="15480" customFormat="1" x14ac:dyDescent="0.2"/>
    <row r="15481" customFormat="1" x14ac:dyDescent="0.2"/>
    <row r="15482" customFormat="1" x14ac:dyDescent="0.2"/>
    <row r="15483" customFormat="1" x14ac:dyDescent="0.2"/>
    <row r="15484" customFormat="1" x14ac:dyDescent="0.2"/>
    <row r="15485" customFormat="1" x14ac:dyDescent="0.2"/>
    <row r="15486" customFormat="1" x14ac:dyDescent="0.2"/>
    <row r="15487" customFormat="1" x14ac:dyDescent="0.2"/>
    <row r="15488" customFormat="1" x14ac:dyDescent="0.2"/>
    <row r="15489" customFormat="1" x14ac:dyDescent="0.2"/>
    <row r="15490" customFormat="1" x14ac:dyDescent="0.2"/>
    <row r="15491" customFormat="1" x14ac:dyDescent="0.2"/>
    <row r="15492" customFormat="1" x14ac:dyDescent="0.2"/>
    <row r="15493" customFormat="1" x14ac:dyDescent="0.2"/>
    <row r="15494" customFormat="1" x14ac:dyDescent="0.2"/>
    <row r="15495" customFormat="1" x14ac:dyDescent="0.2"/>
    <row r="15496" customFormat="1" x14ac:dyDescent="0.2"/>
    <row r="15497" customFormat="1" x14ac:dyDescent="0.2"/>
    <row r="15498" customFormat="1" x14ac:dyDescent="0.2"/>
    <row r="15499" customFormat="1" x14ac:dyDescent="0.2"/>
    <row r="15500" customFormat="1" x14ac:dyDescent="0.2"/>
    <row r="15501" customFormat="1" x14ac:dyDescent="0.2"/>
    <row r="15502" customFormat="1" x14ac:dyDescent="0.2"/>
    <row r="15503" customFormat="1" x14ac:dyDescent="0.2"/>
    <row r="15504" customFormat="1" x14ac:dyDescent="0.2"/>
    <row r="15505" customFormat="1" x14ac:dyDescent="0.2"/>
    <row r="15506" customFormat="1" x14ac:dyDescent="0.2"/>
    <row r="15507" customFormat="1" x14ac:dyDescent="0.2"/>
    <row r="15508" customFormat="1" x14ac:dyDescent="0.2"/>
    <row r="15509" customFormat="1" x14ac:dyDescent="0.2"/>
    <row r="15510" customFormat="1" x14ac:dyDescent="0.2"/>
    <row r="15511" customFormat="1" x14ac:dyDescent="0.2"/>
    <row r="15512" customFormat="1" x14ac:dyDescent="0.2"/>
    <row r="15513" customFormat="1" x14ac:dyDescent="0.2"/>
    <row r="15514" customFormat="1" x14ac:dyDescent="0.2"/>
    <row r="15515" customFormat="1" x14ac:dyDescent="0.2"/>
    <row r="15516" customFormat="1" x14ac:dyDescent="0.2"/>
    <row r="15517" customFormat="1" x14ac:dyDescent="0.2"/>
    <row r="15518" customFormat="1" x14ac:dyDescent="0.2"/>
    <row r="15519" customFormat="1" x14ac:dyDescent="0.2"/>
    <row r="15520" customFormat="1" x14ac:dyDescent="0.2"/>
    <row r="15521" customFormat="1" x14ac:dyDescent="0.2"/>
    <row r="15522" customFormat="1" x14ac:dyDescent="0.2"/>
    <row r="15523" customFormat="1" x14ac:dyDescent="0.2"/>
    <row r="15524" customFormat="1" x14ac:dyDescent="0.2"/>
    <row r="15525" customFormat="1" x14ac:dyDescent="0.2"/>
    <row r="15526" customFormat="1" x14ac:dyDescent="0.2"/>
    <row r="15527" customFormat="1" x14ac:dyDescent="0.2"/>
    <row r="15528" customFormat="1" x14ac:dyDescent="0.2"/>
    <row r="15529" customFormat="1" x14ac:dyDescent="0.2"/>
    <row r="15530" customFormat="1" x14ac:dyDescent="0.2"/>
    <row r="15531" customFormat="1" x14ac:dyDescent="0.2"/>
    <row r="15532" customFormat="1" x14ac:dyDescent="0.2"/>
    <row r="15533" customFormat="1" x14ac:dyDescent="0.2"/>
    <row r="15534" customFormat="1" x14ac:dyDescent="0.2"/>
    <row r="15535" customFormat="1" x14ac:dyDescent="0.2"/>
    <row r="15536" customFormat="1" x14ac:dyDescent="0.2"/>
    <row r="15537" customFormat="1" x14ac:dyDescent="0.2"/>
    <row r="15538" customFormat="1" x14ac:dyDescent="0.2"/>
    <row r="15539" customFormat="1" x14ac:dyDescent="0.2"/>
    <row r="15540" customFormat="1" x14ac:dyDescent="0.2"/>
    <row r="15541" customFormat="1" x14ac:dyDescent="0.2"/>
    <row r="15542" customFormat="1" x14ac:dyDescent="0.2"/>
    <row r="15543" customFormat="1" x14ac:dyDescent="0.2"/>
    <row r="15544" customFormat="1" x14ac:dyDescent="0.2"/>
    <row r="15545" customFormat="1" x14ac:dyDescent="0.2"/>
    <row r="15546" customFormat="1" x14ac:dyDescent="0.2"/>
    <row r="15547" customFormat="1" x14ac:dyDescent="0.2"/>
    <row r="15548" customFormat="1" x14ac:dyDescent="0.2"/>
    <row r="15549" customFormat="1" x14ac:dyDescent="0.2"/>
    <row r="15550" customFormat="1" x14ac:dyDescent="0.2"/>
    <row r="15551" customFormat="1" x14ac:dyDescent="0.2"/>
    <row r="15552" customFormat="1" x14ac:dyDescent="0.2"/>
    <row r="15553" customFormat="1" x14ac:dyDescent="0.2"/>
    <row r="15554" customFormat="1" x14ac:dyDescent="0.2"/>
    <row r="15555" customFormat="1" x14ac:dyDescent="0.2"/>
    <row r="15556" customFormat="1" x14ac:dyDescent="0.2"/>
    <row r="15557" customFormat="1" x14ac:dyDescent="0.2"/>
    <row r="15558" customFormat="1" x14ac:dyDescent="0.2"/>
    <row r="15559" customFormat="1" x14ac:dyDescent="0.2"/>
    <row r="15560" customFormat="1" x14ac:dyDescent="0.2"/>
    <row r="15561" customFormat="1" x14ac:dyDescent="0.2"/>
    <row r="15562" customFormat="1" x14ac:dyDescent="0.2"/>
    <row r="15563" customFormat="1" x14ac:dyDescent="0.2"/>
    <row r="15564" customFormat="1" x14ac:dyDescent="0.2"/>
    <row r="15565" customFormat="1" x14ac:dyDescent="0.2"/>
    <row r="15566" customFormat="1" x14ac:dyDescent="0.2"/>
    <row r="15567" customFormat="1" x14ac:dyDescent="0.2"/>
    <row r="15568" customFormat="1" x14ac:dyDescent="0.2"/>
    <row r="15569" customFormat="1" x14ac:dyDescent="0.2"/>
    <row r="15570" customFormat="1" x14ac:dyDescent="0.2"/>
    <row r="15571" customFormat="1" x14ac:dyDescent="0.2"/>
    <row r="15572" customFormat="1" x14ac:dyDescent="0.2"/>
    <row r="15573" customFormat="1" x14ac:dyDescent="0.2"/>
    <row r="15574" customFormat="1" x14ac:dyDescent="0.2"/>
    <row r="15575" customFormat="1" x14ac:dyDescent="0.2"/>
    <row r="15576" customFormat="1" x14ac:dyDescent="0.2"/>
    <row r="15577" customFormat="1" x14ac:dyDescent="0.2"/>
    <row r="15578" customFormat="1" x14ac:dyDescent="0.2"/>
    <row r="15579" customFormat="1" x14ac:dyDescent="0.2"/>
    <row r="15580" customFormat="1" x14ac:dyDescent="0.2"/>
    <row r="15581" customFormat="1" x14ac:dyDescent="0.2"/>
    <row r="15582" customFormat="1" x14ac:dyDescent="0.2"/>
    <row r="15583" customFormat="1" x14ac:dyDescent="0.2"/>
    <row r="15584" customFormat="1" x14ac:dyDescent="0.2"/>
    <row r="15585" customFormat="1" x14ac:dyDescent="0.2"/>
    <row r="15586" customFormat="1" x14ac:dyDescent="0.2"/>
    <row r="15587" customFormat="1" x14ac:dyDescent="0.2"/>
    <row r="15588" customFormat="1" x14ac:dyDescent="0.2"/>
    <row r="15589" customFormat="1" x14ac:dyDescent="0.2"/>
    <row r="15590" customFormat="1" x14ac:dyDescent="0.2"/>
    <row r="15591" customFormat="1" x14ac:dyDescent="0.2"/>
    <row r="15592" customFormat="1" x14ac:dyDescent="0.2"/>
    <row r="15593" customFormat="1" x14ac:dyDescent="0.2"/>
    <row r="15594" customFormat="1" x14ac:dyDescent="0.2"/>
    <row r="15595" customFormat="1" x14ac:dyDescent="0.2"/>
    <row r="15596" customFormat="1" x14ac:dyDescent="0.2"/>
    <row r="15597" customFormat="1" x14ac:dyDescent="0.2"/>
    <row r="15598" customFormat="1" x14ac:dyDescent="0.2"/>
    <row r="15599" customFormat="1" x14ac:dyDescent="0.2"/>
    <row r="15600" customFormat="1" x14ac:dyDescent="0.2"/>
    <row r="15601" customFormat="1" x14ac:dyDescent="0.2"/>
    <row r="15602" customFormat="1" x14ac:dyDescent="0.2"/>
    <row r="15603" customFormat="1" x14ac:dyDescent="0.2"/>
    <row r="15604" customFormat="1" x14ac:dyDescent="0.2"/>
    <row r="15605" customFormat="1" x14ac:dyDescent="0.2"/>
    <row r="15606" customFormat="1" x14ac:dyDescent="0.2"/>
    <row r="15607" customFormat="1" x14ac:dyDescent="0.2"/>
    <row r="15608" customFormat="1" x14ac:dyDescent="0.2"/>
    <row r="15609" customFormat="1" x14ac:dyDescent="0.2"/>
    <row r="15610" customFormat="1" x14ac:dyDescent="0.2"/>
    <row r="15611" customFormat="1" x14ac:dyDescent="0.2"/>
    <row r="15612" customFormat="1" x14ac:dyDescent="0.2"/>
    <row r="15613" customFormat="1" x14ac:dyDescent="0.2"/>
    <row r="15614" customFormat="1" x14ac:dyDescent="0.2"/>
    <row r="15615" customFormat="1" x14ac:dyDescent="0.2"/>
    <row r="15616" customFormat="1" x14ac:dyDescent="0.2"/>
    <row r="15617" customFormat="1" x14ac:dyDescent="0.2"/>
    <row r="15618" customFormat="1" x14ac:dyDescent="0.2"/>
    <row r="15619" customFormat="1" x14ac:dyDescent="0.2"/>
    <row r="15620" customFormat="1" x14ac:dyDescent="0.2"/>
    <row r="15621" customFormat="1" x14ac:dyDescent="0.2"/>
    <row r="15622" customFormat="1" x14ac:dyDescent="0.2"/>
    <row r="15623" customFormat="1" x14ac:dyDescent="0.2"/>
    <row r="15624" customFormat="1" x14ac:dyDescent="0.2"/>
    <row r="15625" customFormat="1" x14ac:dyDescent="0.2"/>
    <row r="15626" customFormat="1" x14ac:dyDescent="0.2"/>
    <row r="15627" customFormat="1" x14ac:dyDescent="0.2"/>
    <row r="15628" customFormat="1" x14ac:dyDescent="0.2"/>
    <row r="15629" customFormat="1" x14ac:dyDescent="0.2"/>
    <row r="15630" customFormat="1" x14ac:dyDescent="0.2"/>
    <row r="15631" customFormat="1" x14ac:dyDescent="0.2"/>
    <row r="15632" customFormat="1" x14ac:dyDescent="0.2"/>
    <row r="15633" customFormat="1" x14ac:dyDescent="0.2"/>
    <row r="15634" customFormat="1" x14ac:dyDescent="0.2"/>
    <row r="15635" customFormat="1" x14ac:dyDescent="0.2"/>
    <row r="15636" customFormat="1" x14ac:dyDescent="0.2"/>
    <row r="15637" customFormat="1" x14ac:dyDescent="0.2"/>
    <row r="15638" customFormat="1" x14ac:dyDescent="0.2"/>
    <row r="15639" customFormat="1" x14ac:dyDescent="0.2"/>
    <row r="15640" customFormat="1" x14ac:dyDescent="0.2"/>
    <row r="15641" customFormat="1" x14ac:dyDescent="0.2"/>
    <row r="15642" customFormat="1" x14ac:dyDescent="0.2"/>
    <row r="15643" customFormat="1" x14ac:dyDescent="0.2"/>
    <row r="15644" customFormat="1" x14ac:dyDescent="0.2"/>
    <row r="15645" customFormat="1" x14ac:dyDescent="0.2"/>
    <row r="15646" customFormat="1" x14ac:dyDescent="0.2"/>
    <row r="15647" customFormat="1" x14ac:dyDescent="0.2"/>
    <row r="15648" customFormat="1" x14ac:dyDescent="0.2"/>
    <row r="15649" customFormat="1" x14ac:dyDescent="0.2"/>
    <row r="15650" customFormat="1" x14ac:dyDescent="0.2"/>
    <row r="15651" customFormat="1" x14ac:dyDescent="0.2"/>
    <row r="15652" customFormat="1" x14ac:dyDescent="0.2"/>
    <row r="15653" customFormat="1" x14ac:dyDescent="0.2"/>
    <row r="15654" customFormat="1" x14ac:dyDescent="0.2"/>
    <row r="15655" customFormat="1" x14ac:dyDescent="0.2"/>
    <row r="15656" customFormat="1" x14ac:dyDescent="0.2"/>
    <row r="15657" customFormat="1" x14ac:dyDescent="0.2"/>
    <row r="15658" customFormat="1" x14ac:dyDescent="0.2"/>
    <row r="15659" customFormat="1" x14ac:dyDescent="0.2"/>
    <row r="15660" customFormat="1" x14ac:dyDescent="0.2"/>
    <row r="15661" customFormat="1" x14ac:dyDescent="0.2"/>
    <row r="15662" customFormat="1" x14ac:dyDescent="0.2"/>
    <row r="15663" customFormat="1" x14ac:dyDescent="0.2"/>
    <row r="15664" customFormat="1" x14ac:dyDescent="0.2"/>
    <row r="15665" customFormat="1" x14ac:dyDescent="0.2"/>
    <row r="15666" customFormat="1" x14ac:dyDescent="0.2"/>
    <row r="15667" customFormat="1" x14ac:dyDescent="0.2"/>
    <row r="15668" customFormat="1" x14ac:dyDescent="0.2"/>
    <row r="15669" customFormat="1" x14ac:dyDescent="0.2"/>
    <row r="15670" customFormat="1" x14ac:dyDescent="0.2"/>
    <row r="15671" customFormat="1" x14ac:dyDescent="0.2"/>
    <row r="15672" customFormat="1" x14ac:dyDescent="0.2"/>
    <row r="15673" customFormat="1" x14ac:dyDescent="0.2"/>
    <row r="15674" customFormat="1" x14ac:dyDescent="0.2"/>
    <row r="15675" customFormat="1" x14ac:dyDescent="0.2"/>
    <row r="15676" customFormat="1" x14ac:dyDescent="0.2"/>
    <row r="15677" customFormat="1" x14ac:dyDescent="0.2"/>
    <row r="15678" customFormat="1" x14ac:dyDescent="0.2"/>
    <row r="15679" customFormat="1" x14ac:dyDescent="0.2"/>
    <row r="15680" customFormat="1" x14ac:dyDescent="0.2"/>
    <row r="15681" customFormat="1" x14ac:dyDescent="0.2"/>
    <row r="15682" customFormat="1" x14ac:dyDescent="0.2"/>
    <row r="15683" customFormat="1" x14ac:dyDescent="0.2"/>
    <row r="15684" customFormat="1" x14ac:dyDescent="0.2"/>
    <row r="15685" customFormat="1" x14ac:dyDescent="0.2"/>
    <row r="15686" customFormat="1" x14ac:dyDescent="0.2"/>
    <row r="15687" customFormat="1" x14ac:dyDescent="0.2"/>
    <row r="15688" customFormat="1" x14ac:dyDescent="0.2"/>
    <row r="15689" customFormat="1" x14ac:dyDescent="0.2"/>
    <row r="15690" customFormat="1" x14ac:dyDescent="0.2"/>
    <row r="15691" customFormat="1" x14ac:dyDescent="0.2"/>
    <row r="15692" customFormat="1" x14ac:dyDescent="0.2"/>
    <row r="15693" customFormat="1" x14ac:dyDescent="0.2"/>
    <row r="15694" customFormat="1" x14ac:dyDescent="0.2"/>
    <row r="15695" customFormat="1" x14ac:dyDescent="0.2"/>
    <row r="15696" customFormat="1" x14ac:dyDescent="0.2"/>
    <row r="15697" customFormat="1" x14ac:dyDescent="0.2"/>
    <row r="15698" customFormat="1" x14ac:dyDescent="0.2"/>
    <row r="15699" customFormat="1" x14ac:dyDescent="0.2"/>
    <row r="15700" customFormat="1" x14ac:dyDescent="0.2"/>
    <row r="15701" customFormat="1" x14ac:dyDescent="0.2"/>
    <row r="15702" customFormat="1" x14ac:dyDescent="0.2"/>
    <row r="15703" customFormat="1" x14ac:dyDescent="0.2"/>
    <row r="15704" customFormat="1" x14ac:dyDescent="0.2"/>
    <row r="15705" customFormat="1" x14ac:dyDescent="0.2"/>
    <row r="15706" customFormat="1" x14ac:dyDescent="0.2"/>
    <row r="15707" customFormat="1" x14ac:dyDescent="0.2"/>
    <row r="15708" customFormat="1" x14ac:dyDescent="0.2"/>
    <row r="15709" customFormat="1" x14ac:dyDescent="0.2"/>
    <row r="15710" customFormat="1" x14ac:dyDescent="0.2"/>
    <row r="15711" customFormat="1" x14ac:dyDescent="0.2"/>
    <row r="15712" customFormat="1" x14ac:dyDescent="0.2"/>
    <row r="15713" customFormat="1" x14ac:dyDescent="0.2"/>
    <row r="15714" customFormat="1" x14ac:dyDescent="0.2"/>
    <row r="15715" customFormat="1" x14ac:dyDescent="0.2"/>
    <row r="15716" customFormat="1" x14ac:dyDescent="0.2"/>
    <row r="15717" customFormat="1" x14ac:dyDescent="0.2"/>
    <row r="15718" customFormat="1" x14ac:dyDescent="0.2"/>
    <row r="15719" customFormat="1" x14ac:dyDescent="0.2"/>
    <row r="15720" customFormat="1" x14ac:dyDescent="0.2"/>
    <row r="15721" customFormat="1" x14ac:dyDescent="0.2"/>
    <row r="15722" customFormat="1" x14ac:dyDescent="0.2"/>
    <row r="15723" customFormat="1" x14ac:dyDescent="0.2"/>
    <row r="15724" customFormat="1" x14ac:dyDescent="0.2"/>
    <row r="15725" customFormat="1" x14ac:dyDescent="0.2"/>
    <row r="15726" customFormat="1" x14ac:dyDescent="0.2"/>
    <row r="15727" customFormat="1" x14ac:dyDescent="0.2"/>
    <row r="15728" customFormat="1" x14ac:dyDescent="0.2"/>
    <row r="15729" customFormat="1" x14ac:dyDescent="0.2"/>
    <row r="15730" customFormat="1" x14ac:dyDescent="0.2"/>
    <row r="15731" customFormat="1" x14ac:dyDescent="0.2"/>
    <row r="15732" customFormat="1" x14ac:dyDescent="0.2"/>
    <row r="15733" customFormat="1" x14ac:dyDescent="0.2"/>
    <row r="15734" customFormat="1" x14ac:dyDescent="0.2"/>
    <row r="15735" customFormat="1" x14ac:dyDescent="0.2"/>
    <row r="15736" customFormat="1" x14ac:dyDescent="0.2"/>
    <row r="15737" customFormat="1" x14ac:dyDescent="0.2"/>
    <row r="15738" customFormat="1" x14ac:dyDescent="0.2"/>
    <row r="15739" customFormat="1" x14ac:dyDescent="0.2"/>
    <row r="15740" customFormat="1" x14ac:dyDescent="0.2"/>
    <row r="15741" customFormat="1" x14ac:dyDescent="0.2"/>
    <row r="15742" customFormat="1" x14ac:dyDescent="0.2"/>
    <row r="15743" customFormat="1" x14ac:dyDescent="0.2"/>
    <row r="15744" customFormat="1" x14ac:dyDescent="0.2"/>
    <row r="15745" customFormat="1" x14ac:dyDescent="0.2"/>
    <row r="15746" customFormat="1" x14ac:dyDescent="0.2"/>
    <row r="15747" customFormat="1" x14ac:dyDescent="0.2"/>
    <row r="15748" customFormat="1" x14ac:dyDescent="0.2"/>
    <row r="15749" customFormat="1" x14ac:dyDescent="0.2"/>
    <row r="15750" customFormat="1" x14ac:dyDescent="0.2"/>
    <row r="15751" customFormat="1" x14ac:dyDescent="0.2"/>
    <row r="15752" customFormat="1" x14ac:dyDescent="0.2"/>
    <row r="15753" customFormat="1" x14ac:dyDescent="0.2"/>
    <row r="15754" customFormat="1" x14ac:dyDescent="0.2"/>
    <row r="15755" customFormat="1" x14ac:dyDescent="0.2"/>
    <row r="15756" customFormat="1" x14ac:dyDescent="0.2"/>
    <row r="15757" customFormat="1" x14ac:dyDescent="0.2"/>
    <row r="15758" customFormat="1" x14ac:dyDescent="0.2"/>
    <row r="15759" customFormat="1" x14ac:dyDescent="0.2"/>
    <row r="15760" customFormat="1" x14ac:dyDescent="0.2"/>
    <row r="15761" customFormat="1" x14ac:dyDescent="0.2"/>
    <row r="15762" customFormat="1" x14ac:dyDescent="0.2"/>
    <row r="15763" customFormat="1" x14ac:dyDescent="0.2"/>
    <row r="15764" customFormat="1" x14ac:dyDescent="0.2"/>
    <row r="15765" customFormat="1" x14ac:dyDescent="0.2"/>
    <row r="15766" customFormat="1" x14ac:dyDescent="0.2"/>
    <row r="15767" customFormat="1" x14ac:dyDescent="0.2"/>
    <row r="15768" customFormat="1" x14ac:dyDescent="0.2"/>
    <row r="15769" customFormat="1" x14ac:dyDescent="0.2"/>
    <row r="15770" customFormat="1" x14ac:dyDescent="0.2"/>
    <row r="15771" customFormat="1" x14ac:dyDescent="0.2"/>
    <row r="15772" customFormat="1" x14ac:dyDescent="0.2"/>
    <row r="15773" customFormat="1" x14ac:dyDescent="0.2"/>
    <row r="15774" customFormat="1" x14ac:dyDescent="0.2"/>
    <row r="15775" customFormat="1" x14ac:dyDescent="0.2"/>
    <row r="15776" customFormat="1" x14ac:dyDescent="0.2"/>
    <row r="15777" customFormat="1" x14ac:dyDescent="0.2"/>
    <row r="15778" customFormat="1" x14ac:dyDescent="0.2"/>
    <row r="15779" customFormat="1" x14ac:dyDescent="0.2"/>
    <row r="15780" customFormat="1" x14ac:dyDescent="0.2"/>
    <row r="15781" customFormat="1" x14ac:dyDescent="0.2"/>
    <row r="15782" customFormat="1" x14ac:dyDescent="0.2"/>
    <row r="15783" customFormat="1" x14ac:dyDescent="0.2"/>
    <row r="15784" customFormat="1" x14ac:dyDescent="0.2"/>
    <row r="15785" customFormat="1" x14ac:dyDescent="0.2"/>
    <row r="15786" customFormat="1" x14ac:dyDescent="0.2"/>
    <row r="15787" customFormat="1" x14ac:dyDescent="0.2"/>
    <row r="15788" customFormat="1" x14ac:dyDescent="0.2"/>
    <row r="15789" customFormat="1" x14ac:dyDescent="0.2"/>
    <row r="15790" customFormat="1" x14ac:dyDescent="0.2"/>
    <row r="15791" customFormat="1" x14ac:dyDescent="0.2"/>
    <row r="15792" customFormat="1" x14ac:dyDescent="0.2"/>
    <row r="15793" customFormat="1" x14ac:dyDescent="0.2"/>
    <row r="15794" customFormat="1" x14ac:dyDescent="0.2"/>
    <row r="15795" customFormat="1" x14ac:dyDescent="0.2"/>
    <row r="15796" customFormat="1" x14ac:dyDescent="0.2"/>
    <row r="15797" customFormat="1" x14ac:dyDescent="0.2"/>
    <row r="15798" customFormat="1" x14ac:dyDescent="0.2"/>
    <row r="15799" customFormat="1" x14ac:dyDescent="0.2"/>
    <row r="15800" customFormat="1" x14ac:dyDescent="0.2"/>
    <row r="15801" customFormat="1" x14ac:dyDescent="0.2"/>
    <row r="15802" customFormat="1" x14ac:dyDescent="0.2"/>
    <row r="15803" customFormat="1" x14ac:dyDescent="0.2"/>
    <row r="15804" customFormat="1" x14ac:dyDescent="0.2"/>
    <row r="15805" customFormat="1" x14ac:dyDescent="0.2"/>
    <row r="15806" customFormat="1" x14ac:dyDescent="0.2"/>
    <row r="15807" customFormat="1" x14ac:dyDescent="0.2"/>
    <row r="15808" customFormat="1" x14ac:dyDescent="0.2"/>
    <row r="15809" customFormat="1" x14ac:dyDescent="0.2"/>
    <row r="15810" customFormat="1" x14ac:dyDescent="0.2"/>
    <row r="15811" customFormat="1" x14ac:dyDescent="0.2"/>
    <row r="15812" customFormat="1" x14ac:dyDescent="0.2"/>
    <row r="15813" customFormat="1" x14ac:dyDescent="0.2"/>
    <row r="15814" customFormat="1" x14ac:dyDescent="0.2"/>
    <row r="15815" customFormat="1" x14ac:dyDescent="0.2"/>
    <row r="15816" customFormat="1" x14ac:dyDescent="0.2"/>
    <row r="15817" customFormat="1" x14ac:dyDescent="0.2"/>
    <row r="15818" customFormat="1" x14ac:dyDescent="0.2"/>
    <row r="15819" customFormat="1" x14ac:dyDescent="0.2"/>
    <row r="15820" customFormat="1" x14ac:dyDescent="0.2"/>
    <row r="15821" customFormat="1" x14ac:dyDescent="0.2"/>
    <row r="15822" customFormat="1" x14ac:dyDescent="0.2"/>
    <row r="15823" customFormat="1" x14ac:dyDescent="0.2"/>
    <row r="15824" customFormat="1" x14ac:dyDescent="0.2"/>
    <row r="15825" customFormat="1" x14ac:dyDescent="0.2"/>
    <row r="15826" customFormat="1" x14ac:dyDescent="0.2"/>
    <row r="15827" customFormat="1" x14ac:dyDescent="0.2"/>
    <row r="15828" customFormat="1" x14ac:dyDescent="0.2"/>
    <row r="15829" customFormat="1" x14ac:dyDescent="0.2"/>
    <row r="15830" customFormat="1" x14ac:dyDescent="0.2"/>
    <row r="15831" customFormat="1" x14ac:dyDescent="0.2"/>
    <row r="15832" customFormat="1" x14ac:dyDescent="0.2"/>
    <row r="15833" customFormat="1" x14ac:dyDescent="0.2"/>
    <row r="15834" customFormat="1" x14ac:dyDescent="0.2"/>
    <row r="15835" customFormat="1" x14ac:dyDescent="0.2"/>
    <row r="15836" customFormat="1" x14ac:dyDescent="0.2"/>
    <row r="15837" customFormat="1" x14ac:dyDescent="0.2"/>
    <row r="15838" customFormat="1" x14ac:dyDescent="0.2"/>
    <row r="15839" customFormat="1" x14ac:dyDescent="0.2"/>
    <row r="15840" customFormat="1" x14ac:dyDescent="0.2"/>
    <row r="15841" customFormat="1" x14ac:dyDescent="0.2"/>
    <row r="15842" customFormat="1" x14ac:dyDescent="0.2"/>
    <row r="15843" customFormat="1" x14ac:dyDescent="0.2"/>
    <row r="15844" customFormat="1" x14ac:dyDescent="0.2"/>
    <row r="15845" customFormat="1" x14ac:dyDescent="0.2"/>
    <row r="15846" customFormat="1" x14ac:dyDescent="0.2"/>
    <row r="15847" customFormat="1" x14ac:dyDescent="0.2"/>
    <row r="15848" customFormat="1" x14ac:dyDescent="0.2"/>
    <row r="15849" customFormat="1" x14ac:dyDescent="0.2"/>
    <row r="15850" customFormat="1" x14ac:dyDescent="0.2"/>
    <row r="15851" customFormat="1" x14ac:dyDescent="0.2"/>
    <row r="15852" customFormat="1" x14ac:dyDescent="0.2"/>
    <row r="15853" customFormat="1" x14ac:dyDescent="0.2"/>
    <row r="15854" customFormat="1" x14ac:dyDescent="0.2"/>
    <row r="15855" customFormat="1" x14ac:dyDescent="0.2"/>
    <row r="15856" customFormat="1" x14ac:dyDescent="0.2"/>
    <row r="15857" customFormat="1" x14ac:dyDescent="0.2"/>
    <row r="15858" customFormat="1" x14ac:dyDescent="0.2"/>
    <row r="15859" customFormat="1" x14ac:dyDescent="0.2"/>
    <row r="15860" customFormat="1" x14ac:dyDescent="0.2"/>
    <row r="15861" customFormat="1" x14ac:dyDescent="0.2"/>
    <row r="15862" customFormat="1" x14ac:dyDescent="0.2"/>
    <row r="15863" customFormat="1" x14ac:dyDescent="0.2"/>
    <row r="15864" customFormat="1" x14ac:dyDescent="0.2"/>
    <row r="15865" customFormat="1" x14ac:dyDescent="0.2"/>
    <row r="15866" customFormat="1" x14ac:dyDescent="0.2"/>
    <row r="15867" customFormat="1" x14ac:dyDescent="0.2"/>
    <row r="15868" customFormat="1" x14ac:dyDescent="0.2"/>
    <row r="15869" customFormat="1" x14ac:dyDescent="0.2"/>
    <row r="15870" customFormat="1" x14ac:dyDescent="0.2"/>
    <row r="15871" customFormat="1" x14ac:dyDescent="0.2"/>
    <row r="15872" customFormat="1" x14ac:dyDescent="0.2"/>
    <row r="15873" customFormat="1" x14ac:dyDescent="0.2"/>
    <row r="15874" customFormat="1" x14ac:dyDescent="0.2"/>
    <row r="15875" customFormat="1" x14ac:dyDescent="0.2"/>
    <row r="15876" customFormat="1" x14ac:dyDescent="0.2"/>
    <row r="15877" customFormat="1" x14ac:dyDescent="0.2"/>
    <row r="15878" customFormat="1" x14ac:dyDescent="0.2"/>
    <row r="15879" customFormat="1" x14ac:dyDescent="0.2"/>
    <row r="15880" customFormat="1" x14ac:dyDescent="0.2"/>
    <row r="15881" customFormat="1" x14ac:dyDescent="0.2"/>
    <row r="15882" customFormat="1" x14ac:dyDescent="0.2"/>
    <row r="15883" customFormat="1" x14ac:dyDescent="0.2"/>
    <row r="15884" customFormat="1" x14ac:dyDescent="0.2"/>
    <row r="15885" customFormat="1" x14ac:dyDescent="0.2"/>
    <row r="15886" customFormat="1" x14ac:dyDescent="0.2"/>
    <row r="15887" customFormat="1" x14ac:dyDescent="0.2"/>
    <row r="15888" customFormat="1" x14ac:dyDescent="0.2"/>
    <row r="15889" customFormat="1" x14ac:dyDescent="0.2"/>
    <row r="15890" customFormat="1" x14ac:dyDescent="0.2"/>
    <row r="15891" customFormat="1" x14ac:dyDescent="0.2"/>
    <row r="15892" customFormat="1" x14ac:dyDescent="0.2"/>
    <row r="15893" customFormat="1" x14ac:dyDescent="0.2"/>
    <row r="15894" customFormat="1" x14ac:dyDescent="0.2"/>
    <row r="15895" customFormat="1" x14ac:dyDescent="0.2"/>
    <row r="15896" customFormat="1" x14ac:dyDescent="0.2"/>
    <row r="15897" customFormat="1" x14ac:dyDescent="0.2"/>
    <row r="15898" customFormat="1" x14ac:dyDescent="0.2"/>
    <row r="15899" customFormat="1" x14ac:dyDescent="0.2"/>
    <row r="15900" customFormat="1" x14ac:dyDescent="0.2"/>
    <row r="15901" customFormat="1" x14ac:dyDescent="0.2"/>
    <row r="15902" customFormat="1" x14ac:dyDescent="0.2"/>
    <row r="15903" customFormat="1" x14ac:dyDescent="0.2"/>
    <row r="15904" customFormat="1" x14ac:dyDescent="0.2"/>
    <row r="15905" customFormat="1" x14ac:dyDescent="0.2"/>
    <row r="15906" customFormat="1" x14ac:dyDescent="0.2"/>
    <row r="15907" customFormat="1" x14ac:dyDescent="0.2"/>
    <row r="15908" customFormat="1" x14ac:dyDescent="0.2"/>
    <row r="15909" customFormat="1" x14ac:dyDescent="0.2"/>
    <row r="15910" customFormat="1" x14ac:dyDescent="0.2"/>
    <row r="15911" customFormat="1" x14ac:dyDescent="0.2"/>
    <row r="15912" customFormat="1" x14ac:dyDescent="0.2"/>
    <row r="15913" customFormat="1" x14ac:dyDescent="0.2"/>
    <row r="15914" customFormat="1" x14ac:dyDescent="0.2"/>
    <row r="15915" customFormat="1" x14ac:dyDescent="0.2"/>
    <row r="15916" customFormat="1" x14ac:dyDescent="0.2"/>
    <row r="15917" customFormat="1" x14ac:dyDescent="0.2"/>
    <row r="15918" customFormat="1" x14ac:dyDescent="0.2"/>
    <row r="15919" customFormat="1" x14ac:dyDescent="0.2"/>
    <row r="15920" customFormat="1" x14ac:dyDescent="0.2"/>
    <row r="15921" customFormat="1" x14ac:dyDescent="0.2"/>
    <row r="15922" customFormat="1" x14ac:dyDescent="0.2"/>
    <row r="15923" customFormat="1" x14ac:dyDescent="0.2"/>
    <row r="15924" customFormat="1" x14ac:dyDescent="0.2"/>
    <row r="15925" customFormat="1" x14ac:dyDescent="0.2"/>
    <row r="15926" customFormat="1" x14ac:dyDescent="0.2"/>
    <row r="15927" customFormat="1" x14ac:dyDescent="0.2"/>
    <row r="15928" customFormat="1" x14ac:dyDescent="0.2"/>
    <row r="15929" customFormat="1" x14ac:dyDescent="0.2"/>
    <row r="15930" customFormat="1" x14ac:dyDescent="0.2"/>
    <row r="15931" customFormat="1" x14ac:dyDescent="0.2"/>
    <row r="15932" customFormat="1" x14ac:dyDescent="0.2"/>
    <row r="15933" customFormat="1" x14ac:dyDescent="0.2"/>
    <row r="15934" customFormat="1" x14ac:dyDescent="0.2"/>
    <row r="15935" customFormat="1" x14ac:dyDescent="0.2"/>
    <row r="15936" customFormat="1" x14ac:dyDescent="0.2"/>
    <row r="15937" customFormat="1" x14ac:dyDescent="0.2"/>
    <row r="15938" customFormat="1" x14ac:dyDescent="0.2"/>
    <row r="15939" customFormat="1" x14ac:dyDescent="0.2"/>
    <row r="15940" customFormat="1" x14ac:dyDescent="0.2"/>
    <row r="15941" customFormat="1" x14ac:dyDescent="0.2"/>
    <row r="15942" customFormat="1" x14ac:dyDescent="0.2"/>
    <row r="15943" customFormat="1" x14ac:dyDescent="0.2"/>
    <row r="15944" customFormat="1" x14ac:dyDescent="0.2"/>
    <row r="15945" customFormat="1" x14ac:dyDescent="0.2"/>
    <row r="15946" customFormat="1" x14ac:dyDescent="0.2"/>
    <row r="15947" customFormat="1" x14ac:dyDescent="0.2"/>
    <row r="15948" customFormat="1" x14ac:dyDescent="0.2"/>
    <row r="15949" customFormat="1" x14ac:dyDescent="0.2"/>
    <row r="15950" customFormat="1" x14ac:dyDescent="0.2"/>
    <row r="15951" customFormat="1" x14ac:dyDescent="0.2"/>
    <row r="15952" customFormat="1" x14ac:dyDescent="0.2"/>
    <row r="15953" customFormat="1" x14ac:dyDescent="0.2"/>
    <row r="15954" customFormat="1" x14ac:dyDescent="0.2"/>
    <row r="15955" customFormat="1" x14ac:dyDescent="0.2"/>
    <row r="15956" customFormat="1" x14ac:dyDescent="0.2"/>
    <row r="15957" customFormat="1" x14ac:dyDescent="0.2"/>
    <row r="15958" customFormat="1" x14ac:dyDescent="0.2"/>
    <row r="15959" customFormat="1" x14ac:dyDescent="0.2"/>
    <row r="15960" customFormat="1" x14ac:dyDescent="0.2"/>
    <row r="15961" customFormat="1" x14ac:dyDescent="0.2"/>
    <row r="15962" customFormat="1" x14ac:dyDescent="0.2"/>
    <row r="15963" customFormat="1" x14ac:dyDescent="0.2"/>
    <row r="15964" customFormat="1" x14ac:dyDescent="0.2"/>
    <row r="15965" customFormat="1" x14ac:dyDescent="0.2"/>
    <row r="15966" customFormat="1" x14ac:dyDescent="0.2"/>
    <row r="15967" customFormat="1" x14ac:dyDescent="0.2"/>
    <row r="15968" customFormat="1" x14ac:dyDescent="0.2"/>
    <row r="15969" customFormat="1" x14ac:dyDescent="0.2"/>
    <row r="15970" customFormat="1" x14ac:dyDescent="0.2"/>
    <row r="15971" customFormat="1" x14ac:dyDescent="0.2"/>
    <row r="15972" customFormat="1" x14ac:dyDescent="0.2"/>
    <row r="15973" customFormat="1" x14ac:dyDescent="0.2"/>
    <row r="15974" customFormat="1" x14ac:dyDescent="0.2"/>
    <row r="15975" customFormat="1" x14ac:dyDescent="0.2"/>
    <row r="15976" customFormat="1" x14ac:dyDescent="0.2"/>
    <row r="15977" customFormat="1" x14ac:dyDescent="0.2"/>
    <row r="15978" customFormat="1" x14ac:dyDescent="0.2"/>
    <row r="15979" customFormat="1" x14ac:dyDescent="0.2"/>
    <row r="15980" customFormat="1" x14ac:dyDescent="0.2"/>
    <row r="15981" customFormat="1" x14ac:dyDescent="0.2"/>
    <row r="15982" customFormat="1" x14ac:dyDescent="0.2"/>
    <row r="15983" customFormat="1" x14ac:dyDescent="0.2"/>
    <row r="15984" customFormat="1" x14ac:dyDescent="0.2"/>
    <row r="15985" customFormat="1" x14ac:dyDescent="0.2"/>
    <row r="15986" customFormat="1" x14ac:dyDescent="0.2"/>
    <row r="15987" customFormat="1" x14ac:dyDescent="0.2"/>
    <row r="15988" customFormat="1" x14ac:dyDescent="0.2"/>
    <row r="15989" customFormat="1" x14ac:dyDescent="0.2"/>
    <row r="15990" customFormat="1" x14ac:dyDescent="0.2"/>
    <row r="15991" customFormat="1" x14ac:dyDescent="0.2"/>
    <row r="15992" customFormat="1" x14ac:dyDescent="0.2"/>
    <row r="15993" customFormat="1" x14ac:dyDescent="0.2"/>
    <row r="15994" customFormat="1" x14ac:dyDescent="0.2"/>
    <row r="15995" customFormat="1" x14ac:dyDescent="0.2"/>
    <row r="15996" customFormat="1" x14ac:dyDescent="0.2"/>
    <row r="15997" customFormat="1" x14ac:dyDescent="0.2"/>
    <row r="15998" customFormat="1" x14ac:dyDescent="0.2"/>
    <row r="15999" customFormat="1" x14ac:dyDescent="0.2"/>
    <row r="16000" customFormat="1" x14ac:dyDescent="0.2"/>
    <row r="16001" customFormat="1" x14ac:dyDescent="0.2"/>
    <row r="16002" customFormat="1" x14ac:dyDescent="0.2"/>
    <row r="16003" customFormat="1" x14ac:dyDescent="0.2"/>
    <row r="16004" customFormat="1" x14ac:dyDescent="0.2"/>
    <row r="16005" customFormat="1" x14ac:dyDescent="0.2"/>
    <row r="16006" customFormat="1" x14ac:dyDescent="0.2"/>
    <row r="16007" customFormat="1" x14ac:dyDescent="0.2"/>
    <row r="16008" customFormat="1" x14ac:dyDescent="0.2"/>
    <row r="16009" customFormat="1" x14ac:dyDescent="0.2"/>
    <row r="16010" customFormat="1" x14ac:dyDescent="0.2"/>
    <row r="16011" customFormat="1" x14ac:dyDescent="0.2"/>
    <row r="16012" customFormat="1" x14ac:dyDescent="0.2"/>
    <row r="16013" customFormat="1" x14ac:dyDescent="0.2"/>
    <row r="16014" customFormat="1" x14ac:dyDescent="0.2"/>
    <row r="16015" customFormat="1" x14ac:dyDescent="0.2"/>
    <row r="16016" customFormat="1" x14ac:dyDescent="0.2"/>
    <row r="16017" customFormat="1" x14ac:dyDescent="0.2"/>
    <row r="16018" customFormat="1" x14ac:dyDescent="0.2"/>
    <row r="16019" customFormat="1" x14ac:dyDescent="0.2"/>
    <row r="16020" customFormat="1" x14ac:dyDescent="0.2"/>
    <row r="16021" customFormat="1" x14ac:dyDescent="0.2"/>
    <row r="16022" customFormat="1" x14ac:dyDescent="0.2"/>
    <row r="16023" customFormat="1" x14ac:dyDescent="0.2"/>
    <row r="16024" customFormat="1" x14ac:dyDescent="0.2"/>
    <row r="16025" customFormat="1" x14ac:dyDescent="0.2"/>
    <row r="16026" customFormat="1" x14ac:dyDescent="0.2"/>
    <row r="16027" customFormat="1" x14ac:dyDescent="0.2"/>
    <row r="16028" customFormat="1" x14ac:dyDescent="0.2"/>
    <row r="16029" customFormat="1" x14ac:dyDescent="0.2"/>
    <row r="16030" customFormat="1" x14ac:dyDescent="0.2"/>
    <row r="16031" customFormat="1" x14ac:dyDescent="0.2"/>
    <row r="16032" customFormat="1" x14ac:dyDescent="0.2"/>
    <row r="16033" customFormat="1" x14ac:dyDescent="0.2"/>
    <row r="16034" customFormat="1" x14ac:dyDescent="0.2"/>
    <row r="16035" customFormat="1" x14ac:dyDescent="0.2"/>
    <row r="16036" customFormat="1" x14ac:dyDescent="0.2"/>
    <row r="16037" customFormat="1" x14ac:dyDescent="0.2"/>
    <row r="16038" customFormat="1" x14ac:dyDescent="0.2"/>
    <row r="16039" customFormat="1" x14ac:dyDescent="0.2"/>
    <row r="16040" customFormat="1" x14ac:dyDescent="0.2"/>
    <row r="16041" customFormat="1" x14ac:dyDescent="0.2"/>
    <row r="16042" customFormat="1" x14ac:dyDescent="0.2"/>
    <row r="16043" customFormat="1" x14ac:dyDescent="0.2"/>
    <row r="16044" customFormat="1" x14ac:dyDescent="0.2"/>
    <row r="16045" customFormat="1" x14ac:dyDescent="0.2"/>
    <row r="16046" customFormat="1" x14ac:dyDescent="0.2"/>
    <row r="16047" customFormat="1" x14ac:dyDescent="0.2"/>
    <row r="16048" customFormat="1" x14ac:dyDescent="0.2"/>
    <row r="16049" customFormat="1" x14ac:dyDescent="0.2"/>
    <row r="16050" customFormat="1" x14ac:dyDescent="0.2"/>
    <row r="16051" customFormat="1" x14ac:dyDescent="0.2"/>
    <row r="16052" customFormat="1" x14ac:dyDescent="0.2"/>
    <row r="16053" customFormat="1" x14ac:dyDescent="0.2"/>
    <row r="16054" customFormat="1" x14ac:dyDescent="0.2"/>
    <row r="16055" customFormat="1" x14ac:dyDescent="0.2"/>
    <row r="16056" customFormat="1" x14ac:dyDescent="0.2"/>
    <row r="16057" customFormat="1" x14ac:dyDescent="0.2"/>
    <row r="16058" customFormat="1" x14ac:dyDescent="0.2"/>
    <row r="16059" customFormat="1" x14ac:dyDescent="0.2"/>
    <row r="16060" customFormat="1" x14ac:dyDescent="0.2"/>
    <row r="16061" customFormat="1" x14ac:dyDescent="0.2"/>
    <row r="16062" customFormat="1" x14ac:dyDescent="0.2"/>
    <row r="16063" customFormat="1" x14ac:dyDescent="0.2"/>
    <row r="16064" customFormat="1" x14ac:dyDescent="0.2"/>
    <row r="16065" customFormat="1" x14ac:dyDescent="0.2"/>
    <row r="16066" customFormat="1" x14ac:dyDescent="0.2"/>
    <row r="16067" customFormat="1" x14ac:dyDescent="0.2"/>
    <row r="16068" customFormat="1" x14ac:dyDescent="0.2"/>
    <row r="16069" customFormat="1" x14ac:dyDescent="0.2"/>
    <row r="16070" customFormat="1" x14ac:dyDescent="0.2"/>
    <row r="16071" customFormat="1" x14ac:dyDescent="0.2"/>
    <row r="16072" customFormat="1" x14ac:dyDescent="0.2"/>
    <row r="16073" customFormat="1" x14ac:dyDescent="0.2"/>
    <row r="16074" customFormat="1" x14ac:dyDescent="0.2"/>
    <row r="16075" customFormat="1" x14ac:dyDescent="0.2"/>
    <row r="16076" customFormat="1" x14ac:dyDescent="0.2"/>
    <row r="16077" customFormat="1" x14ac:dyDescent="0.2"/>
    <row r="16078" customFormat="1" x14ac:dyDescent="0.2"/>
    <row r="16079" customFormat="1" x14ac:dyDescent="0.2"/>
    <row r="16080" customFormat="1" x14ac:dyDescent="0.2"/>
    <row r="16081" customFormat="1" x14ac:dyDescent="0.2"/>
    <row r="16082" customFormat="1" x14ac:dyDescent="0.2"/>
    <row r="16083" customFormat="1" x14ac:dyDescent="0.2"/>
    <row r="16084" customFormat="1" x14ac:dyDescent="0.2"/>
    <row r="16085" customFormat="1" x14ac:dyDescent="0.2"/>
    <row r="16086" customFormat="1" x14ac:dyDescent="0.2"/>
    <row r="16087" customFormat="1" x14ac:dyDescent="0.2"/>
    <row r="16088" customFormat="1" x14ac:dyDescent="0.2"/>
    <row r="16089" customFormat="1" x14ac:dyDescent="0.2"/>
    <row r="16090" customFormat="1" x14ac:dyDescent="0.2"/>
    <row r="16091" customFormat="1" x14ac:dyDescent="0.2"/>
    <row r="16092" customFormat="1" x14ac:dyDescent="0.2"/>
    <row r="16093" customFormat="1" x14ac:dyDescent="0.2"/>
    <row r="16094" customFormat="1" x14ac:dyDescent="0.2"/>
    <row r="16095" customFormat="1" x14ac:dyDescent="0.2"/>
    <row r="16096" customFormat="1" x14ac:dyDescent="0.2"/>
    <row r="16097" customFormat="1" x14ac:dyDescent="0.2"/>
    <row r="16098" customFormat="1" x14ac:dyDescent="0.2"/>
    <row r="16099" customFormat="1" x14ac:dyDescent="0.2"/>
    <row r="16100" customFormat="1" x14ac:dyDescent="0.2"/>
    <row r="16101" customFormat="1" x14ac:dyDescent="0.2"/>
    <row r="16102" customFormat="1" x14ac:dyDescent="0.2"/>
    <row r="16103" customFormat="1" x14ac:dyDescent="0.2"/>
    <row r="16104" customFormat="1" x14ac:dyDescent="0.2"/>
    <row r="16105" customFormat="1" x14ac:dyDescent="0.2"/>
    <row r="16106" customFormat="1" x14ac:dyDescent="0.2"/>
    <row r="16107" customFormat="1" x14ac:dyDescent="0.2"/>
    <row r="16108" customFormat="1" x14ac:dyDescent="0.2"/>
    <row r="16109" customFormat="1" x14ac:dyDescent="0.2"/>
    <row r="16110" customFormat="1" x14ac:dyDescent="0.2"/>
    <row r="16111" customFormat="1" x14ac:dyDescent="0.2"/>
    <row r="16112" customFormat="1" x14ac:dyDescent="0.2"/>
    <row r="16113" customFormat="1" x14ac:dyDescent="0.2"/>
    <row r="16114" customFormat="1" x14ac:dyDescent="0.2"/>
    <row r="16115" customFormat="1" x14ac:dyDescent="0.2"/>
    <row r="16116" customFormat="1" x14ac:dyDescent="0.2"/>
    <row r="16117" customFormat="1" x14ac:dyDescent="0.2"/>
    <row r="16118" customFormat="1" x14ac:dyDescent="0.2"/>
    <row r="16119" customFormat="1" x14ac:dyDescent="0.2"/>
    <row r="16120" customFormat="1" x14ac:dyDescent="0.2"/>
    <row r="16121" customFormat="1" x14ac:dyDescent="0.2"/>
    <row r="16122" customFormat="1" x14ac:dyDescent="0.2"/>
    <row r="16123" customFormat="1" x14ac:dyDescent="0.2"/>
    <row r="16124" customFormat="1" x14ac:dyDescent="0.2"/>
    <row r="16125" customFormat="1" x14ac:dyDescent="0.2"/>
    <row r="16126" customFormat="1" x14ac:dyDescent="0.2"/>
    <row r="16127" customFormat="1" x14ac:dyDescent="0.2"/>
    <row r="16128" customFormat="1" x14ac:dyDescent="0.2"/>
    <row r="16129" customFormat="1" x14ac:dyDescent="0.2"/>
    <row r="16130" customFormat="1" x14ac:dyDescent="0.2"/>
    <row r="16131" customFormat="1" x14ac:dyDescent="0.2"/>
    <row r="16132" customFormat="1" x14ac:dyDescent="0.2"/>
    <row r="16133" customFormat="1" x14ac:dyDescent="0.2"/>
    <row r="16134" customFormat="1" x14ac:dyDescent="0.2"/>
    <row r="16135" customFormat="1" x14ac:dyDescent="0.2"/>
    <row r="16136" customFormat="1" x14ac:dyDescent="0.2"/>
    <row r="16137" customFormat="1" x14ac:dyDescent="0.2"/>
    <row r="16138" customFormat="1" x14ac:dyDescent="0.2"/>
    <row r="16139" customFormat="1" x14ac:dyDescent="0.2"/>
    <row r="16140" customFormat="1" x14ac:dyDescent="0.2"/>
    <row r="16141" customFormat="1" x14ac:dyDescent="0.2"/>
    <row r="16142" customFormat="1" x14ac:dyDescent="0.2"/>
    <row r="16143" customFormat="1" x14ac:dyDescent="0.2"/>
    <row r="16144" customFormat="1" x14ac:dyDescent="0.2"/>
    <row r="16145" customFormat="1" x14ac:dyDescent="0.2"/>
    <row r="16146" customFormat="1" x14ac:dyDescent="0.2"/>
    <row r="16147" customFormat="1" x14ac:dyDescent="0.2"/>
    <row r="16148" customFormat="1" x14ac:dyDescent="0.2"/>
    <row r="16149" customFormat="1" x14ac:dyDescent="0.2"/>
    <row r="16150" customFormat="1" x14ac:dyDescent="0.2"/>
    <row r="16151" customFormat="1" x14ac:dyDescent="0.2"/>
    <row r="16152" customFormat="1" x14ac:dyDescent="0.2"/>
    <row r="16153" customFormat="1" x14ac:dyDescent="0.2"/>
    <row r="16154" customFormat="1" x14ac:dyDescent="0.2"/>
    <row r="16155" customFormat="1" x14ac:dyDescent="0.2"/>
    <row r="16156" customFormat="1" x14ac:dyDescent="0.2"/>
    <row r="16157" customFormat="1" x14ac:dyDescent="0.2"/>
    <row r="16158" customFormat="1" x14ac:dyDescent="0.2"/>
    <row r="16159" customFormat="1" x14ac:dyDescent="0.2"/>
    <row r="16160" customFormat="1" x14ac:dyDescent="0.2"/>
    <row r="16161" customFormat="1" x14ac:dyDescent="0.2"/>
    <row r="16162" customFormat="1" x14ac:dyDescent="0.2"/>
    <row r="16163" customFormat="1" x14ac:dyDescent="0.2"/>
    <row r="16164" customFormat="1" x14ac:dyDescent="0.2"/>
    <row r="16165" customFormat="1" x14ac:dyDescent="0.2"/>
    <row r="16166" customFormat="1" x14ac:dyDescent="0.2"/>
    <row r="16167" customFormat="1" x14ac:dyDescent="0.2"/>
    <row r="16168" customFormat="1" x14ac:dyDescent="0.2"/>
    <row r="16169" customFormat="1" x14ac:dyDescent="0.2"/>
    <row r="16170" customFormat="1" x14ac:dyDescent="0.2"/>
    <row r="16171" customFormat="1" x14ac:dyDescent="0.2"/>
    <row r="16172" customFormat="1" x14ac:dyDescent="0.2"/>
    <row r="16173" customFormat="1" x14ac:dyDescent="0.2"/>
    <row r="16174" customFormat="1" x14ac:dyDescent="0.2"/>
    <row r="16175" customFormat="1" x14ac:dyDescent="0.2"/>
    <row r="16176" customFormat="1" x14ac:dyDescent="0.2"/>
    <row r="16177" customFormat="1" x14ac:dyDescent="0.2"/>
    <row r="16178" customFormat="1" x14ac:dyDescent="0.2"/>
    <row r="16179" customFormat="1" x14ac:dyDescent="0.2"/>
    <row r="16180" customFormat="1" x14ac:dyDescent="0.2"/>
    <row r="16181" customFormat="1" x14ac:dyDescent="0.2"/>
    <row r="16182" customFormat="1" x14ac:dyDescent="0.2"/>
    <row r="16183" customFormat="1" x14ac:dyDescent="0.2"/>
    <row r="16184" customFormat="1" x14ac:dyDescent="0.2"/>
    <row r="16185" customFormat="1" x14ac:dyDescent="0.2"/>
    <row r="16186" customFormat="1" x14ac:dyDescent="0.2"/>
    <row r="16187" customFormat="1" x14ac:dyDescent="0.2"/>
    <row r="16188" customFormat="1" x14ac:dyDescent="0.2"/>
    <row r="16189" customFormat="1" x14ac:dyDescent="0.2"/>
    <row r="16190" customFormat="1" x14ac:dyDescent="0.2"/>
    <row r="16191" customFormat="1" x14ac:dyDescent="0.2"/>
    <row r="16192" customFormat="1" x14ac:dyDescent="0.2"/>
    <row r="16193" customFormat="1" x14ac:dyDescent="0.2"/>
    <row r="16194" customFormat="1" x14ac:dyDescent="0.2"/>
    <row r="16195" customFormat="1" x14ac:dyDescent="0.2"/>
    <row r="16196" customFormat="1" x14ac:dyDescent="0.2"/>
    <row r="16197" customFormat="1" x14ac:dyDescent="0.2"/>
    <row r="16198" customFormat="1" x14ac:dyDescent="0.2"/>
    <row r="16199" customFormat="1" x14ac:dyDescent="0.2"/>
    <row r="16200" customFormat="1" x14ac:dyDescent="0.2"/>
    <row r="16201" customFormat="1" x14ac:dyDescent="0.2"/>
    <row r="16202" customFormat="1" x14ac:dyDescent="0.2"/>
    <row r="16203" customFormat="1" x14ac:dyDescent="0.2"/>
    <row r="16204" customFormat="1" x14ac:dyDescent="0.2"/>
    <row r="16205" customFormat="1" x14ac:dyDescent="0.2"/>
    <row r="16206" customFormat="1" x14ac:dyDescent="0.2"/>
    <row r="16207" customFormat="1" x14ac:dyDescent="0.2"/>
    <row r="16208" customFormat="1" x14ac:dyDescent="0.2"/>
    <row r="16209" customFormat="1" x14ac:dyDescent="0.2"/>
    <row r="16210" customFormat="1" x14ac:dyDescent="0.2"/>
    <row r="16211" customFormat="1" x14ac:dyDescent="0.2"/>
    <row r="16212" customFormat="1" x14ac:dyDescent="0.2"/>
    <row r="16213" customFormat="1" x14ac:dyDescent="0.2"/>
    <row r="16214" customFormat="1" x14ac:dyDescent="0.2"/>
    <row r="16215" customFormat="1" x14ac:dyDescent="0.2"/>
    <row r="16216" customFormat="1" x14ac:dyDescent="0.2"/>
    <row r="16217" customFormat="1" x14ac:dyDescent="0.2"/>
    <row r="16218" customFormat="1" x14ac:dyDescent="0.2"/>
    <row r="16219" customFormat="1" x14ac:dyDescent="0.2"/>
    <row r="16220" customFormat="1" x14ac:dyDescent="0.2"/>
    <row r="16221" customFormat="1" x14ac:dyDescent="0.2"/>
    <row r="16222" customFormat="1" x14ac:dyDescent="0.2"/>
    <row r="16223" customFormat="1" x14ac:dyDescent="0.2"/>
    <row r="16224" customFormat="1" x14ac:dyDescent="0.2"/>
    <row r="16225" customFormat="1" x14ac:dyDescent="0.2"/>
    <row r="16226" customFormat="1" x14ac:dyDescent="0.2"/>
    <row r="16227" customFormat="1" x14ac:dyDescent="0.2"/>
    <row r="16228" customFormat="1" x14ac:dyDescent="0.2"/>
    <row r="16229" customFormat="1" x14ac:dyDescent="0.2"/>
    <row r="16230" customFormat="1" x14ac:dyDescent="0.2"/>
    <row r="16231" customFormat="1" x14ac:dyDescent="0.2"/>
    <row r="16232" customFormat="1" x14ac:dyDescent="0.2"/>
    <row r="16233" customFormat="1" x14ac:dyDescent="0.2"/>
    <row r="16234" customFormat="1" x14ac:dyDescent="0.2"/>
    <row r="16235" customFormat="1" x14ac:dyDescent="0.2"/>
    <row r="16236" customFormat="1" x14ac:dyDescent="0.2"/>
    <row r="16237" customFormat="1" x14ac:dyDescent="0.2"/>
    <row r="16238" customFormat="1" x14ac:dyDescent="0.2"/>
    <row r="16239" customFormat="1" x14ac:dyDescent="0.2"/>
    <row r="16240" customFormat="1" x14ac:dyDescent="0.2"/>
    <row r="16241" customFormat="1" x14ac:dyDescent="0.2"/>
    <row r="16242" customFormat="1" x14ac:dyDescent="0.2"/>
    <row r="16243" customFormat="1" x14ac:dyDescent="0.2"/>
    <row r="16244" customFormat="1" x14ac:dyDescent="0.2"/>
    <row r="16245" customFormat="1" x14ac:dyDescent="0.2"/>
    <row r="16246" customFormat="1" x14ac:dyDescent="0.2"/>
    <row r="16247" customFormat="1" x14ac:dyDescent="0.2"/>
    <row r="16248" customFormat="1" x14ac:dyDescent="0.2"/>
    <row r="16249" customFormat="1" x14ac:dyDescent="0.2"/>
    <row r="16250" customFormat="1" x14ac:dyDescent="0.2"/>
    <row r="16251" customFormat="1" x14ac:dyDescent="0.2"/>
    <row r="16252" customFormat="1" x14ac:dyDescent="0.2"/>
    <row r="16253" customFormat="1" x14ac:dyDescent="0.2"/>
    <row r="16254" customFormat="1" x14ac:dyDescent="0.2"/>
    <row r="16255" customFormat="1" x14ac:dyDescent="0.2"/>
    <row r="16256" customFormat="1" x14ac:dyDescent="0.2"/>
    <row r="16257" customFormat="1" x14ac:dyDescent="0.2"/>
    <row r="16258" customFormat="1" x14ac:dyDescent="0.2"/>
    <row r="16259" customFormat="1" x14ac:dyDescent="0.2"/>
    <row r="16260" customFormat="1" x14ac:dyDescent="0.2"/>
    <row r="16261" customFormat="1" x14ac:dyDescent="0.2"/>
    <row r="16262" customFormat="1" x14ac:dyDescent="0.2"/>
    <row r="16263" customFormat="1" x14ac:dyDescent="0.2"/>
    <row r="16264" customFormat="1" x14ac:dyDescent="0.2"/>
    <row r="16265" customFormat="1" x14ac:dyDescent="0.2"/>
    <row r="16266" customFormat="1" x14ac:dyDescent="0.2"/>
    <row r="16267" customFormat="1" x14ac:dyDescent="0.2"/>
    <row r="16268" customFormat="1" x14ac:dyDescent="0.2"/>
    <row r="16269" customFormat="1" x14ac:dyDescent="0.2"/>
    <row r="16270" customFormat="1" x14ac:dyDescent="0.2"/>
    <row r="16271" customFormat="1" x14ac:dyDescent="0.2"/>
    <row r="16272" customFormat="1" x14ac:dyDescent="0.2"/>
    <row r="16273" customFormat="1" x14ac:dyDescent="0.2"/>
    <row r="16274" customFormat="1" x14ac:dyDescent="0.2"/>
    <row r="16275" customFormat="1" x14ac:dyDescent="0.2"/>
    <row r="16276" customFormat="1" x14ac:dyDescent="0.2"/>
    <row r="16277" customFormat="1" x14ac:dyDescent="0.2"/>
    <row r="16278" customFormat="1" x14ac:dyDescent="0.2"/>
    <row r="16279" customFormat="1" x14ac:dyDescent="0.2"/>
    <row r="16280" customFormat="1" x14ac:dyDescent="0.2"/>
    <row r="16281" customFormat="1" x14ac:dyDescent="0.2"/>
    <row r="16282" customFormat="1" x14ac:dyDescent="0.2"/>
    <row r="16283" customFormat="1" x14ac:dyDescent="0.2"/>
    <row r="16284" customFormat="1" x14ac:dyDescent="0.2"/>
    <row r="16285" customFormat="1" x14ac:dyDescent="0.2"/>
    <row r="16286" customFormat="1" x14ac:dyDescent="0.2"/>
    <row r="16287" customFormat="1" x14ac:dyDescent="0.2"/>
    <row r="16288" customFormat="1" x14ac:dyDescent="0.2"/>
    <row r="16289" customFormat="1" x14ac:dyDescent="0.2"/>
    <row r="16290" customFormat="1" x14ac:dyDescent="0.2"/>
    <row r="16291" customFormat="1" x14ac:dyDescent="0.2"/>
    <row r="16292" customFormat="1" x14ac:dyDescent="0.2"/>
    <row r="16293" customFormat="1" x14ac:dyDescent="0.2"/>
    <row r="16294" customFormat="1" x14ac:dyDescent="0.2"/>
    <row r="16295" customFormat="1" x14ac:dyDescent="0.2"/>
    <row r="16296" customFormat="1" x14ac:dyDescent="0.2"/>
    <row r="16297" customFormat="1" x14ac:dyDescent="0.2"/>
    <row r="16298" customFormat="1" x14ac:dyDescent="0.2"/>
    <row r="16299" customFormat="1" x14ac:dyDescent="0.2"/>
    <row r="16300" customFormat="1" x14ac:dyDescent="0.2"/>
    <row r="16301" customFormat="1" x14ac:dyDescent="0.2"/>
    <row r="16302" customFormat="1" x14ac:dyDescent="0.2"/>
    <row r="16303" customFormat="1" x14ac:dyDescent="0.2"/>
    <row r="16304" customFormat="1" x14ac:dyDescent="0.2"/>
    <row r="16305" customFormat="1" x14ac:dyDescent="0.2"/>
    <row r="16306" customFormat="1" x14ac:dyDescent="0.2"/>
    <row r="16307" customFormat="1" x14ac:dyDescent="0.2"/>
    <row r="16308" customFormat="1" x14ac:dyDescent="0.2"/>
    <row r="16309" customFormat="1" x14ac:dyDescent="0.2"/>
    <row r="16310" customFormat="1" x14ac:dyDescent="0.2"/>
    <row r="16311" customFormat="1" x14ac:dyDescent="0.2"/>
    <row r="16312" customFormat="1" x14ac:dyDescent="0.2"/>
    <row r="16313" customFormat="1" x14ac:dyDescent="0.2"/>
    <row r="16314" customFormat="1" x14ac:dyDescent="0.2"/>
    <row r="16315" customFormat="1" x14ac:dyDescent="0.2"/>
    <row r="16316" customFormat="1" x14ac:dyDescent="0.2"/>
    <row r="16317" customFormat="1" x14ac:dyDescent="0.2"/>
    <row r="16318" customFormat="1" x14ac:dyDescent="0.2"/>
    <row r="16319" customFormat="1" x14ac:dyDescent="0.2"/>
    <row r="16320" customFormat="1" x14ac:dyDescent="0.2"/>
    <row r="16321" customFormat="1" x14ac:dyDescent="0.2"/>
    <row r="16322" customFormat="1" x14ac:dyDescent="0.2"/>
    <row r="16323" customFormat="1" x14ac:dyDescent="0.2"/>
    <row r="16324" customFormat="1" x14ac:dyDescent="0.2"/>
    <row r="16325" customFormat="1" x14ac:dyDescent="0.2"/>
    <row r="16326" customFormat="1" x14ac:dyDescent="0.2"/>
    <row r="16327" customFormat="1" x14ac:dyDescent="0.2"/>
    <row r="16328" customFormat="1" x14ac:dyDescent="0.2"/>
    <row r="16329" customFormat="1" x14ac:dyDescent="0.2"/>
    <row r="16330" customFormat="1" x14ac:dyDescent="0.2"/>
    <row r="16331" customFormat="1" x14ac:dyDescent="0.2"/>
    <row r="16332" customFormat="1" x14ac:dyDescent="0.2"/>
    <row r="16333" customFormat="1" x14ac:dyDescent="0.2"/>
    <row r="16334" customFormat="1" x14ac:dyDescent="0.2"/>
    <row r="16335" customFormat="1" x14ac:dyDescent="0.2"/>
    <row r="16336" customFormat="1" x14ac:dyDescent="0.2"/>
    <row r="16337" customFormat="1" x14ac:dyDescent="0.2"/>
    <row r="16338" customFormat="1" x14ac:dyDescent="0.2"/>
    <row r="16339" customFormat="1" x14ac:dyDescent="0.2"/>
    <row r="16340" customFormat="1" x14ac:dyDescent="0.2"/>
    <row r="16341" customFormat="1" x14ac:dyDescent="0.2"/>
    <row r="16342" customFormat="1" x14ac:dyDescent="0.2"/>
    <row r="16343" customFormat="1" x14ac:dyDescent="0.2"/>
    <row r="16344" customFormat="1" x14ac:dyDescent="0.2"/>
    <row r="16345" customFormat="1" x14ac:dyDescent="0.2"/>
    <row r="16346" customFormat="1" x14ac:dyDescent="0.2"/>
    <row r="16347" customFormat="1" x14ac:dyDescent="0.2"/>
    <row r="16348" customFormat="1" x14ac:dyDescent="0.2"/>
    <row r="16349" customFormat="1" x14ac:dyDescent="0.2"/>
    <row r="16350" customFormat="1" x14ac:dyDescent="0.2"/>
    <row r="16351" customFormat="1" x14ac:dyDescent="0.2"/>
    <row r="16352" customFormat="1" x14ac:dyDescent="0.2"/>
    <row r="16353" customFormat="1" x14ac:dyDescent="0.2"/>
    <row r="16354" customFormat="1" x14ac:dyDescent="0.2"/>
    <row r="16355" customFormat="1" x14ac:dyDescent="0.2"/>
    <row r="16356" customFormat="1" x14ac:dyDescent="0.2"/>
    <row r="16357" customFormat="1" x14ac:dyDescent="0.2"/>
    <row r="16358" customFormat="1" x14ac:dyDescent="0.2"/>
    <row r="16359" customFormat="1" x14ac:dyDescent="0.2"/>
    <row r="16360" customFormat="1" x14ac:dyDescent="0.2"/>
    <row r="16361" customFormat="1" x14ac:dyDescent="0.2"/>
    <row r="16362" customFormat="1" x14ac:dyDescent="0.2"/>
    <row r="16363" customFormat="1" x14ac:dyDescent="0.2"/>
    <row r="16364" customFormat="1" x14ac:dyDescent="0.2"/>
    <row r="16365" customFormat="1" x14ac:dyDescent="0.2"/>
    <row r="16366" customFormat="1" x14ac:dyDescent="0.2"/>
    <row r="16367" customFormat="1" x14ac:dyDescent="0.2"/>
    <row r="16368" customFormat="1" x14ac:dyDescent="0.2"/>
    <row r="16369" customFormat="1" x14ac:dyDescent="0.2"/>
    <row r="16370" customFormat="1" x14ac:dyDescent="0.2"/>
    <row r="16371" customFormat="1" x14ac:dyDescent="0.2"/>
    <row r="16372" customFormat="1" x14ac:dyDescent="0.2"/>
    <row r="16373" customFormat="1" x14ac:dyDescent="0.2"/>
    <row r="16374" customFormat="1" x14ac:dyDescent="0.2"/>
    <row r="16375" customFormat="1" x14ac:dyDescent="0.2"/>
    <row r="16376" customFormat="1" x14ac:dyDescent="0.2"/>
    <row r="16377" customFormat="1" x14ac:dyDescent="0.2"/>
    <row r="16378" customFormat="1" x14ac:dyDescent="0.2"/>
    <row r="16379" customFormat="1" x14ac:dyDescent="0.2"/>
    <row r="16380" customFormat="1" x14ac:dyDescent="0.2"/>
    <row r="16381" customFormat="1" x14ac:dyDescent="0.2"/>
    <row r="16382" customFormat="1" x14ac:dyDescent="0.2"/>
    <row r="16383" customFormat="1" x14ac:dyDescent="0.2"/>
    <row r="16384" customFormat="1" x14ac:dyDescent="0.2"/>
    <row r="16385" customFormat="1" x14ac:dyDescent="0.2"/>
    <row r="16386" customFormat="1" x14ac:dyDescent="0.2"/>
    <row r="16387" customFormat="1" x14ac:dyDescent="0.2"/>
    <row r="16388" customFormat="1" x14ac:dyDescent="0.2"/>
    <row r="16389" customFormat="1" x14ac:dyDescent="0.2"/>
    <row r="16390" customFormat="1" x14ac:dyDescent="0.2"/>
    <row r="16391" customFormat="1" x14ac:dyDescent="0.2"/>
    <row r="16392" customFormat="1" x14ac:dyDescent="0.2"/>
    <row r="16393" customFormat="1" x14ac:dyDescent="0.2"/>
    <row r="16394" customFormat="1" x14ac:dyDescent="0.2"/>
    <row r="16395" customFormat="1" x14ac:dyDescent="0.2"/>
    <row r="16396" customFormat="1" x14ac:dyDescent="0.2"/>
    <row r="16397" customFormat="1" x14ac:dyDescent="0.2"/>
    <row r="16398" customFormat="1" x14ac:dyDescent="0.2"/>
    <row r="16399" customFormat="1" x14ac:dyDescent="0.2"/>
    <row r="16400" customFormat="1" x14ac:dyDescent="0.2"/>
    <row r="16401" customFormat="1" x14ac:dyDescent="0.2"/>
    <row r="16402" customFormat="1" x14ac:dyDescent="0.2"/>
    <row r="16403" customFormat="1" x14ac:dyDescent="0.2"/>
    <row r="16404" customFormat="1" x14ac:dyDescent="0.2"/>
    <row r="16405" customFormat="1" x14ac:dyDescent="0.2"/>
    <row r="16406" customFormat="1" x14ac:dyDescent="0.2"/>
    <row r="16407" customFormat="1" x14ac:dyDescent="0.2"/>
    <row r="16408" customFormat="1" x14ac:dyDescent="0.2"/>
    <row r="16409" customFormat="1" x14ac:dyDescent="0.2"/>
    <row r="16410" customFormat="1" x14ac:dyDescent="0.2"/>
    <row r="16411" customFormat="1" x14ac:dyDescent="0.2"/>
    <row r="16412" customFormat="1" x14ac:dyDescent="0.2"/>
    <row r="16413" customFormat="1" x14ac:dyDescent="0.2"/>
    <row r="16414" customFormat="1" x14ac:dyDescent="0.2"/>
    <row r="16415" customFormat="1" x14ac:dyDescent="0.2"/>
    <row r="16416" customFormat="1" x14ac:dyDescent="0.2"/>
    <row r="16417" customFormat="1" x14ac:dyDescent="0.2"/>
    <row r="16418" customFormat="1" x14ac:dyDescent="0.2"/>
    <row r="16419" customFormat="1" x14ac:dyDescent="0.2"/>
    <row r="16420" customFormat="1" x14ac:dyDescent="0.2"/>
    <row r="16421" customFormat="1" x14ac:dyDescent="0.2"/>
    <row r="16422" customFormat="1" x14ac:dyDescent="0.2"/>
    <row r="16423" customFormat="1" x14ac:dyDescent="0.2"/>
    <row r="16424" customFormat="1" x14ac:dyDescent="0.2"/>
    <row r="16425" customFormat="1" x14ac:dyDescent="0.2"/>
    <row r="16426" customFormat="1" x14ac:dyDescent="0.2"/>
    <row r="16427" customFormat="1" x14ac:dyDescent="0.2"/>
    <row r="16428" customFormat="1" x14ac:dyDescent="0.2"/>
    <row r="16429" customFormat="1" x14ac:dyDescent="0.2"/>
    <row r="16430" customFormat="1" x14ac:dyDescent="0.2"/>
    <row r="16431" customFormat="1" x14ac:dyDescent="0.2"/>
    <row r="16432" customFormat="1" x14ac:dyDescent="0.2"/>
    <row r="16433" customFormat="1" x14ac:dyDescent="0.2"/>
    <row r="16434" customFormat="1" x14ac:dyDescent="0.2"/>
    <row r="16435" customFormat="1" x14ac:dyDescent="0.2"/>
    <row r="16436" customFormat="1" x14ac:dyDescent="0.2"/>
    <row r="16437" customFormat="1" x14ac:dyDescent="0.2"/>
    <row r="16438" customFormat="1" x14ac:dyDescent="0.2"/>
    <row r="16439" customFormat="1" x14ac:dyDescent="0.2"/>
    <row r="16440" customFormat="1" x14ac:dyDescent="0.2"/>
    <row r="16441" customFormat="1" x14ac:dyDescent="0.2"/>
    <row r="16442" customFormat="1" x14ac:dyDescent="0.2"/>
    <row r="16443" customFormat="1" x14ac:dyDescent="0.2"/>
    <row r="16444" customFormat="1" x14ac:dyDescent="0.2"/>
    <row r="16445" customFormat="1" x14ac:dyDescent="0.2"/>
    <row r="16446" customFormat="1" x14ac:dyDescent="0.2"/>
    <row r="16447" customFormat="1" x14ac:dyDescent="0.2"/>
    <row r="16448" customFormat="1" x14ac:dyDescent="0.2"/>
    <row r="16449" customFormat="1" x14ac:dyDescent="0.2"/>
    <row r="16450" customFormat="1" x14ac:dyDescent="0.2"/>
    <row r="16451" customFormat="1" x14ac:dyDescent="0.2"/>
    <row r="16452" customFormat="1" x14ac:dyDescent="0.2"/>
    <row r="16453" customFormat="1" x14ac:dyDescent="0.2"/>
    <row r="16454" customFormat="1" x14ac:dyDescent="0.2"/>
    <row r="16455" customFormat="1" x14ac:dyDescent="0.2"/>
    <row r="16456" customFormat="1" x14ac:dyDescent="0.2"/>
    <row r="16457" customFormat="1" x14ac:dyDescent="0.2"/>
    <row r="16458" customFormat="1" x14ac:dyDescent="0.2"/>
    <row r="16459" customFormat="1" x14ac:dyDescent="0.2"/>
    <row r="16460" customFormat="1" x14ac:dyDescent="0.2"/>
    <row r="16461" customFormat="1" x14ac:dyDescent="0.2"/>
    <row r="16462" customFormat="1" x14ac:dyDescent="0.2"/>
    <row r="16463" customFormat="1" x14ac:dyDescent="0.2"/>
    <row r="16464" customFormat="1" x14ac:dyDescent="0.2"/>
    <row r="16465" customFormat="1" x14ac:dyDescent="0.2"/>
    <row r="16466" customFormat="1" x14ac:dyDescent="0.2"/>
    <row r="16467" customFormat="1" x14ac:dyDescent="0.2"/>
    <row r="16468" customFormat="1" x14ac:dyDescent="0.2"/>
    <row r="16469" customFormat="1" x14ac:dyDescent="0.2"/>
    <row r="16470" customFormat="1" x14ac:dyDescent="0.2"/>
    <row r="16471" customFormat="1" x14ac:dyDescent="0.2"/>
    <row r="16472" customFormat="1" x14ac:dyDescent="0.2"/>
    <row r="16473" customFormat="1" x14ac:dyDescent="0.2"/>
    <row r="16474" customFormat="1" x14ac:dyDescent="0.2"/>
    <row r="16475" customFormat="1" x14ac:dyDescent="0.2"/>
    <row r="16476" customFormat="1" x14ac:dyDescent="0.2"/>
    <row r="16477" customFormat="1" x14ac:dyDescent="0.2"/>
    <row r="16478" customFormat="1" x14ac:dyDescent="0.2"/>
    <row r="16479" customFormat="1" x14ac:dyDescent="0.2"/>
    <row r="16480" customFormat="1" x14ac:dyDescent="0.2"/>
    <row r="16481" customFormat="1" x14ac:dyDescent="0.2"/>
    <row r="16482" customFormat="1" x14ac:dyDescent="0.2"/>
    <row r="16483" customFormat="1" x14ac:dyDescent="0.2"/>
    <row r="16484" customFormat="1" x14ac:dyDescent="0.2"/>
    <row r="16485" customFormat="1" x14ac:dyDescent="0.2"/>
    <row r="16486" customFormat="1" x14ac:dyDescent="0.2"/>
    <row r="16487" customFormat="1" x14ac:dyDescent="0.2"/>
    <row r="16488" customFormat="1" x14ac:dyDescent="0.2"/>
    <row r="16489" customFormat="1" x14ac:dyDescent="0.2"/>
    <row r="16490" customFormat="1" x14ac:dyDescent="0.2"/>
    <row r="16491" customFormat="1" x14ac:dyDescent="0.2"/>
    <row r="16492" customFormat="1" x14ac:dyDescent="0.2"/>
    <row r="16493" customFormat="1" x14ac:dyDescent="0.2"/>
    <row r="16494" customFormat="1" x14ac:dyDescent="0.2"/>
    <row r="16495" customFormat="1" x14ac:dyDescent="0.2"/>
    <row r="16496" customFormat="1" x14ac:dyDescent="0.2"/>
    <row r="16497" customFormat="1" x14ac:dyDescent="0.2"/>
    <row r="16498" customFormat="1" x14ac:dyDescent="0.2"/>
    <row r="16499" customFormat="1" x14ac:dyDescent="0.2"/>
    <row r="16500" customFormat="1" x14ac:dyDescent="0.2"/>
    <row r="16501" customFormat="1" x14ac:dyDescent="0.2"/>
    <row r="16502" customFormat="1" x14ac:dyDescent="0.2"/>
    <row r="16503" customFormat="1" x14ac:dyDescent="0.2"/>
    <row r="16504" customFormat="1" x14ac:dyDescent="0.2"/>
    <row r="16505" customFormat="1" x14ac:dyDescent="0.2"/>
    <row r="16506" customFormat="1" x14ac:dyDescent="0.2"/>
    <row r="16507" customFormat="1" x14ac:dyDescent="0.2"/>
    <row r="16508" customFormat="1" x14ac:dyDescent="0.2"/>
    <row r="16509" customFormat="1" x14ac:dyDescent="0.2"/>
    <row r="16510" customFormat="1" x14ac:dyDescent="0.2"/>
    <row r="16511" customFormat="1" x14ac:dyDescent="0.2"/>
    <row r="16512" customFormat="1" x14ac:dyDescent="0.2"/>
    <row r="16513" customFormat="1" x14ac:dyDescent="0.2"/>
    <row r="16514" customFormat="1" x14ac:dyDescent="0.2"/>
    <row r="16515" customFormat="1" x14ac:dyDescent="0.2"/>
    <row r="16516" customFormat="1" x14ac:dyDescent="0.2"/>
    <row r="16517" customFormat="1" x14ac:dyDescent="0.2"/>
    <row r="16518" customFormat="1" x14ac:dyDescent="0.2"/>
    <row r="16519" customFormat="1" x14ac:dyDescent="0.2"/>
    <row r="16520" customFormat="1" x14ac:dyDescent="0.2"/>
    <row r="16521" customFormat="1" x14ac:dyDescent="0.2"/>
    <row r="16522" customFormat="1" x14ac:dyDescent="0.2"/>
    <row r="16523" customFormat="1" x14ac:dyDescent="0.2"/>
    <row r="16524" customFormat="1" x14ac:dyDescent="0.2"/>
    <row r="16525" customFormat="1" x14ac:dyDescent="0.2"/>
    <row r="16526" customFormat="1" x14ac:dyDescent="0.2"/>
    <row r="16527" customFormat="1" x14ac:dyDescent="0.2"/>
    <row r="16528" customFormat="1" x14ac:dyDescent="0.2"/>
    <row r="16529" customFormat="1" x14ac:dyDescent="0.2"/>
    <row r="16530" customFormat="1" x14ac:dyDescent="0.2"/>
    <row r="16531" customFormat="1" x14ac:dyDescent="0.2"/>
    <row r="16532" customFormat="1" x14ac:dyDescent="0.2"/>
    <row r="16533" customFormat="1" x14ac:dyDescent="0.2"/>
    <row r="16534" customFormat="1" x14ac:dyDescent="0.2"/>
    <row r="16535" customFormat="1" x14ac:dyDescent="0.2"/>
    <row r="16536" customFormat="1" x14ac:dyDescent="0.2"/>
    <row r="16537" customFormat="1" x14ac:dyDescent="0.2"/>
    <row r="16538" customFormat="1" x14ac:dyDescent="0.2"/>
    <row r="16539" customFormat="1" x14ac:dyDescent="0.2"/>
    <row r="16540" customFormat="1" x14ac:dyDescent="0.2"/>
    <row r="16541" customFormat="1" x14ac:dyDescent="0.2"/>
    <row r="16542" customFormat="1" x14ac:dyDescent="0.2"/>
    <row r="16543" customFormat="1" x14ac:dyDescent="0.2"/>
    <row r="16544" customFormat="1" x14ac:dyDescent="0.2"/>
    <row r="16545" customFormat="1" x14ac:dyDescent="0.2"/>
    <row r="16546" customFormat="1" x14ac:dyDescent="0.2"/>
    <row r="16547" customFormat="1" x14ac:dyDescent="0.2"/>
    <row r="16548" customFormat="1" x14ac:dyDescent="0.2"/>
    <row r="16549" customFormat="1" x14ac:dyDescent="0.2"/>
    <row r="16550" customFormat="1" x14ac:dyDescent="0.2"/>
    <row r="16551" customFormat="1" x14ac:dyDescent="0.2"/>
    <row r="16552" customFormat="1" x14ac:dyDescent="0.2"/>
    <row r="16553" customFormat="1" x14ac:dyDescent="0.2"/>
    <row r="16554" customFormat="1" x14ac:dyDescent="0.2"/>
    <row r="16555" customFormat="1" x14ac:dyDescent="0.2"/>
    <row r="16556" customFormat="1" x14ac:dyDescent="0.2"/>
    <row r="16557" customFormat="1" x14ac:dyDescent="0.2"/>
    <row r="16558" customFormat="1" x14ac:dyDescent="0.2"/>
    <row r="16559" customFormat="1" x14ac:dyDescent="0.2"/>
    <row r="16560" customFormat="1" x14ac:dyDescent="0.2"/>
    <row r="16561" customFormat="1" x14ac:dyDescent="0.2"/>
    <row r="16562" customFormat="1" x14ac:dyDescent="0.2"/>
    <row r="16563" customFormat="1" x14ac:dyDescent="0.2"/>
    <row r="16564" customFormat="1" x14ac:dyDescent="0.2"/>
    <row r="16565" customFormat="1" x14ac:dyDescent="0.2"/>
    <row r="16566" customFormat="1" x14ac:dyDescent="0.2"/>
    <row r="16567" customFormat="1" x14ac:dyDescent="0.2"/>
    <row r="16568" customFormat="1" x14ac:dyDescent="0.2"/>
    <row r="16569" customFormat="1" x14ac:dyDescent="0.2"/>
    <row r="16570" customFormat="1" x14ac:dyDescent="0.2"/>
    <row r="16571" customFormat="1" x14ac:dyDescent="0.2"/>
    <row r="16572" customFormat="1" x14ac:dyDescent="0.2"/>
    <row r="16573" customFormat="1" x14ac:dyDescent="0.2"/>
    <row r="16574" customFormat="1" x14ac:dyDescent="0.2"/>
    <row r="16575" customFormat="1" x14ac:dyDescent="0.2"/>
    <row r="16576" customFormat="1" x14ac:dyDescent="0.2"/>
    <row r="16577" customFormat="1" x14ac:dyDescent="0.2"/>
    <row r="16578" customFormat="1" x14ac:dyDescent="0.2"/>
    <row r="16579" customFormat="1" x14ac:dyDescent="0.2"/>
    <row r="16580" customFormat="1" x14ac:dyDescent="0.2"/>
    <row r="16581" customFormat="1" x14ac:dyDescent="0.2"/>
    <row r="16582" customFormat="1" x14ac:dyDescent="0.2"/>
    <row r="16583" customFormat="1" x14ac:dyDescent="0.2"/>
    <row r="16584" customFormat="1" x14ac:dyDescent="0.2"/>
    <row r="16585" customFormat="1" x14ac:dyDescent="0.2"/>
    <row r="16586" customFormat="1" x14ac:dyDescent="0.2"/>
    <row r="16587" customFormat="1" x14ac:dyDescent="0.2"/>
    <row r="16588" customFormat="1" x14ac:dyDescent="0.2"/>
    <row r="16589" customFormat="1" x14ac:dyDescent="0.2"/>
    <row r="16590" customFormat="1" x14ac:dyDescent="0.2"/>
    <row r="16591" customFormat="1" x14ac:dyDescent="0.2"/>
    <row r="16592" customFormat="1" x14ac:dyDescent="0.2"/>
    <row r="16593" customFormat="1" x14ac:dyDescent="0.2"/>
    <row r="16594" customFormat="1" x14ac:dyDescent="0.2"/>
    <row r="16595" customFormat="1" x14ac:dyDescent="0.2"/>
    <row r="16596" customFormat="1" x14ac:dyDescent="0.2"/>
    <row r="16597" customFormat="1" x14ac:dyDescent="0.2"/>
    <row r="16598" customFormat="1" x14ac:dyDescent="0.2"/>
    <row r="16599" customFormat="1" x14ac:dyDescent="0.2"/>
    <row r="16600" customFormat="1" x14ac:dyDescent="0.2"/>
    <row r="16601" customFormat="1" x14ac:dyDescent="0.2"/>
    <row r="16602" customFormat="1" x14ac:dyDescent="0.2"/>
    <row r="16603" customFormat="1" x14ac:dyDescent="0.2"/>
    <row r="16604" customFormat="1" x14ac:dyDescent="0.2"/>
    <row r="16605" customFormat="1" x14ac:dyDescent="0.2"/>
    <row r="16606" customFormat="1" x14ac:dyDescent="0.2"/>
    <row r="16607" customFormat="1" x14ac:dyDescent="0.2"/>
    <row r="16608" customFormat="1" x14ac:dyDescent="0.2"/>
    <row r="16609" customFormat="1" x14ac:dyDescent="0.2"/>
    <row r="16610" customFormat="1" x14ac:dyDescent="0.2"/>
    <row r="16611" customFormat="1" x14ac:dyDescent="0.2"/>
    <row r="16612" customFormat="1" x14ac:dyDescent="0.2"/>
    <row r="16613" customFormat="1" x14ac:dyDescent="0.2"/>
    <row r="16614" customFormat="1" x14ac:dyDescent="0.2"/>
    <row r="16615" customFormat="1" x14ac:dyDescent="0.2"/>
    <row r="16616" customFormat="1" x14ac:dyDescent="0.2"/>
    <row r="16617" customFormat="1" x14ac:dyDescent="0.2"/>
    <row r="16618" customFormat="1" x14ac:dyDescent="0.2"/>
    <row r="16619" customFormat="1" x14ac:dyDescent="0.2"/>
    <row r="16620" customFormat="1" x14ac:dyDescent="0.2"/>
    <row r="16621" customFormat="1" x14ac:dyDescent="0.2"/>
    <row r="16622" customFormat="1" x14ac:dyDescent="0.2"/>
    <row r="16623" customFormat="1" x14ac:dyDescent="0.2"/>
    <row r="16624" customFormat="1" x14ac:dyDescent="0.2"/>
    <row r="16625" customFormat="1" x14ac:dyDescent="0.2"/>
    <row r="16626" customFormat="1" x14ac:dyDescent="0.2"/>
    <row r="16627" customFormat="1" x14ac:dyDescent="0.2"/>
    <row r="16628" customFormat="1" x14ac:dyDescent="0.2"/>
    <row r="16629" customFormat="1" x14ac:dyDescent="0.2"/>
    <row r="16630" customFormat="1" x14ac:dyDescent="0.2"/>
    <row r="16631" customFormat="1" x14ac:dyDescent="0.2"/>
    <row r="16632" customFormat="1" x14ac:dyDescent="0.2"/>
    <row r="16633" customFormat="1" x14ac:dyDescent="0.2"/>
    <row r="16634" customFormat="1" x14ac:dyDescent="0.2"/>
    <row r="16635" customFormat="1" x14ac:dyDescent="0.2"/>
    <row r="16636" customFormat="1" x14ac:dyDescent="0.2"/>
    <row r="16637" customFormat="1" x14ac:dyDescent="0.2"/>
    <row r="16638" customFormat="1" x14ac:dyDescent="0.2"/>
    <row r="16639" customFormat="1" x14ac:dyDescent="0.2"/>
    <row r="16640" customFormat="1" x14ac:dyDescent="0.2"/>
    <row r="16641" customFormat="1" x14ac:dyDescent="0.2"/>
    <row r="16642" customFormat="1" x14ac:dyDescent="0.2"/>
    <row r="16643" customFormat="1" x14ac:dyDescent="0.2"/>
    <row r="16644" customFormat="1" x14ac:dyDescent="0.2"/>
    <row r="16645" customFormat="1" x14ac:dyDescent="0.2"/>
    <row r="16646" customFormat="1" x14ac:dyDescent="0.2"/>
    <row r="16647" customFormat="1" x14ac:dyDescent="0.2"/>
    <row r="16648" customFormat="1" x14ac:dyDescent="0.2"/>
    <row r="16649" customFormat="1" x14ac:dyDescent="0.2"/>
    <row r="16650" customFormat="1" x14ac:dyDescent="0.2"/>
    <row r="16651" customFormat="1" x14ac:dyDescent="0.2"/>
    <row r="16652" customFormat="1" x14ac:dyDescent="0.2"/>
    <row r="16653" customFormat="1" x14ac:dyDescent="0.2"/>
    <row r="16654" customFormat="1" x14ac:dyDescent="0.2"/>
    <row r="16655" customFormat="1" x14ac:dyDescent="0.2"/>
    <row r="16656" customFormat="1" x14ac:dyDescent="0.2"/>
    <row r="16657" customFormat="1" x14ac:dyDescent="0.2"/>
    <row r="16658" customFormat="1" x14ac:dyDescent="0.2"/>
    <row r="16659" customFormat="1" x14ac:dyDescent="0.2"/>
    <row r="16660" customFormat="1" x14ac:dyDescent="0.2"/>
    <row r="16661" customFormat="1" x14ac:dyDescent="0.2"/>
    <row r="16662" customFormat="1" x14ac:dyDescent="0.2"/>
    <row r="16663" customFormat="1" x14ac:dyDescent="0.2"/>
    <row r="16664" customFormat="1" x14ac:dyDescent="0.2"/>
    <row r="16665" customFormat="1" x14ac:dyDescent="0.2"/>
    <row r="16666" customFormat="1" x14ac:dyDescent="0.2"/>
    <row r="16667" customFormat="1" x14ac:dyDescent="0.2"/>
    <row r="16668" customFormat="1" x14ac:dyDescent="0.2"/>
    <row r="16669" customFormat="1" x14ac:dyDescent="0.2"/>
    <row r="16670" customFormat="1" x14ac:dyDescent="0.2"/>
    <row r="16671" customFormat="1" x14ac:dyDescent="0.2"/>
    <row r="16672" customFormat="1" x14ac:dyDescent="0.2"/>
    <row r="16673" customFormat="1" x14ac:dyDescent="0.2"/>
    <row r="16674" customFormat="1" x14ac:dyDescent="0.2"/>
    <row r="16675" customFormat="1" x14ac:dyDescent="0.2"/>
    <row r="16676" customFormat="1" x14ac:dyDescent="0.2"/>
    <row r="16677" customFormat="1" x14ac:dyDescent="0.2"/>
    <row r="16678" customFormat="1" x14ac:dyDescent="0.2"/>
    <row r="16679" customFormat="1" x14ac:dyDescent="0.2"/>
    <row r="16680" customFormat="1" x14ac:dyDescent="0.2"/>
    <row r="16681" customFormat="1" x14ac:dyDescent="0.2"/>
    <row r="16682" customFormat="1" x14ac:dyDescent="0.2"/>
    <row r="16683" customFormat="1" x14ac:dyDescent="0.2"/>
    <row r="16684" customFormat="1" x14ac:dyDescent="0.2"/>
    <row r="16685" customFormat="1" x14ac:dyDescent="0.2"/>
    <row r="16686" customFormat="1" x14ac:dyDescent="0.2"/>
    <row r="16687" customFormat="1" x14ac:dyDescent="0.2"/>
    <row r="16688" customFormat="1" x14ac:dyDescent="0.2"/>
    <row r="16689" customFormat="1" x14ac:dyDescent="0.2"/>
    <row r="16690" customFormat="1" x14ac:dyDescent="0.2"/>
    <row r="16691" customFormat="1" x14ac:dyDescent="0.2"/>
    <row r="16692" customFormat="1" x14ac:dyDescent="0.2"/>
    <row r="16693" customFormat="1" x14ac:dyDescent="0.2"/>
    <row r="16694" customFormat="1" x14ac:dyDescent="0.2"/>
    <row r="16695" customFormat="1" x14ac:dyDescent="0.2"/>
    <row r="16696" customFormat="1" x14ac:dyDescent="0.2"/>
    <row r="16697" customFormat="1" x14ac:dyDescent="0.2"/>
    <row r="16698" customFormat="1" x14ac:dyDescent="0.2"/>
    <row r="16699" customFormat="1" x14ac:dyDescent="0.2"/>
    <row r="16700" customFormat="1" x14ac:dyDescent="0.2"/>
    <row r="16701" customFormat="1" x14ac:dyDescent="0.2"/>
    <row r="16702" customFormat="1" x14ac:dyDescent="0.2"/>
    <row r="16703" customFormat="1" x14ac:dyDescent="0.2"/>
    <row r="16704" customFormat="1" x14ac:dyDescent="0.2"/>
    <row r="16705" customFormat="1" x14ac:dyDescent="0.2"/>
    <row r="16706" customFormat="1" x14ac:dyDescent="0.2"/>
    <row r="16707" customFormat="1" x14ac:dyDescent="0.2"/>
    <row r="16708" customFormat="1" x14ac:dyDescent="0.2"/>
    <row r="16709" customFormat="1" x14ac:dyDescent="0.2"/>
    <row r="16710" customFormat="1" x14ac:dyDescent="0.2"/>
    <row r="16711" customFormat="1" x14ac:dyDescent="0.2"/>
    <row r="16712" customFormat="1" x14ac:dyDescent="0.2"/>
    <row r="16713" customFormat="1" x14ac:dyDescent="0.2"/>
    <row r="16714" customFormat="1" x14ac:dyDescent="0.2"/>
    <row r="16715" customFormat="1" x14ac:dyDescent="0.2"/>
    <row r="16716" customFormat="1" x14ac:dyDescent="0.2"/>
    <row r="16717" customFormat="1" x14ac:dyDescent="0.2"/>
    <row r="16718" customFormat="1" x14ac:dyDescent="0.2"/>
    <row r="16719" customFormat="1" x14ac:dyDescent="0.2"/>
    <row r="16720" customFormat="1" x14ac:dyDescent="0.2"/>
    <row r="16721" customFormat="1" x14ac:dyDescent="0.2"/>
    <row r="16722" customFormat="1" x14ac:dyDescent="0.2"/>
    <row r="16723" customFormat="1" x14ac:dyDescent="0.2"/>
    <row r="16724" customFormat="1" x14ac:dyDescent="0.2"/>
    <row r="16725" customFormat="1" x14ac:dyDescent="0.2"/>
    <row r="16726" customFormat="1" x14ac:dyDescent="0.2"/>
    <row r="16727" customFormat="1" x14ac:dyDescent="0.2"/>
    <row r="16728" customFormat="1" x14ac:dyDescent="0.2"/>
    <row r="16729" customFormat="1" x14ac:dyDescent="0.2"/>
    <row r="16730" customFormat="1" x14ac:dyDescent="0.2"/>
    <row r="16731" customFormat="1" x14ac:dyDescent="0.2"/>
    <row r="16732" customFormat="1" x14ac:dyDescent="0.2"/>
    <row r="16733" customFormat="1" x14ac:dyDescent="0.2"/>
    <row r="16734" customFormat="1" x14ac:dyDescent="0.2"/>
    <row r="16735" customFormat="1" x14ac:dyDescent="0.2"/>
    <row r="16736" customFormat="1" x14ac:dyDescent="0.2"/>
    <row r="16737" customFormat="1" x14ac:dyDescent="0.2"/>
    <row r="16738" customFormat="1" x14ac:dyDescent="0.2"/>
    <row r="16739" customFormat="1" x14ac:dyDescent="0.2"/>
    <row r="16740" customFormat="1" x14ac:dyDescent="0.2"/>
    <row r="16741" customFormat="1" x14ac:dyDescent="0.2"/>
    <row r="16742" customFormat="1" x14ac:dyDescent="0.2"/>
    <row r="16743" customFormat="1" x14ac:dyDescent="0.2"/>
    <row r="16744" customFormat="1" x14ac:dyDescent="0.2"/>
    <row r="16745" customFormat="1" x14ac:dyDescent="0.2"/>
    <row r="16746" customFormat="1" x14ac:dyDescent="0.2"/>
    <row r="16747" customFormat="1" x14ac:dyDescent="0.2"/>
    <row r="16748" customFormat="1" x14ac:dyDescent="0.2"/>
    <row r="16749" customFormat="1" x14ac:dyDescent="0.2"/>
    <row r="16750" customFormat="1" x14ac:dyDescent="0.2"/>
    <row r="16751" customFormat="1" x14ac:dyDescent="0.2"/>
    <row r="16752" customFormat="1" x14ac:dyDescent="0.2"/>
    <row r="16753" customFormat="1" x14ac:dyDescent="0.2"/>
    <row r="16754" customFormat="1" x14ac:dyDescent="0.2"/>
    <row r="16755" customFormat="1" x14ac:dyDescent="0.2"/>
    <row r="16756" customFormat="1" x14ac:dyDescent="0.2"/>
    <row r="16757" customFormat="1" x14ac:dyDescent="0.2"/>
    <row r="16758" customFormat="1" x14ac:dyDescent="0.2"/>
    <row r="16759" customFormat="1" x14ac:dyDescent="0.2"/>
    <row r="16760" customFormat="1" x14ac:dyDescent="0.2"/>
    <row r="16761" customFormat="1" x14ac:dyDescent="0.2"/>
    <row r="16762" customFormat="1" x14ac:dyDescent="0.2"/>
    <row r="16763" customFormat="1" x14ac:dyDescent="0.2"/>
    <row r="16764" customFormat="1" x14ac:dyDescent="0.2"/>
    <row r="16765" customFormat="1" x14ac:dyDescent="0.2"/>
    <row r="16766" customFormat="1" x14ac:dyDescent="0.2"/>
    <row r="16767" customFormat="1" x14ac:dyDescent="0.2"/>
    <row r="16768" customFormat="1" x14ac:dyDescent="0.2"/>
    <row r="16769" customFormat="1" x14ac:dyDescent="0.2"/>
    <row r="16770" customFormat="1" x14ac:dyDescent="0.2"/>
    <row r="16771" customFormat="1" x14ac:dyDescent="0.2"/>
    <row r="16772" customFormat="1" x14ac:dyDescent="0.2"/>
    <row r="16773" customFormat="1" x14ac:dyDescent="0.2"/>
    <row r="16774" customFormat="1" x14ac:dyDescent="0.2"/>
    <row r="16775" customFormat="1" x14ac:dyDescent="0.2"/>
    <row r="16776" customFormat="1" x14ac:dyDescent="0.2"/>
    <row r="16777" customFormat="1" x14ac:dyDescent="0.2"/>
    <row r="16778" customFormat="1" x14ac:dyDescent="0.2"/>
    <row r="16779" customFormat="1" x14ac:dyDescent="0.2"/>
    <row r="16780" customFormat="1" x14ac:dyDescent="0.2"/>
    <row r="16781" customFormat="1" x14ac:dyDescent="0.2"/>
    <row r="16782" customFormat="1" x14ac:dyDescent="0.2"/>
    <row r="16783" customFormat="1" x14ac:dyDescent="0.2"/>
    <row r="16784" customFormat="1" x14ac:dyDescent="0.2"/>
    <row r="16785" customFormat="1" x14ac:dyDescent="0.2"/>
    <row r="16786" customFormat="1" x14ac:dyDescent="0.2"/>
    <row r="16787" customFormat="1" x14ac:dyDescent="0.2"/>
    <row r="16788" customFormat="1" x14ac:dyDescent="0.2"/>
    <row r="16789" customFormat="1" x14ac:dyDescent="0.2"/>
    <row r="16790" customFormat="1" x14ac:dyDescent="0.2"/>
    <row r="16791" customFormat="1" x14ac:dyDescent="0.2"/>
    <row r="16792" customFormat="1" x14ac:dyDescent="0.2"/>
    <row r="16793" customFormat="1" x14ac:dyDescent="0.2"/>
    <row r="16794" customFormat="1" x14ac:dyDescent="0.2"/>
    <row r="16795" customFormat="1" x14ac:dyDescent="0.2"/>
    <row r="16796" customFormat="1" x14ac:dyDescent="0.2"/>
    <row r="16797" customFormat="1" x14ac:dyDescent="0.2"/>
    <row r="16798" customFormat="1" x14ac:dyDescent="0.2"/>
    <row r="16799" customFormat="1" x14ac:dyDescent="0.2"/>
    <row r="16800" customFormat="1" x14ac:dyDescent="0.2"/>
    <row r="16801" customFormat="1" x14ac:dyDescent="0.2"/>
    <row r="16802" customFormat="1" x14ac:dyDescent="0.2"/>
    <row r="16803" customFormat="1" x14ac:dyDescent="0.2"/>
    <row r="16804" customFormat="1" x14ac:dyDescent="0.2"/>
    <row r="16805" customFormat="1" x14ac:dyDescent="0.2"/>
    <row r="16806" customFormat="1" x14ac:dyDescent="0.2"/>
    <row r="16807" customFormat="1" x14ac:dyDescent="0.2"/>
    <row r="16808" customFormat="1" x14ac:dyDescent="0.2"/>
    <row r="16809" customFormat="1" x14ac:dyDescent="0.2"/>
    <row r="16810" customFormat="1" x14ac:dyDescent="0.2"/>
    <row r="16811" customFormat="1" x14ac:dyDescent="0.2"/>
    <row r="16812" customFormat="1" x14ac:dyDescent="0.2"/>
    <row r="16813" customFormat="1" x14ac:dyDescent="0.2"/>
    <row r="16814" customFormat="1" x14ac:dyDescent="0.2"/>
    <row r="16815" customFormat="1" x14ac:dyDescent="0.2"/>
    <row r="16816" customFormat="1" x14ac:dyDescent="0.2"/>
    <row r="16817" customFormat="1" x14ac:dyDescent="0.2"/>
    <row r="16818" customFormat="1" x14ac:dyDescent="0.2"/>
    <row r="16819" customFormat="1" x14ac:dyDescent="0.2"/>
    <row r="16820" customFormat="1" x14ac:dyDescent="0.2"/>
    <row r="16821" customFormat="1" x14ac:dyDescent="0.2"/>
    <row r="16822" customFormat="1" x14ac:dyDescent="0.2"/>
    <row r="16823" customFormat="1" x14ac:dyDescent="0.2"/>
    <row r="16824" customFormat="1" x14ac:dyDescent="0.2"/>
    <row r="16825" customFormat="1" x14ac:dyDescent="0.2"/>
    <row r="16826" customFormat="1" x14ac:dyDescent="0.2"/>
    <row r="16827" customFormat="1" x14ac:dyDescent="0.2"/>
    <row r="16828" customFormat="1" x14ac:dyDescent="0.2"/>
    <row r="16829" customFormat="1" x14ac:dyDescent="0.2"/>
    <row r="16830" customFormat="1" x14ac:dyDescent="0.2"/>
    <row r="16831" customFormat="1" x14ac:dyDescent="0.2"/>
    <row r="16832" customFormat="1" x14ac:dyDescent="0.2"/>
    <row r="16833" customFormat="1" x14ac:dyDescent="0.2"/>
    <row r="16834" customFormat="1" x14ac:dyDescent="0.2"/>
    <row r="16835" customFormat="1" x14ac:dyDescent="0.2"/>
    <row r="16836" customFormat="1" x14ac:dyDescent="0.2"/>
    <row r="16837" customFormat="1" x14ac:dyDescent="0.2"/>
    <row r="16838" customFormat="1" x14ac:dyDescent="0.2"/>
    <row r="16839" customFormat="1" x14ac:dyDescent="0.2"/>
    <row r="16840" customFormat="1" x14ac:dyDescent="0.2"/>
    <row r="16841" customFormat="1" x14ac:dyDescent="0.2"/>
    <row r="16842" customFormat="1" x14ac:dyDescent="0.2"/>
    <row r="16843" customFormat="1" x14ac:dyDescent="0.2"/>
    <row r="16844" customFormat="1" x14ac:dyDescent="0.2"/>
    <row r="16845" customFormat="1" x14ac:dyDescent="0.2"/>
    <row r="16846" customFormat="1" x14ac:dyDescent="0.2"/>
    <row r="16847" customFormat="1" x14ac:dyDescent="0.2"/>
    <row r="16848" customFormat="1" x14ac:dyDescent="0.2"/>
    <row r="16849" customFormat="1" x14ac:dyDescent="0.2"/>
    <row r="16850" customFormat="1" x14ac:dyDescent="0.2"/>
    <row r="16851" customFormat="1" x14ac:dyDescent="0.2"/>
    <row r="16852" customFormat="1" x14ac:dyDescent="0.2"/>
    <row r="16853" customFormat="1" x14ac:dyDescent="0.2"/>
    <row r="16854" customFormat="1" x14ac:dyDescent="0.2"/>
    <row r="16855" customFormat="1" x14ac:dyDescent="0.2"/>
    <row r="16856" customFormat="1" x14ac:dyDescent="0.2"/>
    <row r="16857" customFormat="1" x14ac:dyDescent="0.2"/>
    <row r="16858" customFormat="1" x14ac:dyDescent="0.2"/>
    <row r="16859" customFormat="1" x14ac:dyDescent="0.2"/>
    <row r="16860" customFormat="1" x14ac:dyDescent="0.2"/>
    <row r="16861" customFormat="1" x14ac:dyDescent="0.2"/>
    <row r="16862" customFormat="1" x14ac:dyDescent="0.2"/>
    <row r="16863" customFormat="1" x14ac:dyDescent="0.2"/>
    <row r="16864" customFormat="1" x14ac:dyDescent="0.2"/>
    <row r="16865" customFormat="1" x14ac:dyDescent="0.2"/>
    <row r="16866" customFormat="1" x14ac:dyDescent="0.2"/>
    <row r="16867" customFormat="1" x14ac:dyDescent="0.2"/>
    <row r="16868" customFormat="1" x14ac:dyDescent="0.2"/>
    <row r="16869" customFormat="1" x14ac:dyDescent="0.2"/>
    <row r="16870" customFormat="1" x14ac:dyDescent="0.2"/>
    <row r="16871" customFormat="1" x14ac:dyDescent="0.2"/>
    <row r="16872" customFormat="1" x14ac:dyDescent="0.2"/>
    <row r="16873" customFormat="1" x14ac:dyDescent="0.2"/>
    <row r="16874" customFormat="1" x14ac:dyDescent="0.2"/>
    <row r="16875" customFormat="1" x14ac:dyDescent="0.2"/>
    <row r="16876" customFormat="1" x14ac:dyDescent="0.2"/>
    <row r="16877" customFormat="1" x14ac:dyDescent="0.2"/>
    <row r="16878" customFormat="1" x14ac:dyDescent="0.2"/>
    <row r="16879" customFormat="1" x14ac:dyDescent="0.2"/>
    <row r="16880" customFormat="1" x14ac:dyDescent="0.2"/>
    <row r="16881" customFormat="1" x14ac:dyDescent="0.2"/>
    <row r="16882" customFormat="1" x14ac:dyDescent="0.2"/>
    <row r="16883" customFormat="1" x14ac:dyDescent="0.2"/>
    <row r="16884" customFormat="1" x14ac:dyDescent="0.2"/>
    <row r="16885" customFormat="1" x14ac:dyDescent="0.2"/>
    <row r="16886" customFormat="1" x14ac:dyDescent="0.2"/>
    <row r="16887" customFormat="1" x14ac:dyDescent="0.2"/>
    <row r="16888" customFormat="1" x14ac:dyDescent="0.2"/>
    <row r="16889" customFormat="1" x14ac:dyDescent="0.2"/>
    <row r="16890" customFormat="1" x14ac:dyDescent="0.2"/>
    <row r="16891" customFormat="1" x14ac:dyDescent="0.2"/>
    <row r="16892" customFormat="1" x14ac:dyDescent="0.2"/>
    <row r="16893" customFormat="1" x14ac:dyDescent="0.2"/>
    <row r="16894" customFormat="1" x14ac:dyDescent="0.2"/>
    <row r="16895" customFormat="1" x14ac:dyDescent="0.2"/>
    <row r="16896" customFormat="1" x14ac:dyDescent="0.2"/>
    <row r="16897" customFormat="1" x14ac:dyDescent="0.2"/>
    <row r="16898" customFormat="1" x14ac:dyDescent="0.2"/>
    <row r="16899" customFormat="1" x14ac:dyDescent="0.2"/>
    <row r="16900" customFormat="1" x14ac:dyDescent="0.2"/>
    <row r="16901" customFormat="1" x14ac:dyDescent="0.2"/>
    <row r="16902" customFormat="1" x14ac:dyDescent="0.2"/>
    <row r="16903" customFormat="1" x14ac:dyDescent="0.2"/>
    <row r="16904" customFormat="1" x14ac:dyDescent="0.2"/>
    <row r="16905" customFormat="1" x14ac:dyDescent="0.2"/>
    <row r="16906" customFormat="1" x14ac:dyDescent="0.2"/>
    <row r="16907" customFormat="1" x14ac:dyDescent="0.2"/>
    <row r="16908" customFormat="1" x14ac:dyDescent="0.2"/>
    <row r="16909" customFormat="1" x14ac:dyDescent="0.2"/>
    <row r="16910" customFormat="1" x14ac:dyDescent="0.2"/>
    <row r="16911" customFormat="1" x14ac:dyDescent="0.2"/>
    <row r="16912" customFormat="1" x14ac:dyDescent="0.2"/>
    <row r="16913" customFormat="1" x14ac:dyDescent="0.2"/>
    <row r="16914" customFormat="1" x14ac:dyDescent="0.2"/>
    <row r="16915" customFormat="1" x14ac:dyDescent="0.2"/>
    <row r="16916" customFormat="1" x14ac:dyDescent="0.2"/>
    <row r="16917" customFormat="1" x14ac:dyDescent="0.2"/>
    <row r="16918" customFormat="1" x14ac:dyDescent="0.2"/>
    <row r="16919" customFormat="1" x14ac:dyDescent="0.2"/>
    <row r="16920" customFormat="1" x14ac:dyDescent="0.2"/>
    <row r="16921" customFormat="1" x14ac:dyDescent="0.2"/>
    <row r="16922" customFormat="1" x14ac:dyDescent="0.2"/>
    <row r="16923" customFormat="1" x14ac:dyDescent="0.2"/>
    <row r="16924" customFormat="1" x14ac:dyDescent="0.2"/>
    <row r="16925" customFormat="1" x14ac:dyDescent="0.2"/>
    <row r="16926" customFormat="1" x14ac:dyDescent="0.2"/>
    <row r="16927" customFormat="1" x14ac:dyDescent="0.2"/>
    <row r="16928" customFormat="1" x14ac:dyDescent="0.2"/>
    <row r="16929" customFormat="1" x14ac:dyDescent="0.2"/>
    <row r="16930" customFormat="1" x14ac:dyDescent="0.2"/>
    <row r="16931" customFormat="1" x14ac:dyDescent="0.2"/>
    <row r="16932" customFormat="1" x14ac:dyDescent="0.2"/>
    <row r="16933" customFormat="1" x14ac:dyDescent="0.2"/>
    <row r="16934" customFormat="1" x14ac:dyDescent="0.2"/>
    <row r="16935" customFormat="1" x14ac:dyDescent="0.2"/>
    <row r="16936" customFormat="1" x14ac:dyDescent="0.2"/>
    <row r="16937" customFormat="1" x14ac:dyDescent="0.2"/>
    <row r="16938" customFormat="1" x14ac:dyDescent="0.2"/>
    <row r="16939" customFormat="1" x14ac:dyDescent="0.2"/>
    <row r="16940" customFormat="1" x14ac:dyDescent="0.2"/>
    <row r="16941" customFormat="1" x14ac:dyDescent="0.2"/>
    <row r="16942" customFormat="1" x14ac:dyDescent="0.2"/>
    <row r="16943" customFormat="1" x14ac:dyDescent="0.2"/>
    <row r="16944" customFormat="1" x14ac:dyDescent="0.2"/>
    <row r="16945" customFormat="1" x14ac:dyDescent="0.2"/>
    <row r="16946" customFormat="1" x14ac:dyDescent="0.2"/>
    <row r="16947" customFormat="1" x14ac:dyDescent="0.2"/>
    <row r="16948" customFormat="1" x14ac:dyDescent="0.2"/>
    <row r="16949" customFormat="1" x14ac:dyDescent="0.2"/>
    <row r="16950" customFormat="1" x14ac:dyDescent="0.2"/>
    <row r="16951" customFormat="1" x14ac:dyDescent="0.2"/>
    <row r="16952" customFormat="1" x14ac:dyDescent="0.2"/>
    <row r="16953" customFormat="1" x14ac:dyDescent="0.2"/>
    <row r="16954" customFormat="1" x14ac:dyDescent="0.2"/>
    <row r="16955" customFormat="1" x14ac:dyDescent="0.2"/>
    <row r="16956" customFormat="1" x14ac:dyDescent="0.2"/>
    <row r="16957" customFormat="1" x14ac:dyDescent="0.2"/>
    <row r="16958" customFormat="1" x14ac:dyDescent="0.2"/>
    <row r="16959" customFormat="1" x14ac:dyDescent="0.2"/>
    <row r="16960" customFormat="1" x14ac:dyDescent="0.2"/>
    <row r="16961" customFormat="1" x14ac:dyDescent="0.2"/>
    <row r="16962" customFormat="1" x14ac:dyDescent="0.2"/>
    <row r="16963" customFormat="1" x14ac:dyDescent="0.2"/>
    <row r="16964" customFormat="1" x14ac:dyDescent="0.2"/>
    <row r="16965" customFormat="1" x14ac:dyDescent="0.2"/>
    <row r="16966" customFormat="1" x14ac:dyDescent="0.2"/>
    <row r="16967" customFormat="1" x14ac:dyDescent="0.2"/>
    <row r="16968" customFormat="1" x14ac:dyDescent="0.2"/>
    <row r="16969" customFormat="1" x14ac:dyDescent="0.2"/>
    <row r="16970" customFormat="1" x14ac:dyDescent="0.2"/>
    <row r="16971" customFormat="1" x14ac:dyDescent="0.2"/>
    <row r="16972" customFormat="1" x14ac:dyDescent="0.2"/>
    <row r="16973" customFormat="1" x14ac:dyDescent="0.2"/>
    <row r="16974" customFormat="1" x14ac:dyDescent="0.2"/>
    <row r="16975" customFormat="1" x14ac:dyDescent="0.2"/>
    <row r="16976" customFormat="1" x14ac:dyDescent="0.2"/>
    <row r="16977" customFormat="1" x14ac:dyDescent="0.2"/>
    <row r="16978" customFormat="1" x14ac:dyDescent="0.2"/>
    <row r="16979" customFormat="1" x14ac:dyDescent="0.2"/>
    <row r="16980" customFormat="1" x14ac:dyDescent="0.2"/>
    <row r="16981" customFormat="1" x14ac:dyDescent="0.2"/>
    <row r="16982" customFormat="1" x14ac:dyDescent="0.2"/>
    <row r="16983" customFormat="1" x14ac:dyDescent="0.2"/>
    <row r="16984" customFormat="1" x14ac:dyDescent="0.2"/>
    <row r="16985" customFormat="1" x14ac:dyDescent="0.2"/>
    <row r="16986" customFormat="1" x14ac:dyDescent="0.2"/>
    <row r="16987" customFormat="1" x14ac:dyDescent="0.2"/>
    <row r="16988" customFormat="1" x14ac:dyDescent="0.2"/>
    <row r="16989" customFormat="1" x14ac:dyDescent="0.2"/>
    <row r="16990" customFormat="1" x14ac:dyDescent="0.2"/>
    <row r="16991" customFormat="1" x14ac:dyDescent="0.2"/>
    <row r="16992" customFormat="1" x14ac:dyDescent="0.2"/>
    <row r="16993" customFormat="1" x14ac:dyDescent="0.2"/>
    <row r="16994" customFormat="1" x14ac:dyDescent="0.2"/>
    <row r="16995" customFormat="1" x14ac:dyDescent="0.2"/>
    <row r="16996" customFormat="1" x14ac:dyDescent="0.2"/>
    <row r="16997" customFormat="1" x14ac:dyDescent="0.2"/>
    <row r="16998" customFormat="1" x14ac:dyDescent="0.2"/>
    <row r="16999" customFormat="1" x14ac:dyDescent="0.2"/>
    <row r="17000" customFormat="1" x14ac:dyDescent="0.2"/>
    <row r="17001" customFormat="1" x14ac:dyDescent="0.2"/>
    <row r="17002" customFormat="1" x14ac:dyDescent="0.2"/>
    <row r="17003" customFormat="1" x14ac:dyDescent="0.2"/>
    <row r="17004" customFormat="1" x14ac:dyDescent="0.2"/>
    <row r="17005" customFormat="1" x14ac:dyDescent="0.2"/>
    <row r="17006" customFormat="1" x14ac:dyDescent="0.2"/>
    <row r="17007" customFormat="1" x14ac:dyDescent="0.2"/>
    <row r="17008" customFormat="1" x14ac:dyDescent="0.2"/>
    <row r="17009" customFormat="1" x14ac:dyDescent="0.2"/>
    <row r="17010" customFormat="1" x14ac:dyDescent="0.2"/>
    <row r="17011" customFormat="1" x14ac:dyDescent="0.2"/>
    <row r="17012" customFormat="1" x14ac:dyDescent="0.2"/>
    <row r="17013" customFormat="1" x14ac:dyDescent="0.2"/>
    <row r="17014" customFormat="1" x14ac:dyDescent="0.2"/>
    <row r="17015" customFormat="1" x14ac:dyDescent="0.2"/>
    <row r="17016" customFormat="1" x14ac:dyDescent="0.2"/>
    <row r="17017" customFormat="1" x14ac:dyDescent="0.2"/>
    <row r="17018" customFormat="1" x14ac:dyDescent="0.2"/>
    <row r="17019" customFormat="1" x14ac:dyDescent="0.2"/>
    <row r="17020" customFormat="1" x14ac:dyDescent="0.2"/>
    <row r="17021" customFormat="1" x14ac:dyDescent="0.2"/>
    <row r="17022" customFormat="1" x14ac:dyDescent="0.2"/>
    <row r="17023" customFormat="1" x14ac:dyDescent="0.2"/>
    <row r="17024" customFormat="1" x14ac:dyDescent="0.2"/>
    <row r="17025" customFormat="1" x14ac:dyDescent="0.2"/>
    <row r="17026" customFormat="1" x14ac:dyDescent="0.2"/>
    <row r="17027" customFormat="1" x14ac:dyDescent="0.2"/>
    <row r="17028" customFormat="1" x14ac:dyDescent="0.2"/>
    <row r="17029" customFormat="1" x14ac:dyDescent="0.2"/>
    <row r="17030" customFormat="1" x14ac:dyDescent="0.2"/>
    <row r="17031" customFormat="1" x14ac:dyDescent="0.2"/>
    <row r="17032" customFormat="1" x14ac:dyDescent="0.2"/>
    <row r="17033" customFormat="1" x14ac:dyDescent="0.2"/>
    <row r="17034" customFormat="1" x14ac:dyDescent="0.2"/>
    <row r="17035" customFormat="1" x14ac:dyDescent="0.2"/>
    <row r="17036" customFormat="1" x14ac:dyDescent="0.2"/>
    <row r="17037" customFormat="1" x14ac:dyDescent="0.2"/>
    <row r="17038" customFormat="1" x14ac:dyDescent="0.2"/>
    <row r="17039" customFormat="1" x14ac:dyDescent="0.2"/>
    <row r="17040" customFormat="1" x14ac:dyDescent="0.2"/>
    <row r="17041" customFormat="1" x14ac:dyDescent="0.2"/>
    <row r="17042" customFormat="1" x14ac:dyDescent="0.2"/>
    <row r="17043" customFormat="1" x14ac:dyDescent="0.2"/>
    <row r="17044" customFormat="1" x14ac:dyDescent="0.2"/>
    <row r="17045" customFormat="1" x14ac:dyDescent="0.2"/>
    <row r="17046" customFormat="1" x14ac:dyDescent="0.2"/>
    <row r="17047" customFormat="1" x14ac:dyDescent="0.2"/>
    <row r="17048" customFormat="1" x14ac:dyDescent="0.2"/>
    <row r="17049" customFormat="1" x14ac:dyDescent="0.2"/>
    <row r="17050" customFormat="1" x14ac:dyDescent="0.2"/>
    <row r="17051" customFormat="1" x14ac:dyDescent="0.2"/>
    <row r="17052" customFormat="1" x14ac:dyDescent="0.2"/>
    <row r="17053" customFormat="1" x14ac:dyDescent="0.2"/>
    <row r="17054" customFormat="1" x14ac:dyDescent="0.2"/>
    <row r="17055" customFormat="1" x14ac:dyDescent="0.2"/>
    <row r="17056" customFormat="1" x14ac:dyDescent="0.2"/>
    <row r="17057" customFormat="1" x14ac:dyDescent="0.2"/>
    <row r="17058" customFormat="1" x14ac:dyDescent="0.2"/>
    <row r="17059" customFormat="1" x14ac:dyDescent="0.2"/>
    <row r="17060" customFormat="1" x14ac:dyDescent="0.2"/>
    <row r="17061" customFormat="1" x14ac:dyDescent="0.2"/>
    <row r="17062" customFormat="1" x14ac:dyDescent="0.2"/>
    <row r="17063" customFormat="1" x14ac:dyDescent="0.2"/>
    <row r="17064" customFormat="1" x14ac:dyDescent="0.2"/>
    <row r="17065" customFormat="1" x14ac:dyDescent="0.2"/>
    <row r="17066" customFormat="1" x14ac:dyDescent="0.2"/>
    <row r="17067" customFormat="1" x14ac:dyDescent="0.2"/>
    <row r="17068" customFormat="1" x14ac:dyDescent="0.2"/>
    <row r="17069" customFormat="1" x14ac:dyDescent="0.2"/>
    <row r="17070" customFormat="1" x14ac:dyDescent="0.2"/>
    <row r="17071" customFormat="1" x14ac:dyDescent="0.2"/>
    <row r="17072" customFormat="1" x14ac:dyDescent="0.2"/>
    <row r="17073" customFormat="1" x14ac:dyDescent="0.2"/>
    <row r="17074" customFormat="1" x14ac:dyDescent="0.2"/>
    <row r="17075" customFormat="1" x14ac:dyDescent="0.2"/>
    <row r="17076" customFormat="1" x14ac:dyDescent="0.2"/>
    <row r="17077" customFormat="1" x14ac:dyDescent="0.2"/>
    <row r="17078" customFormat="1" x14ac:dyDescent="0.2"/>
    <row r="17079" customFormat="1" x14ac:dyDescent="0.2"/>
    <row r="17080" customFormat="1" x14ac:dyDescent="0.2"/>
    <row r="17081" customFormat="1" x14ac:dyDescent="0.2"/>
    <row r="17082" customFormat="1" x14ac:dyDescent="0.2"/>
    <row r="17083" customFormat="1" x14ac:dyDescent="0.2"/>
    <row r="17084" customFormat="1" x14ac:dyDescent="0.2"/>
    <row r="17085" customFormat="1" x14ac:dyDescent="0.2"/>
    <row r="17086" customFormat="1" x14ac:dyDescent="0.2"/>
    <row r="17087" customFormat="1" x14ac:dyDescent="0.2"/>
    <row r="17088" customFormat="1" x14ac:dyDescent="0.2"/>
    <row r="17089" customFormat="1" x14ac:dyDescent="0.2"/>
    <row r="17090" customFormat="1" x14ac:dyDescent="0.2"/>
    <row r="17091" customFormat="1" x14ac:dyDescent="0.2"/>
    <row r="17092" customFormat="1" x14ac:dyDescent="0.2"/>
    <row r="17093" customFormat="1" x14ac:dyDescent="0.2"/>
    <row r="17094" customFormat="1" x14ac:dyDescent="0.2"/>
    <row r="17095" customFormat="1" x14ac:dyDescent="0.2"/>
    <row r="17096" customFormat="1" x14ac:dyDescent="0.2"/>
    <row r="17097" customFormat="1" x14ac:dyDescent="0.2"/>
    <row r="17098" customFormat="1" x14ac:dyDescent="0.2"/>
    <row r="17099" customFormat="1" x14ac:dyDescent="0.2"/>
    <row r="17100" customFormat="1" x14ac:dyDescent="0.2"/>
    <row r="17101" customFormat="1" x14ac:dyDescent="0.2"/>
    <row r="17102" customFormat="1" x14ac:dyDescent="0.2"/>
    <row r="17103" customFormat="1" x14ac:dyDescent="0.2"/>
    <row r="17104" customFormat="1" x14ac:dyDescent="0.2"/>
    <row r="17105" customFormat="1" x14ac:dyDescent="0.2"/>
    <row r="17106" customFormat="1" x14ac:dyDescent="0.2"/>
    <row r="17107" customFormat="1" x14ac:dyDescent="0.2"/>
    <row r="17108" customFormat="1" x14ac:dyDescent="0.2"/>
    <row r="17109" customFormat="1" x14ac:dyDescent="0.2"/>
    <row r="17110" customFormat="1" x14ac:dyDescent="0.2"/>
    <row r="17111" customFormat="1" x14ac:dyDescent="0.2"/>
    <row r="17112" customFormat="1" x14ac:dyDescent="0.2"/>
    <row r="17113" customFormat="1" x14ac:dyDescent="0.2"/>
    <row r="17114" customFormat="1" x14ac:dyDescent="0.2"/>
    <row r="17115" customFormat="1" x14ac:dyDescent="0.2"/>
    <row r="17116" customFormat="1" x14ac:dyDescent="0.2"/>
    <row r="17117" customFormat="1" x14ac:dyDescent="0.2"/>
    <row r="17118" customFormat="1" x14ac:dyDescent="0.2"/>
    <row r="17119" customFormat="1" x14ac:dyDescent="0.2"/>
    <row r="17120" customFormat="1" x14ac:dyDescent="0.2"/>
    <row r="17121" customFormat="1" x14ac:dyDescent="0.2"/>
    <row r="17122" customFormat="1" x14ac:dyDescent="0.2"/>
    <row r="17123" customFormat="1" x14ac:dyDescent="0.2"/>
    <row r="17124" customFormat="1" x14ac:dyDescent="0.2"/>
    <row r="17125" customFormat="1" x14ac:dyDescent="0.2"/>
    <row r="17126" customFormat="1" x14ac:dyDescent="0.2"/>
    <row r="17127" customFormat="1" x14ac:dyDescent="0.2"/>
    <row r="17128" customFormat="1" x14ac:dyDescent="0.2"/>
    <row r="17129" customFormat="1" x14ac:dyDescent="0.2"/>
    <row r="17130" customFormat="1" x14ac:dyDescent="0.2"/>
    <row r="17131" customFormat="1" x14ac:dyDescent="0.2"/>
    <row r="17132" customFormat="1" x14ac:dyDescent="0.2"/>
    <row r="17133" customFormat="1" x14ac:dyDescent="0.2"/>
    <row r="17134" customFormat="1" x14ac:dyDescent="0.2"/>
    <row r="17135" customFormat="1" x14ac:dyDescent="0.2"/>
    <row r="17136" customFormat="1" x14ac:dyDescent="0.2"/>
    <row r="17137" customFormat="1" x14ac:dyDescent="0.2"/>
    <row r="17138" customFormat="1" x14ac:dyDescent="0.2"/>
    <row r="17139" customFormat="1" x14ac:dyDescent="0.2"/>
    <row r="17140" customFormat="1" x14ac:dyDescent="0.2"/>
    <row r="17141" customFormat="1" x14ac:dyDescent="0.2"/>
    <row r="17142" customFormat="1" x14ac:dyDescent="0.2"/>
    <row r="17143" customFormat="1" x14ac:dyDescent="0.2"/>
    <row r="17144" customFormat="1" x14ac:dyDescent="0.2"/>
    <row r="17145" customFormat="1" x14ac:dyDescent="0.2"/>
    <row r="17146" customFormat="1" x14ac:dyDescent="0.2"/>
    <row r="17147" customFormat="1" x14ac:dyDescent="0.2"/>
    <row r="17148" customFormat="1" x14ac:dyDescent="0.2"/>
    <row r="17149" customFormat="1" x14ac:dyDescent="0.2"/>
    <row r="17150" customFormat="1" x14ac:dyDescent="0.2"/>
    <row r="17151" customFormat="1" x14ac:dyDescent="0.2"/>
    <row r="17152" customFormat="1" x14ac:dyDescent="0.2"/>
    <row r="17153" customFormat="1" x14ac:dyDescent="0.2"/>
    <row r="17154" customFormat="1" x14ac:dyDescent="0.2"/>
    <row r="17155" customFormat="1" x14ac:dyDescent="0.2"/>
    <row r="17156" customFormat="1" x14ac:dyDescent="0.2"/>
    <row r="17157" customFormat="1" x14ac:dyDescent="0.2"/>
    <row r="17158" customFormat="1" x14ac:dyDescent="0.2"/>
    <row r="17159" customFormat="1" x14ac:dyDescent="0.2"/>
    <row r="17160" customFormat="1" x14ac:dyDescent="0.2"/>
    <row r="17161" customFormat="1" x14ac:dyDescent="0.2"/>
    <row r="17162" customFormat="1" x14ac:dyDescent="0.2"/>
    <row r="17163" customFormat="1" x14ac:dyDescent="0.2"/>
    <row r="17164" customFormat="1" x14ac:dyDescent="0.2"/>
    <row r="17165" customFormat="1" x14ac:dyDescent="0.2"/>
    <row r="17166" customFormat="1" x14ac:dyDescent="0.2"/>
    <row r="17167" customFormat="1" x14ac:dyDescent="0.2"/>
    <row r="17168" customFormat="1" x14ac:dyDescent="0.2"/>
    <row r="17169" customFormat="1" x14ac:dyDescent="0.2"/>
    <row r="17170" customFormat="1" x14ac:dyDescent="0.2"/>
    <row r="17171" customFormat="1" x14ac:dyDescent="0.2"/>
    <row r="17172" customFormat="1" x14ac:dyDescent="0.2"/>
    <row r="17173" customFormat="1" x14ac:dyDescent="0.2"/>
    <row r="17174" customFormat="1" x14ac:dyDescent="0.2"/>
    <row r="17175" customFormat="1" x14ac:dyDescent="0.2"/>
    <row r="17176" customFormat="1" x14ac:dyDescent="0.2"/>
    <row r="17177" customFormat="1" x14ac:dyDescent="0.2"/>
    <row r="17178" customFormat="1" x14ac:dyDescent="0.2"/>
    <row r="17179" customFormat="1" x14ac:dyDescent="0.2"/>
    <row r="17180" customFormat="1" x14ac:dyDescent="0.2"/>
    <row r="17181" customFormat="1" x14ac:dyDescent="0.2"/>
    <row r="17182" customFormat="1" x14ac:dyDescent="0.2"/>
    <row r="17183" customFormat="1" x14ac:dyDescent="0.2"/>
    <row r="17184" customFormat="1" x14ac:dyDescent="0.2"/>
    <row r="17185" customFormat="1" x14ac:dyDescent="0.2"/>
    <row r="17186" customFormat="1" x14ac:dyDescent="0.2"/>
    <row r="17187" customFormat="1" x14ac:dyDescent="0.2"/>
    <row r="17188" customFormat="1" x14ac:dyDescent="0.2"/>
    <row r="17189" customFormat="1" x14ac:dyDescent="0.2"/>
    <row r="17190" customFormat="1" x14ac:dyDescent="0.2"/>
    <row r="17191" customFormat="1" x14ac:dyDescent="0.2"/>
    <row r="17192" customFormat="1" x14ac:dyDescent="0.2"/>
    <row r="17193" customFormat="1" x14ac:dyDescent="0.2"/>
    <row r="17194" customFormat="1" x14ac:dyDescent="0.2"/>
    <row r="17195" customFormat="1" x14ac:dyDescent="0.2"/>
    <row r="17196" customFormat="1" x14ac:dyDescent="0.2"/>
    <row r="17197" customFormat="1" x14ac:dyDescent="0.2"/>
    <row r="17198" customFormat="1" x14ac:dyDescent="0.2"/>
    <row r="17199" customFormat="1" x14ac:dyDescent="0.2"/>
    <row r="17200" customFormat="1" x14ac:dyDescent="0.2"/>
    <row r="17201" customFormat="1" x14ac:dyDescent="0.2"/>
    <row r="17202" customFormat="1" x14ac:dyDescent="0.2"/>
    <row r="17203" customFormat="1" x14ac:dyDescent="0.2"/>
    <row r="17204" customFormat="1" x14ac:dyDescent="0.2"/>
    <row r="17205" customFormat="1" x14ac:dyDescent="0.2"/>
    <row r="17206" customFormat="1" x14ac:dyDescent="0.2"/>
    <row r="17207" customFormat="1" x14ac:dyDescent="0.2"/>
    <row r="17208" customFormat="1" x14ac:dyDescent="0.2"/>
    <row r="17209" customFormat="1" x14ac:dyDescent="0.2"/>
    <row r="17210" customFormat="1" x14ac:dyDescent="0.2"/>
    <row r="17211" customFormat="1" x14ac:dyDescent="0.2"/>
    <row r="17212" customFormat="1" x14ac:dyDescent="0.2"/>
    <row r="17213" customFormat="1" x14ac:dyDescent="0.2"/>
    <row r="17214" customFormat="1" x14ac:dyDescent="0.2"/>
    <row r="17215" customFormat="1" x14ac:dyDescent="0.2"/>
    <row r="17216" customFormat="1" x14ac:dyDescent="0.2"/>
    <row r="17217" customFormat="1" x14ac:dyDescent="0.2"/>
    <row r="17218" customFormat="1" x14ac:dyDescent="0.2"/>
    <row r="17219" customFormat="1" x14ac:dyDescent="0.2"/>
    <row r="17220" customFormat="1" x14ac:dyDescent="0.2"/>
    <row r="17221" customFormat="1" x14ac:dyDescent="0.2"/>
    <row r="17222" customFormat="1" x14ac:dyDescent="0.2"/>
    <row r="17223" customFormat="1" x14ac:dyDescent="0.2"/>
    <row r="17224" customFormat="1" x14ac:dyDescent="0.2"/>
    <row r="17225" customFormat="1" x14ac:dyDescent="0.2"/>
    <row r="17226" customFormat="1" x14ac:dyDescent="0.2"/>
    <row r="17227" customFormat="1" x14ac:dyDescent="0.2"/>
    <row r="17228" customFormat="1" x14ac:dyDescent="0.2"/>
    <row r="17229" customFormat="1" x14ac:dyDescent="0.2"/>
    <row r="17230" customFormat="1" x14ac:dyDescent="0.2"/>
    <row r="17231" customFormat="1" x14ac:dyDescent="0.2"/>
    <row r="17232" customFormat="1" x14ac:dyDescent="0.2"/>
    <row r="17233" customFormat="1" x14ac:dyDescent="0.2"/>
    <row r="17234" customFormat="1" x14ac:dyDescent="0.2"/>
    <row r="17235" customFormat="1" x14ac:dyDescent="0.2"/>
    <row r="17236" customFormat="1" x14ac:dyDescent="0.2"/>
    <row r="17237" customFormat="1" x14ac:dyDescent="0.2"/>
    <row r="17238" customFormat="1" x14ac:dyDescent="0.2"/>
    <row r="17239" customFormat="1" x14ac:dyDescent="0.2"/>
    <row r="17240" customFormat="1" x14ac:dyDescent="0.2"/>
    <row r="17241" customFormat="1" x14ac:dyDescent="0.2"/>
    <row r="17242" customFormat="1" x14ac:dyDescent="0.2"/>
    <row r="17243" customFormat="1" x14ac:dyDescent="0.2"/>
    <row r="17244" customFormat="1" x14ac:dyDescent="0.2"/>
    <row r="17245" customFormat="1" x14ac:dyDescent="0.2"/>
    <row r="17246" customFormat="1" x14ac:dyDescent="0.2"/>
    <row r="17247" customFormat="1" x14ac:dyDescent="0.2"/>
    <row r="17248" customFormat="1" x14ac:dyDescent="0.2"/>
    <row r="17249" customFormat="1" x14ac:dyDescent="0.2"/>
    <row r="17250" customFormat="1" x14ac:dyDescent="0.2"/>
    <row r="17251" customFormat="1" x14ac:dyDescent="0.2"/>
    <row r="17252" customFormat="1" x14ac:dyDescent="0.2"/>
    <row r="17253" customFormat="1" x14ac:dyDescent="0.2"/>
    <row r="17254" customFormat="1" x14ac:dyDescent="0.2"/>
    <row r="17255" customFormat="1" x14ac:dyDescent="0.2"/>
    <row r="17256" customFormat="1" x14ac:dyDescent="0.2"/>
    <row r="17257" customFormat="1" x14ac:dyDescent="0.2"/>
    <row r="17258" customFormat="1" x14ac:dyDescent="0.2"/>
    <row r="17259" customFormat="1" x14ac:dyDescent="0.2"/>
    <row r="17260" customFormat="1" x14ac:dyDescent="0.2"/>
    <row r="17261" customFormat="1" x14ac:dyDescent="0.2"/>
    <row r="17262" customFormat="1" x14ac:dyDescent="0.2"/>
    <row r="17263" customFormat="1" x14ac:dyDescent="0.2"/>
    <row r="17264" customFormat="1" x14ac:dyDescent="0.2"/>
    <row r="17265" customFormat="1" x14ac:dyDescent="0.2"/>
    <row r="17266" customFormat="1" x14ac:dyDescent="0.2"/>
    <row r="17267" customFormat="1" x14ac:dyDescent="0.2"/>
    <row r="17268" customFormat="1" x14ac:dyDescent="0.2"/>
    <row r="17269" customFormat="1" x14ac:dyDescent="0.2"/>
    <row r="17270" customFormat="1" x14ac:dyDescent="0.2"/>
    <row r="17271" customFormat="1" x14ac:dyDescent="0.2"/>
    <row r="17272" customFormat="1" x14ac:dyDescent="0.2"/>
    <row r="17273" customFormat="1" x14ac:dyDescent="0.2"/>
    <row r="17274" customFormat="1" x14ac:dyDescent="0.2"/>
    <row r="17275" customFormat="1" x14ac:dyDescent="0.2"/>
    <row r="17276" customFormat="1" x14ac:dyDescent="0.2"/>
    <row r="17277" customFormat="1" x14ac:dyDescent="0.2"/>
    <row r="17278" customFormat="1" x14ac:dyDescent="0.2"/>
    <row r="17279" customFormat="1" x14ac:dyDescent="0.2"/>
    <row r="17280" customFormat="1" x14ac:dyDescent="0.2"/>
    <row r="17281" customFormat="1" x14ac:dyDescent="0.2"/>
    <row r="17282" customFormat="1" x14ac:dyDescent="0.2"/>
    <row r="17283" customFormat="1" x14ac:dyDescent="0.2"/>
    <row r="17284" customFormat="1" x14ac:dyDescent="0.2"/>
    <row r="17285" customFormat="1" x14ac:dyDescent="0.2"/>
    <row r="17286" customFormat="1" x14ac:dyDescent="0.2"/>
    <row r="17287" customFormat="1" x14ac:dyDescent="0.2"/>
    <row r="17288" customFormat="1" x14ac:dyDescent="0.2"/>
    <row r="17289" customFormat="1" x14ac:dyDescent="0.2"/>
    <row r="17290" customFormat="1" x14ac:dyDescent="0.2"/>
    <row r="17291" customFormat="1" x14ac:dyDescent="0.2"/>
    <row r="17292" customFormat="1" x14ac:dyDescent="0.2"/>
    <row r="17293" customFormat="1" x14ac:dyDescent="0.2"/>
    <row r="17294" customFormat="1" x14ac:dyDescent="0.2"/>
    <row r="17295" customFormat="1" x14ac:dyDescent="0.2"/>
    <row r="17296" customFormat="1" x14ac:dyDescent="0.2"/>
    <row r="17297" customFormat="1" x14ac:dyDescent="0.2"/>
    <row r="17298" customFormat="1" x14ac:dyDescent="0.2"/>
    <row r="17299" customFormat="1" x14ac:dyDescent="0.2"/>
    <row r="17300" customFormat="1" x14ac:dyDescent="0.2"/>
    <row r="17301" customFormat="1" x14ac:dyDescent="0.2"/>
    <row r="17302" customFormat="1" x14ac:dyDescent="0.2"/>
    <row r="17303" customFormat="1" x14ac:dyDescent="0.2"/>
    <row r="17304" customFormat="1" x14ac:dyDescent="0.2"/>
    <row r="17305" customFormat="1" x14ac:dyDescent="0.2"/>
    <row r="17306" customFormat="1" x14ac:dyDescent="0.2"/>
    <row r="17307" customFormat="1" x14ac:dyDescent="0.2"/>
    <row r="17308" customFormat="1" x14ac:dyDescent="0.2"/>
    <row r="17309" customFormat="1" x14ac:dyDescent="0.2"/>
    <row r="17310" customFormat="1" x14ac:dyDescent="0.2"/>
    <row r="17311" customFormat="1" x14ac:dyDescent="0.2"/>
    <row r="17312" customFormat="1" x14ac:dyDescent="0.2"/>
    <row r="17313" customFormat="1" x14ac:dyDescent="0.2"/>
    <row r="17314" customFormat="1" x14ac:dyDescent="0.2"/>
    <row r="17315" customFormat="1" x14ac:dyDescent="0.2"/>
    <row r="17316" customFormat="1" x14ac:dyDescent="0.2"/>
    <row r="17317" customFormat="1" x14ac:dyDescent="0.2"/>
    <row r="17318" customFormat="1" x14ac:dyDescent="0.2"/>
    <row r="17319" customFormat="1" x14ac:dyDescent="0.2"/>
    <row r="17320" customFormat="1" x14ac:dyDescent="0.2"/>
    <row r="17321" customFormat="1" x14ac:dyDescent="0.2"/>
    <row r="17322" customFormat="1" x14ac:dyDescent="0.2"/>
    <row r="17323" customFormat="1" x14ac:dyDescent="0.2"/>
    <row r="17324" customFormat="1" x14ac:dyDescent="0.2"/>
    <row r="17325" customFormat="1" x14ac:dyDescent="0.2"/>
    <row r="17326" customFormat="1" x14ac:dyDescent="0.2"/>
    <row r="17327" customFormat="1" x14ac:dyDescent="0.2"/>
    <row r="17328" customFormat="1" x14ac:dyDescent="0.2"/>
    <row r="17329" customFormat="1" x14ac:dyDescent="0.2"/>
    <row r="17330" customFormat="1" x14ac:dyDescent="0.2"/>
    <row r="17331" customFormat="1" x14ac:dyDescent="0.2"/>
    <row r="17332" customFormat="1" x14ac:dyDescent="0.2"/>
    <row r="17333" customFormat="1" x14ac:dyDescent="0.2"/>
    <row r="17334" customFormat="1" x14ac:dyDescent="0.2"/>
    <row r="17335" customFormat="1" x14ac:dyDescent="0.2"/>
    <row r="17336" customFormat="1" x14ac:dyDescent="0.2"/>
    <row r="17337" customFormat="1" x14ac:dyDescent="0.2"/>
    <row r="17338" customFormat="1" x14ac:dyDescent="0.2"/>
    <row r="17339" customFormat="1" x14ac:dyDescent="0.2"/>
    <row r="17340" customFormat="1" x14ac:dyDescent="0.2"/>
    <row r="17341" customFormat="1" x14ac:dyDescent="0.2"/>
    <row r="17342" customFormat="1" x14ac:dyDescent="0.2"/>
    <row r="17343" customFormat="1" x14ac:dyDescent="0.2"/>
    <row r="17344" customFormat="1" x14ac:dyDescent="0.2"/>
    <row r="17345" customFormat="1" x14ac:dyDescent="0.2"/>
    <row r="17346" customFormat="1" x14ac:dyDescent="0.2"/>
    <row r="17347" customFormat="1" x14ac:dyDescent="0.2"/>
    <row r="17348" customFormat="1" x14ac:dyDescent="0.2"/>
    <row r="17349" customFormat="1" x14ac:dyDescent="0.2"/>
    <row r="17350" customFormat="1" x14ac:dyDescent="0.2"/>
    <row r="17351" customFormat="1" x14ac:dyDescent="0.2"/>
    <row r="17352" customFormat="1" x14ac:dyDescent="0.2"/>
    <row r="17353" customFormat="1" x14ac:dyDescent="0.2"/>
    <row r="17354" customFormat="1" x14ac:dyDescent="0.2"/>
    <row r="17355" customFormat="1" x14ac:dyDescent="0.2"/>
    <row r="17356" customFormat="1" x14ac:dyDescent="0.2"/>
    <row r="17357" customFormat="1" x14ac:dyDescent="0.2"/>
    <row r="17358" customFormat="1" x14ac:dyDescent="0.2"/>
    <row r="17359" customFormat="1" x14ac:dyDescent="0.2"/>
    <row r="17360" customFormat="1" x14ac:dyDescent="0.2"/>
    <row r="17361" customFormat="1" x14ac:dyDescent="0.2"/>
    <row r="17362" customFormat="1" x14ac:dyDescent="0.2"/>
    <row r="17363" customFormat="1" x14ac:dyDescent="0.2"/>
    <row r="17364" customFormat="1" x14ac:dyDescent="0.2"/>
    <row r="17365" customFormat="1" x14ac:dyDescent="0.2"/>
    <row r="17366" customFormat="1" x14ac:dyDescent="0.2"/>
    <row r="17367" customFormat="1" x14ac:dyDescent="0.2"/>
    <row r="17368" customFormat="1" x14ac:dyDescent="0.2"/>
    <row r="17369" customFormat="1" x14ac:dyDescent="0.2"/>
    <row r="17370" customFormat="1" x14ac:dyDescent="0.2"/>
    <row r="17371" customFormat="1" x14ac:dyDescent="0.2"/>
    <row r="17372" customFormat="1" x14ac:dyDescent="0.2"/>
    <row r="17373" customFormat="1" x14ac:dyDescent="0.2"/>
    <row r="17374" customFormat="1" x14ac:dyDescent="0.2"/>
    <row r="17375" customFormat="1" x14ac:dyDescent="0.2"/>
    <row r="17376" customFormat="1" x14ac:dyDescent="0.2"/>
    <row r="17377" customFormat="1" x14ac:dyDescent="0.2"/>
    <row r="17378" customFormat="1" x14ac:dyDescent="0.2"/>
    <row r="17379" customFormat="1" x14ac:dyDescent="0.2"/>
    <row r="17380" customFormat="1" x14ac:dyDescent="0.2"/>
    <row r="17381" customFormat="1" x14ac:dyDescent="0.2"/>
    <row r="17382" customFormat="1" x14ac:dyDescent="0.2"/>
    <row r="17383" customFormat="1" x14ac:dyDescent="0.2"/>
    <row r="17384" customFormat="1" x14ac:dyDescent="0.2"/>
    <row r="17385" customFormat="1" x14ac:dyDescent="0.2"/>
    <row r="17386" customFormat="1" x14ac:dyDescent="0.2"/>
    <row r="17387" customFormat="1" x14ac:dyDescent="0.2"/>
    <row r="17388" customFormat="1" x14ac:dyDescent="0.2"/>
    <row r="17389" customFormat="1" x14ac:dyDescent="0.2"/>
    <row r="17390" customFormat="1" x14ac:dyDescent="0.2"/>
    <row r="17391" customFormat="1" x14ac:dyDescent="0.2"/>
    <row r="17392" customFormat="1" x14ac:dyDescent="0.2"/>
    <row r="17393" customFormat="1" x14ac:dyDescent="0.2"/>
    <row r="17394" customFormat="1" x14ac:dyDescent="0.2"/>
    <row r="17395" customFormat="1" x14ac:dyDescent="0.2"/>
    <row r="17396" customFormat="1" x14ac:dyDescent="0.2"/>
    <row r="17397" customFormat="1" x14ac:dyDescent="0.2"/>
    <row r="17398" customFormat="1" x14ac:dyDescent="0.2"/>
    <row r="17399" customFormat="1" x14ac:dyDescent="0.2"/>
    <row r="17400" customFormat="1" x14ac:dyDescent="0.2"/>
    <row r="17401" customFormat="1" x14ac:dyDescent="0.2"/>
    <row r="17402" customFormat="1" x14ac:dyDescent="0.2"/>
    <row r="17403" customFormat="1" x14ac:dyDescent="0.2"/>
    <row r="17404" customFormat="1" x14ac:dyDescent="0.2"/>
    <row r="17405" customFormat="1" x14ac:dyDescent="0.2"/>
    <row r="17406" customFormat="1" x14ac:dyDescent="0.2"/>
    <row r="17407" customFormat="1" x14ac:dyDescent="0.2"/>
    <row r="17408" customFormat="1" x14ac:dyDescent="0.2"/>
    <row r="17409" customFormat="1" x14ac:dyDescent="0.2"/>
    <row r="17410" customFormat="1" x14ac:dyDescent="0.2"/>
    <row r="17411" customFormat="1" x14ac:dyDescent="0.2"/>
    <row r="17412" customFormat="1" x14ac:dyDescent="0.2"/>
    <row r="17413" customFormat="1" x14ac:dyDescent="0.2"/>
    <row r="17414" customFormat="1" x14ac:dyDescent="0.2"/>
    <row r="17415" customFormat="1" x14ac:dyDescent="0.2"/>
    <row r="17416" customFormat="1" x14ac:dyDescent="0.2"/>
    <row r="17417" customFormat="1" x14ac:dyDescent="0.2"/>
    <row r="17418" customFormat="1" x14ac:dyDescent="0.2"/>
    <row r="17419" customFormat="1" x14ac:dyDescent="0.2"/>
    <row r="17420" customFormat="1" x14ac:dyDescent="0.2"/>
    <row r="17421" customFormat="1" x14ac:dyDescent="0.2"/>
    <row r="17422" customFormat="1" x14ac:dyDescent="0.2"/>
    <row r="17423" customFormat="1" x14ac:dyDescent="0.2"/>
    <row r="17424" customFormat="1" x14ac:dyDescent="0.2"/>
    <row r="17425" customFormat="1" x14ac:dyDescent="0.2"/>
    <row r="17426" customFormat="1" x14ac:dyDescent="0.2"/>
    <row r="17427" customFormat="1" x14ac:dyDescent="0.2"/>
    <row r="17428" customFormat="1" x14ac:dyDescent="0.2"/>
    <row r="17429" customFormat="1" x14ac:dyDescent="0.2"/>
    <row r="17430" customFormat="1" x14ac:dyDescent="0.2"/>
    <row r="17431" customFormat="1" x14ac:dyDescent="0.2"/>
    <row r="17432" customFormat="1" x14ac:dyDescent="0.2"/>
    <row r="17433" customFormat="1" x14ac:dyDescent="0.2"/>
    <row r="17434" customFormat="1" x14ac:dyDescent="0.2"/>
    <row r="17435" customFormat="1" x14ac:dyDescent="0.2"/>
    <row r="17436" customFormat="1" x14ac:dyDescent="0.2"/>
    <row r="17437" customFormat="1" x14ac:dyDescent="0.2"/>
    <row r="17438" customFormat="1" x14ac:dyDescent="0.2"/>
    <row r="17439" customFormat="1" x14ac:dyDescent="0.2"/>
    <row r="17440" customFormat="1" x14ac:dyDescent="0.2"/>
    <row r="17441" customFormat="1" x14ac:dyDescent="0.2"/>
    <row r="17442" customFormat="1" x14ac:dyDescent="0.2"/>
    <row r="17443" customFormat="1" x14ac:dyDescent="0.2"/>
    <row r="17444" customFormat="1" x14ac:dyDescent="0.2"/>
    <row r="17445" customFormat="1" x14ac:dyDescent="0.2"/>
    <row r="17446" customFormat="1" x14ac:dyDescent="0.2"/>
    <row r="17447" customFormat="1" x14ac:dyDescent="0.2"/>
    <row r="17448" customFormat="1" x14ac:dyDescent="0.2"/>
    <row r="17449" customFormat="1" x14ac:dyDescent="0.2"/>
    <row r="17450" customFormat="1" x14ac:dyDescent="0.2"/>
    <row r="17451" customFormat="1" x14ac:dyDescent="0.2"/>
    <row r="17452" customFormat="1" x14ac:dyDescent="0.2"/>
    <row r="17453" customFormat="1" x14ac:dyDescent="0.2"/>
    <row r="17454" customFormat="1" x14ac:dyDescent="0.2"/>
    <row r="17455" customFormat="1" x14ac:dyDescent="0.2"/>
    <row r="17456" customFormat="1" x14ac:dyDescent="0.2"/>
    <row r="17457" customFormat="1" x14ac:dyDescent="0.2"/>
    <row r="17458" customFormat="1" x14ac:dyDescent="0.2"/>
    <row r="17459" customFormat="1" x14ac:dyDescent="0.2"/>
    <row r="17460" customFormat="1" x14ac:dyDescent="0.2"/>
    <row r="17461" customFormat="1" x14ac:dyDescent="0.2"/>
    <row r="17462" customFormat="1" x14ac:dyDescent="0.2"/>
    <row r="17463" customFormat="1" x14ac:dyDescent="0.2"/>
    <row r="17464" customFormat="1" x14ac:dyDescent="0.2"/>
    <row r="17465" customFormat="1" x14ac:dyDescent="0.2"/>
    <row r="17466" customFormat="1" x14ac:dyDescent="0.2"/>
    <row r="17467" customFormat="1" x14ac:dyDescent="0.2"/>
    <row r="17468" customFormat="1" x14ac:dyDescent="0.2"/>
    <row r="17469" customFormat="1" x14ac:dyDescent="0.2"/>
    <row r="17470" customFormat="1" x14ac:dyDescent="0.2"/>
    <row r="17471" customFormat="1" x14ac:dyDescent="0.2"/>
    <row r="17472" customFormat="1" x14ac:dyDescent="0.2"/>
    <row r="17473" customFormat="1" x14ac:dyDescent="0.2"/>
    <row r="17474" customFormat="1" x14ac:dyDescent="0.2"/>
    <row r="17475" customFormat="1" x14ac:dyDescent="0.2"/>
    <row r="17476" customFormat="1" x14ac:dyDescent="0.2"/>
    <row r="17477" customFormat="1" x14ac:dyDescent="0.2"/>
    <row r="17478" customFormat="1" x14ac:dyDescent="0.2"/>
    <row r="17479" customFormat="1" x14ac:dyDescent="0.2"/>
    <row r="17480" customFormat="1" x14ac:dyDescent="0.2"/>
    <row r="17481" customFormat="1" x14ac:dyDescent="0.2"/>
    <row r="17482" customFormat="1" x14ac:dyDescent="0.2"/>
    <row r="17483" customFormat="1" x14ac:dyDescent="0.2"/>
    <row r="17484" customFormat="1" x14ac:dyDescent="0.2"/>
    <row r="17485" customFormat="1" x14ac:dyDescent="0.2"/>
    <row r="17486" customFormat="1" x14ac:dyDescent="0.2"/>
    <row r="17487" customFormat="1" x14ac:dyDescent="0.2"/>
    <row r="17488" customFormat="1" x14ac:dyDescent="0.2"/>
    <row r="17489" customFormat="1" x14ac:dyDescent="0.2"/>
    <row r="17490" customFormat="1" x14ac:dyDescent="0.2"/>
    <row r="17491" customFormat="1" x14ac:dyDescent="0.2"/>
    <row r="17492" customFormat="1" x14ac:dyDescent="0.2"/>
    <row r="17493" customFormat="1" x14ac:dyDescent="0.2"/>
    <row r="17494" customFormat="1" x14ac:dyDescent="0.2"/>
    <row r="17495" customFormat="1" x14ac:dyDescent="0.2"/>
    <row r="17496" customFormat="1" x14ac:dyDescent="0.2"/>
    <row r="17497" customFormat="1" x14ac:dyDescent="0.2"/>
    <row r="17498" customFormat="1" x14ac:dyDescent="0.2"/>
    <row r="17499" customFormat="1" x14ac:dyDescent="0.2"/>
    <row r="17500" customFormat="1" x14ac:dyDescent="0.2"/>
    <row r="17501" customFormat="1" x14ac:dyDescent="0.2"/>
    <row r="17502" customFormat="1" x14ac:dyDescent="0.2"/>
    <row r="17503" customFormat="1" x14ac:dyDescent="0.2"/>
    <row r="17504" customFormat="1" x14ac:dyDescent="0.2"/>
    <row r="17505" customFormat="1" x14ac:dyDescent="0.2"/>
    <row r="17506" customFormat="1" x14ac:dyDescent="0.2"/>
    <row r="17507" customFormat="1" x14ac:dyDescent="0.2"/>
    <row r="17508" customFormat="1" x14ac:dyDescent="0.2"/>
    <row r="17509" customFormat="1" x14ac:dyDescent="0.2"/>
    <row r="17510" customFormat="1" x14ac:dyDescent="0.2"/>
    <row r="17511" customFormat="1" x14ac:dyDescent="0.2"/>
    <row r="17512" customFormat="1" x14ac:dyDescent="0.2"/>
    <row r="17513" customFormat="1" x14ac:dyDescent="0.2"/>
    <row r="17514" customFormat="1" x14ac:dyDescent="0.2"/>
    <row r="17515" customFormat="1" x14ac:dyDescent="0.2"/>
    <row r="17516" customFormat="1" x14ac:dyDescent="0.2"/>
    <row r="17517" customFormat="1" x14ac:dyDescent="0.2"/>
    <row r="17518" customFormat="1" x14ac:dyDescent="0.2"/>
    <row r="17519" customFormat="1" x14ac:dyDescent="0.2"/>
    <row r="17520" customFormat="1" x14ac:dyDescent="0.2"/>
    <row r="17521" customFormat="1" x14ac:dyDescent="0.2"/>
    <row r="17522" customFormat="1" x14ac:dyDescent="0.2"/>
    <row r="17523" customFormat="1" x14ac:dyDescent="0.2"/>
    <row r="17524" customFormat="1" x14ac:dyDescent="0.2"/>
    <row r="17525" customFormat="1" x14ac:dyDescent="0.2"/>
    <row r="17526" customFormat="1" x14ac:dyDescent="0.2"/>
    <row r="17527" customFormat="1" x14ac:dyDescent="0.2"/>
    <row r="17528" customFormat="1" x14ac:dyDescent="0.2"/>
    <row r="17529" customFormat="1" x14ac:dyDescent="0.2"/>
    <row r="17530" customFormat="1" x14ac:dyDescent="0.2"/>
    <row r="17531" customFormat="1" x14ac:dyDescent="0.2"/>
    <row r="17532" customFormat="1" x14ac:dyDescent="0.2"/>
    <row r="17533" customFormat="1" x14ac:dyDescent="0.2"/>
    <row r="17534" customFormat="1" x14ac:dyDescent="0.2"/>
    <row r="17535" customFormat="1" x14ac:dyDescent="0.2"/>
    <row r="17536" customFormat="1" x14ac:dyDescent="0.2"/>
    <row r="17537" customFormat="1" x14ac:dyDescent="0.2"/>
    <row r="17538" customFormat="1" x14ac:dyDescent="0.2"/>
    <row r="17539" customFormat="1" x14ac:dyDescent="0.2"/>
    <row r="17540" customFormat="1" x14ac:dyDescent="0.2"/>
    <row r="17541" customFormat="1" x14ac:dyDescent="0.2"/>
    <row r="17542" customFormat="1" x14ac:dyDescent="0.2"/>
    <row r="17543" customFormat="1" x14ac:dyDescent="0.2"/>
    <row r="17544" customFormat="1" x14ac:dyDescent="0.2"/>
    <row r="17545" customFormat="1" x14ac:dyDescent="0.2"/>
    <row r="17546" customFormat="1" x14ac:dyDescent="0.2"/>
    <row r="17547" customFormat="1" x14ac:dyDescent="0.2"/>
    <row r="17548" customFormat="1" x14ac:dyDescent="0.2"/>
    <row r="17549" customFormat="1" x14ac:dyDescent="0.2"/>
    <row r="17550" customFormat="1" x14ac:dyDescent="0.2"/>
    <row r="17551" customFormat="1" x14ac:dyDescent="0.2"/>
    <row r="17552" customFormat="1" x14ac:dyDescent="0.2"/>
    <row r="17553" customFormat="1" x14ac:dyDescent="0.2"/>
    <row r="17554" customFormat="1" x14ac:dyDescent="0.2"/>
    <row r="17555" customFormat="1" x14ac:dyDescent="0.2"/>
    <row r="17556" customFormat="1" x14ac:dyDescent="0.2"/>
    <row r="17557" customFormat="1" x14ac:dyDescent="0.2"/>
    <row r="17558" customFormat="1" x14ac:dyDescent="0.2"/>
    <row r="17559" customFormat="1" x14ac:dyDescent="0.2"/>
    <row r="17560" customFormat="1" x14ac:dyDescent="0.2"/>
    <row r="17561" customFormat="1" x14ac:dyDescent="0.2"/>
    <row r="17562" customFormat="1" x14ac:dyDescent="0.2"/>
    <row r="17563" customFormat="1" x14ac:dyDescent="0.2"/>
    <row r="17564" customFormat="1" x14ac:dyDescent="0.2"/>
    <row r="17565" customFormat="1" x14ac:dyDescent="0.2"/>
    <row r="17566" customFormat="1" x14ac:dyDescent="0.2"/>
    <row r="17567" customFormat="1" x14ac:dyDescent="0.2"/>
    <row r="17568" customFormat="1" x14ac:dyDescent="0.2"/>
    <row r="17569" customFormat="1" x14ac:dyDescent="0.2"/>
    <row r="17570" customFormat="1" x14ac:dyDescent="0.2"/>
    <row r="17571" customFormat="1" x14ac:dyDescent="0.2"/>
    <row r="17572" customFormat="1" x14ac:dyDescent="0.2"/>
    <row r="17573" customFormat="1" x14ac:dyDescent="0.2"/>
    <row r="17574" customFormat="1" x14ac:dyDescent="0.2"/>
    <row r="17575" customFormat="1" x14ac:dyDescent="0.2"/>
    <row r="17576" customFormat="1" x14ac:dyDescent="0.2"/>
    <row r="17577" customFormat="1" x14ac:dyDescent="0.2"/>
    <row r="17578" customFormat="1" x14ac:dyDescent="0.2"/>
    <row r="17579" customFormat="1" x14ac:dyDescent="0.2"/>
    <row r="17580" customFormat="1" x14ac:dyDescent="0.2"/>
    <row r="17581" customFormat="1" x14ac:dyDescent="0.2"/>
    <row r="17582" customFormat="1" x14ac:dyDescent="0.2"/>
    <row r="17583" customFormat="1" x14ac:dyDescent="0.2"/>
    <row r="17584" customFormat="1" x14ac:dyDescent="0.2"/>
    <row r="17585" customFormat="1" x14ac:dyDescent="0.2"/>
    <row r="17586" customFormat="1" x14ac:dyDescent="0.2"/>
    <row r="17587" customFormat="1" x14ac:dyDescent="0.2"/>
    <row r="17588" customFormat="1" x14ac:dyDescent="0.2"/>
    <row r="17589" customFormat="1" x14ac:dyDescent="0.2"/>
    <row r="17590" customFormat="1" x14ac:dyDescent="0.2"/>
    <row r="17591" customFormat="1" x14ac:dyDescent="0.2"/>
    <row r="17592" customFormat="1" x14ac:dyDescent="0.2"/>
    <row r="17593" customFormat="1" x14ac:dyDescent="0.2"/>
    <row r="17594" customFormat="1" x14ac:dyDescent="0.2"/>
    <row r="17595" customFormat="1" x14ac:dyDescent="0.2"/>
    <row r="17596" customFormat="1" x14ac:dyDescent="0.2"/>
    <row r="17597" customFormat="1" x14ac:dyDescent="0.2"/>
    <row r="17598" customFormat="1" x14ac:dyDescent="0.2"/>
    <row r="17599" customFormat="1" x14ac:dyDescent="0.2"/>
    <row r="17600" customFormat="1" x14ac:dyDescent="0.2"/>
    <row r="17601" customFormat="1" x14ac:dyDescent="0.2"/>
    <row r="17602" customFormat="1" x14ac:dyDescent="0.2"/>
    <row r="17603" customFormat="1" x14ac:dyDescent="0.2"/>
    <row r="17604" customFormat="1" x14ac:dyDescent="0.2"/>
    <row r="17605" customFormat="1" x14ac:dyDescent="0.2"/>
    <row r="17606" customFormat="1" x14ac:dyDescent="0.2"/>
    <row r="17607" customFormat="1" x14ac:dyDescent="0.2"/>
    <row r="17608" customFormat="1" x14ac:dyDescent="0.2"/>
    <row r="17609" customFormat="1" x14ac:dyDescent="0.2"/>
    <row r="17610" customFormat="1" x14ac:dyDescent="0.2"/>
    <row r="17611" customFormat="1" x14ac:dyDescent="0.2"/>
    <row r="17612" customFormat="1" x14ac:dyDescent="0.2"/>
    <row r="17613" customFormat="1" x14ac:dyDescent="0.2"/>
    <row r="17614" customFormat="1" x14ac:dyDescent="0.2"/>
    <row r="17615" customFormat="1" x14ac:dyDescent="0.2"/>
    <row r="17616" customFormat="1" x14ac:dyDescent="0.2"/>
    <row r="17617" customFormat="1" x14ac:dyDescent="0.2"/>
    <row r="17618" customFormat="1" x14ac:dyDescent="0.2"/>
    <row r="17619" customFormat="1" x14ac:dyDescent="0.2"/>
    <row r="17620" customFormat="1" x14ac:dyDescent="0.2"/>
    <row r="17621" customFormat="1" x14ac:dyDescent="0.2"/>
    <row r="17622" customFormat="1" x14ac:dyDescent="0.2"/>
    <row r="17623" customFormat="1" x14ac:dyDescent="0.2"/>
    <row r="17624" customFormat="1" x14ac:dyDescent="0.2"/>
    <row r="17625" customFormat="1" x14ac:dyDescent="0.2"/>
    <row r="17626" customFormat="1" x14ac:dyDescent="0.2"/>
    <row r="17627" customFormat="1" x14ac:dyDescent="0.2"/>
    <row r="17628" customFormat="1" x14ac:dyDescent="0.2"/>
    <row r="17629" customFormat="1" x14ac:dyDescent="0.2"/>
    <row r="17630" customFormat="1" x14ac:dyDescent="0.2"/>
    <row r="17631" customFormat="1" x14ac:dyDescent="0.2"/>
    <row r="17632" customFormat="1" x14ac:dyDescent="0.2"/>
    <row r="17633" customFormat="1" x14ac:dyDescent="0.2"/>
    <row r="17634" customFormat="1" x14ac:dyDescent="0.2"/>
    <row r="17635" customFormat="1" x14ac:dyDescent="0.2"/>
    <row r="17636" customFormat="1" x14ac:dyDescent="0.2"/>
    <row r="17637" customFormat="1" x14ac:dyDescent="0.2"/>
    <row r="17638" customFormat="1" x14ac:dyDescent="0.2"/>
    <row r="17639" customFormat="1" x14ac:dyDescent="0.2"/>
    <row r="17640" customFormat="1" x14ac:dyDescent="0.2"/>
    <row r="17641" customFormat="1" x14ac:dyDescent="0.2"/>
    <row r="17642" customFormat="1" x14ac:dyDescent="0.2"/>
    <row r="17643" customFormat="1" x14ac:dyDescent="0.2"/>
    <row r="17644" customFormat="1" x14ac:dyDescent="0.2"/>
    <row r="17645" customFormat="1" x14ac:dyDescent="0.2"/>
    <row r="17646" customFormat="1" x14ac:dyDescent="0.2"/>
    <row r="17647" customFormat="1" x14ac:dyDescent="0.2"/>
    <row r="17648" customFormat="1" x14ac:dyDescent="0.2"/>
    <row r="17649" customFormat="1" x14ac:dyDescent="0.2"/>
    <row r="17650" customFormat="1" x14ac:dyDescent="0.2"/>
    <row r="17651" customFormat="1" x14ac:dyDescent="0.2"/>
    <row r="17652" customFormat="1" x14ac:dyDescent="0.2"/>
    <row r="17653" customFormat="1" x14ac:dyDescent="0.2"/>
    <row r="17654" customFormat="1" x14ac:dyDescent="0.2"/>
    <row r="17655" customFormat="1" x14ac:dyDescent="0.2"/>
    <row r="17656" customFormat="1" x14ac:dyDescent="0.2"/>
    <row r="17657" customFormat="1" x14ac:dyDescent="0.2"/>
    <row r="17658" customFormat="1" x14ac:dyDescent="0.2"/>
    <row r="17659" customFormat="1" x14ac:dyDescent="0.2"/>
    <row r="17660" customFormat="1" x14ac:dyDescent="0.2"/>
    <row r="17661" customFormat="1" x14ac:dyDescent="0.2"/>
    <row r="17662" customFormat="1" x14ac:dyDescent="0.2"/>
    <row r="17663" customFormat="1" x14ac:dyDescent="0.2"/>
    <row r="17664" customFormat="1" x14ac:dyDescent="0.2"/>
    <row r="17665" customFormat="1" x14ac:dyDescent="0.2"/>
    <row r="17666" customFormat="1" x14ac:dyDescent="0.2"/>
    <row r="17667" customFormat="1" x14ac:dyDescent="0.2"/>
    <row r="17668" customFormat="1" x14ac:dyDescent="0.2"/>
    <row r="17669" customFormat="1" x14ac:dyDescent="0.2"/>
    <row r="17670" customFormat="1" x14ac:dyDescent="0.2"/>
    <row r="17671" customFormat="1" x14ac:dyDescent="0.2"/>
    <row r="17672" customFormat="1" x14ac:dyDescent="0.2"/>
    <row r="17673" customFormat="1" x14ac:dyDescent="0.2"/>
    <row r="17674" customFormat="1" x14ac:dyDescent="0.2"/>
    <row r="17675" customFormat="1" x14ac:dyDescent="0.2"/>
    <row r="17676" customFormat="1" x14ac:dyDescent="0.2"/>
    <row r="17677" customFormat="1" x14ac:dyDescent="0.2"/>
    <row r="17678" customFormat="1" x14ac:dyDescent="0.2"/>
    <row r="17679" customFormat="1" x14ac:dyDescent="0.2"/>
    <row r="17680" customFormat="1" x14ac:dyDescent="0.2"/>
    <row r="17681" customFormat="1" x14ac:dyDescent="0.2"/>
    <row r="17682" customFormat="1" x14ac:dyDescent="0.2"/>
    <row r="17683" customFormat="1" x14ac:dyDescent="0.2"/>
    <row r="17684" customFormat="1" x14ac:dyDescent="0.2"/>
    <row r="17685" customFormat="1" x14ac:dyDescent="0.2"/>
    <row r="17686" customFormat="1" x14ac:dyDescent="0.2"/>
    <row r="17687" customFormat="1" x14ac:dyDescent="0.2"/>
    <row r="17688" customFormat="1" x14ac:dyDescent="0.2"/>
    <row r="17689" customFormat="1" x14ac:dyDescent="0.2"/>
    <row r="17690" customFormat="1" x14ac:dyDescent="0.2"/>
    <row r="17691" customFormat="1" x14ac:dyDescent="0.2"/>
    <row r="17692" customFormat="1" x14ac:dyDescent="0.2"/>
    <row r="17693" customFormat="1" x14ac:dyDescent="0.2"/>
    <row r="17694" customFormat="1" x14ac:dyDescent="0.2"/>
    <row r="17695" customFormat="1" x14ac:dyDescent="0.2"/>
    <row r="17696" customFormat="1" x14ac:dyDescent="0.2"/>
    <row r="17697" customFormat="1" x14ac:dyDescent="0.2"/>
    <row r="17698" customFormat="1" x14ac:dyDescent="0.2"/>
    <row r="17699" customFormat="1" x14ac:dyDescent="0.2"/>
    <row r="17700" customFormat="1" x14ac:dyDescent="0.2"/>
    <row r="17701" customFormat="1" x14ac:dyDescent="0.2"/>
    <row r="17702" customFormat="1" x14ac:dyDescent="0.2"/>
    <row r="17703" customFormat="1" x14ac:dyDescent="0.2"/>
    <row r="17704" customFormat="1" x14ac:dyDescent="0.2"/>
    <row r="17705" customFormat="1" x14ac:dyDescent="0.2"/>
    <row r="17706" customFormat="1" x14ac:dyDescent="0.2"/>
    <row r="17707" customFormat="1" x14ac:dyDescent="0.2"/>
    <row r="17708" customFormat="1" x14ac:dyDescent="0.2"/>
    <row r="17709" customFormat="1" x14ac:dyDescent="0.2"/>
    <row r="17710" customFormat="1" x14ac:dyDescent="0.2"/>
    <row r="17711" customFormat="1" x14ac:dyDescent="0.2"/>
    <row r="17712" customFormat="1" x14ac:dyDescent="0.2"/>
    <row r="17713" customFormat="1" x14ac:dyDescent="0.2"/>
    <row r="17714" customFormat="1" x14ac:dyDescent="0.2"/>
    <row r="17715" customFormat="1" x14ac:dyDescent="0.2"/>
    <row r="17716" customFormat="1" x14ac:dyDescent="0.2"/>
    <row r="17717" customFormat="1" x14ac:dyDescent="0.2"/>
    <row r="17718" customFormat="1" x14ac:dyDescent="0.2"/>
    <row r="17719" customFormat="1" x14ac:dyDescent="0.2"/>
    <row r="17720" customFormat="1" x14ac:dyDescent="0.2"/>
    <row r="17721" customFormat="1" x14ac:dyDescent="0.2"/>
    <row r="17722" customFormat="1" x14ac:dyDescent="0.2"/>
    <row r="17723" customFormat="1" x14ac:dyDescent="0.2"/>
    <row r="17724" customFormat="1" x14ac:dyDescent="0.2"/>
    <row r="17725" customFormat="1" x14ac:dyDescent="0.2"/>
    <row r="17726" customFormat="1" x14ac:dyDescent="0.2"/>
    <row r="17727" customFormat="1" x14ac:dyDescent="0.2"/>
    <row r="17728" customFormat="1" x14ac:dyDescent="0.2"/>
    <row r="17729" customFormat="1" x14ac:dyDescent="0.2"/>
    <row r="17730" customFormat="1" x14ac:dyDescent="0.2"/>
    <row r="17731" customFormat="1" x14ac:dyDescent="0.2"/>
    <row r="17732" customFormat="1" x14ac:dyDescent="0.2"/>
    <row r="17733" customFormat="1" x14ac:dyDescent="0.2"/>
    <row r="17734" customFormat="1" x14ac:dyDescent="0.2"/>
    <row r="17735" customFormat="1" x14ac:dyDescent="0.2"/>
    <row r="17736" customFormat="1" x14ac:dyDescent="0.2"/>
    <row r="17737" customFormat="1" x14ac:dyDescent="0.2"/>
    <row r="17738" customFormat="1" x14ac:dyDescent="0.2"/>
    <row r="17739" customFormat="1" x14ac:dyDescent="0.2"/>
    <row r="17740" customFormat="1" x14ac:dyDescent="0.2"/>
    <row r="17741" customFormat="1" x14ac:dyDescent="0.2"/>
    <row r="17742" customFormat="1" x14ac:dyDescent="0.2"/>
    <row r="17743" customFormat="1" x14ac:dyDescent="0.2"/>
    <row r="17744" customFormat="1" x14ac:dyDescent="0.2"/>
    <row r="17745" customFormat="1" x14ac:dyDescent="0.2"/>
    <row r="17746" customFormat="1" x14ac:dyDescent="0.2"/>
    <row r="17747" customFormat="1" x14ac:dyDescent="0.2"/>
    <row r="17748" customFormat="1" x14ac:dyDescent="0.2"/>
    <row r="17749" customFormat="1" x14ac:dyDescent="0.2"/>
    <row r="17750" customFormat="1" x14ac:dyDescent="0.2"/>
    <row r="17751" customFormat="1" x14ac:dyDescent="0.2"/>
    <row r="17752" customFormat="1" x14ac:dyDescent="0.2"/>
    <row r="17753" customFormat="1" x14ac:dyDescent="0.2"/>
    <row r="17754" customFormat="1" x14ac:dyDescent="0.2"/>
    <row r="17755" customFormat="1" x14ac:dyDescent="0.2"/>
    <row r="17756" customFormat="1" x14ac:dyDescent="0.2"/>
    <row r="17757" customFormat="1" x14ac:dyDescent="0.2"/>
    <row r="17758" customFormat="1" x14ac:dyDescent="0.2"/>
    <row r="17759" customFormat="1" x14ac:dyDescent="0.2"/>
    <row r="17760" customFormat="1" x14ac:dyDescent="0.2"/>
    <row r="17761" customFormat="1" x14ac:dyDescent="0.2"/>
    <row r="17762" customFormat="1" x14ac:dyDescent="0.2"/>
    <row r="17763" customFormat="1" x14ac:dyDescent="0.2"/>
    <row r="17764" customFormat="1" x14ac:dyDescent="0.2"/>
    <row r="17765" customFormat="1" x14ac:dyDescent="0.2"/>
    <row r="17766" customFormat="1" x14ac:dyDescent="0.2"/>
    <row r="17767" customFormat="1" x14ac:dyDescent="0.2"/>
    <row r="17768" customFormat="1" x14ac:dyDescent="0.2"/>
    <row r="17769" customFormat="1" x14ac:dyDescent="0.2"/>
    <row r="17770" customFormat="1" x14ac:dyDescent="0.2"/>
    <row r="17771" customFormat="1" x14ac:dyDescent="0.2"/>
    <row r="17772" customFormat="1" x14ac:dyDescent="0.2"/>
    <row r="17773" customFormat="1" x14ac:dyDescent="0.2"/>
    <row r="17774" customFormat="1" x14ac:dyDescent="0.2"/>
    <row r="17775" customFormat="1" x14ac:dyDescent="0.2"/>
    <row r="17776" customFormat="1" x14ac:dyDescent="0.2"/>
    <row r="17777" customFormat="1" x14ac:dyDescent="0.2"/>
    <row r="17778" customFormat="1" x14ac:dyDescent="0.2"/>
    <row r="17779" customFormat="1" x14ac:dyDescent="0.2"/>
    <row r="17780" customFormat="1" x14ac:dyDescent="0.2"/>
    <row r="17781" customFormat="1" x14ac:dyDescent="0.2"/>
    <row r="17782" customFormat="1" x14ac:dyDescent="0.2"/>
    <row r="17783" customFormat="1" x14ac:dyDescent="0.2"/>
    <row r="17784" customFormat="1" x14ac:dyDescent="0.2"/>
    <row r="17785" customFormat="1" x14ac:dyDescent="0.2"/>
    <row r="17786" customFormat="1" x14ac:dyDescent="0.2"/>
    <row r="17787" customFormat="1" x14ac:dyDescent="0.2"/>
    <row r="17788" customFormat="1" x14ac:dyDescent="0.2"/>
    <row r="17789" customFormat="1" x14ac:dyDescent="0.2"/>
    <row r="17790" customFormat="1" x14ac:dyDescent="0.2"/>
    <row r="17791" customFormat="1" x14ac:dyDescent="0.2"/>
    <row r="17792" customFormat="1" x14ac:dyDescent="0.2"/>
    <row r="17793" customFormat="1" x14ac:dyDescent="0.2"/>
    <row r="17794" customFormat="1" x14ac:dyDescent="0.2"/>
    <row r="17795" customFormat="1" x14ac:dyDescent="0.2"/>
    <row r="17796" customFormat="1" x14ac:dyDescent="0.2"/>
    <row r="17797" customFormat="1" x14ac:dyDescent="0.2"/>
    <row r="17798" customFormat="1" x14ac:dyDescent="0.2"/>
    <row r="17799" customFormat="1" x14ac:dyDescent="0.2"/>
    <row r="17800" customFormat="1" x14ac:dyDescent="0.2"/>
    <row r="17801" customFormat="1" x14ac:dyDescent="0.2"/>
    <row r="17802" customFormat="1" x14ac:dyDescent="0.2"/>
    <row r="17803" customFormat="1" x14ac:dyDescent="0.2"/>
    <row r="17804" customFormat="1" x14ac:dyDescent="0.2"/>
    <row r="17805" customFormat="1" x14ac:dyDescent="0.2"/>
    <row r="17806" customFormat="1" x14ac:dyDescent="0.2"/>
    <row r="17807" customFormat="1" x14ac:dyDescent="0.2"/>
    <row r="17808" customFormat="1" x14ac:dyDescent="0.2"/>
    <row r="17809" customFormat="1" x14ac:dyDescent="0.2"/>
    <row r="17810" customFormat="1" x14ac:dyDescent="0.2"/>
    <row r="17811" customFormat="1" x14ac:dyDescent="0.2"/>
    <row r="17812" customFormat="1" x14ac:dyDescent="0.2"/>
    <row r="17813" customFormat="1" x14ac:dyDescent="0.2"/>
    <row r="17814" customFormat="1" x14ac:dyDescent="0.2"/>
    <row r="17815" customFormat="1" x14ac:dyDescent="0.2"/>
    <row r="17816" customFormat="1" x14ac:dyDescent="0.2"/>
    <row r="17817" customFormat="1" x14ac:dyDescent="0.2"/>
    <row r="17818" customFormat="1" x14ac:dyDescent="0.2"/>
    <row r="17819" customFormat="1" x14ac:dyDescent="0.2"/>
    <row r="17820" customFormat="1" x14ac:dyDescent="0.2"/>
    <row r="17821" customFormat="1" x14ac:dyDescent="0.2"/>
    <row r="17822" customFormat="1" x14ac:dyDescent="0.2"/>
    <row r="17823" customFormat="1" x14ac:dyDescent="0.2"/>
    <row r="17824" customFormat="1" x14ac:dyDescent="0.2"/>
    <row r="17825" customFormat="1" x14ac:dyDescent="0.2"/>
    <row r="17826" customFormat="1" x14ac:dyDescent="0.2"/>
    <row r="17827" customFormat="1" x14ac:dyDescent="0.2"/>
    <row r="17828" customFormat="1" x14ac:dyDescent="0.2"/>
    <row r="17829" customFormat="1" x14ac:dyDescent="0.2"/>
    <row r="17830" customFormat="1" x14ac:dyDescent="0.2"/>
    <row r="17831" customFormat="1" x14ac:dyDescent="0.2"/>
    <row r="17832" customFormat="1" x14ac:dyDescent="0.2"/>
    <row r="17833" customFormat="1" x14ac:dyDescent="0.2"/>
    <row r="17834" customFormat="1" x14ac:dyDescent="0.2"/>
    <row r="17835" customFormat="1" x14ac:dyDescent="0.2"/>
    <row r="17836" customFormat="1" x14ac:dyDescent="0.2"/>
    <row r="17837" customFormat="1" x14ac:dyDescent="0.2"/>
    <row r="17838" customFormat="1" x14ac:dyDescent="0.2"/>
    <row r="17839" customFormat="1" x14ac:dyDescent="0.2"/>
    <row r="17840" customFormat="1" x14ac:dyDescent="0.2"/>
    <row r="17841" customFormat="1" x14ac:dyDescent="0.2"/>
    <row r="17842" customFormat="1" x14ac:dyDescent="0.2"/>
    <row r="17843" customFormat="1" x14ac:dyDescent="0.2"/>
    <row r="17844" customFormat="1" x14ac:dyDescent="0.2"/>
    <row r="17845" customFormat="1" x14ac:dyDescent="0.2"/>
    <row r="17846" customFormat="1" x14ac:dyDescent="0.2"/>
    <row r="17847" customFormat="1" x14ac:dyDescent="0.2"/>
    <row r="17848" customFormat="1" x14ac:dyDescent="0.2"/>
    <row r="17849" customFormat="1" x14ac:dyDescent="0.2"/>
    <row r="17850" customFormat="1" x14ac:dyDescent="0.2"/>
    <row r="17851" customFormat="1" x14ac:dyDescent="0.2"/>
    <row r="17852" customFormat="1" x14ac:dyDescent="0.2"/>
    <row r="17853" customFormat="1" x14ac:dyDescent="0.2"/>
    <row r="17854" customFormat="1" x14ac:dyDescent="0.2"/>
    <row r="17855" customFormat="1" x14ac:dyDescent="0.2"/>
    <row r="17856" customFormat="1" x14ac:dyDescent="0.2"/>
    <row r="17857" customFormat="1" x14ac:dyDescent="0.2"/>
    <row r="17858" customFormat="1" x14ac:dyDescent="0.2"/>
    <row r="17859" customFormat="1" x14ac:dyDescent="0.2"/>
    <row r="17860" customFormat="1" x14ac:dyDescent="0.2"/>
    <row r="17861" customFormat="1" x14ac:dyDescent="0.2"/>
    <row r="17862" customFormat="1" x14ac:dyDescent="0.2"/>
    <row r="17863" customFormat="1" x14ac:dyDescent="0.2"/>
    <row r="17864" customFormat="1" x14ac:dyDescent="0.2"/>
    <row r="17865" customFormat="1" x14ac:dyDescent="0.2"/>
    <row r="17866" customFormat="1" x14ac:dyDescent="0.2"/>
    <row r="17867" customFormat="1" x14ac:dyDescent="0.2"/>
    <row r="17868" customFormat="1" x14ac:dyDescent="0.2"/>
    <row r="17869" customFormat="1" x14ac:dyDescent="0.2"/>
    <row r="17870" customFormat="1" x14ac:dyDescent="0.2"/>
    <row r="17871" customFormat="1" x14ac:dyDescent="0.2"/>
    <row r="17872" customFormat="1" x14ac:dyDescent="0.2"/>
    <row r="17873" customFormat="1" x14ac:dyDescent="0.2"/>
    <row r="17874" customFormat="1" x14ac:dyDescent="0.2"/>
    <row r="17875" customFormat="1" x14ac:dyDescent="0.2"/>
    <row r="17876" customFormat="1" x14ac:dyDescent="0.2"/>
    <row r="17877" customFormat="1" x14ac:dyDescent="0.2"/>
    <row r="17878" customFormat="1" x14ac:dyDescent="0.2"/>
    <row r="17879" customFormat="1" x14ac:dyDescent="0.2"/>
    <row r="17880" customFormat="1" x14ac:dyDescent="0.2"/>
    <row r="17881" customFormat="1" x14ac:dyDescent="0.2"/>
    <row r="17882" customFormat="1" x14ac:dyDescent="0.2"/>
    <row r="17883" customFormat="1" x14ac:dyDescent="0.2"/>
    <row r="17884" customFormat="1" x14ac:dyDescent="0.2"/>
    <row r="17885" customFormat="1" x14ac:dyDescent="0.2"/>
    <row r="17886" customFormat="1" x14ac:dyDescent="0.2"/>
    <row r="17887" customFormat="1" x14ac:dyDescent="0.2"/>
    <row r="17888" customFormat="1" x14ac:dyDescent="0.2"/>
    <row r="17889" customFormat="1" x14ac:dyDescent="0.2"/>
    <row r="17890" customFormat="1" x14ac:dyDescent="0.2"/>
    <row r="17891" customFormat="1" x14ac:dyDescent="0.2"/>
    <row r="17892" customFormat="1" x14ac:dyDescent="0.2"/>
    <row r="17893" customFormat="1" x14ac:dyDescent="0.2"/>
    <row r="17894" customFormat="1" x14ac:dyDescent="0.2"/>
    <row r="17895" customFormat="1" x14ac:dyDescent="0.2"/>
    <row r="17896" customFormat="1" x14ac:dyDescent="0.2"/>
    <row r="17897" customFormat="1" x14ac:dyDescent="0.2"/>
    <row r="17898" customFormat="1" x14ac:dyDescent="0.2"/>
    <row r="17899" customFormat="1" x14ac:dyDescent="0.2"/>
    <row r="17900" customFormat="1" x14ac:dyDescent="0.2"/>
    <row r="17901" customFormat="1" x14ac:dyDescent="0.2"/>
    <row r="17902" customFormat="1" x14ac:dyDescent="0.2"/>
    <row r="17903" customFormat="1" x14ac:dyDescent="0.2"/>
    <row r="17904" customFormat="1" x14ac:dyDescent="0.2"/>
    <row r="17905" customFormat="1" x14ac:dyDescent="0.2"/>
    <row r="17906" customFormat="1" x14ac:dyDescent="0.2"/>
    <row r="17907" customFormat="1" x14ac:dyDescent="0.2"/>
    <row r="17908" customFormat="1" x14ac:dyDescent="0.2"/>
    <row r="17909" customFormat="1" x14ac:dyDescent="0.2"/>
    <row r="17910" customFormat="1" x14ac:dyDescent="0.2"/>
    <row r="17911" customFormat="1" x14ac:dyDescent="0.2"/>
    <row r="17912" customFormat="1" x14ac:dyDescent="0.2"/>
    <row r="17913" customFormat="1" x14ac:dyDescent="0.2"/>
    <row r="17914" customFormat="1" x14ac:dyDescent="0.2"/>
    <row r="17915" customFormat="1" x14ac:dyDescent="0.2"/>
    <row r="17916" customFormat="1" x14ac:dyDescent="0.2"/>
    <row r="17917" customFormat="1" x14ac:dyDescent="0.2"/>
    <row r="17918" customFormat="1" x14ac:dyDescent="0.2"/>
    <row r="17919" customFormat="1" x14ac:dyDescent="0.2"/>
    <row r="17920" customFormat="1" x14ac:dyDescent="0.2"/>
    <row r="17921" customFormat="1" x14ac:dyDescent="0.2"/>
    <row r="17922" customFormat="1" x14ac:dyDescent="0.2"/>
    <row r="17923" customFormat="1" x14ac:dyDescent="0.2"/>
    <row r="17924" customFormat="1" x14ac:dyDescent="0.2"/>
    <row r="17925" customFormat="1" x14ac:dyDescent="0.2"/>
    <row r="17926" customFormat="1" x14ac:dyDescent="0.2"/>
    <row r="17927" customFormat="1" x14ac:dyDescent="0.2"/>
    <row r="17928" customFormat="1" x14ac:dyDescent="0.2"/>
    <row r="17929" customFormat="1" x14ac:dyDescent="0.2"/>
    <row r="17930" customFormat="1" x14ac:dyDescent="0.2"/>
    <row r="17931" customFormat="1" x14ac:dyDescent="0.2"/>
    <row r="17932" customFormat="1" x14ac:dyDescent="0.2"/>
    <row r="17933" customFormat="1" x14ac:dyDescent="0.2"/>
    <row r="17934" customFormat="1" x14ac:dyDescent="0.2"/>
    <row r="17935" customFormat="1" x14ac:dyDescent="0.2"/>
    <row r="17936" customFormat="1" x14ac:dyDescent="0.2"/>
    <row r="17937" customFormat="1" x14ac:dyDescent="0.2"/>
    <row r="17938" customFormat="1" x14ac:dyDescent="0.2"/>
    <row r="17939" customFormat="1" x14ac:dyDescent="0.2"/>
    <row r="17940" customFormat="1" x14ac:dyDescent="0.2"/>
    <row r="17941" customFormat="1" x14ac:dyDescent="0.2"/>
    <row r="17942" customFormat="1" x14ac:dyDescent="0.2"/>
    <row r="17943" customFormat="1" x14ac:dyDescent="0.2"/>
    <row r="17944" customFormat="1" x14ac:dyDescent="0.2"/>
    <row r="17945" customFormat="1" x14ac:dyDescent="0.2"/>
    <row r="17946" customFormat="1" x14ac:dyDescent="0.2"/>
    <row r="17947" customFormat="1" x14ac:dyDescent="0.2"/>
    <row r="17948" customFormat="1" x14ac:dyDescent="0.2"/>
    <row r="17949" customFormat="1" x14ac:dyDescent="0.2"/>
    <row r="17950" customFormat="1" x14ac:dyDescent="0.2"/>
    <row r="17951" customFormat="1" x14ac:dyDescent="0.2"/>
    <row r="17952" customFormat="1" x14ac:dyDescent="0.2"/>
    <row r="17953" customFormat="1" x14ac:dyDescent="0.2"/>
    <row r="17954" customFormat="1" x14ac:dyDescent="0.2"/>
    <row r="17955" customFormat="1" x14ac:dyDescent="0.2"/>
    <row r="17956" customFormat="1" x14ac:dyDescent="0.2"/>
    <row r="17957" customFormat="1" x14ac:dyDescent="0.2"/>
    <row r="17958" customFormat="1" x14ac:dyDescent="0.2"/>
    <row r="17959" customFormat="1" x14ac:dyDescent="0.2"/>
    <row r="17960" customFormat="1" x14ac:dyDescent="0.2"/>
    <row r="17961" customFormat="1" x14ac:dyDescent="0.2"/>
    <row r="17962" customFormat="1" x14ac:dyDescent="0.2"/>
    <row r="17963" customFormat="1" x14ac:dyDescent="0.2"/>
    <row r="17964" customFormat="1" x14ac:dyDescent="0.2"/>
    <row r="17965" customFormat="1" x14ac:dyDescent="0.2"/>
    <row r="17966" customFormat="1" x14ac:dyDescent="0.2"/>
    <row r="17967" customFormat="1" x14ac:dyDescent="0.2"/>
    <row r="17968" customFormat="1" x14ac:dyDescent="0.2"/>
    <row r="17969" customFormat="1" x14ac:dyDescent="0.2"/>
    <row r="17970" customFormat="1" x14ac:dyDescent="0.2"/>
    <row r="17971" customFormat="1" x14ac:dyDescent="0.2"/>
    <row r="17972" customFormat="1" x14ac:dyDescent="0.2"/>
    <row r="17973" customFormat="1" x14ac:dyDescent="0.2"/>
    <row r="17974" customFormat="1" x14ac:dyDescent="0.2"/>
    <row r="17975" customFormat="1" x14ac:dyDescent="0.2"/>
    <row r="17976" customFormat="1" x14ac:dyDescent="0.2"/>
    <row r="17977" customFormat="1" x14ac:dyDescent="0.2"/>
    <row r="17978" customFormat="1" x14ac:dyDescent="0.2"/>
    <row r="17979" customFormat="1" x14ac:dyDescent="0.2"/>
    <row r="17980" customFormat="1" x14ac:dyDescent="0.2"/>
    <row r="17981" customFormat="1" x14ac:dyDescent="0.2"/>
    <row r="17982" customFormat="1" x14ac:dyDescent="0.2"/>
    <row r="17983" customFormat="1" x14ac:dyDescent="0.2"/>
    <row r="17984" customFormat="1" x14ac:dyDescent="0.2"/>
    <row r="17985" customFormat="1" x14ac:dyDescent="0.2"/>
    <row r="17986" customFormat="1" x14ac:dyDescent="0.2"/>
    <row r="17987" customFormat="1" x14ac:dyDescent="0.2"/>
    <row r="17988" customFormat="1" x14ac:dyDescent="0.2"/>
    <row r="17989" customFormat="1" x14ac:dyDescent="0.2"/>
    <row r="17990" customFormat="1" x14ac:dyDescent="0.2"/>
    <row r="17991" customFormat="1" x14ac:dyDescent="0.2"/>
    <row r="17992" customFormat="1" x14ac:dyDescent="0.2"/>
    <row r="17993" customFormat="1" x14ac:dyDescent="0.2"/>
    <row r="17994" customFormat="1" x14ac:dyDescent="0.2"/>
    <row r="17995" customFormat="1" x14ac:dyDescent="0.2"/>
    <row r="17996" customFormat="1" x14ac:dyDescent="0.2"/>
    <row r="17997" customFormat="1" x14ac:dyDescent="0.2"/>
    <row r="17998" customFormat="1" x14ac:dyDescent="0.2"/>
    <row r="17999" customFormat="1" x14ac:dyDescent="0.2"/>
    <row r="18000" customFormat="1" x14ac:dyDescent="0.2"/>
    <row r="18001" customFormat="1" x14ac:dyDescent="0.2"/>
    <row r="18002" customFormat="1" x14ac:dyDescent="0.2"/>
    <row r="18003" customFormat="1" x14ac:dyDescent="0.2"/>
    <row r="18004" customFormat="1" x14ac:dyDescent="0.2"/>
    <row r="18005" customFormat="1" x14ac:dyDescent="0.2"/>
    <row r="18006" customFormat="1" x14ac:dyDescent="0.2"/>
    <row r="18007" customFormat="1" x14ac:dyDescent="0.2"/>
    <row r="18008" customFormat="1" x14ac:dyDescent="0.2"/>
    <row r="18009" customFormat="1" x14ac:dyDescent="0.2"/>
    <row r="18010" customFormat="1" x14ac:dyDescent="0.2"/>
    <row r="18011" customFormat="1" x14ac:dyDescent="0.2"/>
    <row r="18012" customFormat="1" x14ac:dyDescent="0.2"/>
    <row r="18013" customFormat="1" x14ac:dyDescent="0.2"/>
    <row r="18014" customFormat="1" x14ac:dyDescent="0.2"/>
    <row r="18015" customFormat="1" x14ac:dyDescent="0.2"/>
    <row r="18016" customFormat="1" x14ac:dyDescent="0.2"/>
    <row r="18017" customFormat="1" x14ac:dyDescent="0.2"/>
    <row r="18018" customFormat="1" x14ac:dyDescent="0.2"/>
    <row r="18019" customFormat="1" x14ac:dyDescent="0.2"/>
    <row r="18020" customFormat="1" x14ac:dyDescent="0.2"/>
    <row r="18021" customFormat="1" x14ac:dyDescent="0.2"/>
    <row r="18022" customFormat="1" x14ac:dyDescent="0.2"/>
    <row r="18023" customFormat="1" x14ac:dyDescent="0.2"/>
    <row r="18024" customFormat="1" x14ac:dyDescent="0.2"/>
    <row r="18025" customFormat="1" x14ac:dyDescent="0.2"/>
    <row r="18026" customFormat="1" x14ac:dyDescent="0.2"/>
    <row r="18027" customFormat="1" x14ac:dyDescent="0.2"/>
    <row r="18028" customFormat="1" x14ac:dyDescent="0.2"/>
    <row r="18029" customFormat="1" x14ac:dyDescent="0.2"/>
    <row r="18030" customFormat="1" x14ac:dyDescent="0.2"/>
    <row r="18031" customFormat="1" x14ac:dyDescent="0.2"/>
    <row r="18032" customFormat="1" x14ac:dyDescent="0.2"/>
    <row r="18033" customFormat="1" x14ac:dyDescent="0.2"/>
    <row r="18034" customFormat="1" x14ac:dyDescent="0.2"/>
    <row r="18035" customFormat="1" x14ac:dyDescent="0.2"/>
    <row r="18036" customFormat="1" x14ac:dyDescent="0.2"/>
    <row r="18037" customFormat="1" x14ac:dyDescent="0.2"/>
    <row r="18038" customFormat="1" x14ac:dyDescent="0.2"/>
    <row r="18039" customFormat="1" x14ac:dyDescent="0.2"/>
    <row r="18040" customFormat="1" x14ac:dyDescent="0.2"/>
    <row r="18041" customFormat="1" x14ac:dyDescent="0.2"/>
    <row r="18042" customFormat="1" x14ac:dyDescent="0.2"/>
    <row r="18043" customFormat="1" x14ac:dyDescent="0.2"/>
    <row r="18044" customFormat="1" x14ac:dyDescent="0.2"/>
    <row r="18045" customFormat="1" x14ac:dyDescent="0.2"/>
    <row r="18046" customFormat="1" x14ac:dyDescent="0.2"/>
    <row r="18047" customFormat="1" x14ac:dyDescent="0.2"/>
    <row r="18048" customFormat="1" x14ac:dyDescent="0.2"/>
    <row r="18049" customFormat="1" x14ac:dyDescent="0.2"/>
    <row r="18050" customFormat="1" x14ac:dyDescent="0.2"/>
    <row r="18051" customFormat="1" x14ac:dyDescent="0.2"/>
    <row r="18052" customFormat="1" x14ac:dyDescent="0.2"/>
    <row r="18053" customFormat="1" x14ac:dyDescent="0.2"/>
    <row r="18054" customFormat="1" x14ac:dyDescent="0.2"/>
    <row r="18055" customFormat="1" x14ac:dyDescent="0.2"/>
    <row r="18056" customFormat="1" x14ac:dyDescent="0.2"/>
    <row r="18057" customFormat="1" x14ac:dyDescent="0.2"/>
    <row r="18058" customFormat="1" x14ac:dyDescent="0.2"/>
    <row r="18059" customFormat="1" x14ac:dyDescent="0.2"/>
    <row r="18060" customFormat="1" x14ac:dyDescent="0.2"/>
    <row r="18061" customFormat="1" x14ac:dyDescent="0.2"/>
    <row r="18062" customFormat="1" x14ac:dyDescent="0.2"/>
    <row r="18063" customFormat="1" x14ac:dyDescent="0.2"/>
    <row r="18064" customFormat="1" x14ac:dyDescent="0.2"/>
    <row r="18065" customFormat="1" x14ac:dyDescent="0.2"/>
    <row r="18066" customFormat="1" x14ac:dyDescent="0.2"/>
    <row r="18067" customFormat="1" x14ac:dyDescent="0.2"/>
    <row r="18068" customFormat="1" x14ac:dyDescent="0.2"/>
    <row r="18069" customFormat="1" x14ac:dyDescent="0.2"/>
    <row r="18070" customFormat="1" x14ac:dyDescent="0.2"/>
    <row r="18071" customFormat="1" x14ac:dyDescent="0.2"/>
    <row r="18072" customFormat="1" x14ac:dyDescent="0.2"/>
    <row r="18073" customFormat="1" x14ac:dyDescent="0.2"/>
    <row r="18074" customFormat="1" x14ac:dyDescent="0.2"/>
    <row r="18075" customFormat="1" x14ac:dyDescent="0.2"/>
    <row r="18076" customFormat="1" x14ac:dyDescent="0.2"/>
    <row r="18077" customFormat="1" x14ac:dyDescent="0.2"/>
    <row r="18078" customFormat="1" x14ac:dyDescent="0.2"/>
    <row r="18079" customFormat="1" x14ac:dyDescent="0.2"/>
    <row r="18080" customFormat="1" x14ac:dyDescent="0.2"/>
    <row r="18081" customFormat="1" x14ac:dyDescent="0.2"/>
    <row r="18082" customFormat="1" x14ac:dyDescent="0.2"/>
    <row r="18083" customFormat="1" x14ac:dyDescent="0.2"/>
    <row r="18084" customFormat="1" x14ac:dyDescent="0.2"/>
    <row r="18085" customFormat="1" x14ac:dyDescent="0.2"/>
    <row r="18086" customFormat="1" x14ac:dyDescent="0.2"/>
    <row r="18087" customFormat="1" x14ac:dyDescent="0.2"/>
    <row r="18088" customFormat="1" x14ac:dyDescent="0.2"/>
    <row r="18089" customFormat="1" x14ac:dyDescent="0.2"/>
    <row r="18090" customFormat="1" x14ac:dyDescent="0.2"/>
    <row r="18091" customFormat="1" x14ac:dyDescent="0.2"/>
    <row r="18092" customFormat="1" x14ac:dyDescent="0.2"/>
    <row r="18093" customFormat="1" x14ac:dyDescent="0.2"/>
    <row r="18094" customFormat="1" x14ac:dyDescent="0.2"/>
    <row r="18095" customFormat="1" x14ac:dyDescent="0.2"/>
    <row r="18096" customFormat="1" x14ac:dyDescent="0.2"/>
    <row r="18097" customFormat="1" x14ac:dyDescent="0.2"/>
    <row r="18098" customFormat="1" x14ac:dyDescent="0.2"/>
    <row r="18099" customFormat="1" x14ac:dyDescent="0.2"/>
    <row r="18100" customFormat="1" x14ac:dyDescent="0.2"/>
    <row r="18101" customFormat="1" x14ac:dyDescent="0.2"/>
    <row r="18102" customFormat="1" x14ac:dyDescent="0.2"/>
    <row r="18103" customFormat="1" x14ac:dyDescent="0.2"/>
    <row r="18104" customFormat="1" x14ac:dyDescent="0.2"/>
    <row r="18105" customFormat="1" x14ac:dyDescent="0.2"/>
    <row r="18106" customFormat="1" x14ac:dyDescent="0.2"/>
    <row r="18107" customFormat="1" x14ac:dyDescent="0.2"/>
    <row r="18108" customFormat="1" x14ac:dyDescent="0.2"/>
    <row r="18109" customFormat="1" x14ac:dyDescent="0.2"/>
    <row r="18110" customFormat="1" x14ac:dyDescent="0.2"/>
    <row r="18111" customFormat="1" x14ac:dyDescent="0.2"/>
    <row r="18112" customFormat="1" x14ac:dyDescent="0.2"/>
    <row r="18113" customFormat="1" x14ac:dyDescent="0.2"/>
    <row r="18114" customFormat="1" x14ac:dyDescent="0.2"/>
    <row r="18115" customFormat="1" x14ac:dyDescent="0.2"/>
    <row r="18116" customFormat="1" x14ac:dyDescent="0.2"/>
    <row r="18117" customFormat="1" x14ac:dyDescent="0.2"/>
    <row r="18118" customFormat="1" x14ac:dyDescent="0.2"/>
    <row r="18119" customFormat="1" x14ac:dyDescent="0.2"/>
    <row r="18120" customFormat="1" x14ac:dyDescent="0.2"/>
    <row r="18121" customFormat="1" x14ac:dyDescent="0.2"/>
    <row r="18122" customFormat="1" x14ac:dyDescent="0.2"/>
    <row r="18123" customFormat="1" x14ac:dyDescent="0.2"/>
    <row r="18124" customFormat="1" x14ac:dyDescent="0.2"/>
    <row r="18125" customFormat="1" x14ac:dyDescent="0.2"/>
    <row r="18126" customFormat="1" x14ac:dyDescent="0.2"/>
    <row r="18127" customFormat="1" x14ac:dyDescent="0.2"/>
    <row r="18128" customFormat="1" x14ac:dyDescent="0.2"/>
    <row r="18129" customFormat="1" x14ac:dyDescent="0.2"/>
    <row r="18130" customFormat="1" x14ac:dyDescent="0.2"/>
    <row r="18131" customFormat="1" x14ac:dyDescent="0.2"/>
    <row r="18132" customFormat="1" x14ac:dyDescent="0.2"/>
    <row r="18133" customFormat="1" x14ac:dyDescent="0.2"/>
    <row r="18134" customFormat="1" x14ac:dyDescent="0.2"/>
    <row r="18135" customFormat="1" x14ac:dyDescent="0.2"/>
    <row r="18136" customFormat="1" x14ac:dyDescent="0.2"/>
    <row r="18137" customFormat="1" x14ac:dyDescent="0.2"/>
    <row r="18138" customFormat="1" x14ac:dyDescent="0.2"/>
    <row r="18139" customFormat="1" x14ac:dyDescent="0.2"/>
    <row r="18140" customFormat="1" x14ac:dyDescent="0.2"/>
    <row r="18141" customFormat="1" x14ac:dyDescent="0.2"/>
    <row r="18142" customFormat="1" x14ac:dyDescent="0.2"/>
    <row r="18143" customFormat="1" x14ac:dyDescent="0.2"/>
    <row r="18144" customFormat="1" x14ac:dyDescent="0.2"/>
    <row r="18145" customFormat="1" x14ac:dyDescent="0.2"/>
    <row r="18146" customFormat="1" x14ac:dyDescent="0.2"/>
    <row r="18147" customFormat="1" x14ac:dyDescent="0.2"/>
    <row r="18148" customFormat="1" x14ac:dyDescent="0.2"/>
    <row r="18149" customFormat="1" x14ac:dyDescent="0.2"/>
    <row r="18150" customFormat="1" x14ac:dyDescent="0.2"/>
    <row r="18151" customFormat="1" x14ac:dyDescent="0.2"/>
    <row r="18152" customFormat="1" x14ac:dyDescent="0.2"/>
    <row r="18153" customFormat="1" x14ac:dyDescent="0.2"/>
    <row r="18154" customFormat="1" x14ac:dyDescent="0.2"/>
    <row r="18155" customFormat="1" x14ac:dyDescent="0.2"/>
    <row r="18156" customFormat="1" x14ac:dyDescent="0.2"/>
    <row r="18157" customFormat="1" x14ac:dyDescent="0.2"/>
    <row r="18158" customFormat="1" x14ac:dyDescent="0.2"/>
    <row r="18159" customFormat="1" x14ac:dyDescent="0.2"/>
    <row r="18160" customFormat="1" x14ac:dyDescent="0.2"/>
    <row r="18161" customFormat="1" x14ac:dyDescent="0.2"/>
    <row r="18162" customFormat="1" x14ac:dyDescent="0.2"/>
    <row r="18163" customFormat="1" x14ac:dyDescent="0.2"/>
    <row r="18164" customFormat="1" x14ac:dyDescent="0.2"/>
    <row r="18165" customFormat="1" x14ac:dyDescent="0.2"/>
    <row r="18166" customFormat="1" x14ac:dyDescent="0.2"/>
    <row r="18167" customFormat="1" x14ac:dyDescent="0.2"/>
    <row r="18168" customFormat="1" x14ac:dyDescent="0.2"/>
    <row r="18169" customFormat="1" x14ac:dyDescent="0.2"/>
    <row r="18170" customFormat="1" x14ac:dyDescent="0.2"/>
    <row r="18171" customFormat="1" x14ac:dyDescent="0.2"/>
    <row r="18172" customFormat="1" x14ac:dyDescent="0.2"/>
    <row r="18173" customFormat="1" x14ac:dyDescent="0.2"/>
    <row r="18174" customFormat="1" x14ac:dyDescent="0.2"/>
    <row r="18175" customFormat="1" x14ac:dyDescent="0.2"/>
    <row r="18176" customFormat="1" x14ac:dyDescent="0.2"/>
    <row r="18177" customFormat="1" x14ac:dyDescent="0.2"/>
    <row r="18178" customFormat="1" x14ac:dyDescent="0.2"/>
    <row r="18179" customFormat="1" x14ac:dyDescent="0.2"/>
    <row r="18180" customFormat="1" x14ac:dyDescent="0.2"/>
    <row r="18181" customFormat="1" x14ac:dyDescent="0.2"/>
    <row r="18182" customFormat="1" x14ac:dyDescent="0.2"/>
    <row r="18183" customFormat="1" x14ac:dyDescent="0.2"/>
    <row r="18184" customFormat="1" x14ac:dyDescent="0.2"/>
    <row r="18185" customFormat="1" x14ac:dyDescent="0.2"/>
    <row r="18186" customFormat="1" x14ac:dyDescent="0.2"/>
    <row r="18187" customFormat="1" x14ac:dyDescent="0.2"/>
    <row r="18188" customFormat="1" x14ac:dyDescent="0.2"/>
    <row r="18189" customFormat="1" x14ac:dyDescent="0.2"/>
    <row r="18190" customFormat="1" x14ac:dyDescent="0.2"/>
    <row r="18191" customFormat="1" x14ac:dyDescent="0.2"/>
    <row r="18192" customFormat="1" x14ac:dyDescent="0.2"/>
    <row r="18193" customFormat="1" x14ac:dyDescent="0.2"/>
    <row r="18194" customFormat="1" x14ac:dyDescent="0.2"/>
    <row r="18195" customFormat="1" x14ac:dyDescent="0.2"/>
    <row r="18196" customFormat="1" x14ac:dyDescent="0.2"/>
    <row r="18197" customFormat="1" x14ac:dyDescent="0.2"/>
    <row r="18198" customFormat="1" x14ac:dyDescent="0.2"/>
    <row r="18199" customFormat="1" x14ac:dyDescent="0.2"/>
    <row r="18200" customFormat="1" x14ac:dyDescent="0.2"/>
    <row r="18201" customFormat="1" x14ac:dyDescent="0.2"/>
    <row r="18202" customFormat="1" x14ac:dyDescent="0.2"/>
    <row r="18203" customFormat="1" x14ac:dyDescent="0.2"/>
    <row r="18204" customFormat="1" x14ac:dyDescent="0.2"/>
    <row r="18205" customFormat="1" x14ac:dyDescent="0.2"/>
    <row r="18206" customFormat="1" x14ac:dyDescent="0.2"/>
    <row r="18207" customFormat="1" x14ac:dyDescent="0.2"/>
    <row r="18208" customFormat="1" x14ac:dyDescent="0.2"/>
    <row r="18209" customFormat="1" x14ac:dyDescent="0.2"/>
    <row r="18210" customFormat="1" x14ac:dyDescent="0.2"/>
    <row r="18211" customFormat="1" x14ac:dyDescent="0.2"/>
    <row r="18212" customFormat="1" x14ac:dyDescent="0.2"/>
    <row r="18213" customFormat="1" x14ac:dyDescent="0.2"/>
    <row r="18214" customFormat="1" x14ac:dyDescent="0.2"/>
    <row r="18215" customFormat="1" x14ac:dyDescent="0.2"/>
    <row r="18216" customFormat="1" x14ac:dyDescent="0.2"/>
    <row r="18217" customFormat="1" x14ac:dyDescent="0.2"/>
    <row r="18218" customFormat="1" x14ac:dyDescent="0.2"/>
    <row r="18219" customFormat="1" x14ac:dyDescent="0.2"/>
    <row r="18220" customFormat="1" x14ac:dyDescent="0.2"/>
    <row r="18221" customFormat="1" x14ac:dyDescent="0.2"/>
    <row r="18222" customFormat="1" x14ac:dyDescent="0.2"/>
    <row r="18223" customFormat="1" x14ac:dyDescent="0.2"/>
    <row r="18224" customFormat="1" x14ac:dyDescent="0.2"/>
    <row r="18225" customFormat="1" x14ac:dyDescent="0.2"/>
    <row r="18226" customFormat="1" x14ac:dyDescent="0.2"/>
    <row r="18227" customFormat="1" x14ac:dyDescent="0.2"/>
    <row r="18228" customFormat="1" x14ac:dyDescent="0.2"/>
    <row r="18229" customFormat="1" x14ac:dyDescent="0.2"/>
    <row r="18230" customFormat="1" x14ac:dyDescent="0.2"/>
    <row r="18231" customFormat="1" x14ac:dyDescent="0.2"/>
    <row r="18232" customFormat="1" x14ac:dyDescent="0.2"/>
    <row r="18233" customFormat="1" x14ac:dyDescent="0.2"/>
    <row r="18234" customFormat="1" x14ac:dyDescent="0.2"/>
    <row r="18235" customFormat="1" x14ac:dyDescent="0.2"/>
    <row r="18236" customFormat="1" x14ac:dyDescent="0.2"/>
    <row r="18237" customFormat="1" x14ac:dyDescent="0.2"/>
    <row r="18238" customFormat="1" x14ac:dyDescent="0.2"/>
    <row r="18239" customFormat="1" x14ac:dyDescent="0.2"/>
    <row r="18240" customFormat="1" x14ac:dyDescent="0.2"/>
    <row r="18241" customFormat="1" x14ac:dyDescent="0.2"/>
    <row r="18242" customFormat="1" x14ac:dyDescent="0.2"/>
    <row r="18243" customFormat="1" x14ac:dyDescent="0.2"/>
    <row r="18244" customFormat="1" x14ac:dyDescent="0.2"/>
    <row r="18245" customFormat="1" x14ac:dyDescent="0.2"/>
    <row r="18246" customFormat="1" x14ac:dyDescent="0.2"/>
    <row r="18247" customFormat="1" x14ac:dyDescent="0.2"/>
    <row r="18248" customFormat="1" x14ac:dyDescent="0.2"/>
    <row r="18249" customFormat="1" x14ac:dyDescent="0.2"/>
    <row r="18250" customFormat="1" x14ac:dyDescent="0.2"/>
    <row r="18251" customFormat="1" x14ac:dyDescent="0.2"/>
    <row r="18252" customFormat="1" x14ac:dyDescent="0.2"/>
    <row r="18253" customFormat="1" x14ac:dyDescent="0.2"/>
    <row r="18254" customFormat="1" x14ac:dyDescent="0.2"/>
    <row r="18255" customFormat="1" x14ac:dyDescent="0.2"/>
    <row r="18256" customFormat="1" x14ac:dyDescent="0.2"/>
    <row r="18257" customFormat="1" x14ac:dyDescent="0.2"/>
    <row r="18258" customFormat="1" x14ac:dyDescent="0.2"/>
    <row r="18259" customFormat="1" x14ac:dyDescent="0.2"/>
    <row r="18260" customFormat="1" x14ac:dyDescent="0.2"/>
    <row r="18261" customFormat="1" x14ac:dyDescent="0.2"/>
    <row r="18262" customFormat="1" x14ac:dyDescent="0.2"/>
    <row r="18263" customFormat="1" x14ac:dyDescent="0.2"/>
    <row r="18264" customFormat="1" x14ac:dyDescent="0.2"/>
    <row r="18265" customFormat="1" x14ac:dyDescent="0.2"/>
    <row r="18266" customFormat="1" x14ac:dyDescent="0.2"/>
    <row r="18267" customFormat="1" x14ac:dyDescent="0.2"/>
    <row r="18268" customFormat="1" x14ac:dyDescent="0.2"/>
    <row r="18269" customFormat="1" x14ac:dyDescent="0.2"/>
    <row r="18270" customFormat="1" x14ac:dyDescent="0.2"/>
    <row r="18271" customFormat="1" x14ac:dyDescent="0.2"/>
    <row r="18272" customFormat="1" x14ac:dyDescent="0.2"/>
    <row r="18273" customFormat="1" x14ac:dyDescent="0.2"/>
    <row r="18274" customFormat="1" x14ac:dyDescent="0.2"/>
    <row r="18275" customFormat="1" x14ac:dyDescent="0.2"/>
    <row r="18276" customFormat="1" x14ac:dyDescent="0.2"/>
    <row r="18277" customFormat="1" x14ac:dyDescent="0.2"/>
    <row r="18278" customFormat="1" x14ac:dyDescent="0.2"/>
    <row r="18279" customFormat="1" x14ac:dyDescent="0.2"/>
    <row r="18280" customFormat="1" x14ac:dyDescent="0.2"/>
    <row r="18281" customFormat="1" x14ac:dyDescent="0.2"/>
    <row r="18282" customFormat="1" x14ac:dyDescent="0.2"/>
    <row r="18283" customFormat="1" x14ac:dyDescent="0.2"/>
    <row r="18284" customFormat="1" x14ac:dyDescent="0.2"/>
    <row r="18285" customFormat="1" x14ac:dyDescent="0.2"/>
    <row r="18286" customFormat="1" x14ac:dyDescent="0.2"/>
    <row r="18287" customFormat="1" x14ac:dyDescent="0.2"/>
    <row r="18288" customFormat="1" x14ac:dyDescent="0.2"/>
    <row r="18289" customFormat="1" x14ac:dyDescent="0.2"/>
    <row r="18290" customFormat="1" x14ac:dyDescent="0.2"/>
    <row r="18291" customFormat="1" x14ac:dyDescent="0.2"/>
    <row r="18292" customFormat="1" x14ac:dyDescent="0.2"/>
    <row r="18293" customFormat="1" x14ac:dyDescent="0.2"/>
    <row r="18294" customFormat="1" x14ac:dyDescent="0.2"/>
    <row r="18295" customFormat="1" x14ac:dyDescent="0.2"/>
    <row r="18296" customFormat="1" x14ac:dyDescent="0.2"/>
    <row r="18297" customFormat="1" x14ac:dyDescent="0.2"/>
    <row r="18298" customFormat="1" x14ac:dyDescent="0.2"/>
    <row r="18299" customFormat="1" x14ac:dyDescent="0.2"/>
    <row r="18300" customFormat="1" x14ac:dyDescent="0.2"/>
    <row r="18301" customFormat="1" x14ac:dyDescent="0.2"/>
    <row r="18302" customFormat="1" x14ac:dyDescent="0.2"/>
    <row r="18303" customFormat="1" x14ac:dyDescent="0.2"/>
    <row r="18304" customFormat="1" x14ac:dyDescent="0.2"/>
    <row r="18305" customFormat="1" x14ac:dyDescent="0.2"/>
    <row r="18306" customFormat="1" x14ac:dyDescent="0.2"/>
    <row r="18307" customFormat="1" x14ac:dyDescent="0.2"/>
    <row r="18308" customFormat="1" x14ac:dyDescent="0.2"/>
    <row r="18309" customFormat="1" x14ac:dyDescent="0.2"/>
    <row r="18310" customFormat="1" x14ac:dyDescent="0.2"/>
    <row r="18311" customFormat="1" x14ac:dyDescent="0.2"/>
    <row r="18312" customFormat="1" x14ac:dyDescent="0.2"/>
    <row r="18313" customFormat="1" x14ac:dyDescent="0.2"/>
    <row r="18314" customFormat="1" x14ac:dyDescent="0.2"/>
    <row r="18315" customFormat="1" x14ac:dyDescent="0.2"/>
    <row r="18316" customFormat="1" x14ac:dyDescent="0.2"/>
    <row r="18317" customFormat="1" x14ac:dyDescent="0.2"/>
    <row r="18318" customFormat="1" x14ac:dyDescent="0.2"/>
    <row r="18319" customFormat="1" x14ac:dyDescent="0.2"/>
    <row r="18320" customFormat="1" x14ac:dyDescent="0.2"/>
    <row r="18321" customFormat="1" x14ac:dyDescent="0.2"/>
    <row r="18322" customFormat="1" x14ac:dyDescent="0.2"/>
    <row r="18323" customFormat="1" x14ac:dyDescent="0.2"/>
    <row r="18324" customFormat="1" x14ac:dyDescent="0.2"/>
    <row r="18325" customFormat="1" x14ac:dyDescent="0.2"/>
    <row r="18326" customFormat="1" x14ac:dyDescent="0.2"/>
    <row r="18327" customFormat="1" x14ac:dyDescent="0.2"/>
    <row r="18328" customFormat="1" x14ac:dyDescent="0.2"/>
    <row r="18329" customFormat="1" x14ac:dyDescent="0.2"/>
    <row r="18330" customFormat="1" x14ac:dyDescent="0.2"/>
    <row r="18331" customFormat="1" x14ac:dyDescent="0.2"/>
    <row r="18332" customFormat="1" x14ac:dyDescent="0.2"/>
    <row r="18333" customFormat="1" x14ac:dyDescent="0.2"/>
    <row r="18334" customFormat="1" x14ac:dyDescent="0.2"/>
    <row r="18335" customFormat="1" x14ac:dyDescent="0.2"/>
    <row r="18336" customFormat="1" x14ac:dyDescent="0.2"/>
    <row r="18337" customFormat="1" x14ac:dyDescent="0.2"/>
    <row r="18338" customFormat="1" x14ac:dyDescent="0.2"/>
    <row r="18339" customFormat="1" x14ac:dyDescent="0.2"/>
    <row r="18340" customFormat="1" x14ac:dyDescent="0.2"/>
    <row r="18341" customFormat="1" x14ac:dyDescent="0.2"/>
    <row r="18342" customFormat="1" x14ac:dyDescent="0.2"/>
    <row r="18343" customFormat="1" x14ac:dyDescent="0.2"/>
    <row r="18344" customFormat="1" x14ac:dyDescent="0.2"/>
    <row r="18345" customFormat="1" x14ac:dyDescent="0.2"/>
    <row r="18346" customFormat="1" x14ac:dyDescent="0.2"/>
    <row r="18347" customFormat="1" x14ac:dyDescent="0.2"/>
    <row r="18348" customFormat="1" x14ac:dyDescent="0.2"/>
    <row r="18349" customFormat="1" x14ac:dyDescent="0.2"/>
    <row r="18350" customFormat="1" x14ac:dyDescent="0.2"/>
    <row r="18351" customFormat="1" x14ac:dyDescent="0.2"/>
    <row r="18352" customFormat="1" x14ac:dyDescent="0.2"/>
    <row r="18353" customFormat="1" x14ac:dyDescent="0.2"/>
    <row r="18354" customFormat="1" x14ac:dyDescent="0.2"/>
    <row r="18355" customFormat="1" x14ac:dyDescent="0.2"/>
    <row r="18356" customFormat="1" x14ac:dyDescent="0.2"/>
    <row r="18357" customFormat="1" x14ac:dyDescent="0.2"/>
    <row r="18358" customFormat="1" x14ac:dyDescent="0.2"/>
    <row r="18359" customFormat="1" x14ac:dyDescent="0.2"/>
    <row r="18360" customFormat="1" x14ac:dyDescent="0.2"/>
    <row r="18361" customFormat="1" x14ac:dyDescent="0.2"/>
    <row r="18362" customFormat="1" x14ac:dyDescent="0.2"/>
    <row r="18363" customFormat="1" x14ac:dyDescent="0.2"/>
    <row r="18364" customFormat="1" x14ac:dyDescent="0.2"/>
    <row r="18365" customFormat="1" x14ac:dyDescent="0.2"/>
    <row r="18366" customFormat="1" x14ac:dyDescent="0.2"/>
    <row r="18367" customFormat="1" x14ac:dyDescent="0.2"/>
    <row r="18368" customFormat="1" x14ac:dyDescent="0.2"/>
    <row r="18369" customFormat="1" x14ac:dyDescent="0.2"/>
    <row r="18370" customFormat="1" x14ac:dyDescent="0.2"/>
    <row r="18371" customFormat="1" x14ac:dyDescent="0.2"/>
    <row r="18372" customFormat="1" x14ac:dyDescent="0.2"/>
    <row r="18373" customFormat="1" x14ac:dyDescent="0.2"/>
    <row r="18374" customFormat="1" x14ac:dyDescent="0.2"/>
    <row r="18375" customFormat="1" x14ac:dyDescent="0.2"/>
    <row r="18376" customFormat="1" x14ac:dyDescent="0.2"/>
    <row r="18377" customFormat="1" x14ac:dyDescent="0.2"/>
    <row r="18378" customFormat="1" x14ac:dyDescent="0.2"/>
    <row r="18379" customFormat="1" x14ac:dyDescent="0.2"/>
    <row r="18380" customFormat="1" x14ac:dyDescent="0.2"/>
    <row r="18381" customFormat="1" x14ac:dyDescent="0.2"/>
    <row r="18382" customFormat="1" x14ac:dyDescent="0.2"/>
    <row r="18383" customFormat="1" x14ac:dyDescent="0.2"/>
    <row r="18384" customFormat="1" x14ac:dyDescent="0.2"/>
    <row r="18385" customFormat="1" x14ac:dyDescent="0.2"/>
    <row r="18386" customFormat="1" x14ac:dyDescent="0.2"/>
    <row r="18387" customFormat="1" x14ac:dyDescent="0.2"/>
    <row r="18388" customFormat="1" x14ac:dyDescent="0.2"/>
    <row r="18389" customFormat="1" x14ac:dyDescent="0.2"/>
    <row r="18390" customFormat="1" x14ac:dyDescent="0.2"/>
    <row r="18391" customFormat="1" x14ac:dyDescent="0.2"/>
    <row r="18392" customFormat="1" x14ac:dyDescent="0.2"/>
    <row r="18393" customFormat="1" x14ac:dyDescent="0.2"/>
    <row r="18394" customFormat="1" x14ac:dyDescent="0.2"/>
    <row r="18395" customFormat="1" x14ac:dyDescent="0.2"/>
    <row r="18396" customFormat="1" x14ac:dyDescent="0.2"/>
    <row r="18397" customFormat="1" x14ac:dyDescent="0.2"/>
    <row r="18398" customFormat="1" x14ac:dyDescent="0.2"/>
    <row r="18399" customFormat="1" x14ac:dyDescent="0.2"/>
    <row r="18400" customFormat="1" x14ac:dyDescent="0.2"/>
    <row r="18401" customFormat="1" x14ac:dyDescent="0.2"/>
    <row r="18402" customFormat="1" x14ac:dyDescent="0.2"/>
    <row r="18403" customFormat="1" x14ac:dyDescent="0.2"/>
    <row r="18404" customFormat="1" x14ac:dyDescent="0.2"/>
    <row r="18405" customFormat="1" x14ac:dyDescent="0.2"/>
    <row r="18406" customFormat="1" x14ac:dyDescent="0.2"/>
    <row r="18407" customFormat="1" x14ac:dyDescent="0.2"/>
    <row r="18408" customFormat="1" x14ac:dyDescent="0.2"/>
    <row r="18409" customFormat="1" x14ac:dyDescent="0.2"/>
    <row r="18410" customFormat="1" x14ac:dyDescent="0.2"/>
    <row r="18411" customFormat="1" x14ac:dyDescent="0.2"/>
    <row r="18412" customFormat="1" x14ac:dyDescent="0.2"/>
    <row r="18413" customFormat="1" x14ac:dyDescent="0.2"/>
    <row r="18414" customFormat="1" x14ac:dyDescent="0.2"/>
    <row r="18415" customFormat="1" x14ac:dyDescent="0.2"/>
    <row r="18416" customFormat="1" x14ac:dyDescent="0.2"/>
    <row r="18417" customFormat="1" x14ac:dyDescent="0.2"/>
    <row r="18418" customFormat="1" x14ac:dyDescent="0.2"/>
    <row r="18419" customFormat="1" x14ac:dyDescent="0.2"/>
    <row r="18420" customFormat="1" x14ac:dyDescent="0.2"/>
    <row r="18421" customFormat="1" x14ac:dyDescent="0.2"/>
    <row r="18422" customFormat="1" x14ac:dyDescent="0.2"/>
    <row r="18423" customFormat="1" x14ac:dyDescent="0.2"/>
    <row r="18424" customFormat="1" x14ac:dyDescent="0.2"/>
    <row r="18425" customFormat="1" x14ac:dyDescent="0.2"/>
    <row r="18426" customFormat="1" x14ac:dyDescent="0.2"/>
    <row r="18427" customFormat="1" x14ac:dyDescent="0.2"/>
    <row r="18428" customFormat="1" x14ac:dyDescent="0.2"/>
    <row r="18429" customFormat="1" x14ac:dyDescent="0.2"/>
    <row r="18430" customFormat="1" x14ac:dyDescent="0.2"/>
    <row r="18431" customFormat="1" x14ac:dyDescent="0.2"/>
    <row r="18432" customFormat="1" x14ac:dyDescent="0.2"/>
    <row r="18433" customFormat="1" x14ac:dyDescent="0.2"/>
    <row r="18434" customFormat="1" x14ac:dyDescent="0.2"/>
    <row r="18435" customFormat="1" x14ac:dyDescent="0.2"/>
    <row r="18436" customFormat="1" x14ac:dyDescent="0.2"/>
    <row r="18437" customFormat="1" x14ac:dyDescent="0.2"/>
    <row r="18438" customFormat="1" x14ac:dyDescent="0.2"/>
    <row r="18439" customFormat="1" x14ac:dyDescent="0.2"/>
    <row r="18440" customFormat="1" x14ac:dyDescent="0.2"/>
    <row r="18441" customFormat="1" x14ac:dyDescent="0.2"/>
    <row r="18442" customFormat="1" x14ac:dyDescent="0.2"/>
    <row r="18443" customFormat="1" x14ac:dyDescent="0.2"/>
    <row r="18444" customFormat="1" x14ac:dyDescent="0.2"/>
    <row r="18445" customFormat="1" x14ac:dyDescent="0.2"/>
    <row r="18446" customFormat="1" x14ac:dyDescent="0.2"/>
    <row r="18447" customFormat="1" x14ac:dyDescent="0.2"/>
    <row r="18448" customFormat="1" x14ac:dyDescent="0.2"/>
    <row r="18449" customFormat="1" x14ac:dyDescent="0.2"/>
    <row r="18450" customFormat="1" x14ac:dyDescent="0.2"/>
    <row r="18451" customFormat="1" x14ac:dyDescent="0.2"/>
    <row r="18452" customFormat="1" x14ac:dyDescent="0.2"/>
    <row r="18453" customFormat="1" x14ac:dyDescent="0.2"/>
    <row r="18454" customFormat="1" x14ac:dyDescent="0.2"/>
    <row r="18455" customFormat="1" x14ac:dyDescent="0.2"/>
    <row r="18456" customFormat="1" x14ac:dyDescent="0.2"/>
    <row r="18457" customFormat="1" x14ac:dyDescent="0.2"/>
    <row r="18458" customFormat="1" x14ac:dyDescent="0.2"/>
    <row r="18459" customFormat="1" x14ac:dyDescent="0.2"/>
    <row r="18460" customFormat="1" x14ac:dyDescent="0.2"/>
    <row r="18461" customFormat="1" x14ac:dyDescent="0.2"/>
    <row r="18462" customFormat="1" x14ac:dyDescent="0.2"/>
    <row r="18463" customFormat="1" x14ac:dyDescent="0.2"/>
    <row r="18464" customFormat="1" x14ac:dyDescent="0.2"/>
    <row r="18465" customFormat="1" x14ac:dyDescent="0.2"/>
    <row r="18466" customFormat="1" x14ac:dyDescent="0.2"/>
    <row r="18467" customFormat="1" x14ac:dyDescent="0.2"/>
    <row r="18468" customFormat="1" x14ac:dyDescent="0.2"/>
    <row r="18469" customFormat="1" x14ac:dyDescent="0.2"/>
    <row r="18470" customFormat="1" x14ac:dyDescent="0.2"/>
    <row r="18471" customFormat="1" x14ac:dyDescent="0.2"/>
    <row r="18472" customFormat="1" x14ac:dyDescent="0.2"/>
    <row r="18473" customFormat="1" x14ac:dyDescent="0.2"/>
    <row r="18474" customFormat="1" x14ac:dyDescent="0.2"/>
    <row r="18475" customFormat="1" x14ac:dyDescent="0.2"/>
    <row r="18476" customFormat="1" x14ac:dyDescent="0.2"/>
    <row r="18477" customFormat="1" x14ac:dyDescent="0.2"/>
    <row r="18478" customFormat="1" x14ac:dyDescent="0.2"/>
    <row r="18479" customFormat="1" x14ac:dyDescent="0.2"/>
    <row r="18480" customFormat="1" x14ac:dyDescent="0.2"/>
    <row r="18481" customFormat="1" x14ac:dyDescent="0.2"/>
    <row r="18482" customFormat="1" x14ac:dyDescent="0.2"/>
    <row r="18483" customFormat="1" x14ac:dyDescent="0.2"/>
    <row r="18484" customFormat="1" x14ac:dyDescent="0.2"/>
    <row r="18485" customFormat="1" x14ac:dyDescent="0.2"/>
    <row r="18486" customFormat="1" x14ac:dyDescent="0.2"/>
    <row r="18487" customFormat="1" x14ac:dyDescent="0.2"/>
    <row r="18488" customFormat="1" x14ac:dyDescent="0.2"/>
    <row r="18489" customFormat="1" x14ac:dyDescent="0.2"/>
    <row r="18490" customFormat="1" x14ac:dyDescent="0.2"/>
    <row r="18491" customFormat="1" x14ac:dyDescent="0.2"/>
    <row r="18492" customFormat="1" x14ac:dyDescent="0.2"/>
    <row r="18493" customFormat="1" x14ac:dyDescent="0.2"/>
    <row r="18494" customFormat="1" x14ac:dyDescent="0.2"/>
    <row r="18495" customFormat="1" x14ac:dyDescent="0.2"/>
    <row r="18496" customFormat="1" x14ac:dyDescent="0.2"/>
    <row r="18497" customFormat="1" x14ac:dyDescent="0.2"/>
    <row r="18498" customFormat="1" x14ac:dyDescent="0.2"/>
    <row r="18499" customFormat="1" x14ac:dyDescent="0.2"/>
    <row r="18500" customFormat="1" x14ac:dyDescent="0.2"/>
    <row r="18501" customFormat="1" x14ac:dyDescent="0.2"/>
    <row r="18502" customFormat="1" x14ac:dyDescent="0.2"/>
    <row r="18503" customFormat="1" x14ac:dyDescent="0.2"/>
    <row r="18504" customFormat="1" x14ac:dyDescent="0.2"/>
    <row r="18505" customFormat="1" x14ac:dyDescent="0.2"/>
    <row r="18506" customFormat="1" x14ac:dyDescent="0.2"/>
    <row r="18507" customFormat="1" x14ac:dyDescent="0.2"/>
    <row r="18508" customFormat="1" x14ac:dyDescent="0.2"/>
    <row r="18509" customFormat="1" x14ac:dyDescent="0.2"/>
    <row r="18510" customFormat="1" x14ac:dyDescent="0.2"/>
    <row r="18511" customFormat="1" x14ac:dyDescent="0.2"/>
    <row r="18512" customFormat="1" x14ac:dyDescent="0.2"/>
    <row r="18513" customFormat="1" x14ac:dyDescent="0.2"/>
    <row r="18514" customFormat="1" x14ac:dyDescent="0.2"/>
    <row r="18515" customFormat="1" x14ac:dyDescent="0.2"/>
    <row r="18516" customFormat="1" x14ac:dyDescent="0.2"/>
    <row r="18517" customFormat="1" x14ac:dyDescent="0.2"/>
    <row r="18518" customFormat="1" x14ac:dyDescent="0.2"/>
    <row r="18519" customFormat="1" x14ac:dyDescent="0.2"/>
    <row r="18520" customFormat="1" x14ac:dyDescent="0.2"/>
    <row r="18521" customFormat="1" x14ac:dyDescent="0.2"/>
    <row r="18522" customFormat="1" x14ac:dyDescent="0.2"/>
    <row r="18523" customFormat="1" x14ac:dyDescent="0.2"/>
    <row r="18524" customFormat="1" x14ac:dyDescent="0.2"/>
    <row r="18525" customFormat="1" x14ac:dyDescent="0.2"/>
    <row r="18526" customFormat="1" x14ac:dyDescent="0.2"/>
    <row r="18527" customFormat="1" x14ac:dyDescent="0.2"/>
    <row r="18528" customFormat="1" x14ac:dyDescent="0.2"/>
    <row r="18529" customFormat="1" x14ac:dyDescent="0.2"/>
    <row r="18530" customFormat="1" x14ac:dyDescent="0.2"/>
    <row r="18531" customFormat="1" x14ac:dyDescent="0.2"/>
    <row r="18532" customFormat="1" x14ac:dyDescent="0.2"/>
    <row r="18533" customFormat="1" x14ac:dyDescent="0.2"/>
    <row r="18534" customFormat="1" x14ac:dyDescent="0.2"/>
    <row r="18535" customFormat="1" x14ac:dyDescent="0.2"/>
    <row r="18536" customFormat="1" x14ac:dyDescent="0.2"/>
    <row r="18537" customFormat="1" x14ac:dyDescent="0.2"/>
    <row r="18538" customFormat="1" x14ac:dyDescent="0.2"/>
    <row r="18539" customFormat="1" x14ac:dyDescent="0.2"/>
    <row r="18540" customFormat="1" x14ac:dyDescent="0.2"/>
    <row r="18541" customFormat="1" x14ac:dyDescent="0.2"/>
    <row r="18542" customFormat="1" x14ac:dyDescent="0.2"/>
    <row r="18543" customFormat="1" x14ac:dyDescent="0.2"/>
    <row r="18544" customFormat="1" x14ac:dyDescent="0.2"/>
    <row r="18545" customFormat="1" x14ac:dyDescent="0.2"/>
    <row r="18546" customFormat="1" x14ac:dyDescent="0.2"/>
    <row r="18547" customFormat="1" x14ac:dyDescent="0.2"/>
    <row r="18548" customFormat="1" x14ac:dyDescent="0.2"/>
    <row r="18549" customFormat="1" x14ac:dyDescent="0.2"/>
    <row r="18550" customFormat="1" x14ac:dyDescent="0.2"/>
    <row r="18551" customFormat="1" x14ac:dyDescent="0.2"/>
    <row r="18552" customFormat="1" x14ac:dyDescent="0.2"/>
    <row r="18553" customFormat="1" x14ac:dyDescent="0.2"/>
    <row r="18554" customFormat="1" x14ac:dyDescent="0.2"/>
    <row r="18555" customFormat="1" x14ac:dyDescent="0.2"/>
    <row r="18556" customFormat="1" x14ac:dyDescent="0.2"/>
    <row r="18557" customFormat="1" x14ac:dyDescent="0.2"/>
    <row r="18558" customFormat="1" x14ac:dyDescent="0.2"/>
    <row r="18559" customFormat="1" x14ac:dyDescent="0.2"/>
    <row r="18560" customFormat="1" x14ac:dyDescent="0.2"/>
    <row r="18561" customFormat="1" x14ac:dyDescent="0.2"/>
    <row r="18562" customFormat="1" x14ac:dyDescent="0.2"/>
    <row r="18563" customFormat="1" x14ac:dyDescent="0.2"/>
    <row r="18564" customFormat="1" x14ac:dyDescent="0.2"/>
    <row r="18565" customFormat="1" x14ac:dyDescent="0.2"/>
    <row r="18566" customFormat="1" x14ac:dyDescent="0.2"/>
    <row r="18567" customFormat="1" x14ac:dyDescent="0.2"/>
    <row r="18568" customFormat="1" x14ac:dyDescent="0.2"/>
    <row r="18569" customFormat="1" x14ac:dyDescent="0.2"/>
    <row r="18570" customFormat="1" x14ac:dyDescent="0.2"/>
    <row r="18571" customFormat="1" x14ac:dyDescent="0.2"/>
    <row r="18572" customFormat="1" x14ac:dyDescent="0.2"/>
    <row r="18573" customFormat="1" x14ac:dyDescent="0.2"/>
    <row r="18574" customFormat="1" x14ac:dyDescent="0.2"/>
    <row r="18575" customFormat="1" x14ac:dyDescent="0.2"/>
    <row r="18576" customFormat="1" x14ac:dyDescent="0.2"/>
    <row r="18577" customFormat="1" x14ac:dyDescent="0.2"/>
    <row r="18578" customFormat="1" x14ac:dyDescent="0.2"/>
    <row r="18579" customFormat="1" x14ac:dyDescent="0.2"/>
    <row r="18580" customFormat="1" x14ac:dyDescent="0.2"/>
    <row r="18581" customFormat="1" x14ac:dyDescent="0.2"/>
    <row r="18582" customFormat="1" x14ac:dyDescent="0.2"/>
    <row r="18583" customFormat="1" x14ac:dyDescent="0.2"/>
    <row r="18584" customFormat="1" x14ac:dyDescent="0.2"/>
    <row r="18585" customFormat="1" x14ac:dyDescent="0.2"/>
    <row r="18586" customFormat="1" x14ac:dyDescent="0.2"/>
    <row r="18587" customFormat="1" x14ac:dyDescent="0.2"/>
    <row r="18588" customFormat="1" x14ac:dyDescent="0.2"/>
    <row r="18589" customFormat="1" x14ac:dyDescent="0.2"/>
    <row r="18590" customFormat="1" x14ac:dyDescent="0.2"/>
    <row r="18591" customFormat="1" x14ac:dyDescent="0.2"/>
    <row r="18592" customFormat="1" x14ac:dyDescent="0.2"/>
    <row r="18593" customFormat="1" x14ac:dyDescent="0.2"/>
    <row r="18594" customFormat="1" x14ac:dyDescent="0.2"/>
    <row r="18595" customFormat="1" x14ac:dyDescent="0.2"/>
    <row r="18596" customFormat="1" x14ac:dyDescent="0.2"/>
    <row r="18597" customFormat="1" x14ac:dyDescent="0.2"/>
    <row r="18598" customFormat="1" x14ac:dyDescent="0.2"/>
    <row r="18599" customFormat="1" x14ac:dyDescent="0.2"/>
    <row r="18600" customFormat="1" x14ac:dyDescent="0.2"/>
    <row r="18601" customFormat="1" x14ac:dyDescent="0.2"/>
    <row r="18602" customFormat="1" x14ac:dyDescent="0.2"/>
    <row r="18603" customFormat="1" x14ac:dyDescent="0.2"/>
    <row r="18604" customFormat="1" x14ac:dyDescent="0.2"/>
    <row r="18605" customFormat="1" x14ac:dyDescent="0.2"/>
    <row r="18606" customFormat="1" x14ac:dyDescent="0.2"/>
    <row r="18607" customFormat="1" x14ac:dyDescent="0.2"/>
    <row r="18608" customFormat="1" x14ac:dyDescent="0.2"/>
    <row r="18609" customFormat="1" x14ac:dyDescent="0.2"/>
    <row r="18610" customFormat="1" x14ac:dyDescent="0.2"/>
    <row r="18611" customFormat="1" x14ac:dyDescent="0.2"/>
    <row r="18612" customFormat="1" x14ac:dyDescent="0.2"/>
    <row r="18613" customFormat="1" x14ac:dyDescent="0.2"/>
    <row r="18614" customFormat="1" x14ac:dyDescent="0.2"/>
    <row r="18615" customFormat="1" x14ac:dyDescent="0.2"/>
    <row r="18616" customFormat="1" x14ac:dyDescent="0.2"/>
    <row r="18617" customFormat="1" x14ac:dyDescent="0.2"/>
    <row r="18618" customFormat="1" x14ac:dyDescent="0.2"/>
    <row r="18619" customFormat="1" x14ac:dyDescent="0.2"/>
    <row r="18620" customFormat="1" x14ac:dyDescent="0.2"/>
    <row r="18621" customFormat="1" x14ac:dyDescent="0.2"/>
    <row r="18622" customFormat="1" x14ac:dyDescent="0.2"/>
    <row r="18623" customFormat="1" x14ac:dyDescent="0.2"/>
    <row r="18624" customFormat="1" x14ac:dyDescent="0.2"/>
    <row r="18625" customFormat="1" x14ac:dyDescent="0.2"/>
    <row r="18626" customFormat="1" x14ac:dyDescent="0.2"/>
    <row r="18627" customFormat="1" x14ac:dyDescent="0.2"/>
    <row r="18628" customFormat="1" x14ac:dyDescent="0.2"/>
    <row r="18629" customFormat="1" x14ac:dyDescent="0.2"/>
    <row r="18630" customFormat="1" x14ac:dyDescent="0.2"/>
    <row r="18631" customFormat="1" x14ac:dyDescent="0.2"/>
    <row r="18632" customFormat="1" x14ac:dyDescent="0.2"/>
    <row r="18633" customFormat="1" x14ac:dyDescent="0.2"/>
    <row r="18634" customFormat="1" x14ac:dyDescent="0.2"/>
    <row r="18635" customFormat="1" x14ac:dyDescent="0.2"/>
    <row r="18636" customFormat="1" x14ac:dyDescent="0.2"/>
    <row r="18637" customFormat="1" x14ac:dyDescent="0.2"/>
    <row r="18638" customFormat="1" x14ac:dyDescent="0.2"/>
    <row r="18639" customFormat="1" x14ac:dyDescent="0.2"/>
    <row r="18640" customFormat="1" x14ac:dyDescent="0.2"/>
    <row r="18641" customFormat="1" x14ac:dyDescent="0.2"/>
    <row r="18642" customFormat="1" x14ac:dyDescent="0.2"/>
    <row r="18643" customFormat="1" x14ac:dyDescent="0.2"/>
    <row r="18644" customFormat="1" x14ac:dyDescent="0.2"/>
    <row r="18645" customFormat="1" x14ac:dyDescent="0.2"/>
    <row r="18646" customFormat="1" x14ac:dyDescent="0.2"/>
    <row r="18647" customFormat="1" x14ac:dyDescent="0.2"/>
    <row r="18648" customFormat="1" x14ac:dyDescent="0.2"/>
    <row r="18649" customFormat="1" x14ac:dyDescent="0.2"/>
    <row r="18650" customFormat="1" x14ac:dyDescent="0.2"/>
    <row r="18651" customFormat="1" x14ac:dyDescent="0.2"/>
    <row r="18652" customFormat="1" x14ac:dyDescent="0.2"/>
    <row r="18653" customFormat="1" x14ac:dyDescent="0.2"/>
    <row r="18654" customFormat="1" x14ac:dyDescent="0.2"/>
    <row r="18655" customFormat="1" x14ac:dyDescent="0.2"/>
    <row r="18656" customFormat="1" x14ac:dyDescent="0.2"/>
    <row r="18657" customFormat="1" x14ac:dyDescent="0.2"/>
    <row r="18658" customFormat="1" x14ac:dyDescent="0.2"/>
    <row r="18659" customFormat="1" x14ac:dyDescent="0.2"/>
    <row r="18660" customFormat="1" x14ac:dyDescent="0.2"/>
    <row r="18661" customFormat="1" x14ac:dyDescent="0.2"/>
    <row r="18662" customFormat="1" x14ac:dyDescent="0.2"/>
    <row r="18663" customFormat="1" x14ac:dyDescent="0.2"/>
    <row r="18664" customFormat="1" x14ac:dyDescent="0.2"/>
    <row r="18665" customFormat="1" x14ac:dyDescent="0.2"/>
    <row r="18666" customFormat="1" x14ac:dyDescent="0.2"/>
    <row r="18667" customFormat="1" x14ac:dyDescent="0.2"/>
    <row r="18668" customFormat="1" x14ac:dyDescent="0.2"/>
    <row r="18669" customFormat="1" x14ac:dyDescent="0.2"/>
    <row r="18670" customFormat="1" x14ac:dyDescent="0.2"/>
    <row r="18671" customFormat="1" x14ac:dyDescent="0.2"/>
    <row r="18672" customFormat="1" x14ac:dyDescent="0.2"/>
    <row r="18673" customFormat="1" x14ac:dyDescent="0.2"/>
    <row r="18674" customFormat="1" x14ac:dyDescent="0.2"/>
    <row r="18675" customFormat="1" x14ac:dyDescent="0.2"/>
    <row r="18676" customFormat="1" x14ac:dyDescent="0.2"/>
    <row r="18677" customFormat="1" x14ac:dyDescent="0.2"/>
    <row r="18678" customFormat="1" x14ac:dyDescent="0.2"/>
    <row r="18679" customFormat="1" x14ac:dyDescent="0.2"/>
    <row r="18680" customFormat="1" x14ac:dyDescent="0.2"/>
    <row r="18681" customFormat="1" x14ac:dyDescent="0.2"/>
    <row r="18682" customFormat="1" x14ac:dyDescent="0.2"/>
    <row r="18683" customFormat="1" x14ac:dyDescent="0.2"/>
    <row r="18684" customFormat="1" x14ac:dyDescent="0.2"/>
    <row r="18685" customFormat="1" x14ac:dyDescent="0.2"/>
    <row r="18686" customFormat="1" x14ac:dyDescent="0.2"/>
    <row r="18687" customFormat="1" x14ac:dyDescent="0.2"/>
    <row r="18688" customFormat="1" x14ac:dyDescent="0.2"/>
    <row r="18689" customFormat="1" x14ac:dyDescent="0.2"/>
    <row r="18690" customFormat="1" x14ac:dyDescent="0.2"/>
    <row r="18691" customFormat="1" x14ac:dyDescent="0.2"/>
    <row r="18692" customFormat="1" x14ac:dyDescent="0.2"/>
    <row r="18693" customFormat="1" x14ac:dyDescent="0.2"/>
    <row r="18694" customFormat="1" x14ac:dyDescent="0.2"/>
    <row r="18695" customFormat="1" x14ac:dyDescent="0.2"/>
    <row r="18696" customFormat="1" x14ac:dyDescent="0.2"/>
    <row r="18697" customFormat="1" x14ac:dyDescent="0.2"/>
    <row r="18698" customFormat="1" x14ac:dyDescent="0.2"/>
    <row r="18699" customFormat="1" x14ac:dyDescent="0.2"/>
    <row r="18700" customFormat="1" x14ac:dyDescent="0.2"/>
    <row r="18701" customFormat="1" x14ac:dyDescent="0.2"/>
    <row r="18702" customFormat="1" x14ac:dyDescent="0.2"/>
    <row r="18703" customFormat="1" x14ac:dyDescent="0.2"/>
    <row r="18704" customFormat="1" x14ac:dyDescent="0.2"/>
    <row r="18705" customFormat="1" x14ac:dyDescent="0.2"/>
    <row r="18706" customFormat="1" x14ac:dyDescent="0.2"/>
    <row r="18707" customFormat="1" x14ac:dyDescent="0.2"/>
    <row r="18708" customFormat="1" x14ac:dyDescent="0.2"/>
    <row r="18709" customFormat="1" x14ac:dyDescent="0.2"/>
    <row r="18710" customFormat="1" x14ac:dyDescent="0.2"/>
    <row r="18711" customFormat="1" x14ac:dyDescent="0.2"/>
    <row r="18712" customFormat="1" x14ac:dyDescent="0.2"/>
    <row r="18713" customFormat="1" x14ac:dyDescent="0.2"/>
    <row r="18714" customFormat="1" x14ac:dyDescent="0.2"/>
    <row r="18715" customFormat="1" x14ac:dyDescent="0.2"/>
    <row r="18716" customFormat="1" x14ac:dyDescent="0.2"/>
    <row r="18717" customFormat="1" x14ac:dyDescent="0.2"/>
    <row r="18718" customFormat="1" x14ac:dyDescent="0.2"/>
    <row r="18719" customFormat="1" x14ac:dyDescent="0.2"/>
    <row r="18720" customFormat="1" x14ac:dyDescent="0.2"/>
    <row r="18721" customFormat="1" x14ac:dyDescent="0.2"/>
    <row r="18722" customFormat="1" x14ac:dyDescent="0.2"/>
    <row r="18723" customFormat="1" x14ac:dyDescent="0.2"/>
    <row r="18724" customFormat="1" x14ac:dyDescent="0.2"/>
    <row r="18725" customFormat="1" x14ac:dyDescent="0.2"/>
    <row r="18726" customFormat="1" x14ac:dyDescent="0.2"/>
    <row r="18727" customFormat="1" x14ac:dyDescent="0.2"/>
    <row r="18728" customFormat="1" x14ac:dyDescent="0.2"/>
    <row r="18729" customFormat="1" x14ac:dyDescent="0.2"/>
    <row r="18730" customFormat="1" x14ac:dyDescent="0.2"/>
    <row r="18731" customFormat="1" x14ac:dyDescent="0.2"/>
    <row r="18732" customFormat="1" x14ac:dyDescent="0.2"/>
    <row r="18733" customFormat="1" x14ac:dyDescent="0.2"/>
    <row r="18734" customFormat="1" x14ac:dyDescent="0.2"/>
    <row r="18735" customFormat="1" x14ac:dyDescent="0.2"/>
    <row r="18736" customFormat="1" x14ac:dyDescent="0.2"/>
    <row r="18737" customFormat="1" x14ac:dyDescent="0.2"/>
    <row r="18738" customFormat="1" x14ac:dyDescent="0.2"/>
    <row r="18739" customFormat="1" x14ac:dyDescent="0.2"/>
    <row r="18740" customFormat="1" x14ac:dyDescent="0.2"/>
    <row r="18741" customFormat="1" x14ac:dyDescent="0.2"/>
    <row r="18742" customFormat="1" x14ac:dyDescent="0.2"/>
    <row r="18743" customFormat="1" x14ac:dyDescent="0.2"/>
    <row r="18744" customFormat="1" x14ac:dyDescent="0.2"/>
    <row r="18745" customFormat="1" x14ac:dyDescent="0.2"/>
    <row r="18746" customFormat="1" x14ac:dyDescent="0.2"/>
    <row r="18747" customFormat="1" x14ac:dyDescent="0.2"/>
    <row r="18748" customFormat="1" x14ac:dyDescent="0.2"/>
    <row r="18749" customFormat="1" x14ac:dyDescent="0.2"/>
    <row r="18750" customFormat="1" x14ac:dyDescent="0.2"/>
    <row r="18751" customFormat="1" x14ac:dyDescent="0.2"/>
    <row r="18752" customFormat="1" x14ac:dyDescent="0.2"/>
    <row r="18753" customFormat="1" x14ac:dyDescent="0.2"/>
    <row r="18754" customFormat="1" x14ac:dyDescent="0.2"/>
    <row r="18755" customFormat="1" x14ac:dyDescent="0.2"/>
    <row r="18756" customFormat="1" x14ac:dyDescent="0.2"/>
    <row r="18757" customFormat="1" x14ac:dyDescent="0.2"/>
    <row r="18758" customFormat="1" x14ac:dyDescent="0.2"/>
    <row r="18759" customFormat="1" x14ac:dyDescent="0.2"/>
    <row r="18760" customFormat="1" x14ac:dyDescent="0.2"/>
    <row r="18761" customFormat="1" x14ac:dyDescent="0.2"/>
    <row r="18762" customFormat="1" x14ac:dyDescent="0.2"/>
    <row r="18763" customFormat="1" x14ac:dyDescent="0.2"/>
    <row r="18764" customFormat="1" x14ac:dyDescent="0.2"/>
    <row r="18765" customFormat="1" x14ac:dyDescent="0.2"/>
    <row r="18766" customFormat="1" x14ac:dyDescent="0.2"/>
    <row r="18767" customFormat="1" x14ac:dyDescent="0.2"/>
    <row r="18768" customFormat="1" x14ac:dyDescent="0.2"/>
    <row r="18769" customFormat="1" x14ac:dyDescent="0.2"/>
    <row r="18770" customFormat="1" x14ac:dyDescent="0.2"/>
    <row r="18771" customFormat="1" x14ac:dyDescent="0.2"/>
    <row r="18772" customFormat="1" x14ac:dyDescent="0.2"/>
    <row r="18773" customFormat="1" x14ac:dyDescent="0.2"/>
    <row r="18774" customFormat="1" x14ac:dyDescent="0.2"/>
    <row r="18775" customFormat="1" x14ac:dyDescent="0.2"/>
    <row r="18776" customFormat="1" x14ac:dyDescent="0.2"/>
    <row r="18777" customFormat="1" x14ac:dyDescent="0.2"/>
    <row r="18778" customFormat="1" x14ac:dyDescent="0.2"/>
    <row r="18779" customFormat="1" x14ac:dyDescent="0.2"/>
    <row r="18780" customFormat="1" x14ac:dyDescent="0.2"/>
    <row r="18781" customFormat="1" x14ac:dyDescent="0.2"/>
    <row r="18782" customFormat="1" x14ac:dyDescent="0.2"/>
    <row r="18783" customFormat="1" x14ac:dyDescent="0.2"/>
    <row r="18784" customFormat="1" x14ac:dyDescent="0.2"/>
    <row r="18785" customFormat="1" x14ac:dyDescent="0.2"/>
    <row r="18786" customFormat="1" x14ac:dyDescent="0.2"/>
    <row r="18787" customFormat="1" x14ac:dyDescent="0.2"/>
    <row r="18788" customFormat="1" x14ac:dyDescent="0.2"/>
    <row r="18789" customFormat="1" x14ac:dyDescent="0.2"/>
    <row r="18790" customFormat="1" x14ac:dyDescent="0.2"/>
    <row r="18791" customFormat="1" x14ac:dyDescent="0.2"/>
    <row r="18792" customFormat="1" x14ac:dyDescent="0.2"/>
    <row r="18793" customFormat="1" x14ac:dyDescent="0.2"/>
    <row r="18794" customFormat="1" x14ac:dyDescent="0.2"/>
    <row r="18795" customFormat="1" x14ac:dyDescent="0.2"/>
    <row r="18796" customFormat="1" x14ac:dyDescent="0.2"/>
    <row r="18797" customFormat="1" x14ac:dyDescent="0.2"/>
    <row r="18798" customFormat="1" x14ac:dyDescent="0.2"/>
    <row r="18799" customFormat="1" x14ac:dyDescent="0.2"/>
    <row r="18800" customFormat="1" x14ac:dyDescent="0.2"/>
    <row r="18801" customFormat="1" x14ac:dyDescent="0.2"/>
    <row r="18802" customFormat="1" x14ac:dyDescent="0.2"/>
    <row r="18803" customFormat="1" x14ac:dyDescent="0.2"/>
    <row r="18804" customFormat="1" x14ac:dyDescent="0.2"/>
    <row r="18805" customFormat="1" x14ac:dyDescent="0.2"/>
    <row r="18806" customFormat="1" x14ac:dyDescent="0.2"/>
    <row r="18807" customFormat="1" x14ac:dyDescent="0.2"/>
    <row r="18808" customFormat="1" x14ac:dyDescent="0.2"/>
    <row r="18809" customFormat="1" x14ac:dyDescent="0.2"/>
    <row r="18810" customFormat="1" x14ac:dyDescent="0.2"/>
    <row r="18811" customFormat="1" x14ac:dyDescent="0.2"/>
    <row r="18812" customFormat="1" x14ac:dyDescent="0.2"/>
    <row r="18813" customFormat="1" x14ac:dyDescent="0.2"/>
    <row r="18814" customFormat="1" x14ac:dyDescent="0.2"/>
    <row r="18815" customFormat="1" x14ac:dyDescent="0.2"/>
    <row r="18816" customFormat="1" x14ac:dyDescent="0.2"/>
    <row r="18817" customFormat="1" x14ac:dyDescent="0.2"/>
    <row r="18818" customFormat="1" x14ac:dyDescent="0.2"/>
    <row r="18819" customFormat="1" x14ac:dyDescent="0.2"/>
    <row r="18820" customFormat="1" x14ac:dyDescent="0.2"/>
    <row r="18821" customFormat="1" x14ac:dyDescent="0.2"/>
    <row r="18822" customFormat="1" x14ac:dyDescent="0.2"/>
    <row r="18823" customFormat="1" x14ac:dyDescent="0.2"/>
    <row r="18824" customFormat="1" x14ac:dyDescent="0.2"/>
    <row r="18825" customFormat="1" x14ac:dyDescent="0.2"/>
    <row r="18826" customFormat="1" x14ac:dyDescent="0.2"/>
    <row r="18827" customFormat="1" x14ac:dyDescent="0.2"/>
    <row r="18828" customFormat="1" x14ac:dyDescent="0.2"/>
    <row r="18829" customFormat="1" x14ac:dyDescent="0.2"/>
    <row r="18830" customFormat="1" x14ac:dyDescent="0.2"/>
    <row r="18831" customFormat="1" x14ac:dyDescent="0.2"/>
    <row r="18832" customFormat="1" x14ac:dyDescent="0.2"/>
    <row r="18833" customFormat="1" x14ac:dyDescent="0.2"/>
    <row r="18834" customFormat="1" x14ac:dyDescent="0.2"/>
    <row r="18835" customFormat="1" x14ac:dyDescent="0.2"/>
    <row r="18836" customFormat="1" x14ac:dyDescent="0.2"/>
    <row r="18837" customFormat="1" x14ac:dyDescent="0.2"/>
    <row r="18838" customFormat="1" x14ac:dyDescent="0.2"/>
    <row r="18839" customFormat="1" x14ac:dyDescent="0.2"/>
    <row r="18840" customFormat="1" x14ac:dyDescent="0.2"/>
    <row r="18841" customFormat="1" x14ac:dyDescent="0.2"/>
    <row r="18842" customFormat="1" x14ac:dyDescent="0.2"/>
    <row r="18843" customFormat="1" x14ac:dyDescent="0.2"/>
    <row r="18844" customFormat="1" x14ac:dyDescent="0.2"/>
    <row r="18845" customFormat="1" x14ac:dyDescent="0.2"/>
    <row r="18846" customFormat="1" x14ac:dyDescent="0.2"/>
    <row r="18847" customFormat="1" x14ac:dyDescent="0.2"/>
    <row r="18848" customFormat="1" x14ac:dyDescent="0.2"/>
    <row r="18849" customFormat="1" x14ac:dyDescent="0.2"/>
    <row r="18850" customFormat="1" x14ac:dyDescent="0.2"/>
    <row r="18851" customFormat="1" x14ac:dyDescent="0.2"/>
    <row r="18852" customFormat="1" x14ac:dyDescent="0.2"/>
    <row r="18853" customFormat="1" x14ac:dyDescent="0.2"/>
    <row r="18854" customFormat="1" x14ac:dyDescent="0.2"/>
    <row r="18855" customFormat="1" x14ac:dyDescent="0.2"/>
    <row r="18856" customFormat="1" x14ac:dyDescent="0.2"/>
    <row r="18857" customFormat="1" x14ac:dyDescent="0.2"/>
    <row r="18858" customFormat="1" x14ac:dyDescent="0.2"/>
    <row r="18859" customFormat="1" x14ac:dyDescent="0.2"/>
    <row r="18860" customFormat="1" x14ac:dyDescent="0.2"/>
    <row r="18861" customFormat="1" x14ac:dyDescent="0.2"/>
    <row r="18862" customFormat="1" x14ac:dyDescent="0.2"/>
    <row r="18863" customFormat="1" x14ac:dyDescent="0.2"/>
    <row r="18864" customFormat="1" x14ac:dyDescent="0.2"/>
    <row r="18865" customFormat="1" x14ac:dyDescent="0.2"/>
    <row r="18866" customFormat="1" x14ac:dyDescent="0.2"/>
    <row r="18867" customFormat="1" x14ac:dyDescent="0.2"/>
    <row r="18868" customFormat="1" x14ac:dyDescent="0.2"/>
    <row r="18869" customFormat="1" x14ac:dyDescent="0.2"/>
    <row r="18870" customFormat="1" x14ac:dyDescent="0.2"/>
    <row r="18871" customFormat="1" x14ac:dyDescent="0.2"/>
    <row r="18872" customFormat="1" x14ac:dyDescent="0.2"/>
    <row r="18873" customFormat="1" x14ac:dyDescent="0.2"/>
    <row r="18874" customFormat="1" x14ac:dyDescent="0.2"/>
    <row r="18875" customFormat="1" x14ac:dyDescent="0.2"/>
    <row r="18876" customFormat="1" x14ac:dyDescent="0.2"/>
    <row r="18877" customFormat="1" x14ac:dyDescent="0.2"/>
    <row r="18878" customFormat="1" x14ac:dyDescent="0.2"/>
    <row r="18879" customFormat="1" x14ac:dyDescent="0.2"/>
    <row r="18880" customFormat="1" x14ac:dyDescent="0.2"/>
    <row r="18881" customFormat="1" x14ac:dyDescent="0.2"/>
    <row r="18882" customFormat="1" x14ac:dyDescent="0.2"/>
    <row r="18883" customFormat="1" x14ac:dyDescent="0.2"/>
    <row r="18884" customFormat="1" x14ac:dyDescent="0.2"/>
    <row r="18885" customFormat="1" x14ac:dyDescent="0.2"/>
    <row r="18886" customFormat="1" x14ac:dyDescent="0.2"/>
    <row r="18887" customFormat="1" x14ac:dyDescent="0.2"/>
    <row r="18888" customFormat="1" x14ac:dyDescent="0.2"/>
    <row r="18889" customFormat="1" x14ac:dyDescent="0.2"/>
    <row r="18890" customFormat="1" x14ac:dyDescent="0.2"/>
    <row r="18891" customFormat="1" x14ac:dyDescent="0.2"/>
    <row r="18892" customFormat="1" x14ac:dyDescent="0.2"/>
    <row r="18893" customFormat="1" x14ac:dyDescent="0.2"/>
    <row r="18894" customFormat="1" x14ac:dyDescent="0.2"/>
    <row r="18895" customFormat="1" x14ac:dyDescent="0.2"/>
    <row r="18896" customFormat="1" x14ac:dyDescent="0.2"/>
    <row r="18897" customFormat="1" x14ac:dyDescent="0.2"/>
    <row r="18898" customFormat="1" x14ac:dyDescent="0.2"/>
    <row r="18899" customFormat="1" x14ac:dyDescent="0.2"/>
    <row r="18900" customFormat="1" x14ac:dyDescent="0.2"/>
    <row r="18901" customFormat="1" x14ac:dyDescent="0.2"/>
    <row r="18902" customFormat="1" x14ac:dyDescent="0.2"/>
    <row r="18903" customFormat="1" x14ac:dyDescent="0.2"/>
    <row r="18904" customFormat="1" x14ac:dyDescent="0.2"/>
    <row r="18905" customFormat="1" x14ac:dyDescent="0.2"/>
    <row r="18906" customFormat="1" x14ac:dyDescent="0.2"/>
    <row r="18907" customFormat="1" x14ac:dyDescent="0.2"/>
    <row r="18908" customFormat="1" x14ac:dyDescent="0.2"/>
    <row r="18909" customFormat="1" x14ac:dyDescent="0.2"/>
    <row r="18910" customFormat="1" x14ac:dyDescent="0.2"/>
    <row r="18911" customFormat="1" x14ac:dyDescent="0.2"/>
    <row r="18912" customFormat="1" x14ac:dyDescent="0.2"/>
    <row r="18913" customFormat="1" x14ac:dyDescent="0.2"/>
    <row r="18914" customFormat="1" x14ac:dyDescent="0.2"/>
    <row r="18915" customFormat="1" x14ac:dyDescent="0.2"/>
    <row r="18916" customFormat="1" x14ac:dyDescent="0.2"/>
    <row r="18917" customFormat="1" x14ac:dyDescent="0.2"/>
    <row r="18918" customFormat="1" x14ac:dyDescent="0.2"/>
    <row r="18919" customFormat="1" x14ac:dyDescent="0.2"/>
    <row r="18920" customFormat="1" x14ac:dyDescent="0.2"/>
    <row r="18921" customFormat="1" x14ac:dyDescent="0.2"/>
    <row r="18922" customFormat="1" x14ac:dyDescent="0.2"/>
    <row r="18923" customFormat="1" x14ac:dyDescent="0.2"/>
    <row r="18924" customFormat="1" x14ac:dyDescent="0.2"/>
    <row r="18925" customFormat="1" x14ac:dyDescent="0.2"/>
    <row r="18926" customFormat="1" x14ac:dyDescent="0.2"/>
    <row r="18927" customFormat="1" x14ac:dyDescent="0.2"/>
    <row r="18928" customFormat="1" x14ac:dyDescent="0.2"/>
    <row r="18929" customFormat="1" x14ac:dyDescent="0.2"/>
    <row r="18930" customFormat="1" x14ac:dyDescent="0.2"/>
    <row r="18931" customFormat="1" x14ac:dyDescent="0.2"/>
    <row r="18932" customFormat="1" x14ac:dyDescent="0.2"/>
    <row r="18933" customFormat="1" x14ac:dyDescent="0.2"/>
    <row r="18934" customFormat="1" x14ac:dyDescent="0.2"/>
    <row r="18935" customFormat="1" x14ac:dyDescent="0.2"/>
    <row r="18936" customFormat="1" x14ac:dyDescent="0.2"/>
    <row r="18937" customFormat="1" x14ac:dyDescent="0.2"/>
    <row r="18938" customFormat="1" x14ac:dyDescent="0.2"/>
    <row r="18939" customFormat="1" x14ac:dyDescent="0.2"/>
    <row r="18940" customFormat="1" x14ac:dyDescent="0.2"/>
    <row r="18941" customFormat="1" x14ac:dyDescent="0.2"/>
    <row r="18942" customFormat="1" x14ac:dyDescent="0.2"/>
    <row r="18943" customFormat="1" x14ac:dyDescent="0.2"/>
    <row r="18944" customFormat="1" x14ac:dyDescent="0.2"/>
    <row r="18945" customFormat="1" x14ac:dyDescent="0.2"/>
    <row r="18946" customFormat="1" x14ac:dyDescent="0.2"/>
    <row r="18947" customFormat="1" x14ac:dyDescent="0.2"/>
    <row r="18948" customFormat="1" x14ac:dyDescent="0.2"/>
    <row r="18949" customFormat="1" x14ac:dyDescent="0.2"/>
    <row r="18950" customFormat="1" x14ac:dyDescent="0.2"/>
    <row r="18951" customFormat="1" x14ac:dyDescent="0.2"/>
    <row r="18952" customFormat="1" x14ac:dyDescent="0.2"/>
    <row r="18953" customFormat="1" x14ac:dyDescent="0.2"/>
    <row r="18954" customFormat="1" x14ac:dyDescent="0.2"/>
    <row r="18955" customFormat="1" x14ac:dyDescent="0.2"/>
    <row r="18956" customFormat="1" x14ac:dyDescent="0.2"/>
    <row r="18957" customFormat="1" x14ac:dyDescent="0.2"/>
    <row r="18958" customFormat="1" x14ac:dyDescent="0.2"/>
    <row r="18959" customFormat="1" x14ac:dyDescent="0.2"/>
    <row r="18960" customFormat="1" x14ac:dyDescent="0.2"/>
    <row r="18961" customFormat="1" x14ac:dyDescent="0.2"/>
    <row r="18962" customFormat="1" x14ac:dyDescent="0.2"/>
    <row r="18963" customFormat="1" x14ac:dyDescent="0.2"/>
    <row r="18964" customFormat="1" x14ac:dyDescent="0.2"/>
    <row r="18965" customFormat="1" x14ac:dyDescent="0.2"/>
    <row r="18966" customFormat="1" x14ac:dyDescent="0.2"/>
    <row r="18967" customFormat="1" x14ac:dyDescent="0.2"/>
    <row r="18968" customFormat="1" x14ac:dyDescent="0.2"/>
    <row r="18969" customFormat="1" x14ac:dyDescent="0.2"/>
    <row r="18970" customFormat="1" x14ac:dyDescent="0.2"/>
    <row r="18971" customFormat="1" x14ac:dyDescent="0.2"/>
    <row r="18972" customFormat="1" x14ac:dyDescent="0.2"/>
    <row r="18973" customFormat="1" x14ac:dyDescent="0.2"/>
    <row r="18974" customFormat="1" x14ac:dyDescent="0.2"/>
    <row r="18975" customFormat="1" x14ac:dyDescent="0.2"/>
    <row r="18976" customFormat="1" x14ac:dyDescent="0.2"/>
    <row r="18977" customFormat="1" x14ac:dyDescent="0.2"/>
    <row r="18978" customFormat="1" x14ac:dyDescent="0.2"/>
    <row r="18979" customFormat="1" x14ac:dyDescent="0.2"/>
    <row r="18980" customFormat="1" x14ac:dyDescent="0.2"/>
    <row r="18981" customFormat="1" x14ac:dyDescent="0.2"/>
    <row r="18982" customFormat="1" x14ac:dyDescent="0.2"/>
    <row r="18983" customFormat="1" x14ac:dyDescent="0.2"/>
    <row r="18984" customFormat="1" x14ac:dyDescent="0.2"/>
    <row r="18985" customFormat="1" x14ac:dyDescent="0.2"/>
    <row r="18986" customFormat="1" x14ac:dyDescent="0.2"/>
    <row r="18987" customFormat="1" x14ac:dyDescent="0.2"/>
    <row r="18988" customFormat="1" x14ac:dyDescent="0.2"/>
    <row r="18989" customFormat="1" x14ac:dyDescent="0.2"/>
    <row r="18990" customFormat="1" x14ac:dyDescent="0.2"/>
    <row r="18991" customFormat="1" x14ac:dyDescent="0.2"/>
    <row r="18992" customFormat="1" x14ac:dyDescent="0.2"/>
    <row r="18993" customFormat="1" x14ac:dyDescent="0.2"/>
    <row r="18994" customFormat="1" x14ac:dyDescent="0.2"/>
    <row r="18995" customFormat="1" x14ac:dyDescent="0.2"/>
    <row r="18996" customFormat="1" x14ac:dyDescent="0.2"/>
    <row r="18997" customFormat="1" x14ac:dyDescent="0.2"/>
    <row r="18998" customFormat="1" x14ac:dyDescent="0.2"/>
    <row r="18999" customFormat="1" x14ac:dyDescent="0.2"/>
    <row r="19000" customFormat="1" x14ac:dyDescent="0.2"/>
    <row r="19001" customFormat="1" x14ac:dyDescent="0.2"/>
    <row r="19002" customFormat="1" x14ac:dyDescent="0.2"/>
    <row r="19003" customFormat="1" x14ac:dyDescent="0.2"/>
    <row r="19004" customFormat="1" x14ac:dyDescent="0.2"/>
    <row r="19005" customFormat="1" x14ac:dyDescent="0.2"/>
    <row r="19006" customFormat="1" x14ac:dyDescent="0.2"/>
    <row r="19007" customFormat="1" x14ac:dyDescent="0.2"/>
    <row r="19008" customFormat="1" x14ac:dyDescent="0.2"/>
    <row r="19009" customFormat="1" x14ac:dyDescent="0.2"/>
    <row r="19010" customFormat="1" x14ac:dyDescent="0.2"/>
    <row r="19011" customFormat="1" x14ac:dyDescent="0.2"/>
    <row r="19012" customFormat="1" x14ac:dyDescent="0.2"/>
    <row r="19013" customFormat="1" x14ac:dyDescent="0.2"/>
    <row r="19014" customFormat="1" x14ac:dyDescent="0.2"/>
    <row r="19015" customFormat="1" x14ac:dyDescent="0.2"/>
    <row r="19016" customFormat="1" x14ac:dyDescent="0.2"/>
    <row r="19017" customFormat="1" x14ac:dyDescent="0.2"/>
    <row r="19018" customFormat="1" x14ac:dyDescent="0.2"/>
    <row r="19019" customFormat="1" x14ac:dyDescent="0.2"/>
    <row r="19020" customFormat="1" x14ac:dyDescent="0.2"/>
    <row r="19021" customFormat="1" x14ac:dyDescent="0.2"/>
    <row r="19022" customFormat="1" x14ac:dyDescent="0.2"/>
    <row r="19023" customFormat="1" x14ac:dyDescent="0.2"/>
    <row r="19024" customFormat="1" x14ac:dyDescent="0.2"/>
    <row r="19025" customFormat="1" x14ac:dyDescent="0.2"/>
    <row r="19026" customFormat="1" x14ac:dyDescent="0.2"/>
    <row r="19027" customFormat="1" x14ac:dyDescent="0.2"/>
    <row r="19028" customFormat="1" x14ac:dyDescent="0.2"/>
    <row r="19029" customFormat="1" x14ac:dyDescent="0.2"/>
    <row r="19030" customFormat="1" x14ac:dyDescent="0.2"/>
    <row r="19031" customFormat="1" x14ac:dyDescent="0.2"/>
    <row r="19032" customFormat="1" x14ac:dyDescent="0.2"/>
    <row r="19033" customFormat="1" x14ac:dyDescent="0.2"/>
    <row r="19034" customFormat="1" x14ac:dyDescent="0.2"/>
    <row r="19035" customFormat="1" x14ac:dyDescent="0.2"/>
    <row r="19036" customFormat="1" x14ac:dyDescent="0.2"/>
    <row r="19037" customFormat="1" x14ac:dyDescent="0.2"/>
    <row r="19038" customFormat="1" x14ac:dyDescent="0.2"/>
    <row r="19039" customFormat="1" x14ac:dyDescent="0.2"/>
    <row r="19040" customFormat="1" x14ac:dyDescent="0.2"/>
    <row r="19041" customFormat="1" x14ac:dyDescent="0.2"/>
    <row r="19042" customFormat="1" x14ac:dyDescent="0.2"/>
    <row r="19043" customFormat="1" x14ac:dyDescent="0.2"/>
    <row r="19044" customFormat="1" x14ac:dyDescent="0.2"/>
    <row r="19045" customFormat="1" x14ac:dyDescent="0.2"/>
    <row r="19046" customFormat="1" x14ac:dyDescent="0.2"/>
    <row r="19047" customFormat="1" x14ac:dyDescent="0.2"/>
    <row r="19048" customFormat="1" x14ac:dyDescent="0.2"/>
    <row r="19049" customFormat="1" x14ac:dyDescent="0.2"/>
    <row r="19050" customFormat="1" x14ac:dyDescent="0.2"/>
    <row r="19051" customFormat="1" x14ac:dyDescent="0.2"/>
    <row r="19052" customFormat="1" x14ac:dyDescent="0.2"/>
    <row r="19053" customFormat="1" x14ac:dyDescent="0.2"/>
    <row r="19054" customFormat="1" x14ac:dyDescent="0.2"/>
    <row r="19055" customFormat="1" x14ac:dyDescent="0.2"/>
    <row r="19056" customFormat="1" x14ac:dyDescent="0.2"/>
    <row r="19057" customFormat="1" x14ac:dyDescent="0.2"/>
    <row r="19058" customFormat="1" x14ac:dyDescent="0.2"/>
    <row r="19059" customFormat="1" x14ac:dyDescent="0.2"/>
    <row r="19060" customFormat="1" x14ac:dyDescent="0.2"/>
    <row r="19061" customFormat="1" x14ac:dyDescent="0.2"/>
    <row r="19062" customFormat="1" x14ac:dyDescent="0.2"/>
    <row r="19063" customFormat="1" x14ac:dyDescent="0.2"/>
    <row r="19064" customFormat="1" x14ac:dyDescent="0.2"/>
    <row r="19065" customFormat="1" x14ac:dyDescent="0.2"/>
    <row r="19066" customFormat="1" x14ac:dyDescent="0.2"/>
    <row r="19067" customFormat="1" x14ac:dyDescent="0.2"/>
    <row r="19068" customFormat="1" x14ac:dyDescent="0.2"/>
    <row r="19069" customFormat="1" x14ac:dyDescent="0.2"/>
    <row r="19070" customFormat="1" x14ac:dyDescent="0.2"/>
    <row r="19071" customFormat="1" x14ac:dyDescent="0.2"/>
    <row r="19072" customFormat="1" x14ac:dyDescent="0.2"/>
    <row r="19073" customFormat="1" x14ac:dyDescent="0.2"/>
    <row r="19074" customFormat="1" x14ac:dyDescent="0.2"/>
    <row r="19075" customFormat="1" x14ac:dyDescent="0.2"/>
    <row r="19076" customFormat="1" x14ac:dyDescent="0.2"/>
    <row r="19077" customFormat="1" x14ac:dyDescent="0.2"/>
    <row r="19078" customFormat="1" x14ac:dyDescent="0.2"/>
    <row r="19079" customFormat="1" x14ac:dyDescent="0.2"/>
    <row r="19080" customFormat="1" x14ac:dyDescent="0.2"/>
    <row r="19081" customFormat="1" x14ac:dyDescent="0.2"/>
    <row r="19082" customFormat="1" x14ac:dyDescent="0.2"/>
    <row r="19083" customFormat="1" x14ac:dyDescent="0.2"/>
    <row r="19084" customFormat="1" x14ac:dyDescent="0.2"/>
    <row r="19085" customFormat="1" x14ac:dyDescent="0.2"/>
    <row r="19086" customFormat="1" x14ac:dyDescent="0.2"/>
    <row r="19087" customFormat="1" x14ac:dyDescent="0.2"/>
    <row r="19088" customFormat="1" x14ac:dyDescent="0.2"/>
    <row r="19089" customFormat="1" x14ac:dyDescent="0.2"/>
    <row r="19090" customFormat="1" x14ac:dyDescent="0.2"/>
    <row r="19091" customFormat="1" x14ac:dyDescent="0.2"/>
    <row r="19092" customFormat="1" x14ac:dyDescent="0.2"/>
    <row r="19093" customFormat="1" x14ac:dyDescent="0.2"/>
    <row r="19094" customFormat="1" x14ac:dyDescent="0.2"/>
    <row r="19095" customFormat="1" x14ac:dyDescent="0.2"/>
    <row r="19096" customFormat="1" x14ac:dyDescent="0.2"/>
    <row r="19097" customFormat="1" x14ac:dyDescent="0.2"/>
    <row r="19098" customFormat="1" x14ac:dyDescent="0.2"/>
    <row r="19099" customFormat="1" x14ac:dyDescent="0.2"/>
    <row r="19100" customFormat="1" x14ac:dyDescent="0.2"/>
    <row r="19101" customFormat="1" x14ac:dyDescent="0.2"/>
    <row r="19102" customFormat="1" x14ac:dyDescent="0.2"/>
    <row r="19103" customFormat="1" x14ac:dyDescent="0.2"/>
    <row r="19104" customFormat="1" x14ac:dyDescent="0.2"/>
    <row r="19105" customFormat="1" x14ac:dyDescent="0.2"/>
    <row r="19106" customFormat="1" x14ac:dyDescent="0.2"/>
    <row r="19107" customFormat="1" x14ac:dyDescent="0.2"/>
    <row r="19108" customFormat="1" x14ac:dyDescent="0.2"/>
    <row r="19109" customFormat="1" x14ac:dyDescent="0.2"/>
    <row r="19110" customFormat="1" x14ac:dyDescent="0.2"/>
    <row r="19111" customFormat="1" x14ac:dyDescent="0.2"/>
    <row r="19112" customFormat="1" x14ac:dyDescent="0.2"/>
    <row r="19113" customFormat="1" x14ac:dyDescent="0.2"/>
    <row r="19114" customFormat="1" x14ac:dyDescent="0.2"/>
    <row r="19115" customFormat="1" x14ac:dyDescent="0.2"/>
    <row r="19116" customFormat="1" x14ac:dyDescent="0.2"/>
    <row r="19117" customFormat="1" x14ac:dyDescent="0.2"/>
    <row r="19118" customFormat="1" x14ac:dyDescent="0.2"/>
    <row r="19119" customFormat="1" x14ac:dyDescent="0.2"/>
    <row r="19120" customFormat="1" x14ac:dyDescent="0.2"/>
    <row r="19121" customFormat="1" x14ac:dyDescent="0.2"/>
    <row r="19122" customFormat="1" x14ac:dyDescent="0.2"/>
    <row r="19123" customFormat="1" x14ac:dyDescent="0.2"/>
    <row r="19124" customFormat="1" x14ac:dyDescent="0.2"/>
    <row r="19125" customFormat="1" x14ac:dyDescent="0.2"/>
    <row r="19126" customFormat="1" x14ac:dyDescent="0.2"/>
    <row r="19127" customFormat="1" x14ac:dyDescent="0.2"/>
    <row r="19128" customFormat="1" x14ac:dyDescent="0.2"/>
    <row r="19129" customFormat="1" x14ac:dyDescent="0.2"/>
    <row r="19130" customFormat="1" x14ac:dyDescent="0.2"/>
    <row r="19131" customFormat="1" x14ac:dyDescent="0.2"/>
    <row r="19132" customFormat="1" x14ac:dyDescent="0.2"/>
    <row r="19133" customFormat="1" x14ac:dyDescent="0.2"/>
    <row r="19134" customFormat="1" x14ac:dyDescent="0.2"/>
    <row r="19135" customFormat="1" x14ac:dyDescent="0.2"/>
    <row r="19136" customFormat="1" x14ac:dyDescent="0.2"/>
    <row r="19137" customFormat="1" x14ac:dyDescent="0.2"/>
    <row r="19138" customFormat="1" x14ac:dyDescent="0.2"/>
    <row r="19139" customFormat="1" x14ac:dyDescent="0.2"/>
    <row r="19140" customFormat="1" x14ac:dyDescent="0.2"/>
    <row r="19141" customFormat="1" x14ac:dyDescent="0.2"/>
    <row r="19142" customFormat="1" x14ac:dyDescent="0.2"/>
    <row r="19143" customFormat="1" x14ac:dyDescent="0.2"/>
    <row r="19144" customFormat="1" x14ac:dyDescent="0.2"/>
    <row r="19145" customFormat="1" x14ac:dyDescent="0.2"/>
    <row r="19146" customFormat="1" x14ac:dyDescent="0.2"/>
    <row r="19147" customFormat="1" x14ac:dyDescent="0.2"/>
    <row r="19148" customFormat="1" x14ac:dyDescent="0.2"/>
    <row r="19149" customFormat="1" x14ac:dyDescent="0.2"/>
    <row r="19150" customFormat="1" x14ac:dyDescent="0.2"/>
    <row r="19151" customFormat="1" x14ac:dyDescent="0.2"/>
    <row r="19152" customFormat="1" x14ac:dyDescent="0.2"/>
    <row r="19153" customFormat="1" x14ac:dyDescent="0.2"/>
    <row r="19154" customFormat="1" x14ac:dyDescent="0.2"/>
    <row r="19155" customFormat="1" x14ac:dyDescent="0.2"/>
    <row r="19156" customFormat="1" x14ac:dyDescent="0.2"/>
    <row r="19157" customFormat="1" x14ac:dyDescent="0.2"/>
    <row r="19158" customFormat="1" x14ac:dyDescent="0.2"/>
    <row r="19159" customFormat="1" x14ac:dyDescent="0.2"/>
    <row r="19160" customFormat="1" x14ac:dyDescent="0.2"/>
    <row r="19161" customFormat="1" x14ac:dyDescent="0.2"/>
    <row r="19162" customFormat="1" x14ac:dyDescent="0.2"/>
    <row r="19163" customFormat="1" x14ac:dyDescent="0.2"/>
    <row r="19164" customFormat="1" x14ac:dyDescent="0.2"/>
    <row r="19165" customFormat="1" x14ac:dyDescent="0.2"/>
    <row r="19166" customFormat="1" x14ac:dyDescent="0.2"/>
    <row r="19167" customFormat="1" x14ac:dyDescent="0.2"/>
    <row r="19168" customFormat="1" x14ac:dyDescent="0.2"/>
    <row r="19169" customFormat="1" x14ac:dyDescent="0.2"/>
    <row r="19170" customFormat="1" x14ac:dyDescent="0.2"/>
    <row r="19171" customFormat="1" x14ac:dyDescent="0.2"/>
    <row r="19172" customFormat="1" x14ac:dyDescent="0.2"/>
    <row r="19173" customFormat="1" x14ac:dyDescent="0.2"/>
    <row r="19174" customFormat="1" x14ac:dyDescent="0.2"/>
    <row r="19175" customFormat="1" x14ac:dyDescent="0.2"/>
    <row r="19176" customFormat="1" x14ac:dyDescent="0.2"/>
    <row r="19177" customFormat="1" x14ac:dyDescent="0.2"/>
    <row r="19178" customFormat="1" x14ac:dyDescent="0.2"/>
    <row r="19179" customFormat="1" x14ac:dyDescent="0.2"/>
    <row r="19180" customFormat="1" x14ac:dyDescent="0.2"/>
    <row r="19181" customFormat="1" x14ac:dyDescent="0.2"/>
    <row r="19182" customFormat="1" x14ac:dyDescent="0.2"/>
    <row r="19183" customFormat="1" x14ac:dyDescent="0.2"/>
    <row r="19184" customFormat="1" x14ac:dyDescent="0.2"/>
    <row r="19185" customFormat="1" x14ac:dyDescent="0.2"/>
    <row r="19186" customFormat="1" x14ac:dyDescent="0.2"/>
    <row r="19187" customFormat="1" x14ac:dyDescent="0.2"/>
    <row r="19188" customFormat="1" x14ac:dyDescent="0.2"/>
    <row r="19189" customFormat="1" x14ac:dyDescent="0.2"/>
    <row r="19190" customFormat="1" x14ac:dyDescent="0.2"/>
    <row r="19191" customFormat="1" x14ac:dyDescent="0.2"/>
    <row r="19192" customFormat="1" x14ac:dyDescent="0.2"/>
    <row r="19193" customFormat="1" x14ac:dyDescent="0.2"/>
    <row r="19194" customFormat="1" x14ac:dyDescent="0.2"/>
    <row r="19195" customFormat="1" x14ac:dyDescent="0.2"/>
    <row r="19196" customFormat="1" x14ac:dyDescent="0.2"/>
    <row r="19197" customFormat="1" x14ac:dyDescent="0.2"/>
    <row r="19198" customFormat="1" x14ac:dyDescent="0.2"/>
    <row r="19199" customFormat="1" x14ac:dyDescent="0.2"/>
    <row r="19200" customFormat="1" x14ac:dyDescent="0.2"/>
    <row r="19201" customFormat="1" x14ac:dyDescent="0.2"/>
    <row r="19202" customFormat="1" x14ac:dyDescent="0.2"/>
    <row r="19203" customFormat="1" x14ac:dyDescent="0.2"/>
    <row r="19204" customFormat="1" x14ac:dyDescent="0.2"/>
    <row r="19205" customFormat="1" x14ac:dyDescent="0.2"/>
    <row r="19206" customFormat="1" x14ac:dyDescent="0.2"/>
    <row r="19207" customFormat="1" x14ac:dyDescent="0.2"/>
    <row r="19208" customFormat="1" x14ac:dyDescent="0.2"/>
    <row r="19209" customFormat="1" x14ac:dyDescent="0.2"/>
    <row r="19210" customFormat="1" x14ac:dyDescent="0.2"/>
    <row r="19211" customFormat="1" x14ac:dyDescent="0.2"/>
    <row r="19212" customFormat="1" x14ac:dyDescent="0.2"/>
    <row r="19213" customFormat="1" x14ac:dyDescent="0.2"/>
    <row r="19214" customFormat="1" x14ac:dyDescent="0.2"/>
    <row r="19215" customFormat="1" x14ac:dyDescent="0.2"/>
    <row r="19216" customFormat="1" x14ac:dyDescent="0.2"/>
    <row r="19217" customFormat="1" x14ac:dyDescent="0.2"/>
    <row r="19218" customFormat="1" x14ac:dyDescent="0.2"/>
    <row r="19219" customFormat="1" x14ac:dyDescent="0.2"/>
    <row r="19220" customFormat="1" x14ac:dyDescent="0.2"/>
    <row r="19221" customFormat="1" x14ac:dyDescent="0.2"/>
    <row r="19222" customFormat="1" x14ac:dyDescent="0.2"/>
    <row r="19223" customFormat="1" x14ac:dyDescent="0.2"/>
    <row r="19224" customFormat="1" x14ac:dyDescent="0.2"/>
    <row r="19225" customFormat="1" x14ac:dyDescent="0.2"/>
    <row r="19226" customFormat="1" x14ac:dyDescent="0.2"/>
    <row r="19227" customFormat="1" x14ac:dyDescent="0.2"/>
    <row r="19228" customFormat="1" x14ac:dyDescent="0.2"/>
    <row r="19229" customFormat="1" x14ac:dyDescent="0.2"/>
    <row r="19230" customFormat="1" x14ac:dyDescent="0.2"/>
    <row r="19231" customFormat="1" x14ac:dyDescent="0.2"/>
    <row r="19232" customFormat="1" x14ac:dyDescent="0.2"/>
    <row r="19233" customFormat="1" x14ac:dyDescent="0.2"/>
    <row r="19234" customFormat="1" x14ac:dyDescent="0.2"/>
    <row r="19235" customFormat="1" x14ac:dyDescent="0.2"/>
    <row r="19236" customFormat="1" x14ac:dyDescent="0.2"/>
    <row r="19237" customFormat="1" x14ac:dyDescent="0.2"/>
    <row r="19238" customFormat="1" x14ac:dyDescent="0.2"/>
    <row r="19239" customFormat="1" x14ac:dyDescent="0.2"/>
    <row r="19240" customFormat="1" x14ac:dyDescent="0.2"/>
    <row r="19241" customFormat="1" x14ac:dyDescent="0.2"/>
    <row r="19242" customFormat="1" x14ac:dyDescent="0.2"/>
    <row r="19243" customFormat="1" x14ac:dyDescent="0.2"/>
    <row r="19244" customFormat="1" x14ac:dyDescent="0.2"/>
    <row r="19245" customFormat="1" x14ac:dyDescent="0.2"/>
    <row r="19246" customFormat="1" x14ac:dyDescent="0.2"/>
    <row r="19247" customFormat="1" x14ac:dyDescent="0.2"/>
    <row r="19248" customFormat="1" x14ac:dyDescent="0.2"/>
    <row r="19249" customFormat="1" x14ac:dyDescent="0.2"/>
    <row r="19250" customFormat="1" x14ac:dyDescent="0.2"/>
    <row r="19251" customFormat="1" x14ac:dyDescent="0.2"/>
    <row r="19252" customFormat="1" x14ac:dyDescent="0.2"/>
    <row r="19253" customFormat="1" x14ac:dyDescent="0.2"/>
    <row r="19254" customFormat="1" x14ac:dyDescent="0.2"/>
    <row r="19255" customFormat="1" x14ac:dyDescent="0.2"/>
    <row r="19256" customFormat="1" x14ac:dyDescent="0.2"/>
    <row r="19257" customFormat="1" x14ac:dyDescent="0.2"/>
    <row r="19258" customFormat="1" x14ac:dyDescent="0.2"/>
    <row r="19259" customFormat="1" x14ac:dyDescent="0.2"/>
    <row r="19260" customFormat="1" x14ac:dyDescent="0.2"/>
    <row r="19261" customFormat="1" x14ac:dyDescent="0.2"/>
    <row r="19262" customFormat="1" x14ac:dyDescent="0.2"/>
    <row r="19263" customFormat="1" x14ac:dyDescent="0.2"/>
    <row r="19264" customFormat="1" x14ac:dyDescent="0.2"/>
    <row r="19265" customFormat="1" x14ac:dyDescent="0.2"/>
    <row r="19266" customFormat="1" x14ac:dyDescent="0.2"/>
    <row r="19267" customFormat="1" x14ac:dyDescent="0.2"/>
    <row r="19268" customFormat="1" x14ac:dyDescent="0.2"/>
    <row r="19269" customFormat="1" x14ac:dyDescent="0.2"/>
    <row r="19270" customFormat="1" x14ac:dyDescent="0.2"/>
    <row r="19271" customFormat="1" x14ac:dyDescent="0.2"/>
    <row r="19272" customFormat="1" x14ac:dyDescent="0.2"/>
    <row r="19273" customFormat="1" x14ac:dyDescent="0.2"/>
    <row r="19274" customFormat="1" x14ac:dyDescent="0.2"/>
    <row r="19275" customFormat="1" x14ac:dyDescent="0.2"/>
    <row r="19276" customFormat="1" x14ac:dyDescent="0.2"/>
    <row r="19277" customFormat="1" x14ac:dyDescent="0.2"/>
    <row r="19278" customFormat="1" x14ac:dyDescent="0.2"/>
    <row r="19279" customFormat="1" x14ac:dyDescent="0.2"/>
    <row r="19280" customFormat="1" x14ac:dyDescent="0.2"/>
    <row r="19281" customFormat="1" x14ac:dyDescent="0.2"/>
    <row r="19282" customFormat="1" x14ac:dyDescent="0.2"/>
    <row r="19283" customFormat="1" x14ac:dyDescent="0.2"/>
    <row r="19284" customFormat="1" x14ac:dyDescent="0.2"/>
    <row r="19285" customFormat="1" x14ac:dyDescent="0.2"/>
    <row r="19286" customFormat="1" x14ac:dyDescent="0.2"/>
    <row r="19287" customFormat="1" x14ac:dyDescent="0.2"/>
    <row r="19288" customFormat="1" x14ac:dyDescent="0.2"/>
    <row r="19289" customFormat="1" x14ac:dyDescent="0.2"/>
    <row r="19290" customFormat="1" x14ac:dyDescent="0.2"/>
    <row r="19291" customFormat="1" x14ac:dyDescent="0.2"/>
    <row r="19292" customFormat="1" x14ac:dyDescent="0.2"/>
    <row r="19293" customFormat="1" x14ac:dyDescent="0.2"/>
    <row r="19294" customFormat="1" x14ac:dyDescent="0.2"/>
    <row r="19295" customFormat="1" x14ac:dyDescent="0.2"/>
    <row r="19296" customFormat="1" x14ac:dyDescent="0.2"/>
    <row r="19297" customFormat="1" x14ac:dyDescent="0.2"/>
    <row r="19298" customFormat="1" x14ac:dyDescent="0.2"/>
    <row r="19299" customFormat="1" x14ac:dyDescent="0.2"/>
    <row r="19300" customFormat="1" x14ac:dyDescent="0.2"/>
    <row r="19301" customFormat="1" x14ac:dyDescent="0.2"/>
    <row r="19302" customFormat="1" x14ac:dyDescent="0.2"/>
    <row r="19303" customFormat="1" x14ac:dyDescent="0.2"/>
    <row r="19304" customFormat="1" x14ac:dyDescent="0.2"/>
    <row r="19305" customFormat="1" x14ac:dyDescent="0.2"/>
    <row r="19306" customFormat="1" x14ac:dyDescent="0.2"/>
    <row r="19307" customFormat="1" x14ac:dyDescent="0.2"/>
    <row r="19308" customFormat="1" x14ac:dyDescent="0.2"/>
    <row r="19309" customFormat="1" x14ac:dyDescent="0.2"/>
    <row r="19310" customFormat="1" x14ac:dyDescent="0.2"/>
    <row r="19311" customFormat="1" x14ac:dyDescent="0.2"/>
    <row r="19312" customFormat="1" x14ac:dyDescent="0.2"/>
    <row r="19313" customFormat="1" x14ac:dyDescent="0.2"/>
    <row r="19314" customFormat="1" x14ac:dyDescent="0.2"/>
    <row r="19315" customFormat="1" x14ac:dyDescent="0.2"/>
    <row r="19316" customFormat="1" x14ac:dyDescent="0.2"/>
    <row r="19317" customFormat="1" x14ac:dyDescent="0.2"/>
    <row r="19318" customFormat="1" x14ac:dyDescent="0.2"/>
    <row r="19319" customFormat="1" x14ac:dyDescent="0.2"/>
    <row r="19320" customFormat="1" x14ac:dyDescent="0.2"/>
    <row r="19321" customFormat="1" x14ac:dyDescent="0.2"/>
    <row r="19322" customFormat="1" x14ac:dyDescent="0.2"/>
    <row r="19323" customFormat="1" x14ac:dyDescent="0.2"/>
    <row r="19324" customFormat="1" x14ac:dyDescent="0.2"/>
    <row r="19325" customFormat="1" x14ac:dyDescent="0.2"/>
    <row r="19326" customFormat="1" x14ac:dyDescent="0.2"/>
    <row r="19327" customFormat="1" x14ac:dyDescent="0.2"/>
    <row r="19328" customFormat="1" x14ac:dyDescent="0.2"/>
    <row r="19329" customFormat="1" x14ac:dyDescent="0.2"/>
    <row r="19330" customFormat="1" x14ac:dyDescent="0.2"/>
    <row r="19331" customFormat="1" x14ac:dyDescent="0.2"/>
    <row r="19332" customFormat="1" x14ac:dyDescent="0.2"/>
    <row r="19333" customFormat="1" x14ac:dyDescent="0.2"/>
    <row r="19334" customFormat="1" x14ac:dyDescent="0.2"/>
    <row r="19335" customFormat="1" x14ac:dyDescent="0.2"/>
    <row r="19336" customFormat="1" x14ac:dyDescent="0.2"/>
    <row r="19337" customFormat="1" x14ac:dyDescent="0.2"/>
    <row r="19338" customFormat="1" x14ac:dyDescent="0.2"/>
    <row r="19339" customFormat="1" x14ac:dyDescent="0.2"/>
    <row r="19340" customFormat="1" x14ac:dyDescent="0.2"/>
    <row r="19341" customFormat="1" x14ac:dyDescent="0.2"/>
    <row r="19342" customFormat="1" x14ac:dyDescent="0.2"/>
    <row r="19343" customFormat="1" x14ac:dyDescent="0.2"/>
    <row r="19344" customFormat="1" x14ac:dyDescent="0.2"/>
    <row r="19345" customFormat="1" x14ac:dyDescent="0.2"/>
    <row r="19346" customFormat="1" x14ac:dyDescent="0.2"/>
    <row r="19347" customFormat="1" x14ac:dyDescent="0.2"/>
    <row r="19348" customFormat="1" x14ac:dyDescent="0.2"/>
    <row r="19349" customFormat="1" x14ac:dyDescent="0.2"/>
    <row r="19350" customFormat="1" x14ac:dyDescent="0.2"/>
    <row r="19351" customFormat="1" x14ac:dyDescent="0.2"/>
    <row r="19352" customFormat="1" x14ac:dyDescent="0.2"/>
    <row r="19353" customFormat="1" x14ac:dyDescent="0.2"/>
    <row r="19354" customFormat="1" x14ac:dyDescent="0.2"/>
    <row r="19355" customFormat="1" x14ac:dyDescent="0.2"/>
    <row r="19356" customFormat="1" x14ac:dyDescent="0.2"/>
    <row r="19357" customFormat="1" x14ac:dyDescent="0.2"/>
    <row r="19358" customFormat="1" x14ac:dyDescent="0.2"/>
    <row r="19359" customFormat="1" x14ac:dyDescent="0.2"/>
    <row r="19360" customFormat="1" x14ac:dyDescent="0.2"/>
    <row r="19361" customFormat="1" x14ac:dyDescent="0.2"/>
    <row r="19362" customFormat="1" x14ac:dyDescent="0.2"/>
    <row r="19363" customFormat="1" x14ac:dyDescent="0.2"/>
    <row r="19364" customFormat="1" x14ac:dyDescent="0.2"/>
    <row r="19365" customFormat="1" x14ac:dyDescent="0.2"/>
    <row r="19366" customFormat="1" x14ac:dyDescent="0.2"/>
    <row r="19367" customFormat="1" x14ac:dyDescent="0.2"/>
    <row r="19368" customFormat="1" x14ac:dyDescent="0.2"/>
    <row r="19369" customFormat="1" x14ac:dyDescent="0.2"/>
    <row r="19370" customFormat="1" x14ac:dyDescent="0.2"/>
    <row r="19371" customFormat="1" x14ac:dyDescent="0.2"/>
    <row r="19372" customFormat="1" x14ac:dyDescent="0.2"/>
    <row r="19373" customFormat="1" x14ac:dyDescent="0.2"/>
    <row r="19374" customFormat="1" x14ac:dyDescent="0.2"/>
    <row r="19375" customFormat="1" x14ac:dyDescent="0.2"/>
    <row r="19376" customFormat="1" x14ac:dyDescent="0.2"/>
    <row r="19377" customFormat="1" x14ac:dyDescent="0.2"/>
    <row r="19378" customFormat="1" x14ac:dyDescent="0.2"/>
    <row r="19379" customFormat="1" x14ac:dyDescent="0.2"/>
    <row r="19380" customFormat="1" x14ac:dyDescent="0.2"/>
    <row r="19381" customFormat="1" x14ac:dyDescent="0.2"/>
    <row r="19382" customFormat="1" x14ac:dyDescent="0.2"/>
    <row r="19383" customFormat="1" x14ac:dyDescent="0.2"/>
    <row r="19384" customFormat="1" x14ac:dyDescent="0.2"/>
    <row r="19385" customFormat="1" x14ac:dyDescent="0.2"/>
    <row r="19386" customFormat="1" x14ac:dyDescent="0.2"/>
    <row r="19387" customFormat="1" x14ac:dyDescent="0.2"/>
    <row r="19388" customFormat="1" x14ac:dyDescent="0.2"/>
    <row r="19389" customFormat="1" x14ac:dyDescent="0.2"/>
    <row r="19390" customFormat="1" x14ac:dyDescent="0.2"/>
    <row r="19391" customFormat="1" x14ac:dyDescent="0.2"/>
    <row r="19392" customFormat="1" x14ac:dyDescent="0.2"/>
    <row r="19393" customFormat="1" x14ac:dyDescent="0.2"/>
    <row r="19394" customFormat="1" x14ac:dyDescent="0.2"/>
    <row r="19395" customFormat="1" x14ac:dyDescent="0.2"/>
    <row r="19396" customFormat="1" x14ac:dyDescent="0.2"/>
    <row r="19397" customFormat="1" x14ac:dyDescent="0.2"/>
    <row r="19398" customFormat="1" x14ac:dyDescent="0.2"/>
    <row r="19399" customFormat="1" x14ac:dyDescent="0.2"/>
    <row r="19400" customFormat="1" x14ac:dyDescent="0.2"/>
    <row r="19401" customFormat="1" x14ac:dyDescent="0.2"/>
    <row r="19402" customFormat="1" x14ac:dyDescent="0.2"/>
    <row r="19403" customFormat="1" x14ac:dyDescent="0.2"/>
    <row r="19404" customFormat="1" x14ac:dyDescent="0.2"/>
    <row r="19405" customFormat="1" x14ac:dyDescent="0.2"/>
    <row r="19406" customFormat="1" x14ac:dyDescent="0.2"/>
    <row r="19407" customFormat="1" x14ac:dyDescent="0.2"/>
    <row r="19408" customFormat="1" x14ac:dyDescent="0.2"/>
    <row r="19409" customFormat="1" x14ac:dyDescent="0.2"/>
    <row r="19410" customFormat="1" x14ac:dyDescent="0.2"/>
    <row r="19411" customFormat="1" x14ac:dyDescent="0.2"/>
    <row r="19412" customFormat="1" x14ac:dyDescent="0.2"/>
    <row r="19413" customFormat="1" x14ac:dyDescent="0.2"/>
    <row r="19414" customFormat="1" x14ac:dyDescent="0.2"/>
    <row r="19415" customFormat="1" x14ac:dyDescent="0.2"/>
    <row r="19416" customFormat="1" x14ac:dyDescent="0.2"/>
    <row r="19417" customFormat="1" x14ac:dyDescent="0.2"/>
    <row r="19418" customFormat="1" x14ac:dyDescent="0.2"/>
    <row r="19419" customFormat="1" x14ac:dyDescent="0.2"/>
    <row r="19420" customFormat="1" x14ac:dyDescent="0.2"/>
    <row r="19421" customFormat="1" x14ac:dyDescent="0.2"/>
    <row r="19422" customFormat="1" x14ac:dyDescent="0.2"/>
    <row r="19423" customFormat="1" x14ac:dyDescent="0.2"/>
    <row r="19424" customFormat="1" x14ac:dyDescent="0.2"/>
    <row r="19425" customFormat="1" x14ac:dyDescent="0.2"/>
    <row r="19426" customFormat="1" x14ac:dyDescent="0.2"/>
    <row r="19427" customFormat="1" x14ac:dyDescent="0.2"/>
    <row r="19428" customFormat="1" x14ac:dyDescent="0.2"/>
    <row r="19429" customFormat="1" x14ac:dyDescent="0.2"/>
    <row r="19430" customFormat="1" x14ac:dyDescent="0.2"/>
    <row r="19431" customFormat="1" x14ac:dyDescent="0.2"/>
    <row r="19432" customFormat="1" x14ac:dyDescent="0.2"/>
    <row r="19433" customFormat="1" x14ac:dyDescent="0.2"/>
    <row r="19434" customFormat="1" x14ac:dyDescent="0.2"/>
    <row r="19435" customFormat="1" x14ac:dyDescent="0.2"/>
    <row r="19436" customFormat="1" x14ac:dyDescent="0.2"/>
    <row r="19437" customFormat="1" x14ac:dyDescent="0.2"/>
    <row r="19438" customFormat="1" x14ac:dyDescent="0.2"/>
    <row r="19439" customFormat="1" x14ac:dyDescent="0.2"/>
    <row r="19440" customFormat="1" x14ac:dyDescent="0.2"/>
    <row r="19441" customFormat="1" x14ac:dyDescent="0.2"/>
    <row r="19442" customFormat="1" x14ac:dyDescent="0.2"/>
    <row r="19443" customFormat="1" x14ac:dyDescent="0.2"/>
    <row r="19444" customFormat="1" x14ac:dyDescent="0.2"/>
    <row r="19445" customFormat="1" x14ac:dyDescent="0.2"/>
    <row r="19446" customFormat="1" x14ac:dyDescent="0.2"/>
    <row r="19447" customFormat="1" x14ac:dyDescent="0.2"/>
    <row r="19448" customFormat="1" x14ac:dyDescent="0.2"/>
    <row r="19449" customFormat="1" x14ac:dyDescent="0.2"/>
    <row r="19450" customFormat="1" x14ac:dyDescent="0.2"/>
    <row r="19451" customFormat="1" x14ac:dyDescent="0.2"/>
    <row r="19452" customFormat="1" x14ac:dyDescent="0.2"/>
    <row r="19453" customFormat="1" x14ac:dyDescent="0.2"/>
    <row r="19454" customFormat="1" x14ac:dyDescent="0.2"/>
    <row r="19455" customFormat="1" x14ac:dyDescent="0.2"/>
    <row r="19456" customFormat="1" x14ac:dyDescent="0.2"/>
    <row r="19457" customFormat="1" x14ac:dyDescent="0.2"/>
    <row r="19458" customFormat="1" x14ac:dyDescent="0.2"/>
    <row r="19459" customFormat="1" x14ac:dyDescent="0.2"/>
    <row r="19460" customFormat="1" x14ac:dyDescent="0.2"/>
    <row r="19461" customFormat="1" x14ac:dyDescent="0.2"/>
    <row r="19462" customFormat="1" x14ac:dyDescent="0.2"/>
    <row r="19463" customFormat="1" x14ac:dyDescent="0.2"/>
    <row r="19464" customFormat="1" x14ac:dyDescent="0.2"/>
    <row r="19465" customFormat="1" x14ac:dyDescent="0.2"/>
    <row r="19466" customFormat="1" x14ac:dyDescent="0.2"/>
    <row r="19467" customFormat="1" x14ac:dyDescent="0.2"/>
    <row r="19468" customFormat="1" x14ac:dyDescent="0.2"/>
    <row r="19469" customFormat="1" x14ac:dyDescent="0.2"/>
    <row r="19470" customFormat="1" x14ac:dyDescent="0.2"/>
    <row r="19471" customFormat="1" x14ac:dyDescent="0.2"/>
    <row r="19472" customFormat="1" x14ac:dyDescent="0.2"/>
    <row r="19473" customFormat="1" x14ac:dyDescent="0.2"/>
    <row r="19474" customFormat="1" x14ac:dyDescent="0.2"/>
    <row r="19475" customFormat="1" x14ac:dyDescent="0.2"/>
    <row r="19476" customFormat="1" x14ac:dyDescent="0.2"/>
    <row r="19477" customFormat="1" x14ac:dyDescent="0.2"/>
    <row r="19478" customFormat="1" x14ac:dyDescent="0.2"/>
    <row r="19479" customFormat="1" x14ac:dyDescent="0.2"/>
    <row r="19480" customFormat="1" x14ac:dyDescent="0.2"/>
    <row r="19481" customFormat="1" x14ac:dyDescent="0.2"/>
    <row r="19482" customFormat="1" x14ac:dyDescent="0.2"/>
    <row r="19483" customFormat="1" x14ac:dyDescent="0.2"/>
    <row r="19484" customFormat="1" x14ac:dyDescent="0.2"/>
    <row r="19485" customFormat="1" x14ac:dyDescent="0.2"/>
    <row r="19486" customFormat="1" x14ac:dyDescent="0.2"/>
    <row r="19487" customFormat="1" x14ac:dyDescent="0.2"/>
    <row r="19488" customFormat="1" x14ac:dyDescent="0.2"/>
    <row r="19489" customFormat="1" x14ac:dyDescent="0.2"/>
    <row r="19490" customFormat="1" x14ac:dyDescent="0.2"/>
    <row r="19491" customFormat="1" x14ac:dyDescent="0.2"/>
    <row r="19492" customFormat="1" x14ac:dyDescent="0.2"/>
    <row r="19493" customFormat="1" x14ac:dyDescent="0.2"/>
    <row r="19494" customFormat="1" x14ac:dyDescent="0.2"/>
    <row r="19495" customFormat="1" x14ac:dyDescent="0.2"/>
    <row r="19496" customFormat="1" x14ac:dyDescent="0.2"/>
    <row r="19497" customFormat="1" x14ac:dyDescent="0.2"/>
    <row r="19498" customFormat="1" x14ac:dyDescent="0.2"/>
    <row r="19499" customFormat="1" x14ac:dyDescent="0.2"/>
    <row r="19500" customFormat="1" x14ac:dyDescent="0.2"/>
    <row r="19501" customFormat="1" x14ac:dyDescent="0.2"/>
    <row r="19502" customFormat="1" x14ac:dyDescent="0.2"/>
    <row r="19503" customFormat="1" x14ac:dyDescent="0.2"/>
    <row r="19504" customFormat="1" x14ac:dyDescent="0.2"/>
    <row r="19505" customFormat="1" x14ac:dyDescent="0.2"/>
    <row r="19506" customFormat="1" x14ac:dyDescent="0.2"/>
    <row r="19507" customFormat="1" x14ac:dyDescent="0.2"/>
    <row r="19508" customFormat="1" x14ac:dyDescent="0.2"/>
    <row r="19509" customFormat="1" x14ac:dyDescent="0.2"/>
    <row r="19510" customFormat="1" x14ac:dyDescent="0.2"/>
    <row r="19511" customFormat="1" x14ac:dyDescent="0.2"/>
    <row r="19512" customFormat="1" x14ac:dyDescent="0.2"/>
    <row r="19513" customFormat="1" x14ac:dyDescent="0.2"/>
    <row r="19514" customFormat="1" x14ac:dyDescent="0.2"/>
    <row r="19515" customFormat="1" x14ac:dyDescent="0.2"/>
    <row r="19516" customFormat="1" x14ac:dyDescent="0.2"/>
    <row r="19517" customFormat="1" x14ac:dyDescent="0.2"/>
    <row r="19518" customFormat="1" x14ac:dyDescent="0.2"/>
    <row r="19519" customFormat="1" x14ac:dyDescent="0.2"/>
    <row r="19520" customFormat="1" x14ac:dyDescent="0.2"/>
    <row r="19521" customFormat="1" x14ac:dyDescent="0.2"/>
    <row r="19522" customFormat="1" x14ac:dyDescent="0.2"/>
    <row r="19523" customFormat="1" x14ac:dyDescent="0.2"/>
    <row r="19524" customFormat="1" x14ac:dyDescent="0.2"/>
    <row r="19525" customFormat="1" x14ac:dyDescent="0.2"/>
    <row r="19526" customFormat="1" x14ac:dyDescent="0.2"/>
    <row r="19527" customFormat="1" x14ac:dyDescent="0.2"/>
    <row r="19528" customFormat="1" x14ac:dyDescent="0.2"/>
    <row r="19529" customFormat="1" x14ac:dyDescent="0.2"/>
    <row r="19530" customFormat="1" x14ac:dyDescent="0.2"/>
    <row r="19531" customFormat="1" x14ac:dyDescent="0.2"/>
    <row r="19532" customFormat="1" x14ac:dyDescent="0.2"/>
    <row r="19533" customFormat="1" x14ac:dyDescent="0.2"/>
    <row r="19534" customFormat="1" x14ac:dyDescent="0.2"/>
    <row r="19535" customFormat="1" x14ac:dyDescent="0.2"/>
    <row r="19536" customFormat="1" x14ac:dyDescent="0.2"/>
    <row r="19537" customFormat="1" x14ac:dyDescent="0.2"/>
    <row r="19538" customFormat="1" x14ac:dyDescent="0.2"/>
    <row r="19539" customFormat="1" x14ac:dyDescent="0.2"/>
    <row r="19540" customFormat="1" x14ac:dyDescent="0.2"/>
    <row r="19541" customFormat="1" x14ac:dyDescent="0.2"/>
    <row r="19542" customFormat="1" x14ac:dyDescent="0.2"/>
    <row r="19543" customFormat="1" x14ac:dyDescent="0.2"/>
    <row r="19544" customFormat="1" x14ac:dyDescent="0.2"/>
    <row r="19545" customFormat="1" x14ac:dyDescent="0.2"/>
    <row r="19546" customFormat="1" x14ac:dyDescent="0.2"/>
    <row r="19547" customFormat="1" x14ac:dyDescent="0.2"/>
    <row r="19548" customFormat="1" x14ac:dyDescent="0.2"/>
    <row r="19549" customFormat="1" x14ac:dyDescent="0.2"/>
    <row r="19550" customFormat="1" x14ac:dyDescent="0.2"/>
    <row r="19551" customFormat="1" x14ac:dyDescent="0.2"/>
    <row r="19552" customFormat="1" x14ac:dyDescent="0.2"/>
    <row r="19553" customFormat="1" x14ac:dyDescent="0.2"/>
    <row r="19554" customFormat="1" x14ac:dyDescent="0.2"/>
    <row r="19555" customFormat="1" x14ac:dyDescent="0.2"/>
    <row r="19556" customFormat="1" x14ac:dyDescent="0.2"/>
    <row r="19557" customFormat="1" x14ac:dyDescent="0.2"/>
    <row r="19558" customFormat="1" x14ac:dyDescent="0.2"/>
    <row r="19559" customFormat="1" x14ac:dyDescent="0.2"/>
    <row r="19560" customFormat="1" x14ac:dyDescent="0.2"/>
    <row r="19561" customFormat="1" x14ac:dyDescent="0.2"/>
    <row r="19562" customFormat="1" x14ac:dyDescent="0.2"/>
    <row r="19563" customFormat="1" x14ac:dyDescent="0.2"/>
    <row r="19564" customFormat="1" x14ac:dyDescent="0.2"/>
    <row r="19565" customFormat="1" x14ac:dyDescent="0.2"/>
    <row r="19566" customFormat="1" x14ac:dyDescent="0.2"/>
    <row r="19567" customFormat="1" x14ac:dyDescent="0.2"/>
    <row r="19568" customFormat="1" x14ac:dyDescent="0.2"/>
    <row r="19569" customFormat="1" x14ac:dyDescent="0.2"/>
    <row r="19570" customFormat="1" x14ac:dyDescent="0.2"/>
    <row r="19571" customFormat="1" x14ac:dyDescent="0.2"/>
    <row r="19572" customFormat="1" x14ac:dyDescent="0.2"/>
    <row r="19573" customFormat="1" x14ac:dyDescent="0.2"/>
    <row r="19574" customFormat="1" x14ac:dyDescent="0.2"/>
    <row r="19575" customFormat="1" x14ac:dyDescent="0.2"/>
    <row r="19576" customFormat="1" x14ac:dyDescent="0.2"/>
    <row r="19577" customFormat="1" x14ac:dyDescent="0.2"/>
    <row r="19578" customFormat="1" x14ac:dyDescent="0.2"/>
    <row r="19579" customFormat="1" x14ac:dyDescent="0.2"/>
    <row r="19580" customFormat="1" x14ac:dyDescent="0.2"/>
    <row r="19581" customFormat="1" x14ac:dyDescent="0.2"/>
    <row r="19582" customFormat="1" x14ac:dyDescent="0.2"/>
    <row r="19583" customFormat="1" x14ac:dyDescent="0.2"/>
    <row r="19584" customFormat="1" x14ac:dyDescent="0.2"/>
    <row r="19585" customFormat="1" x14ac:dyDescent="0.2"/>
    <row r="19586" customFormat="1" x14ac:dyDescent="0.2"/>
    <row r="19587" customFormat="1" x14ac:dyDescent="0.2"/>
    <row r="19588" customFormat="1" x14ac:dyDescent="0.2"/>
    <row r="19589" customFormat="1" x14ac:dyDescent="0.2"/>
    <row r="19590" customFormat="1" x14ac:dyDescent="0.2"/>
    <row r="19591" customFormat="1" x14ac:dyDescent="0.2"/>
    <row r="19592" customFormat="1" x14ac:dyDescent="0.2"/>
    <row r="19593" customFormat="1" x14ac:dyDescent="0.2"/>
    <row r="19594" customFormat="1" x14ac:dyDescent="0.2"/>
    <row r="19595" customFormat="1" x14ac:dyDescent="0.2"/>
    <row r="19596" customFormat="1" x14ac:dyDescent="0.2"/>
    <row r="19597" customFormat="1" x14ac:dyDescent="0.2"/>
    <row r="19598" customFormat="1" x14ac:dyDescent="0.2"/>
    <row r="19599" customFormat="1" x14ac:dyDescent="0.2"/>
    <row r="19600" customFormat="1" x14ac:dyDescent="0.2"/>
    <row r="19601" customFormat="1" x14ac:dyDescent="0.2"/>
    <row r="19602" customFormat="1" x14ac:dyDescent="0.2"/>
    <row r="19603" customFormat="1" x14ac:dyDescent="0.2"/>
    <row r="19604" customFormat="1" x14ac:dyDescent="0.2"/>
    <row r="19605" customFormat="1" x14ac:dyDescent="0.2"/>
    <row r="19606" customFormat="1" x14ac:dyDescent="0.2"/>
    <row r="19607" customFormat="1" x14ac:dyDescent="0.2"/>
    <row r="19608" customFormat="1" x14ac:dyDescent="0.2"/>
    <row r="19609" customFormat="1" x14ac:dyDescent="0.2"/>
    <row r="19610" customFormat="1" x14ac:dyDescent="0.2"/>
    <row r="19611" customFormat="1" x14ac:dyDescent="0.2"/>
    <row r="19612" customFormat="1" x14ac:dyDescent="0.2"/>
    <row r="19613" customFormat="1" x14ac:dyDescent="0.2"/>
    <row r="19614" customFormat="1" x14ac:dyDescent="0.2"/>
    <row r="19615" customFormat="1" x14ac:dyDescent="0.2"/>
    <row r="19616" customFormat="1" x14ac:dyDescent="0.2"/>
    <row r="19617" customFormat="1" x14ac:dyDescent="0.2"/>
    <row r="19618" customFormat="1" x14ac:dyDescent="0.2"/>
    <row r="19619" customFormat="1" x14ac:dyDescent="0.2"/>
    <row r="19620" customFormat="1" x14ac:dyDescent="0.2"/>
    <row r="19621" customFormat="1" x14ac:dyDescent="0.2"/>
    <row r="19622" customFormat="1" x14ac:dyDescent="0.2"/>
    <row r="19623" customFormat="1" x14ac:dyDescent="0.2"/>
    <row r="19624" customFormat="1" x14ac:dyDescent="0.2"/>
    <row r="19625" customFormat="1" x14ac:dyDescent="0.2"/>
    <row r="19626" customFormat="1" x14ac:dyDescent="0.2"/>
    <row r="19627" customFormat="1" x14ac:dyDescent="0.2"/>
    <row r="19628" customFormat="1" x14ac:dyDescent="0.2"/>
    <row r="19629" customFormat="1" x14ac:dyDescent="0.2"/>
    <row r="19630" customFormat="1" x14ac:dyDescent="0.2"/>
    <row r="19631" customFormat="1" x14ac:dyDescent="0.2"/>
    <row r="19632" customFormat="1" x14ac:dyDescent="0.2"/>
    <row r="19633" customFormat="1" x14ac:dyDescent="0.2"/>
    <row r="19634" customFormat="1" x14ac:dyDescent="0.2"/>
    <row r="19635" customFormat="1" x14ac:dyDescent="0.2"/>
    <row r="19636" customFormat="1" x14ac:dyDescent="0.2"/>
    <row r="19637" customFormat="1" x14ac:dyDescent="0.2"/>
    <row r="19638" customFormat="1" x14ac:dyDescent="0.2"/>
    <row r="19639" customFormat="1" x14ac:dyDescent="0.2"/>
    <row r="19640" customFormat="1" x14ac:dyDescent="0.2"/>
    <row r="19641" customFormat="1" x14ac:dyDescent="0.2"/>
    <row r="19642" customFormat="1" x14ac:dyDescent="0.2"/>
    <row r="19643" customFormat="1" x14ac:dyDescent="0.2"/>
    <row r="19644" customFormat="1" x14ac:dyDescent="0.2"/>
    <row r="19645" customFormat="1" x14ac:dyDescent="0.2"/>
    <row r="19646" customFormat="1" x14ac:dyDescent="0.2"/>
    <row r="19647" customFormat="1" x14ac:dyDescent="0.2"/>
    <row r="19648" customFormat="1" x14ac:dyDescent="0.2"/>
    <row r="19649" customFormat="1" x14ac:dyDescent="0.2"/>
    <row r="19650" customFormat="1" x14ac:dyDescent="0.2"/>
    <row r="19651" customFormat="1" x14ac:dyDescent="0.2"/>
    <row r="19652" customFormat="1" x14ac:dyDescent="0.2"/>
    <row r="19653" customFormat="1" x14ac:dyDescent="0.2"/>
    <row r="19654" customFormat="1" x14ac:dyDescent="0.2"/>
    <row r="19655" customFormat="1" x14ac:dyDescent="0.2"/>
    <row r="19656" customFormat="1" x14ac:dyDescent="0.2"/>
    <row r="19657" customFormat="1" x14ac:dyDescent="0.2"/>
    <row r="19658" customFormat="1" x14ac:dyDescent="0.2"/>
    <row r="19659" customFormat="1" x14ac:dyDescent="0.2"/>
    <row r="19660" customFormat="1" x14ac:dyDescent="0.2"/>
    <row r="19661" customFormat="1" x14ac:dyDescent="0.2"/>
    <row r="19662" customFormat="1" x14ac:dyDescent="0.2"/>
    <row r="19663" customFormat="1" x14ac:dyDescent="0.2"/>
    <row r="19664" customFormat="1" x14ac:dyDescent="0.2"/>
    <row r="19665" customFormat="1" x14ac:dyDescent="0.2"/>
    <row r="19666" customFormat="1" x14ac:dyDescent="0.2"/>
    <row r="19667" customFormat="1" x14ac:dyDescent="0.2"/>
    <row r="19668" customFormat="1" x14ac:dyDescent="0.2"/>
    <row r="19669" customFormat="1" x14ac:dyDescent="0.2"/>
    <row r="19670" customFormat="1" x14ac:dyDescent="0.2"/>
    <row r="19671" customFormat="1" x14ac:dyDescent="0.2"/>
    <row r="19672" customFormat="1" x14ac:dyDescent="0.2"/>
    <row r="19673" customFormat="1" x14ac:dyDescent="0.2"/>
    <row r="19674" customFormat="1" x14ac:dyDescent="0.2"/>
    <row r="19675" customFormat="1" x14ac:dyDescent="0.2"/>
    <row r="19676" customFormat="1" x14ac:dyDescent="0.2"/>
    <row r="19677" customFormat="1" x14ac:dyDescent="0.2"/>
    <row r="19678" customFormat="1" x14ac:dyDescent="0.2"/>
    <row r="19679" customFormat="1" x14ac:dyDescent="0.2"/>
    <row r="19680" customFormat="1" x14ac:dyDescent="0.2"/>
    <row r="19681" customFormat="1" x14ac:dyDescent="0.2"/>
    <row r="19682" customFormat="1" x14ac:dyDescent="0.2"/>
    <row r="19683" customFormat="1" x14ac:dyDescent="0.2"/>
    <row r="19684" customFormat="1" x14ac:dyDescent="0.2"/>
    <row r="19685" customFormat="1" x14ac:dyDescent="0.2"/>
    <row r="19686" customFormat="1" x14ac:dyDescent="0.2"/>
    <row r="19687" customFormat="1" x14ac:dyDescent="0.2"/>
    <row r="19688" customFormat="1" x14ac:dyDescent="0.2"/>
    <row r="19689" customFormat="1" x14ac:dyDescent="0.2"/>
    <row r="19690" customFormat="1" x14ac:dyDescent="0.2"/>
    <row r="19691" customFormat="1" x14ac:dyDescent="0.2"/>
    <row r="19692" customFormat="1" x14ac:dyDescent="0.2"/>
    <row r="19693" customFormat="1" x14ac:dyDescent="0.2"/>
    <row r="19694" customFormat="1" x14ac:dyDescent="0.2"/>
    <row r="19695" customFormat="1" x14ac:dyDescent="0.2"/>
    <row r="19696" customFormat="1" x14ac:dyDescent="0.2"/>
    <row r="19697" customFormat="1" x14ac:dyDescent="0.2"/>
    <row r="19698" customFormat="1" x14ac:dyDescent="0.2"/>
    <row r="19699" customFormat="1" x14ac:dyDescent="0.2"/>
    <row r="19700" customFormat="1" x14ac:dyDescent="0.2"/>
    <row r="19701" customFormat="1" x14ac:dyDescent="0.2"/>
    <row r="19702" customFormat="1" x14ac:dyDescent="0.2"/>
    <row r="19703" customFormat="1" x14ac:dyDescent="0.2"/>
    <row r="19704" customFormat="1" x14ac:dyDescent="0.2"/>
    <row r="19705" customFormat="1" x14ac:dyDescent="0.2"/>
    <row r="19706" customFormat="1" x14ac:dyDescent="0.2"/>
    <row r="19707" customFormat="1" x14ac:dyDescent="0.2"/>
    <row r="19708" customFormat="1" x14ac:dyDescent="0.2"/>
    <row r="19709" customFormat="1" x14ac:dyDescent="0.2"/>
    <row r="19710" customFormat="1" x14ac:dyDescent="0.2"/>
    <row r="19711" customFormat="1" x14ac:dyDescent="0.2"/>
    <row r="19712" customFormat="1" x14ac:dyDescent="0.2"/>
    <row r="19713" customFormat="1" x14ac:dyDescent="0.2"/>
    <row r="19714" customFormat="1" x14ac:dyDescent="0.2"/>
    <row r="19715" customFormat="1" x14ac:dyDescent="0.2"/>
    <row r="19716" customFormat="1" x14ac:dyDescent="0.2"/>
    <row r="19717" customFormat="1" x14ac:dyDescent="0.2"/>
    <row r="19718" customFormat="1" x14ac:dyDescent="0.2"/>
    <row r="19719" customFormat="1" x14ac:dyDescent="0.2"/>
    <row r="19720" customFormat="1" x14ac:dyDescent="0.2"/>
    <row r="19721" customFormat="1" x14ac:dyDescent="0.2"/>
    <row r="19722" customFormat="1" x14ac:dyDescent="0.2"/>
    <row r="19723" customFormat="1" x14ac:dyDescent="0.2"/>
    <row r="19724" customFormat="1" x14ac:dyDescent="0.2"/>
    <row r="19725" customFormat="1" x14ac:dyDescent="0.2"/>
    <row r="19726" customFormat="1" x14ac:dyDescent="0.2"/>
    <row r="19727" customFormat="1" x14ac:dyDescent="0.2"/>
    <row r="19728" customFormat="1" x14ac:dyDescent="0.2"/>
    <row r="19729" customFormat="1" x14ac:dyDescent="0.2"/>
    <row r="19730" customFormat="1" x14ac:dyDescent="0.2"/>
    <row r="19731" customFormat="1" x14ac:dyDescent="0.2"/>
    <row r="19732" customFormat="1" x14ac:dyDescent="0.2"/>
    <row r="19733" customFormat="1" x14ac:dyDescent="0.2"/>
    <row r="19734" customFormat="1" x14ac:dyDescent="0.2"/>
    <row r="19735" customFormat="1" x14ac:dyDescent="0.2"/>
    <row r="19736" customFormat="1" x14ac:dyDescent="0.2"/>
    <row r="19737" customFormat="1" x14ac:dyDescent="0.2"/>
    <row r="19738" customFormat="1" x14ac:dyDescent="0.2"/>
    <row r="19739" customFormat="1" x14ac:dyDescent="0.2"/>
    <row r="19740" customFormat="1" x14ac:dyDescent="0.2"/>
    <row r="19741" customFormat="1" x14ac:dyDescent="0.2"/>
    <row r="19742" customFormat="1" x14ac:dyDescent="0.2"/>
    <row r="19743" customFormat="1" x14ac:dyDescent="0.2"/>
    <row r="19744" customFormat="1" x14ac:dyDescent="0.2"/>
    <row r="19745" customFormat="1" x14ac:dyDescent="0.2"/>
    <row r="19746" customFormat="1" x14ac:dyDescent="0.2"/>
    <row r="19747" customFormat="1" x14ac:dyDescent="0.2"/>
    <row r="19748" customFormat="1" x14ac:dyDescent="0.2"/>
    <row r="19749" customFormat="1" x14ac:dyDescent="0.2"/>
    <row r="19750" customFormat="1" x14ac:dyDescent="0.2"/>
    <row r="19751" customFormat="1" x14ac:dyDescent="0.2"/>
    <row r="19752" customFormat="1" x14ac:dyDescent="0.2"/>
    <row r="19753" customFormat="1" x14ac:dyDescent="0.2"/>
    <row r="19754" customFormat="1" x14ac:dyDescent="0.2"/>
    <row r="19755" customFormat="1" x14ac:dyDescent="0.2"/>
    <row r="19756" customFormat="1" x14ac:dyDescent="0.2"/>
    <row r="19757" customFormat="1" x14ac:dyDescent="0.2"/>
    <row r="19758" customFormat="1" x14ac:dyDescent="0.2"/>
    <row r="19759" customFormat="1" x14ac:dyDescent="0.2"/>
    <row r="19760" customFormat="1" x14ac:dyDescent="0.2"/>
    <row r="19761" customFormat="1" x14ac:dyDescent="0.2"/>
    <row r="19762" customFormat="1" x14ac:dyDescent="0.2"/>
    <row r="19763" customFormat="1" x14ac:dyDescent="0.2"/>
    <row r="19764" customFormat="1" x14ac:dyDescent="0.2"/>
    <row r="19765" customFormat="1" x14ac:dyDescent="0.2"/>
    <row r="19766" customFormat="1" x14ac:dyDescent="0.2"/>
    <row r="19767" customFormat="1" x14ac:dyDescent="0.2"/>
    <row r="19768" customFormat="1" x14ac:dyDescent="0.2"/>
    <row r="19769" customFormat="1" x14ac:dyDescent="0.2"/>
    <row r="19770" customFormat="1" x14ac:dyDescent="0.2"/>
    <row r="19771" customFormat="1" x14ac:dyDescent="0.2"/>
    <row r="19772" customFormat="1" x14ac:dyDescent="0.2"/>
    <row r="19773" customFormat="1" x14ac:dyDescent="0.2"/>
    <row r="19774" customFormat="1" x14ac:dyDescent="0.2"/>
    <row r="19775" customFormat="1" x14ac:dyDescent="0.2"/>
    <row r="19776" customFormat="1" x14ac:dyDescent="0.2"/>
    <row r="19777" customFormat="1" x14ac:dyDescent="0.2"/>
    <row r="19778" customFormat="1" x14ac:dyDescent="0.2"/>
    <row r="19779" customFormat="1" x14ac:dyDescent="0.2"/>
    <row r="19780" customFormat="1" x14ac:dyDescent="0.2"/>
    <row r="19781" customFormat="1" x14ac:dyDescent="0.2"/>
    <row r="19782" customFormat="1" x14ac:dyDescent="0.2"/>
    <row r="19783" customFormat="1" x14ac:dyDescent="0.2"/>
    <row r="19784" customFormat="1" x14ac:dyDescent="0.2"/>
    <row r="19785" customFormat="1" x14ac:dyDescent="0.2"/>
    <row r="19786" customFormat="1" x14ac:dyDescent="0.2"/>
    <row r="19787" customFormat="1" x14ac:dyDescent="0.2"/>
    <row r="19788" customFormat="1" x14ac:dyDescent="0.2"/>
    <row r="19789" customFormat="1" x14ac:dyDescent="0.2"/>
    <row r="19790" customFormat="1" x14ac:dyDescent="0.2"/>
    <row r="19791" customFormat="1" x14ac:dyDescent="0.2"/>
    <row r="19792" customFormat="1" x14ac:dyDescent="0.2"/>
    <row r="19793" customFormat="1" x14ac:dyDescent="0.2"/>
    <row r="19794" customFormat="1" x14ac:dyDescent="0.2"/>
    <row r="19795" customFormat="1" x14ac:dyDescent="0.2"/>
    <row r="19796" customFormat="1" x14ac:dyDescent="0.2"/>
    <row r="19797" customFormat="1" x14ac:dyDescent="0.2"/>
    <row r="19798" customFormat="1" x14ac:dyDescent="0.2"/>
    <row r="19799" customFormat="1" x14ac:dyDescent="0.2"/>
    <row r="19800" customFormat="1" x14ac:dyDescent="0.2"/>
    <row r="19801" customFormat="1" x14ac:dyDescent="0.2"/>
    <row r="19802" customFormat="1" x14ac:dyDescent="0.2"/>
    <row r="19803" customFormat="1" x14ac:dyDescent="0.2"/>
    <row r="19804" customFormat="1" x14ac:dyDescent="0.2"/>
    <row r="19805" customFormat="1" x14ac:dyDescent="0.2"/>
    <row r="19806" customFormat="1" x14ac:dyDescent="0.2"/>
    <row r="19807" customFormat="1" x14ac:dyDescent="0.2"/>
    <row r="19808" customFormat="1" x14ac:dyDescent="0.2"/>
    <row r="19809" customFormat="1" x14ac:dyDescent="0.2"/>
    <row r="19810" customFormat="1" x14ac:dyDescent="0.2"/>
    <row r="19811" customFormat="1" x14ac:dyDescent="0.2"/>
    <row r="19812" customFormat="1" x14ac:dyDescent="0.2"/>
    <row r="19813" customFormat="1" x14ac:dyDescent="0.2"/>
    <row r="19814" customFormat="1" x14ac:dyDescent="0.2"/>
    <row r="19815" customFormat="1" x14ac:dyDescent="0.2"/>
    <row r="19816" customFormat="1" x14ac:dyDescent="0.2"/>
    <row r="19817" customFormat="1" x14ac:dyDescent="0.2"/>
    <row r="19818" customFormat="1" x14ac:dyDescent="0.2"/>
    <row r="19819" customFormat="1" x14ac:dyDescent="0.2"/>
    <row r="19820" customFormat="1" x14ac:dyDescent="0.2"/>
    <row r="19821" customFormat="1" x14ac:dyDescent="0.2"/>
    <row r="19822" customFormat="1" x14ac:dyDescent="0.2"/>
    <row r="19823" customFormat="1" x14ac:dyDescent="0.2"/>
    <row r="19824" customFormat="1" x14ac:dyDescent="0.2"/>
    <row r="19825" customFormat="1" x14ac:dyDescent="0.2"/>
    <row r="19826" customFormat="1" x14ac:dyDescent="0.2"/>
    <row r="19827" customFormat="1" x14ac:dyDescent="0.2"/>
    <row r="19828" customFormat="1" x14ac:dyDescent="0.2"/>
    <row r="19829" customFormat="1" x14ac:dyDescent="0.2"/>
    <row r="19830" customFormat="1" x14ac:dyDescent="0.2"/>
    <row r="19831" customFormat="1" x14ac:dyDescent="0.2"/>
    <row r="19832" customFormat="1" x14ac:dyDescent="0.2"/>
    <row r="19833" customFormat="1" x14ac:dyDescent="0.2"/>
    <row r="19834" customFormat="1" x14ac:dyDescent="0.2"/>
    <row r="19835" customFormat="1" x14ac:dyDescent="0.2"/>
    <row r="19836" customFormat="1" x14ac:dyDescent="0.2"/>
    <row r="19837" customFormat="1" x14ac:dyDescent="0.2"/>
    <row r="19838" customFormat="1" x14ac:dyDescent="0.2"/>
    <row r="19839" customFormat="1" x14ac:dyDescent="0.2"/>
    <row r="19840" customFormat="1" x14ac:dyDescent="0.2"/>
    <row r="19841" customFormat="1" x14ac:dyDescent="0.2"/>
    <row r="19842" customFormat="1" x14ac:dyDescent="0.2"/>
    <row r="19843" customFormat="1" x14ac:dyDescent="0.2"/>
    <row r="19844" customFormat="1" x14ac:dyDescent="0.2"/>
    <row r="19845" customFormat="1" x14ac:dyDescent="0.2"/>
    <row r="19846" customFormat="1" x14ac:dyDescent="0.2"/>
    <row r="19847" customFormat="1" x14ac:dyDescent="0.2"/>
    <row r="19848" customFormat="1" x14ac:dyDescent="0.2"/>
    <row r="19849" customFormat="1" x14ac:dyDescent="0.2"/>
    <row r="19850" customFormat="1" x14ac:dyDescent="0.2"/>
    <row r="19851" customFormat="1" x14ac:dyDescent="0.2"/>
    <row r="19852" customFormat="1" x14ac:dyDescent="0.2"/>
    <row r="19853" customFormat="1" x14ac:dyDescent="0.2"/>
    <row r="19854" customFormat="1" x14ac:dyDescent="0.2"/>
    <row r="19855" customFormat="1" x14ac:dyDescent="0.2"/>
    <row r="19856" customFormat="1" x14ac:dyDescent="0.2"/>
    <row r="19857" customFormat="1" x14ac:dyDescent="0.2"/>
    <row r="19858" customFormat="1" x14ac:dyDescent="0.2"/>
    <row r="19859" customFormat="1" x14ac:dyDescent="0.2"/>
    <row r="19860" customFormat="1" x14ac:dyDescent="0.2"/>
    <row r="19861" customFormat="1" x14ac:dyDescent="0.2"/>
    <row r="19862" customFormat="1" x14ac:dyDescent="0.2"/>
    <row r="19863" customFormat="1" x14ac:dyDescent="0.2"/>
    <row r="19864" customFormat="1" x14ac:dyDescent="0.2"/>
    <row r="19865" customFormat="1" x14ac:dyDescent="0.2"/>
    <row r="19866" customFormat="1" x14ac:dyDescent="0.2"/>
    <row r="19867" customFormat="1" x14ac:dyDescent="0.2"/>
    <row r="19868" customFormat="1" x14ac:dyDescent="0.2"/>
    <row r="19869" customFormat="1" x14ac:dyDescent="0.2"/>
    <row r="19870" customFormat="1" x14ac:dyDescent="0.2"/>
    <row r="19871" customFormat="1" x14ac:dyDescent="0.2"/>
    <row r="19872" customFormat="1" x14ac:dyDescent="0.2"/>
    <row r="19873" customFormat="1" x14ac:dyDescent="0.2"/>
    <row r="19874" customFormat="1" x14ac:dyDescent="0.2"/>
    <row r="19875" customFormat="1" x14ac:dyDescent="0.2"/>
    <row r="19876" customFormat="1" x14ac:dyDescent="0.2"/>
    <row r="19877" customFormat="1" x14ac:dyDescent="0.2"/>
    <row r="19878" customFormat="1" x14ac:dyDescent="0.2"/>
    <row r="19879" customFormat="1" x14ac:dyDescent="0.2"/>
    <row r="19880" customFormat="1" x14ac:dyDescent="0.2"/>
    <row r="19881" customFormat="1" x14ac:dyDescent="0.2"/>
    <row r="19882" customFormat="1" x14ac:dyDescent="0.2"/>
    <row r="19883" customFormat="1" x14ac:dyDescent="0.2"/>
    <row r="19884" customFormat="1" x14ac:dyDescent="0.2"/>
    <row r="19885" customFormat="1" x14ac:dyDescent="0.2"/>
    <row r="19886" customFormat="1" x14ac:dyDescent="0.2"/>
    <row r="19887" customFormat="1" x14ac:dyDescent="0.2"/>
    <row r="19888" customFormat="1" x14ac:dyDescent="0.2"/>
    <row r="19889" customFormat="1" x14ac:dyDescent="0.2"/>
    <row r="19890" customFormat="1" x14ac:dyDescent="0.2"/>
    <row r="19891" customFormat="1" x14ac:dyDescent="0.2"/>
    <row r="19892" customFormat="1" x14ac:dyDescent="0.2"/>
    <row r="19893" customFormat="1" x14ac:dyDescent="0.2"/>
    <row r="19894" customFormat="1" x14ac:dyDescent="0.2"/>
    <row r="19895" customFormat="1" x14ac:dyDescent="0.2"/>
    <row r="19896" customFormat="1" x14ac:dyDescent="0.2"/>
    <row r="19897" customFormat="1" x14ac:dyDescent="0.2"/>
    <row r="19898" customFormat="1" x14ac:dyDescent="0.2"/>
    <row r="19899" customFormat="1" x14ac:dyDescent="0.2"/>
    <row r="19900" customFormat="1" x14ac:dyDescent="0.2"/>
    <row r="19901" customFormat="1" x14ac:dyDescent="0.2"/>
    <row r="19902" customFormat="1" x14ac:dyDescent="0.2"/>
    <row r="19903" customFormat="1" x14ac:dyDescent="0.2"/>
    <row r="19904" customFormat="1" x14ac:dyDescent="0.2"/>
    <row r="19905" customFormat="1" x14ac:dyDescent="0.2"/>
    <row r="19906" customFormat="1" x14ac:dyDescent="0.2"/>
    <row r="19907" customFormat="1" x14ac:dyDescent="0.2"/>
    <row r="19908" customFormat="1" x14ac:dyDescent="0.2"/>
    <row r="19909" customFormat="1" x14ac:dyDescent="0.2"/>
    <row r="19910" customFormat="1" x14ac:dyDescent="0.2"/>
    <row r="19911" customFormat="1" x14ac:dyDescent="0.2"/>
    <row r="19912" customFormat="1" x14ac:dyDescent="0.2"/>
    <row r="19913" customFormat="1" x14ac:dyDescent="0.2"/>
    <row r="19914" customFormat="1" x14ac:dyDescent="0.2"/>
    <row r="19915" customFormat="1" x14ac:dyDescent="0.2"/>
    <row r="19916" customFormat="1" x14ac:dyDescent="0.2"/>
    <row r="19917" customFormat="1" x14ac:dyDescent="0.2"/>
    <row r="19918" customFormat="1" x14ac:dyDescent="0.2"/>
    <row r="19919" customFormat="1" x14ac:dyDescent="0.2"/>
    <row r="19920" customFormat="1" x14ac:dyDescent="0.2"/>
    <row r="19921" customFormat="1" x14ac:dyDescent="0.2"/>
    <row r="19922" customFormat="1" x14ac:dyDescent="0.2"/>
    <row r="19923" customFormat="1" x14ac:dyDescent="0.2"/>
    <row r="19924" customFormat="1" x14ac:dyDescent="0.2"/>
    <row r="19925" customFormat="1" x14ac:dyDescent="0.2"/>
    <row r="19926" customFormat="1" x14ac:dyDescent="0.2"/>
    <row r="19927" customFormat="1" x14ac:dyDescent="0.2"/>
    <row r="19928" customFormat="1" x14ac:dyDescent="0.2"/>
    <row r="19929" customFormat="1" x14ac:dyDescent="0.2"/>
    <row r="19930" customFormat="1" x14ac:dyDescent="0.2"/>
    <row r="19931" customFormat="1" x14ac:dyDescent="0.2"/>
    <row r="19932" customFormat="1" x14ac:dyDescent="0.2"/>
    <row r="19933" customFormat="1" x14ac:dyDescent="0.2"/>
    <row r="19934" customFormat="1" x14ac:dyDescent="0.2"/>
    <row r="19935" customFormat="1" x14ac:dyDescent="0.2"/>
    <row r="19936" customFormat="1" x14ac:dyDescent="0.2"/>
    <row r="19937" customFormat="1" x14ac:dyDescent="0.2"/>
    <row r="19938" customFormat="1" x14ac:dyDescent="0.2"/>
    <row r="19939" customFormat="1" x14ac:dyDescent="0.2"/>
    <row r="19940" customFormat="1" x14ac:dyDescent="0.2"/>
    <row r="19941" customFormat="1" x14ac:dyDescent="0.2"/>
    <row r="19942" customFormat="1" x14ac:dyDescent="0.2"/>
    <row r="19943" customFormat="1" x14ac:dyDescent="0.2"/>
    <row r="19944" customFormat="1" x14ac:dyDescent="0.2"/>
    <row r="19945" customFormat="1" x14ac:dyDescent="0.2"/>
    <row r="19946" customFormat="1" x14ac:dyDescent="0.2"/>
    <row r="19947" customFormat="1" x14ac:dyDescent="0.2"/>
    <row r="19948" customFormat="1" x14ac:dyDescent="0.2"/>
    <row r="19949" customFormat="1" x14ac:dyDescent="0.2"/>
    <row r="19950" customFormat="1" x14ac:dyDescent="0.2"/>
    <row r="19951" customFormat="1" x14ac:dyDescent="0.2"/>
    <row r="19952" customFormat="1" x14ac:dyDescent="0.2"/>
    <row r="19953" customFormat="1" x14ac:dyDescent="0.2"/>
    <row r="19954" customFormat="1" x14ac:dyDescent="0.2"/>
    <row r="19955" customFormat="1" x14ac:dyDescent="0.2"/>
    <row r="19956" customFormat="1" x14ac:dyDescent="0.2"/>
    <row r="19957" customFormat="1" x14ac:dyDescent="0.2"/>
    <row r="19958" customFormat="1" x14ac:dyDescent="0.2"/>
    <row r="19959" customFormat="1" x14ac:dyDescent="0.2"/>
    <row r="19960" customFormat="1" x14ac:dyDescent="0.2"/>
    <row r="19961" customFormat="1" x14ac:dyDescent="0.2"/>
    <row r="19962" customFormat="1" x14ac:dyDescent="0.2"/>
    <row r="19963" customFormat="1" x14ac:dyDescent="0.2"/>
    <row r="19964" customFormat="1" x14ac:dyDescent="0.2"/>
    <row r="19965" customFormat="1" x14ac:dyDescent="0.2"/>
    <row r="19966" customFormat="1" x14ac:dyDescent="0.2"/>
    <row r="19967" customFormat="1" x14ac:dyDescent="0.2"/>
    <row r="19968" customFormat="1" x14ac:dyDescent="0.2"/>
    <row r="19969" customFormat="1" x14ac:dyDescent="0.2"/>
    <row r="19970" customFormat="1" x14ac:dyDescent="0.2"/>
    <row r="19971" customFormat="1" x14ac:dyDescent="0.2"/>
    <row r="19972" customFormat="1" x14ac:dyDescent="0.2"/>
    <row r="19973" customFormat="1" x14ac:dyDescent="0.2"/>
    <row r="19974" customFormat="1" x14ac:dyDescent="0.2"/>
    <row r="19975" customFormat="1" x14ac:dyDescent="0.2"/>
    <row r="19976" customFormat="1" x14ac:dyDescent="0.2"/>
    <row r="19977" customFormat="1" x14ac:dyDescent="0.2"/>
    <row r="19978" customFormat="1" x14ac:dyDescent="0.2"/>
    <row r="19979" customFormat="1" x14ac:dyDescent="0.2"/>
    <row r="19980" customFormat="1" x14ac:dyDescent="0.2"/>
    <row r="19981" customFormat="1" x14ac:dyDescent="0.2"/>
    <row r="19982" customFormat="1" x14ac:dyDescent="0.2"/>
    <row r="19983" customFormat="1" x14ac:dyDescent="0.2"/>
    <row r="19984" customFormat="1" x14ac:dyDescent="0.2"/>
    <row r="19985" customFormat="1" x14ac:dyDescent="0.2"/>
    <row r="19986" customFormat="1" x14ac:dyDescent="0.2"/>
    <row r="19987" customFormat="1" x14ac:dyDescent="0.2"/>
    <row r="19988" customFormat="1" x14ac:dyDescent="0.2"/>
    <row r="19989" customFormat="1" x14ac:dyDescent="0.2"/>
    <row r="19990" customFormat="1" x14ac:dyDescent="0.2"/>
    <row r="19991" customFormat="1" x14ac:dyDescent="0.2"/>
    <row r="19992" customFormat="1" x14ac:dyDescent="0.2"/>
    <row r="19993" customFormat="1" x14ac:dyDescent="0.2"/>
    <row r="19994" customFormat="1" x14ac:dyDescent="0.2"/>
    <row r="19995" customFormat="1" x14ac:dyDescent="0.2"/>
    <row r="19996" customFormat="1" x14ac:dyDescent="0.2"/>
    <row r="19997" customFormat="1" x14ac:dyDescent="0.2"/>
    <row r="19998" customFormat="1" x14ac:dyDescent="0.2"/>
    <row r="19999" customFormat="1" x14ac:dyDescent="0.2"/>
    <row r="20000" customFormat="1" x14ac:dyDescent="0.2"/>
    <row r="20001" customFormat="1" x14ac:dyDescent="0.2"/>
    <row r="20002" customFormat="1" x14ac:dyDescent="0.2"/>
    <row r="20003" customFormat="1" x14ac:dyDescent="0.2"/>
    <row r="20004" customFormat="1" x14ac:dyDescent="0.2"/>
    <row r="20005" customFormat="1" x14ac:dyDescent="0.2"/>
    <row r="20006" customFormat="1" x14ac:dyDescent="0.2"/>
    <row r="20007" customFormat="1" x14ac:dyDescent="0.2"/>
    <row r="20008" customFormat="1" x14ac:dyDescent="0.2"/>
    <row r="20009" customFormat="1" x14ac:dyDescent="0.2"/>
    <row r="20010" customFormat="1" x14ac:dyDescent="0.2"/>
    <row r="20011" customFormat="1" x14ac:dyDescent="0.2"/>
    <row r="20012" customFormat="1" x14ac:dyDescent="0.2"/>
    <row r="20013" customFormat="1" x14ac:dyDescent="0.2"/>
    <row r="20014" customFormat="1" x14ac:dyDescent="0.2"/>
    <row r="20015" customFormat="1" x14ac:dyDescent="0.2"/>
    <row r="20016" customFormat="1" x14ac:dyDescent="0.2"/>
    <row r="20017" customFormat="1" x14ac:dyDescent="0.2"/>
    <row r="20018" customFormat="1" x14ac:dyDescent="0.2"/>
    <row r="20019" customFormat="1" x14ac:dyDescent="0.2"/>
    <row r="20020" customFormat="1" x14ac:dyDescent="0.2"/>
    <row r="20021" customFormat="1" x14ac:dyDescent="0.2"/>
    <row r="20022" customFormat="1" x14ac:dyDescent="0.2"/>
    <row r="20023" customFormat="1" x14ac:dyDescent="0.2"/>
    <row r="20024" customFormat="1" x14ac:dyDescent="0.2"/>
    <row r="20025" customFormat="1" x14ac:dyDescent="0.2"/>
    <row r="20026" customFormat="1" x14ac:dyDescent="0.2"/>
    <row r="20027" customFormat="1" x14ac:dyDescent="0.2"/>
    <row r="20028" customFormat="1" x14ac:dyDescent="0.2"/>
    <row r="20029" customFormat="1" x14ac:dyDescent="0.2"/>
    <row r="20030" customFormat="1" x14ac:dyDescent="0.2"/>
    <row r="20031" customFormat="1" x14ac:dyDescent="0.2"/>
    <row r="20032" customFormat="1" x14ac:dyDescent="0.2"/>
    <row r="20033" customFormat="1" x14ac:dyDescent="0.2"/>
    <row r="20034" customFormat="1" x14ac:dyDescent="0.2"/>
    <row r="20035" customFormat="1" x14ac:dyDescent="0.2"/>
    <row r="20036" customFormat="1" x14ac:dyDescent="0.2"/>
    <row r="20037" customFormat="1" x14ac:dyDescent="0.2"/>
    <row r="20038" customFormat="1" x14ac:dyDescent="0.2"/>
    <row r="20039" customFormat="1" x14ac:dyDescent="0.2"/>
    <row r="20040" customFormat="1" x14ac:dyDescent="0.2"/>
    <row r="20041" customFormat="1" x14ac:dyDescent="0.2"/>
    <row r="20042" customFormat="1" x14ac:dyDescent="0.2"/>
    <row r="20043" customFormat="1" x14ac:dyDescent="0.2"/>
    <row r="20044" customFormat="1" x14ac:dyDescent="0.2"/>
    <row r="20045" customFormat="1" x14ac:dyDescent="0.2"/>
    <row r="20046" customFormat="1" x14ac:dyDescent="0.2"/>
    <row r="20047" customFormat="1" x14ac:dyDescent="0.2"/>
    <row r="20048" customFormat="1" x14ac:dyDescent="0.2"/>
    <row r="20049" customFormat="1" x14ac:dyDescent="0.2"/>
    <row r="20050" customFormat="1" x14ac:dyDescent="0.2"/>
    <row r="20051" customFormat="1" x14ac:dyDescent="0.2"/>
    <row r="20052" customFormat="1" x14ac:dyDescent="0.2"/>
    <row r="20053" customFormat="1" x14ac:dyDescent="0.2"/>
    <row r="20054" customFormat="1" x14ac:dyDescent="0.2"/>
    <row r="20055" customFormat="1" x14ac:dyDescent="0.2"/>
    <row r="20056" customFormat="1" x14ac:dyDescent="0.2"/>
    <row r="20057" customFormat="1" x14ac:dyDescent="0.2"/>
    <row r="20058" customFormat="1" x14ac:dyDescent="0.2"/>
    <row r="20059" customFormat="1" x14ac:dyDescent="0.2"/>
    <row r="20060" customFormat="1" x14ac:dyDescent="0.2"/>
    <row r="20061" customFormat="1" x14ac:dyDescent="0.2"/>
    <row r="20062" customFormat="1" x14ac:dyDescent="0.2"/>
    <row r="20063" customFormat="1" x14ac:dyDescent="0.2"/>
    <row r="20064" customFormat="1" x14ac:dyDescent="0.2"/>
    <row r="20065" customFormat="1" x14ac:dyDescent="0.2"/>
    <row r="20066" customFormat="1" x14ac:dyDescent="0.2"/>
    <row r="20067" customFormat="1" x14ac:dyDescent="0.2"/>
    <row r="20068" customFormat="1" x14ac:dyDescent="0.2"/>
    <row r="20069" customFormat="1" x14ac:dyDescent="0.2"/>
    <row r="20070" customFormat="1" x14ac:dyDescent="0.2"/>
    <row r="20071" customFormat="1" x14ac:dyDescent="0.2"/>
    <row r="20072" customFormat="1" x14ac:dyDescent="0.2"/>
    <row r="20073" customFormat="1" x14ac:dyDescent="0.2"/>
    <row r="20074" customFormat="1" x14ac:dyDescent="0.2"/>
    <row r="20075" customFormat="1" x14ac:dyDescent="0.2"/>
    <row r="20076" customFormat="1" x14ac:dyDescent="0.2"/>
    <row r="20077" customFormat="1" x14ac:dyDescent="0.2"/>
    <row r="20078" customFormat="1" x14ac:dyDescent="0.2"/>
    <row r="20079" customFormat="1" x14ac:dyDescent="0.2"/>
    <row r="20080" customFormat="1" x14ac:dyDescent="0.2"/>
    <row r="20081" customFormat="1" x14ac:dyDescent="0.2"/>
    <row r="20082" customFormat="1" x14ac:dyDescent="0.2"/>
    <row r="20083" customFormat="1" x14ac:dyDescent="0.2"/>
    <row r="20084" customFormat="1" x14ac:dyDescent="0.2"/>
    <row r="20085" customFormat="1" x14ac:dyDescent="0.2"/>
    <row r="20086" customFormat="1" x14ac:dyDescent="0.2"/>
    <row r="20087" customFormat="1" x14ac:dyDescent="0.2"/>
    <row r="20088" customFormat="1" x14ac:dyDescent="0.2"/>
    <row r="20089" customFormat="1" x14ac:dyDescent="0.2"/>
    <row r="20090" customFormat="1" x14ac:dyDescent="0.2"/>
    <row r="20091" customFormat="1" x14ac:dyDescent="0.2"/>
    <row r="20092" customFormat="1" x14ac:dyDescent="0.2"/>
    <row r="20093" customFormat="1" x14ac:dyDescent="0.2"/>
    <row r="20094" customFormat="1" x14ac:dyDescent="0.2"/>
    <row r="20095" customFormat="1" x14ac:dyDescent="0.2"/>
    <row r="20096" customFormat="1" x14ac:dyDescent="0.2"/>
    <row r="20097" customFormat="1" x14ac:dyDescent="0.2"/>
    <row r="20098" customFormat="1" x14ac:dyDescent="0.2"/>
    <row r="20099" customFormat="1" x14ac:dyDescent="0.2"/>
    <row r="20100" customFormat="1" x14ac:dyDescent="0.2"/>
    <row r="20101" customFormat="1" x14ac:dyDescent="0.2"/>
    <row r="20102" customFormat="1" x14ac:dyDescent="0.2"/>
    <row r="20103" customFormat="1" x14ac:dyDescent="0.2"/>
    <row r="20104" customFormat="1" x14ac:dyDescent="0.2"/>
    <row r="20105" customFormat="1" x14ac:dyDescent="0.2"/>
    <row r="20106" customFormat="1" x14ac:dyDescent="0.2"/>
    <row r="20107" customFormat="1" x14ac:dyDescent="0.2"/>
    <row r="20108" customFormat="1" x14ac:dyDescent="0.2"/>
    <row r="20109" customFormat="1" x14ac:dyDescent="0.2"/>
    <row r="20110" customFormat="1" x14ac:dyDescent="0.2"/>
    <row r="20111" customFormat="1" x14ac:dyDescent="0.2"/>
    <row r="20112" customFormat="1" x14ac:dyDescent="0.2"/>
    <row r="20113" customFormat="1" x14ac:dyDescent="0.2"/>
    <row r="20114" customFormat="1" x14ac:dyDescent="0.2"/>
    <row r="20115" customFormat="1" x14ac:dyDescent="0.2"/>
    <row r="20116" customFormat="1" x14ac:dyDescent="0.2"/>
    <row r="20117" customFormat="1" x14ac:dyDescent="0.2"/>
    <row r="20118" customFormat="1" x14ac:dyDescent="0.2"/>
    <row r="20119" customFormat="1" x14ac:dyDescent="0.2"/>
    <row r="20120" customFormat="1" x14ac:dyDescent="0.2"/>
    <row r="20121" customFormat="1" x14ac:dyDescent="0.2"/>
    <row r="20122" customFormat="1" x14ac:dyDescent="0.2"/>
    <row r="20123" customFormat="1" x14ac:dyDescent="0.2"/>
    <row r="20124" customFormat="1" x14ac:dyDescent="0.2"/>
    <row r="20125" customFormat="1" x14ac:dyDescent="0.2"/>
    <row r="20126" customFormat="1" x14ac:dyDescent="0.2"/>
    <row r="20127" customFormat="1" x14ac:dyDescent="0.2"/>
    <row r="20128" customFormat="1" x14ac:dyDescent="0.2"/>
    <row r="20129" customFormat="1" x14ac:dyDescent="0.2"/>
    <row r="20130" customFormat="1" x14ac:dyDescent="0.2"/>
    <row r="20131" customFormat="1" x14ac:dyDescent="0.2"/>
    <row r="20132" customFormat="1" x14ac:dyDescent="0.2"/>
    <row r="20133" customFormat="1" x14ac:dyDescent="0.2"/>
    <row r="20134" customFormat="1" x14ac:dyDescent="0.2"/>
    <row r="20135" customFormat="1" x14ac:dyDescent="0.2"/>
    <row r="20136" customFormat="1" x14ac:dyDescent="0.2"/>
    <row r="20137" customFormat="1" x14ac:dyDescent="0.2"/>
    <row r="20138" customFormat="1" x14ac:dyDescent="0.2"/>
    <row r="20139" customFormat="1" x14ac:dyDescent="0.2"/>
    <row r="20140" customFormat="1" x14ac:dyDescent="0.2"/>
    <row r="20141" customFormat="1" x14ac:dyDescent="0.2"/>
    <row r="20142" customFormat="1" x14ac:dyDescent="0.2"/>
    <row r="20143" customFormat="1" x14ac:dyDescent="0.2"/>
    <row r="20144" customFormat="1" x14ac:dyDescent="0.2"/>
    <row r="20145" customFormat="1" x14ac:dyDescent="0.2"/>
    <row r="20146" customFormat="1" x14ac:dyDescent="0.2"/>
    <row r="20147" customFormat="1" x14ac:dyDescent="0.2"/>
    <row r="20148" customFormat="1" x14ac:dyDescent="0.2"/>
    <row r="20149" customFormat="1" x14ac:dyDescent="0.2"/>
    <row r="20150" customFormat="1" x14ac:dyDescent="0.2"/>
    <row r="20151" customFormat="1" x14ac:dyDescent="0.2"/>
    <row r="20152" customFormat="1" x14ac:dyDescent="0.2"/>
    <row r="20153" customFormat="1" x14ac:dyDescent="0.2"/>
    <row r="20154" customFormat="1" x14ac:dyDescent="0.2"/>
    <row r="20155" customFormat="1" x14ac:dyDescent="0.2"/>
    <row r="20156" customFormat="1" x14ac:dyDescent="0.2"/>
    <row r="20157" customFormat="1" x14ac:dyDescent="0.2"/>
    <row r="20158" customFormat="1" x14ac:dyDescent="0.2"/>
    <row r="20159" customFormat="1" x14ac:dyDescent="0.2"/>
    <row r="20160" customFormat="1" x14ac:dyDescent="0.2"/>
    <row r="20161" customFormat="1" x14ac:dyDescent="0.2"/>
    <row r="20162" customFormat="1" x14ac:dyDescent="0.2"/>
    <row r="20163" customFormat="1" x14ac:dyDescent="0.2"/>
    <row r="20164" customFormat="1" x14ac:dyDescent="0.2"/>
    <row r="20165" customFormat="1" x14ac:dyDescent="0.2"/>
    <row r="20166" customFormat="1" x14ac:dyDescent="0.2"/>
    <row r="20167" customFormat="1" x14ac:dyDescent="0.2"/>
    <row r="20168" customFormat="1" x14ac:dyDescent="0.2"/>
    <row r="20169" customFormat="1" x14ac:dyDescent="0.2"/>
    <row r="20170" customFormat="1" x14ac:dyDescent="0.2"/>
    <row r="20171" customFormat="1" x14ac:dyDescent="0.2"/>
    <row r="20172" customFormat="1" x14ac:dyDescent="0.2"/>
    <row r="20173" customFormat="1" x14ac:dyDescent="0.2"/>
    <row r="20174" customFormat="1" x14ac:dyDescent="0.2"/>
    <row r="20175" customFormat="1" x14ac:dyDescent="0.2"/>
    <row r="20176" customFormat="1" x14ac:dyDescent="0.2"/>
    <row r="20177" customFormat="1" x14ac:dyDescent="0.2"/>
    <row r="20178" customFormat="1" x14ac:dyDescent="0.2"/>
    <row r="20179" customFormat="1" x14ac:dyDescent="0.2"/>
    <row r="20180" customFormat="1" x14ac:dyDescent="0.2"/>
    <row r="20181" customFormat="1" x14ac:dyDescent="0.2"/>
    <row r="20182" customFormat="1" x14ac:dyDescent="0.2"/>
    <row r="20183" customFormat="1" x14ac:dyDescent="0.2"/>
    <row r="20184" customFormat="1" x14ac:dyDescent="0.2"/>
    <row r="20185" customFormat="1" x14ac:dyDescent="0.2"/>
    <row r="20186" customFormat="1" x14ac:dyDescent="0.2"/>
    <row r="20187" customFormat="1" x14ac:dyDescent="0.2"/>
    <row r="20188" customFormat="1" x14ac:dyDescent="0.2"/>
    <row r="20189" customFormat="1" x14ac:dyDescent="0.2"/>
    <row r="20190" customFormat="1" x14ac:dyDescent="0.2"/>
    <row r="20191" customFormat="1" x14ac:dyDescent="0.2"/>
    <row r="20192" customFormat="1" x14ac:dyDescent="0.2"/>
    <row r="20193" customFormat="1" x14ac:dyDescent="0.2"/>
    <row r="20194" customFormat="1" x14ac:dyDescent="0.2"/>
    <row r="20195" customFormat="1" x14ac:dyDescent="0.2"/>
    <row r="20196" customFormat="1" x14ac:dyDescent="0.2"/>
    <row r="20197" customFormat="1" x14ac:dyDescent="0.2"/>
    <row r="20198" customFormat="1" x14ac:dyDescent="0.2"/>
    <row r="20199" customFormat="1" x14ac:dyDescent="0.2"/>
    <row r="20200" customFormat="1" x14ac:dyDescent="0.2"/>
    <row r="20201" customFormat="1" x14ac:dyDescent="0.2"/>
    <row r="20202" customFormat="1" x14ac:dyDescent="0.2"/>
    <row r="20203" customFormat="1" x14ac:dyDescent="0.2"/>
    <row r="20204" customFormat="1" x14ac:dyDescent="0.2"/>
    <row r="20205" customFormat="1" x14ac:dyDescent="0.2"/>
    <row r="20206" customFormat="1" x14ac:dyDescent="0.2"/>
    <row r="20207" customFormat="1" x14ac:dyDescent="0.2"/>
    <row r="20208" customFormat="1" x14ac:dyDescent="0.2"/>
    <row r="20209" customFormat="1" x14ac:dyDescent="0.2"/>
    <row r="20210" customFormat="1" x14ac:dyDescent="0.2"/>
    <row r="20211" customFormat="1" x14ac:dyDescent="0.2"/>
    <row r="20212" customFormat="1" x14ac:dyDescent="0.2"/>
    <row r="20213" customFormat="1" x14ac:dyDescent="0.2"/>
    <row r="20214" customFormat="1" x14ac:dyDescent="0.2"/>
    <row r="20215" customFormat="1" x14ac:dyDescent="0.2"/>
    <row r="20216" customFormat="1" x14ac:dyDescent="0.2"/>
    <row r="20217" customFormat="1" x14ac:dyDescent="0.2"/>
    <row r="20218" customFormat="1" x14ac:dyDescent="0.2"/>
    <row r="20219" customFormat="1" x14ac:dyDescent="0.2"/>
    <row r="20220" customFormat="1" x14ac:dyDescent="0.2"/>
    <row r="20221" customFormat="1" x14ac:dyDescent="0.2"/>
    <row r="20222" customFormat="1" x14ac:dyDescent="0.2"/>
    <row r="20223" customFormat="1" x14ac:dyDescent="0.2"/>
    <row r="20224" customFormat="1" x14ac:dyDescent="0.2"/>
    <row r="20225" customFormat="1" x14ac:dyDescent="0.2"/>
    <row r="20226" customFormat="1" x14ac:dyDescent="0.2"/>
    <row r="20227" customFormat="1" x14ac:dyDescent="0.2"/>
    <row r="20228" customFormat="1" x14ac:dyDescent="0.2"/>
    <row r="20229" customFormat="1" x14ac:dyDescent="0.2"/>
    <row r="20230" customFormat="1" x14ac:dyDescent="0.2"/>
    <row r="20231" customFormat="1" x14ac:dyDescent="0.2"/>
    <row r="20232" customFormat="1" x14ac:dyDescent="0.2"/>
    <row r="20233" customFormat="1" x14ac:dyDescent="0.2"/>
    <row r="20234" customFormat="1" x14ac:dyDescent="0.2"/>
    <row r="20235" customFormat="1" x14ac:dyDescent="0.2"/>
    <row r="20236" customFormat="1" x14ac:dyDescent="0.2"/>
    <row r="20237" customFormat="1" x14ac:dyDescent="0.2"/>
    <row r="20238" customFormat="1" x14ac:dyDescent="0.2"/>
    <row r="20239" customFormat="1" x14ac:dyDescent="0.2"/>
    <row r="20240" customFormat="1" x14ac:dyDescent="0.2"/>
    <row r="20241" customFormat="1" x14ac:dyDescent="0.2"/>
    <row r="20242" customFormat="1" x14ac:dyDescent="0.2"/>
    <row r="20243" customFormat="1" x14ac:dyDescent="0.2"/>
    <row r="20244" customFormat="1" x14ac:dyDescent="0.2"/>
    <row r="20245" customFormat="1" x14ac:dyDescent="0.2"/>
    <row r="20246" customFormat="1" x14ac:dyDescent="0.2"/>
    <row r="20247" customFormat="1" x14ac:dyDescent="0.2"/>
    <row r="20248" customFormat="1" x14ac:dyDescent="0.2"/>
    <row r="20249" customFormat="1" x14ac:dyDescent="0.2"/>
    <row r="20250" customFormat="1" x14ac:dyDescent="0.2"/>
    <row r="20251" customFormat="1" x14ac:dyDescent="0.2"/>
    <row r="20252" customFormat="1" x14ac:dyDescent="0.2"/>
    <row r="20253" customFormat="1" x14ac:dyDescent="0.2"/>
    <row r="20254" customFormat="1" x14ac:dyDescent="0.2"/>
    <row r="20255" customFormat="1" x14ac:dyDescent="0.2"/>
    <row r="20256" customFormat="1" x14ac:dyDescent="0.2"/>
    <row r="20257" customFormat="1" x14ac:dyDescent="0.2"/>
    <row r="20258" customFormat="1" x14ac:dyDescent="0.2"/>
    <row r="20259" customFormat="1" x14ac:dyDescent="0.2"/>
    <row r="20260" customFormat="1" x14ac:dyDescent="0.2"/>
    <row r="20261" customFormat="1" x14ac:dyDescent="0.2"/>
    <row r="20262" customFormat="1" x14ac:dyDescent="0.2"/>
    <row r="20263" customFormat="1" x14ac:dyDescent="0.2"/>
    <row r="20264" customFormat="1" x14ac:dyDescent="0.2"/>
    <row r="20265" customFormat="1" x14ac:dyDescent="0.2"/>
    <row r="20266" customFormat="1" x14ac:dyDescent="0.2"/>
    <row r="20267" customFormat="1" x14ac:dyDescent="0.2"/>
    <row r="20268" customFormat="1" x14ac:dyDescent="0.2"/>
    <row r="20269" customFormat="1" x14ac:dyDescent="0.2"/>
    <row r="20270" customFormat="1" x14ac:dyDescent="0.2"/>
    <row r="20271" customFormat="1" x14ac:dyDescent="0.2"/>
    <row r="20272" customFormat="1" x14ac:dyDescent="0.2"/>
    <row r="20273" customFormat="1" x14ac:dyDescent="0.2"/>
    <row r="20274" customFormat="1" x14ac:dyDescent="0.2"/>
    <row r="20275" customFormat="1" x14ac:dyDescent="0.2"/>
    <row r="20276" customFormat="1" x14ac:dyDescent="0.2"/>
    <row r="20277" customFormat="1" x14ac:dyDescent="0.2"/>
    <row r="20278" customFormat="1" x14ac:dyDescent="0.2"/>
    <row r="20279" customFormat="1" x14ac:dyDescent="0.2"/>
    <row r="20280" customFormat="1" x14ac:dyDescent="0.2"/>
    <row r="20281" customFormat="1" x14ac:dyDescent="0.2"/>
    <row r="20282" customFormat="1" x14ac:dyDescent="0.2"/>
    <row r="20283" customFormat="1" x14ac:dyDescent="0.2"/>
    <row r="20284" customFormat="1" x14ac:dyDescent="0.2"/>
    <row r="20285" customFormat="1" x14ac:dyDescent="0.2"/>
    <row r="20286" customFormat="1" x14ac:dyDescent="0.2"/>
    <row r="20287" customFormat="1" x14ac:dyDescent="0.2"/>
    <row r="20288" customFormat="1" x14ac:dyDescent="0.2"/>
    <row r="20289" customFormat="1" x14ac:dyDescent="0.2"/>
    <row r="20290" customFormat="1" x14ac:dyDescent="0.2"/>
    <row r="20291" customFormat="1" x14ac:dyDescent="0.2"/>
    <row r="20292" customFormat="1" x14ac:dyDescent="0.2"/>
    <row r="20293" customFormat="1" x14ac:dyDescent="0.2"/>
    <row r="20294" customFormat="1" x14ac:dyDescent="0.2"/>
    <row r="20295" customFormat="1" x14ac:dyDescent="0.2"/>
    <row r="20296" customFormat="1" x14ac:dyDescent="0.2"/>
    <row r="20297" customFormat="1" x14ac:dyDescent="0.2"/>
    <row r="20298" customFormat="1" x14ac:dyDescent="0.2"/>
    <row r="20299" customFormat="1" x14ac:dyDescent="0.2"/>
    <row r="20300" customFormat="1" x14ac:dyDescent="0.2"/>
    <row r="20301" customFormat="1" x14ac:dyDescent="0.2"/>
    <row r="20302" customFormat="1" x14ac:dyDescent="0.2"/>
    <row r="20303" customFormat="1" x14ac:dyDescent="0.2"/>
    <row r="20304" customFormat="1" x14ac:dyDescent="0.2"/>
    <row r="20305" customFormat="1" x14ac:dyDescent="0.2"/>
    <row r="20306" customFormat="1" x14ac:dyDescent="0.2"/>
    <row r="20307" customFormat="1" x14ac:dyDescent="0.2"/>
    <row r="20308" customFormat="1" x14ac:dyDescent="0.2"/>
    <row r="20309" customFormat="1" x14ac:dyDescent="0.2"/>
    <row r="20310" customFormat="1" x14ac:dyDescent="0.2"/>
    <row r="20311" customFormat="1" x14ac:dyDescent="0.2"/>
    <row r="20312" customFormat="1" x14ac:dyDescent="0.2"/>
    <row r="20313" customFormat="1" x14ac:dyDescent="0.2"/>
    <row r="20314" customFormat="1" x14ac:dyDescent="0.2"/>
    <row r="20315" customFormat="1" x14ac:dyDescent="0.2"/>
    <row r="20316" customFormat="1" x14ac:dyDescent="0.2"/>
    <row r="20317" customFormat="1" x14ac:dyDescent="0.2"/>
    <row r="20318" customFormat="1" x14ac:dyDescent="0.2"/>
    <row r="20319" customFormat="1" x14ac:dyDescent="0.2"/>
    <row r="20320" customFormat="1" x14ac:dyDescent="0.2"/>
    <row r="20321" customFormat="1" x14ac:dyDescent="0.2"/>
    <row r="20322" customFormat="1" x14ac:dyDescent="0.2"/>
    <row r="20323" customFormat="1" x14ac:dyDescent="0.2"/>
    <row r="20324" customFormat="1" x14ac:dyDescent="0.2"/>
    <row r="20325" customFormat="1" x14ac:dyDescent="0.2"/>
    <row r="20326" customFormat="1" x14ac:dyDescent="0.2"/>
    <row r="20327" customFormat="1" x14ac:dyDescent="0.2"/>
    <row r="20328" customFormat="1" x14ac:dyDescent="0.2"/>
    <row r="20329" customFormat="1" x14ac:dyDescent="0.2"/>
    <row r="20330" customFormat="1" x14ac:dyDescent="0.2"/>
    <row r="20331" customFormat="1" x14ac:dyDescent="0.2"/>
    <row r="20332" customFormat="1" x14ac:dyDescent="0.2"/>
    <row r="20333" customFormat="1" x14ac:dyDescent="0.2"/>
    <row r="20334" customFormat="1" x14ac:dyDescent="0.2"/>
    <row r="20335" customFormat="1" x14ac:dyDescent="0.2"/>
    <row r="20336" customFormat="1" x14ac:dyDescent="0.2"/>
    <row r="20337" customFormat="1" x14ac:dyDescent="0.2"/>
    <row r="20338" customFormat="1" x14ac:dyDescent="0.2"/>
    <row r="20339" customFormat="1" x14ac:dyDescent="0.2"/>
    <row r="20340" customFormat="1" x14ac:dyDescent="0.2"/>
    <row r="20341" customFormat="1" x14ac:dyDescent="0.2"/>
    <row r="20342" customFormat="1" x14ac:dyDescent="0.2"/>
    <row r="20343" customFormat="1" x14ac:dyDescent="0.2"/>
    <row r="20344" customFormat="1" x14ac:dyDescent="0.2"/>
    <row r="20345" customFormat="1" x14ac:dyDescent="0.2"/>
    <row r="20346" customFormat="1" x14ac:dyDescent="0.2"/>
    <row r="20347" customFormat="1" x14ac:dyDescent="0.2"/>
    <row r="20348" customFormat="1" x14ac:dyDescent="0.2"/>
    <row r="20349" customFormat="1" x14ac:dyDescent="0.2"/>
    <row r="20350" customFormat="1" x14ac:dyDescent="0.2"/>
    <row r="20351" customFormat="1" x14ac:dyDescent="0.2"/>
    <row r="20352" customFormat="1" x14ac:dyDescent="0.2"/>
    <row r="20353" customFormat="1" x14ac:dyDescent="0.2"/>
    <row r="20354" customFormat="1" x14ac:dyDescent="0.2"/>
    <row r="20355" customFormat="1" x14ac:dyDescent="0.2"/>
    <row r="20356" customFormat="1" x14ac:dyDescent="0.2"/>
    <row r="20357" customFormat="1" x14ac:dyDescent="0.2"/>
    <row r="20358" customFormat="1" x14ac:dyDescent="0.2"/>
    <row r="20359" customFormat="1" x14ac:dyDescent="0.2"/>
    <row r="20360" customFormat="1" x14ac:dyDescent="0.2"/>
    <row r="20361" customFormat="1" x14ac:dyDescent="0.2"/>
    <row r="20362" customFormat="1" x14ac:dyDescent="0.2"/>
    <row r="20363" customFormat="1" x14ac:dyDescent="0.2"/>
    <row r="20364" customFormat="1" x14ac:dyDescent="0.2"/>
    <row r="20365" customFormat="1" x14ac:dyDescent="0.2"/>
    <row r="20366" customFormat="1" x14ac:dyDescent="0.2"/>
    <row r="20367" customFormat="1" x14ac:dyDescent="0.2"/>
    <row r="20368" customFormat="1" x14ac:dyDescent="0.2"/>
    <row r="20369" customFormat="1" x14ac:dyDescent="0.2"/>
    <row r="20370" customFormat="1" x14ac:dyDescent="0.2"/>
    <row r="20371" customFormat="1" x14ac:dyDescent="0.2"/>
    <row r="20372" customFormat="1" x14ac:dyDescent="0.2"/>
    <row r="20373" customFormat="1" x14ac:dyDescent="0.2"/>
    <row r="20374" customFormat="1" x14ac:dyDescent="0.2"/>
    <row r="20375" customFormat="1" x14ac:dyDescent="0.2"/>
    <row r="20376" customFormat="1" x14ac:dyDescent="0.2"/>
    <row r="20377" customFormat="1" x14ac:dyDescent="0.2"/>
    <row r="20378" customFormat="1" x14ac:dyDescent="0.2"/>
    <row r="20379" customFormat="1" x14ac:dyDescent="0.2"/>
    <row r="20380" customFormat="1" x14ac:dyDescent="0.2"/>
    <row r="20381" customFormat="1" x14ac:dyDescent="0.2"/>
    <row r="20382" customFormat="1" x14ac:dyDescent="0.2"/>
    <row r="20383" customFormat="1" x14ac:dyDescent="0.2"/>
    <row r="20384" customFormat="1" x14ac:dyDescent="0.2"/>
    <row r="20385" customFormat="1" x14ac:dyDescent="0.2"/>
    <row r="20386" customFormat="1" x14ac:dyDescent="0.2"/>
    <row r="20387" customFormat="1" x14ac:dyDescent="0.2"/>
    <row r="20388" customFormat="1" x14ac:dyDescent="0.2"/>
    <row r="20389" customFormat="1" x14ac:dyDescent="0.2"/>
    <row r="20390" customFormat="1" x14ac:dyDescent="0.2"/>
    <row r="20391" customFormat="1" x14ac:dyDescent="0.2"/>
    <row r="20392" customFormat="1" x14ac:dyDescent="0.2"/>
    <row r="20393" customFormat="1" x14ac:dyDescent="0.2"/>
    <row r="20394" customFormat="1" x14ac:dyDescent="0.2"/>
    <row r="20395" customFormat="1" x14ac:dyDescent="0.2"/>
    <row r="20396" customFormat="1" x14ac:dyDescent="0.2"/>
    <row r="20397" customFormat="1" x14ac:dyDescent="0.2"/>
    <row r="20398" customFormat="1" x14ac:dyDescent="0.2"/>
    <row r="20399" customFormat="1" x14ac:dyDescent="0.2"/>
    <row r="20400" customFormat="1" x14ac:dyDescent="0.2"/>
    <row r="20401" customFormat="1" x14ac:dyDescent="0.2"/>
    <row r="20402" customFormat="1" x14ac:dyDescent="0.2"/>
    <row r="20403" customFormat="1" x14ac:dyDescent="0.2"/>
    <row r="20404" customFormat="1" x14ac:dyDescent="0.2"/>
    <row r="20405" customFormat="1" x14ac:dyDescent="0.2"/>
    <row r="20406" customFormat="1" x14ac:dyDescent="0.2"/>
    <row r="20407" customFormat="1" x14ac:dyDescent="0.2"/>
    <row r="20408" customFormat="1" x14ac:dyDescent="0.2"/>
    <row r="20409" customFormat="1" x14ac:dyDescent="0.2"/>
    <row r="20410" customFormat="1" x14ac:dyDescent="0.2"/>
    <row r="20411" customFormat="1" x14ac:dyDescent="0.2"/>
    <row r="20412" customFormat="1" x14ac:dyDescent="0.2"/>
    <row r="20413" customFormat="1" x14ac:dyDescent="0.2"/>
    <row r="20414" customFormat="1" x14ac:dyDescent="0.2"/>
    <row r="20415" customFormat="1" x14ac:dyDescent="0.2"/>
    <row r="20416" customFormat="1" x14ac:dyDescent="0.2"/>
    <row r="20417" customFormat="1" x14ac:dyDescent="0.2"/>
    <row r="20418" customFormat="1" x14ac:dyDescent="0.2"/>
    <row r="20419" customFormat="1" x14ac:dyDescent="0.2"/>
    <row r="20420" customFormat="1" x14ac:dyDescent="0.2"/>
    <row r="20421" customFormat="1" x14ac:dyDescent="0.2"/>
    <row r="20422" customFormat="1" x14ac:dyDescent="0.2"/>
    <row r="20423" customFormat="1" x14ac:dyDescent="0.2"/>
    <row r="20424" customFormat="1" x14ac:dyDescent="0.2"/>
    <row r="20425" customFormat="1" x14ac:dyDescent="0.2"/>
    <row r="20426" customFormat="1" x14ac:dyDescent="0.2"/>
    <row r="20427" customFormat="1" x14ac:dyDescent="0.2"/>
    <row r="20428" customFormat="1" x14ac:dyDescent="0.2"/>
    <row r="20429" customFormat="1" x14ac:dyDescent="0.2"/>
    <row r="20430" customFormat="1" x14ac:dyDescent="0.2"/>
    <row r="20431" customFormat="1" x14ac:dyDescent="0.2"/>
    <row r="20432" customFormat="1" x14ac:dyDescent="0.2"/>
    <row r="20433" customFormat="1" x14ac:dyDescent="0.2"/>
    <row r="20434" customFormat="1" x14ac:dyDescent="0.2"/>
    <row r="20435" customFormat="1" x14ac:dyDescent="0.2"/>
    <row r="20436" customFormat="1" x14ac:dyDescent="0.2"/>
    <row r="20437" customFormat="1" x14ac:dyDescent="0.2"/>
    <row r="20438" customFormat="1" x14ac:dyDescent="0.2"/>
    <row r="20439" customFormat="1" x14ac:dyDescent="0.2"/>
    <row r="20440" customFormat="1" x14ac:dyDescent="0.2"/>
    <row r="20441" customFormat="1" x14ac:dyDescent="0.2"/>
    <row r="20442" customFormat="1" x14ac:dyDescent="0.2"/>
    <row r="20443" customFormat="1" x14ac:dyDescent="0.2"/>
    <row r="20444" customFormat="1" x14ac:dyDescent="0.2"/>
    <row r="20445" customFormat="1" x14ac:dyDescent="0.2"/>
    <row r="20446" customFormat="1" x14ac:dyDescent="0.2"/>
    <row r="20447" customFormat="1" x14ac:dyDescent="0.2"/>
    <row r="20448" customFormat="1" x14ac:dyDescent="0.2"/>
    <row r="20449" customFormat="1" x14ac:dyDescent="0.2"/>
    <row r="20450" customFormat="1" x14ac:dyDescent="0.2"/>
    <row r="20451" customFormat="1" x14ac:dyDescent="0.2"/>
    <row r="20452" customFormat="1" x14ac:dyDescent="0.2"/>
    <row r="20453" customFormat="1" x14ac:dyDescent="0.2"/>
    <row r="20454" customFormat="1" x14ac:dyDescent="0.2"/>
    <row r="20455" customFormat="1" x14ac:dyDescent="0.2"/>
    <row r="20456" customFormat="1" x14ac:dyDescent="0.2"/>
    <row r="20457" customFormat="1" x14ac:dyDescent="0.2"/>
    <row r="20458" customFormat="1" x14ac:dyDescent="0.2"/>
    <row r="20459" customFormat="1" x14ac:dyDescent="0.2"/>
    <row r="20460" customFormat="1" x14ac:dyDescent="0.2"/>
    <row r="20461" customFormat="1" x14ac:dyDescent="0.2"/>
    <row r="20462" customFormat="1" x14ac:dyDescent="0.2"/>
    <row r="20463" customFormat="1" x14ac:dyDescent="0.2"/>
    <row r="20464" customFormat="1" x14ac:dyDescent="0.2"/>
    <row r="20465" customFormat="1" x14ac:dyDescent="0.2"/>
    <row r="20466" customFormat="1" x14ac:dyDescent="0.2"/>
    <row r="20467" customFormat="1" x14ac:dyDescent="0.2"/>
    <row r="20468" customFormat="1" x14ac:dyDescent="0.2"/>
    <row r="20469" customFormat="1" x14ac:dyDescent="0.2"/>
    <row r="20470" customFormat="1" x14ac:dyDescent="0.2"/>
    <row r="20471" customFormat="1" x14ac:dyDescent="0.2"/>
    <row r="20472" customFormat="1" x14ac:dyDescent="0.2"/>
    <row r="20473" customFormat="1" x14ac:dyDescent="0.2"/>
    <row r="20474" customFormat="1" x14ac:dyDescent="0.2"/>
    <row r="20475" customFormat="1" x14ac:dyDescent="0.2"/>
    <row r="20476" customFormat="1" x14ac:dyDescent="0.2"/>
    <row r="20477" customFormat="1" x14ac:dyDescent="0.2"/>
    <row r="20478" customFormat="1" x14ac:dyDescent="0.2"/>
    <row r="20479" customFormat="1" x14ac:dyDescent="0.2"/>
    <row r="20480" customFormat="1" x14ac:dyDescent="0.2"/>
    <row r="20481" customFormat="1" x14ac:dyDescent="0.2"/>
    <row r="20482" customFormat="1" x14ac:dyDescent="0.2"/>
    <row r="20483" customFormat="1" x14ac:dyDescent="0.2"/>
    <row r="20484" customFormat="1" x14ac:dyDescent="0.2"/>
    <row r="20485" customFormat="1" x14ac:dyDescent="0.2"/>
    <row r="20486" customFormat="1" x14ac:dyDescent="0.2"/>
    <row r="20487" customFormat="1" x14ac:dyDescent="0.2"/>
    <row r="20488" customFormat="1" x14ac:dyDescent="0.2"/>
    <row r="20489" customFormat="1" x14ac:dyDescent="0.2"/>
    <row r="20490" customFormat="1" x14ac:dyDescent="0.2"/>
    <row r="20491" customFormat="1" x14ac:dyDescent="0.2"/>
    <row r="20492" customFormat="1" x14ac:dyDescent="0.2"/>
    <row r="20493" customFormat="1" x14ac:dyDescent="0.2"/>
    <row r="20494" customFormat="1" x14ac:dyDescent="0.2"/>
    <row r="20495" customFormat="1" x14ac:dyDescent="0.2"/>
    <row r="20496" customFormat="1" x14ac:dyDescent="0.2"/>
    <row r="20497" customFormat="1" x14ac:dyDescent="0.2"/>
    <row r="20498" customFormat="1" x14ac:dyDescent="0.2"/>
    <row r="20499" customFormat="1" x14ac:dyDescent="0.2"/>
    <row r="20500" customFormat="1" x14ac:dyDescent="0.2"/>
    <row r="20501" customFormat="1" x14ac:dyDescent="0.2"/>
    <row r="20502" customFormat="1" x14ac:dyDescent="0.2"/>
    <row r="20503" customFormat="1" x14ac:dyDescent="0.2"/>
    <row r="20504" customFormat="1" x14ac:dyDescent="0.2"/>
    <row r="20505" customFormat="1" x14ac:dyDescent="0.2"/>
    <row r="20506" customFormat="1" x14ac:dyDescent="0.2"/>
    <row r="20507" customFormat="1" x14ac:dyDescent="0.2"/>
    <row r="20508" customFormat="1" x14ac:dyDescent="0.2"/>
    <row r="20509" customFormat="1" x14ac:dyDescent="0.2"/>
    <row r="20510" customFormat="1" x14ac:dyDescent="0.2"/>
    <row r="20511" customFormat="1" x14ac:dyDescent="0.2"/>
    <row r="20512" customFormat="1" x14ac:dyDescent="0.2"/>
    <row r="20513" customFormat="1" x14ac:dyDescent="0.2"/>
    <row r="20514" customFormat="1" x14ac:dyDescent="0.2"/>
    <row r="20515" customFormat="1" x14ac:dyDescent="0.2"/>
    <row r="20516" customFormat="1" x14ac:dyDescent="0.2"/>
    <row r="20517" customFormat="1" x14ac:dyDescent="0.2"/>
    <row r="20518" customFormat="1" x14ac:dyDescent="0.2"/>
    <row r="20519" customFormat="1" x14ac:dyDescent="0.2"/>
    <row r="20520" customFormat="1" x14ac:dyDescent="0.2"/>
    <row r="20521" customFormat="1" x14ac:dyDescent="0.2"/>
    <row r="20522" customFormat="1" x14ac:dyDescent="0.2"/>
    <row r="20523" customFormat="1" x14ac:dyDescent="0.2"/>
    <row r="20524" customFormat="1" x14ac:dyDescent="0.2"/>
    <row r="20525" customFormat="1" x14ac:dyDescent="0.2"/>
    <row r="20526" customFormat="1" x14ac:dyDescent="0.2"/>
    <row r="20527" customFormat="1" x14ac:dyDescent="0.2"/>
    <row r="20528" customFormat="1" x14ac:dyDescent="0.2"/>
    <row r="20529" customFormat="1" x14ac:dyDescent="0.2"/>
    <row r="20530" customFormat="1" x14ac:dyDescent="0.2"/>
    <row r="20531" customFormat="1" x14ac:dyDescent="0.2"/>
    <row r="20532" customFormat="1" x14ac:dyDescent="0.2"/>
    <row r="20533" customFormat="1" x14ac:dyDescent="0.2"/>
    <row r="20534" customFormat="1" x14ac:dyDescent="0.2"/>
    <row r="20535" customFormat="1" x14ac:dyDescent="0.2"/>
    <row r="20536" customFormat="1" x14ac:dyDescent="0.2"/>
    <row r="20537" customFormat="1" x14ac:dyDescent="0.2"/>
    <row r="20538" customFormat="1" x14ac:dyDescent="0.2"/>
    <row r="20539" customFormat="1" x14ac:dyDescent="0.2"/>
    <row r="20540" customFormat="1" x14ac:dyDescent="0.2"/>
    <row r="20541" customFormat="1" x14ac:dyDescent="0.2"/>
    <row r="20542" customFormat="1" x14ac:dyDescent="0.2"/>
    <row r="20543" customFormat="1" x14ac:dyDescent="0.2"/>
    <row r="20544" customFormat="1" x14ac:dyDescent="0.2"/>
    <row r="20545" customFormat="1" x14ac:dyDescent="0.2"/>
    <row r="20546" customFormat="1" x14ac:dyDescent="0.2"/>
    <row r="20547" customFormat="1" x14ac:dyDescent="0.2"/>
    <row r="20548" customFormat="1" x14ac:dyDescent="0.2"/>
    <row r="20549" customFormat="1" x14ac:dyDescent="0.2"/>
    <row r="20550" customFormat="1" x14ac:dyDescent="0.2"/>
    <row r="20551" customFormat="1" x14ac:dyDescent="0.2"/>
    <row r="20552" customFormat="1" x14ac:dyDescent="0.2"/>
    <row r="20553" customFormat="1" x14ac:dyDescent="0.2"/>
    <row r="20554" customFormat="1" x14ac:dyDescent="0.2"/>
    <row r="20555" customFormat="1" x14ac:dyDescent="0.2"/>
    <row r="20556" customFormat="1" x14ac:dyDescent="0.2"/>
    <row r="20557" customFormat="1" x14ac:dyDescent="0.2"/>
    <row r="20558" customFormat="1" x14ac:dyDescent="0.2"/>
    <row r="20559" customFormat="1" x14ac:dyDescent="0.2"/>
    <row r="20560" customFormat="1" x14ac:dyDescent="0.2"/>
    <row r="20561" customFormat="1" x14ac:dyDescent="0.2"/>
    <row r="20562" customFormat="1" x14ac:dyDescent="0.2"/>
    <row r="20563" customFormat="1" x14ac:dyDescent="0.2"/>
    <row r="20564" customFormat="1" x14ac:dyDescent="0.2"/>
    <row r="20565" customFormat="1" x14ac:dyDescent="0.2"/>
    <row r="20566" customFormat="1" x14ac:dyDescent="0.2"/>
    <row r="20567" customFormat="1" x14ac:dyDescent="0.2"/>
    <row r="20568" customFormat="1" x14ac:dyDescent="0.2"/>
    <row r="20569" customFormat="1" x14ac:dyDescent="0.2"/>
    <row r="20570" customFormat="1" x14ac:dyDescent="0.2"/>
    <row r="20571" customFormat="1" x14ac:dyDescent="0.2"/>
    <row r="20572" customFormat="1" x14ac:dyDescent="0.2"/>
    <row r="20573" customFormat="1" x14ac:dyDescent="0.2"/>
    <row r="20574" customFormat="1" x14ac:dyDescent="0.2"/>
    <row r="20575" customFormat="1" x14ac:dyDescent="0.2"/>
    <row r="20576" customFormat="1" x14ac:dyDescent="0.2"/>
    <row r="20577" customFormat="1" x14ac:dyDescent="0.2"/>
    <row r="20578" customFormat="1" x14ac:dyDescent="0.2"/>
    <row r="20579" customFormat="1" x14ac:dyDescent="0.2"/>
    <row r="20580" customFormat="1" x14ac:dyDescent="0.2"/>
    <row r="20581" customFormat="1" x14ac:dyDescent="0.2"/>
    <row r="20582" customFormat="1" x14ac:dyDescent="0.2"/>
    <row r="20583" customFormat="1" x14ac:dyDescent="0.2"/>
    <row r="20584" customFormat="1" x14ac:dyDescent="0.2"/>
    <row r="20585" customFormat="1" x14ac:dyDescent="0.2"/>
    <row r="20586" customFormat="1" x14ac:dyDescent="0.2"/>
    <row r="20587" customFormat="1" x14ac:dyDescent="0.2"/>
    <row r="20588" customFormat="1" x14ac:dyDescent="0.2"/>
    <row r="20589" customFormat="1" x14ac:dyDescent="0.2"/>
    <row r="20590" customFormat="1" x14ac:dyDescent="0.2"/>
    <row r="20591" customFormat="1" x14ac:dyDescent="0.2"/>
    <row r="20592" customFormat="1" x14ac:dyDescent="0.2"/>
    <row r="20593" customFormat="1" x14ac:dyDescent="0.2"/>
    <row r="20594" customFormat="1" x14ac:dyDescent="0.2"/>
    <row r="20595" customFormat="1" x14ac:dyDescent="0.2"/>
    <row r="20596" customFormat="1" x14ac:dyDescent="0.2"/>
    <row r="20597" customFormat="1" x14ac:dyDescent="0.2"/>
    <row r="20598" customFormat="1" x14ac:dyDescent="0.2"/>
    <row r="20599" customFormat="1" x14ac:dyDescent="0.2"/>
    <row r="20600" customFormat="1" x14ac:dyDescent="0.2"/>
    <row r="20601" customFormat="1" x14ac:dyDescent="0.2"/>
    <row r="20602" customFormat="1" x14ac:dyDescent="0.2"/>
    <row r="20603" customFormat="1" x14ac:dyDescent="0.2"/>
    <row r="20604" customFormat="1" x14ac:dyDescent="0.2"/>
    <row r="20605" customFormat="1" x14ac:dyDescent="0.2"/>
    <row r="20606" customFormat="1" x14ac:dyDescent="0.2"/>
    <row r="20607" customFormat="1" x14ac:dyDescent="0.2"/>
    <row r="20608" customFormat="1" x14ac:dyDescent="0.2"/>
    <row r="20609" customFormat="1" x14ac:dyDescent="0.2"/>
    <row r="20610" customFormat="1" x14ac:dyDescent="0.2"/>
    <row r="20611" customFormat="1" x14ac:dyDescent="0.2"/>
    <row r="20612" customFormat="1" x14ac:dyDescent="0.2"/>
    <row r="20613" customFormat="1" x14ac:dyDescent="0.2"/>
    <row r="20614" customFormat="1" x14ac:dyDescent="0.2"/>
    <row r="20615" customFormat="1" x14ac:dyDescent="0.2"/>
    <row r="20616" customFormat="1" x14ac:dyDescent="0.2"/>
    <row r="20617" customFormat="1" x14ac:dyDescent="0.2"/>
    <row r="20618" customFormat="1" x14ac:dyDescent="0.2"/>
    <row r="20619" customFormat="1" x14ac:dyDescent="0.2"/>
    <row r="20620" customFormat="1" x14ac:dyDescent="0.2"/>
    <row r="20621" customFormat="1" x14ac:dyDescent="0.2"/>
    <row r="20622" customFormat="1" x14ac:dyDescent="0.2"/>
    <row r="20623" customFormat="1" x14ac:dyDescent="0.2"/>
    <row r="20624" customFormat="1" x14ac:dyDescent="0.2"/>
    <row r="20625" customFormat="1" x14ac:dyDescent="0.2"/>
    <row r="20626" customFormat="1" x14ac:dyDescent="0.2"/>
    <row r="20627" customFormat="1" x14ac:dyDescent="0.2"/>
    <row r="20628" customFormat="1" x14ac:dyDescent="0.2"/>
    <row r="20629" customFormat="1" x14ac:dyDescent="0.2"/>
    <row r="20630" customFormat="1" x14ac:dyDescent="0.2"/>
    <row r="20631" customFormat="1" x14ac:dyDescent="0.2"/>
    <row r="20632" customFormat="1" x14ac:dyDescent="0.2"/>
    <row r="20633" customFormat="1" x14ac:dyDescent="0.2"/>
    <row r="20634" customFormat="1" x14ac:dyDescent="0.2"/>
    <row r="20635" customFormat="1" x14ac:dyDescent="0.2"/>
    <row r="20636" customFormat="1" x14ac:dyDescent="0.2"/>
    <row r="20637" customFormat="1" x14ac:dyDescent="0.2"/>
    <row r="20638" customFormat="1" x14ac:dyDescent="0.2"/>
    <row r="20639" customFormat="1" x14ac:dyDescent="0.2"/>
    <row r="20640" customFormat="1" x14ac:dyDescent="0.2"/>
    <row r="20641" customFormat="1" x14ac:dyDescent="0.2"/>
    <row r="20642" customFormat="1" x14ac:dyDescent="0.2"/>
    <row r="20643" customFormat="1" x14ac:dyDescent="0.2"/>
    <row r="20644" customFormat="1" x14ac:dyDescent="0.2"/>
    <row r="20645" customFormat="1" x14ac:dyDescent="0.2"/>
    <row r="20646" customFormat="1" x14ac:dyDescent="0.2"/>
    <row r="20647" customFormat="1" x14ac:dyDescent="0.2"/>
    <row r="20648" customFormat="1" x14ac:dyDescent="0.2"/>
    <row r="20649" customFormat="1" x14ac:dyDescent="0.2"/>
    <row r="20650" customFormat="1" x14ac:dyDescent="0.2"/>
    <row r="20651" customFormat="1" x14ac:dyDescent="0.2"/>
    <row r="20652" customFormat="1" x14ac:dyDescent="0.2"/>
    <row r="20653" customFormat="1" x14ac:dyDescent="0.2"/>
    <row r="20654" customFormat="1" x14ac:dyDescent="0.2"/>
    <row r="20655" customFormat="1" x14ac:dyDescent="0.2"/>
    <row r="20656" customFormat="1" x14ac:dyDescent="0.2"/>
    <row r="20657" customFormat="1" x14ac:dyDescent="0.2"/>
    <row r="20658" customFormat="1" x14ac:dyDescent="0.2"/>
    <row r="20659" customFormat="1" x14ac:dyDescent="0.2"/>
    <row r="20660" customFormat="1" x14ac:dyDescent="0.2"/>
    <row r="20661" customFormat="1" x14ac:dyDescent="0.2"/>
    <row r="20662" customFormat="1" x14ac:dyDescent="0.2"/>
    <row r="20663" customFormat="1" x14ac:dyDescent="0.2"/>
    <row r="20664" customFormat="1" x14ac:dyDescent="0.2"/>
    <row r="20665" customFormat="1" x14ac:dyDescent="0.2"/>
    <row r="20666" customFormat="1" x14ac:dyDescent="0.2"/>
    <row r="20667" customFormat="1" x14ac:dyDescent="0.2"/>
    <row r="20668" customFormat="1" x14ac:dyDescent="0.2"/>
    <row r="20669" customFormat="1" x14ac:dyDescent="0.2"/>
    <row r="20670" customFormat="1" x14ac:dyDescent="0.2"/>
    <row r="20671" customFormat="1" x14ac:dyDescent="0.2"/>
    <row r="20672" customFormat="1" x14ac:dyDescent="0.2"/>
    <row r="20673" customFormat="1" x14ac:dyDescent="0.2"/>
    <row r="20674" customFormat="1" x14ac:dyDescent="0.2"/>
    <row r="20675" customFormat="1" x14ac:dyDescent="0.2"/>
    <row r="20676" customFormat="1" x14ac:dyDescent="0.2"/>
    <row r="20677" customFormat="1" x14ac:dyDescent="0.2"/>
    <row r="20678" customFormat="1" x14ac:dyDescent="0.2"/>
    <row r="20679" customFormat="1" x14ac:dyDescent="0.2"/>
    <row r="20680" customFormat="1" x14ac:dyDescent="0.2"/>
    <row r="20681" customFormat="1" x14ac:dyDescent="0.2"/>
    <row r="20682" customFormat="1" x14ac:dyDescent="0.2"/>
    <row r="20683" customFormat="1" x14ac:dyDescent="0.2"/>
    <row r="20684" customFormat="1" x14ac:dyDescent="0.2"/>
    <row r="20685" customFormat="1" x14ac:dyDescent="0.2"/>
    <row r="20686" customFormat="1" x14ac:dyDescent="0.2"/>
    <row r="20687" customFormat="1" x14ac:dyDescent="0.2"/>
    <row r="20688" customFormat="1" x14ac:dyDescent="0.2"/>
    <row r="20689" customFormat="1" x14ac:dyDescent="0.2"/>
    <row r="20690" customFormat="1" x14ac:dyDescent="0.2"/>
    <row r="20691" customFormat="1" x14ac:dyDescent="0.2"/>
    <row r="20692" customFormat="1" x14ac:dyDescent="0.2"/>
    <row r="20693" customFormat="1" x14ac:dyDescent="0.2"/>
    <row r="20694" customFormat="1" x14ac:dyDescent="0.2"/>
    <row r="20695" customFormat="1" x14ac:dyDescent="0.2"/>
    <row r="20696" customFormat="1" x14ac:dyDescent="0.2"/>
    <row r="20697" customFormat="1" x14ac:dyDescent="0.2"/>
    <row r="20698" customFormat="1" x14ac:dyDescent="0.2"/>
    <row r="20699" customFormat="1" x14ac:dyDescent="0.2"/>
    <row r="20700" customFormat="1" x14ac:dyDescent="0.2"/>
    <row r="20701" customFormat="1" x14ac:dyDescent="0.2"/>
    <row r="20702" customFormat="1" x14ac:dyDescent="0.2"/>
    <row r="20703" customFormat="1" x14ac:dyDescent="0.2"/>
    <row r="20704" customFormat="1" x14ac:dyDescent="0.2"/>
    <row r="20705" customFormat="1" x14ac:dyDescent="0.2"/>
    <row r="20706" customFormat="1" x14ac:dyDescent="0.2"/>
    <row r="20707" customFormat="1" x14ac:dyDescent="0.2"/>
    <row r="20708" customFormat="1" x14ac:dyDescent="0.2"/>
    <row r="20709" customFormat="1" x14ac:dyDescent="0.2"/>
    <row r="20710" customFormat="1" x14ac:dyDescent="0.2"/>
    <row r="20711" customFormat="1" x14ac:dyDescent="0.2"/>
    <row r="20712" customFormat="1" x14ac:dyDescent="0.2"/>
    <row r="20713" customFormat="1" x14ac:dyDescent="0.2"/>
    <row r="20714" customFormat="1" x14ac:dyDescent="0.2"/>
    <row r="20715" customFormat="1" x14ac:dyDescent="0.2"/>
    <row r="20716" customFormat="1" x14ac:dyDescent="0.2"/>
    <row r="20717" customFormat="1" x14ac:dyDescent="0.2"/>
    <row r="20718" customFormat="1" x14ac:dyDescent="0.2"/>
    <row r="20719" customFormat="1" x14ac:dyDescent="0.2"/>
    <row r="20720" customFormat="1" x14ac:dyDescent="0.2"/>
    <row r="20721" customFormat="1" x14ac:dyDescent="0.2"/>
    <row r="20722" customFormat="1" x14ac:dyDescent="0.2"/>
    <row r="20723" customFormat="1" x14ac:dyDescent="0.2"/>
    <row r="20724" customFormat="1" x14ac:dyDescent="0.2"/>
    <row r="20725" customFormat="1" x14ac:dyDescent="0.2"/>
    <row r="20726" customFormat="1" x14ac:dyDescent="0.2"/>
    <row r="20727" customFormat="1" x14ac:dyDescent="0.2"/>
    <row r="20728" customFormat="1" x14ac:dyDescent="0.2"/>
    <row r="20729" customFormat="1" x14ac:dyDescent="0.2"/>
    <row r="20730" customFormat="1" x14ac:dyDescent="0.2"/>
    <row r="20731" customFormat="1" x14ac:dyDescent="0.2"/>
    <row r="20732" customFormat="1" x14ac:dyDescent="0.2"/>
    <row r="20733" customFormat="1" x14ac:dyDescent="0.2"/>
    <row r="20734" customFormat="1" x14ac:dyDescent="0.2"/>
    <row r="20735" customFormat="1" x14ac:dyDescent="0.2"/>
    <row r="20736" customFormat="1" x14ac:dyDescent="0.2"/>
    <row r="20737" customFormat="1" x14ac:dyDescent="0.2"/>
    <row r="20738" customFormat="1" x14ac:dyDescent="0.2"/>
    <row r="20739" customFormat="1" x14ac:dyDescent="0.2"/>
    <row r="20740" customFormat="1" x14ac:dyDescent="0.2"/>
    <row r="20741" customFormat="1" x14ac:dyDescent="0.2"/>
    <row r="20742" customFormat="1" x14ac:dyDescent="0.2"/>
    <row r="20743" customFormat="1" x14ac:dyDescent="0.2"/>
    <row r="20744" customFormat="1" x14ac:dyDescent="0.2"/>
    <row r="20745" customFormat="1" x14ac:dyDescent="0.2"/>
    <row r="20746" customFormat="1" x14ac:dyDescent="0.2"/>
    <row r="20747" customFormat="1" x14ac:dyDescent="0.2"/>
    <row r="20748" customFormat="1" x14ac:dyDescent="0.2"/>
    <row r="20749" customFormat="1" x14ac:dyDescent="0.2"/>
    <row r="20750" customFormat="1" x14ac:dyDescent="0.2"/>
    <row r="20751" customFormat="1" x14ac:dyDescent="0.2"/>
    <row r="20752" customFormat="1" x14ac:dyDescent="0.2"/>
    <row r="20753" customFormat="1" x14ac:dyDescent="0.2"/>
    <row r="20754" customFormat="1" x14ac:dyDescent="0.2"/>
    <row r="20755" customFormat="1" x14ac:dyDescent="0.2"/>
    <row r="20756" customFormat="1" x14ac:dyDescent="0.2"/>
    <row r="20757" customFormat="1" x14ac:dyDescent="0.2"/>
    <row r="20758" customFormat="1" x14ac:dyDescent="0.2"/>
    <row r="20759" customFormat="1" x14ac:dyDescent="0.2"/>
    <row r="20760" customFormat="1" x14ac:dyDescent="0.2"/>
    <row r="20761" customFormat="1" x14ac:dyDescent="0.2"/>
    <row r="20762" customFormat="1" x14ac:dyDescent="0.2"/>
    <row r="20763" customFormat="1" x14ac:dyDescent="0.2"/>
    <row r="20764" customFormat="1" x14ac:dyDescent="0.2"/>
    <row r="20765" customFormat="1" x14ac:dyDescent="0.2"/>
    <row r="20766" customFormat="1" x14ac:dyDescent="0.2"/>
    <row r="20767" customFormat="1" x14ac:dyDescent="0.2"/>
    <row r="20768" customFormat="1" x14ac:dyDescent="0.2"/>
    <row r="20769" customFormat="1" x14ac:dyDescent="0.2"/>
    <row r="20770" customFormat="1" x14ac:dyDescent="0.2"/>
    <row r="20771" customFormat="1" x14ac:dyDescent="0.2"/>
    <row r="20772" customFormat="1" x14ac:dyDescent="0.2"/>
    <row r="20773" customFormat="1" x14ac:dyDescent="0.2"/>
    <row r="20774" customFormat="1" x14ac:dyDescent="0.2"/>
    <row r="20775" customFormat="1" x14ac:dyDescent="0.2"/>
    <row r="20776" customFormat="1" x14ac:dyDescent="0.2"/>
    <row r="20777" customFormat="1" x14ac:dyDescent="0.2"/>
    <row r="20778" customFormat="1" x14ac:dyDescent="0.2"/>
    <row r="20779" customFormat="1" x14ac:dyDescent="0.2"/>
    <row r="20780" customFormat="1" x14ac:dyDescent="0.2"/>
    <row r="20781" customFormat="1" x14ac:dyDescent="0.2"/>
    <row r="20782" customFormat="1" x14ac:dyDescent="0.2"/>
    <row r="20783" customFormat="1" x14ac:dyDescent="0.2"/>
    <row r="20784" customFormat="1" x14ac:dyDescent="0.2"/>
    <row r="20785" customFormat="1" x14ac:dyDescent="0.2"/>
    <row r="20786" customFormat="1" x14ac:dyDescent="0.2"/>
    <row r="20787" customFormat="1" x14ac:dyDescent="0.2"/>
    <row r="20788" customFormat="1" x14ac:dyDescent="0.2"/>
    <row r="20789" customFormat="1" x14ac:dyDescent="0.2"/>
    <row r="20790" customFormat="1" x14ac:dyDescent="0.2"/>
    <row r="20791" customFormat="1" x14ac:dyDescent="0.2"/>
    <row r="20792" customFormat="1" x14ac:dyDescent="0.2"/>
    <row r="20793" customFormat="1" x14ac:dyDescent="0.2"/>
    <row r="20794" customFormat="1" x14ac:dyDescent="0.2"/>
    <row r="20795" customFormat="1" x14ac:dyDescent="0.2"/>
    <row r="20796" customFormat="1" x14ac:dyDescent="0.2"/>
    <row r="20797" customFormat="1" x14ac:dyDescent="0.2"/>
    <row r="20798" customFormat="1" x14ac:dyDescent="0.2"/>
    <row r="20799" customFormat="1" x14ac:dyDescent="0.2"/>
    <row r="20800" customFormat="1" x14ac:dyDescent="0.2"/>
    <row r="20801" customFormat="1" x14ac:dyDescent="0.2"/>
    <row r="20802" customFormat="1" x14ac:dyDescent="0.2"/>
    <row r="20803" customFormat="1" x14ac:dyDescent="0.2"/>
    <row r="20804" customFormat="1" x14ac:dyDescent="0.2"/>
    <row r="20805" customFormat="1" x14ac:dyDescent="0.2"/>
    <row r="20806" customFormat="1" x14ac:dyDescent="0.2"/>
    <row r="20807" customFormat="1" x14ac:dyDescent="0.2"/>
    <row r="20808" customFormat="1" x14ac:dyDescent="0.2"/>
    <row r="20809" customFormat="1" x14ac:dyDescent="0.2"/>
    <row r="20810" customFormat="1" x14ac:dyDescent="0.2"/>
    <row r="20811" customFormat="1" x14ac:dyDescent="0.2"/>
    <row r="20812" customFormat="1" x14ac:dyDescent="0.2"/>
    <row r="20813" customFormat="1" x14ac:dyDescent="0.2"/>
    <row r="20814" customFormat="1" x14ac:dyDescent="0.2"/>
    <row r="20815" customFormat="1" x14ac:dyDescent="0.2"/>
    <row r="20816" customFormat="1" x14ac:dyDescent="0.2"/>
    <row r="20817" customFormat="1" x14ac:dyDescent="0.2"/>
    <row r="20818" customFormat="1" x14ac:dyDescent="0.2"/>
    <row r="20819" customFormat="1" x14ac:dyDescent="0.2"/>
    <row r="20820" customFormat="1" x14ac:dyDescent="0.2"/>
    <row r="20821" customFormat="1" x14ac:dyDescent="0.2"/>
    <row r="20822" customFormat="1" x14ac:dyDescent="0.2"/>
    <row r="20823" customFormat="1" x14ac:dyDescent="0.2"/>
    <row r="20824" customFormat="1" x14ac:dyDescent="0.2"/>
    <row r="20825" customFormat="1" x14ac:dyDescent="0.2"/>
    <row r="20826" customFormat="1" x14ac:dyDescent="0.2"/>
    <row r="20827" customFormat="1" x14ac:dyDescent="0.2"/>
    <row r="20828" customFormat="1" x14ac:dyDescent="0.2"/>
    <row r="20829" customFormat="1" x14ac:dyDescent="0.2"/>
    <row r="20830" customFormat="1" x14ac:dyDescent="0.2"/>
    <row r="20831" customFormat="1" x14ac:dyDescent="0.2"/>
    <row r="20832" customFormat="1" x14ac:dyDescent="0.2"/>
    <row r="20833" customFormat="1" x14ac:dyDescent="0.2"/>
    <row r="20834" customFormat="1" x14ac:dyDescent="0.2"/>
    <row r="20835" customFormat="1" x14ac:dyDescent="0.2"/>
    <row r="20836" customFormat="1" x14ac:dyDescent="0.2"/>
    <row r="20837" customFormat="1" x14ac:dyDescent="0.2"/>
    <row r="20838" customFormat="1" x14ac:dyDescent="0.2"/>
    <row r="20839" customFormat="1" x14ac:dyDescent="0.2"/>
    <row r="20840" customFormat="1" x14ac:dyDescent="0.2"/>
    <row r="20841" customFormat="1" x14ac:dyDescent="0.2"/>
    <row r="20842" customFormat="1" x14ac:dyDescent="0.2"/>
    <row r="20843" customFormat="1" x14ac:dyDescent="0.2"/>
    <row r="20844" customFormat="1" x14ac:dyDescent="0.2"/>
    <row r="20845" customFormat="1" x14ac:dyDescent="0.2"/>
    <row r="20846" customFormat="1" x14ac:dyDescent="0.2"/>
    <row r="20847" customFormat="1" x14ac:dyDescent="0.2"/>
    <row r="20848" customFormat="1" x14ac:dyDescent="0.2"/>
    <row r="20849" customFormat="1" x14ac:dyDescent="0.2"/>
    <row r="20850" customFormat="1" x14ac:dyDescent="0.2"/>
    <row r="20851" customFormat="1" x14ac:dyDescent="0.2"/>
    <row r="20852" customFormat="1" x14ac:dyDescent="0.2"/>
    <row r="20853" customFormat="1" x14ac:dyDescent="0.2"/>
    <row r="20854" customFormat="1" x14ac:dyDescent="0.2"/>
    <row r="20855" customFormat="1" x14ac:dyDescent="0.2"/>
    <row r="20856" customFormat="1" x14ac:dyDescent="0.2"/>
    <row r="20857" customFormat="1" x14ac:dyDescent="0.2"/>
    <row r="20858" customFormat="1" x14ac:dyDescent="0.2"/>
    <row r="20859" customFormat="1" x14ac:dyDescent="0.2"/>
    <row r="20860" customFormat="1" x14ac:dyDescent="0.2"/>
    <row r="20861" customFormat="1" x14ac:dyDescent="0.2"/>
    <row r="20862" customFormat="1" x14ac:dyDescent="0.2"/>
    <row r="20863" customFormat="1" x14ac:dyDescent="0.2"/>
    <row r="20864" customFormat="1" x14ac:dyDescent="0.2"/>
    <row r="20865" customFormat="1" x14ac:dyDescent="0.2"/>
    <row r="20866" customFormat="1" x14ac:dyDescent="0.2"/>
    <row r="20867" customFormat="1" x14ac:dyDescent="0.2"/>
    <row r="20868" customFormat="1" x14ac:dyDescent="0.2"/>
    <row r="20869" customFormat="1" x14ac:dyDescent="0.2"/>
    <row r="20870" customFormat="1" x14ac:dyDescent="0.2"/>
    <row r="20871" customFormat="1" x14ac:dyDescent="0.2"/>
    <row r="20872" customFormat="1" x14ac:dyDescent="0.2"/>
    <row r="20873" customFormat="1" x14ac:dyDescent="0.2"/>
    <row r="20874" customFormat="1" x14ac:dyDescent="0.2"/>
    <row r="20875" customFormat="1" x14ac:dyDescent="0.2"/>
    <row r="20876" customFormat="1" x14ac:dyDescent="0.2"/>
    <row r="20877" customFormat="1" x14ac:dyDescent="0.2"/>
    <row r="20878" customFormat="1" x14ac:dyDescent="0.2"/>
    <row r="20879" customFormat="1" x14ac:dyDescent="0.2"/>
    <row r="20880" customFormat="1" x14ac:dyDescent="0.2"/>
    <row r="20881" customFormat="1" x14ac:dyDescent="0.2"/>
    <row r="20882" customFormat="1" x14ac:dyDescent="0.2"/>
    <row r="20883" customFormat="1" x14ac:dyDescent="0.2"/>
    <row r="20884" customFormat="1" x14ac:dyDescent="0.2"/>
    <row r="20885" customFormat="1" x14ac:dyDescent="0.2"/>
    <row r="20886" customFormat="1" x14ac:dyDescent="0.2"/>
    <row r="20887" customFormat="1" x14ac:dyDescent="0.2"/>
    <row r="20888" customFormat="1" x14ac:dyDescent="0.2"/>
    <row r="20889" customFormat="1" x14ac:dyDescent="0.2"/>
    <row r="20890" customFormat="1" x14ac:dyDescent="0.2"/>
    <row r="20891" customFormat="1" x14ac:dyDescent="0.2"/>
    <row r="20892" customFormat="1" x14ac:dyDescent="0.2"/>
    <row r="20893" customFormat="1" x14ac:dyDescent="0.2"/>
    <row r="20894" customFormat="1" x14ac:dyDescent="0.2"/>
    <row r="20895" customFormat="1" x14ac:dyDescent="0.2"/>
    <row r="20896" customFormat="1" x14ac:dyDescent="0.2"/>
    <row r="20897" customFormat="1" x14ac:dyDescent="0.2"/>
    <row r="20898" customFormat="1" x14ac:dyDescent="0.2"/>
    <row r="20899" customFormat="1" x14ac:dyDescent="0.2"/>
    <row r="20900" customFormat="1" x14ac:dyDescent="0.2"/>
    <row r="20901" customFormat="1" x14ac:dyDescent="0.2"/>
    <row r="20902" customFormat="1" x14ac:dyDescent="0.2"/>
    <row r="20903" customFormat="1" x14ac:dyDescent="0.2"/>
    <row r="20904" customFormat="1" x14ac:dyDescent="0.2"/>
    <row r="20905" customFormat="1" x14ac:dyDescent="0.2"/>
    <row r="20906" customFormat="1" x14ac:dyDescent="0.2"/>
    <row r="20907" customFormat="1" x14ac:dyDescent="0.2"/>
    <row r="20908" customFormat="1" x14ac:dyDescent="0.2"/>
    <row r="20909" customFormat="1" x14ac:dyDescent="0.2"/>
    <row r="20910" customFormat="1" x14ac:dyDescent="0.2"/>
    <row r="20911" customFormat="1" x14ac:dyDescent="0.2"/>
    <row r="20912" customFormat="1" x14ac:dyDescent="0.2"/>
    <row r="20913" customFormat="1" x14ac:dyDescent="0.2"/>
    <row r="20914" customFormat="1" x14ac:dyDescent="0.2"/>
    <row r="20915" customFormat="1" x14ac:dyDescent="0.2"/>
    <row r="20916" customFormat="1" x14ac:dyDescent="0.2"/>
    <row r="20917" customFormat="1" x14ac:dyDescent="0.2"/>
    <row r="20918" customFormat="1" x14ac:dyDescent="0.2"/>
    <row r="20919" customFormat="1" x14ac:dyDescent="0.2"/>
    <row r="20920" customFormat="1" x14ac:dyDescent="0.2"/>
    <row r="20921" customFormat="1" x14ac:dyDescent="0.2"/>
    <row r="20922" customFormat="1" x14ac:dyDescent="0.2"/>
    <row r="20923" customFormat="1" x14ac:dyDescent="0.2"/>
    <row r="20924" customFormat="1" x14ac:dyDescent="0.2"/>
    <row r="20925" customFormat="1" x14ac:dyDescent="0.2"/>
    <row r="20926" customFormat="1" x14ac:dyDescent="0.2"/>
    <row r="20927" customFormat="1" x14ac:dyDescent="0.2"/>
    <row r="20928" customFormat="1" x14ac:dyDescent="0.2"/>
    <row r="20929" customFormat="1" x14ac:dyDescent="0.2"/>
    <row r="20930" customFormat="1" x14ac:dyDescent="0.2"/>
    <row r="20931" customFormat="1" x14ac:dyDescent="0.2"/>
    <row r="20932" customFormat="1" x14ac:dyDescent="0.2"/>
    <row r="20933" customFormat="1" x14ac:dyDescent="0.2"/>
    <row r="20934" customFormat="1" x14ac:dyDescent="0.2"/>
    <row r="20935" customFormat="1" x14ac:dyDescent="0.2"/>
    <row r="20936" customFormat="1" x14ac:dyDescent="0.2"/>
    <row r="20937" customFormat="1" x14ac:dyDescent="0.2"/>
    <row r="20938" customFormat="1" x14ac:dyDescent="0.2"/>
    <row r="20939" customFormat="1" x14ac:dyDescent="0.2"/>
    <row r="20940" customFormat="1" x14ac:dyDescent="0.2"/>
    <row r="20941" customFormat="1" x14ac:dyDescent="0.2"/>
    <row r="20942" customFormat="1" x14ac:dyDescent="0.2"/>
    <row r="20943" customFormat="1" x14ac:dyDescent="0.2"/>
    <row r="20944" customFormat="1" x14ac:dyDescent="0.2"/>
    <row r="20945" customFormat="1" x14ac:dyDescent="0.2"/>
    <row r="20946" customFormat="1" x14ac:dyDescent="0.2"/>
    <row r="20947" customFormat="1" x14ac:dyDescent="0.2"/>
    <row r="20948" customFormat="1" x14ac:dyDescent="0.2"/>
    <row r="20949" customFormat="1" x14ac:dyDescent="0.2"/>
    <row r="20950" customFormat="1" x14ac:dyDescent="0.2"/>
    <row r="20951" customFormat="1" x14ac:dyDescent="0.2"/>
    <row r="20952" customFormat="1" x14ac:dyDescent="0.2"/>
    <row r="20953" customFormat="1" x14ac:dyDescent="0.2"/>
    <row r="20954" customFormat="1" x14ac:dyDescent="0.2"/>
    <row r="20955" customFormat="1" x14ac:dyDescent="0.2"/>
    <row r="20956" customFormat="1" x14ac:dyDescent="0.2"/>
    <row r="20957" customFormat="1" x14ac:dyDescent="0.2"/>
    <row r="20958" customFormat="1" x14ac:dyDescent="0.2"/>
    <row r="20959" customFormat="1" x14ac:dyDescent="0.2"/>
    <row r="20960" customFormat="1" x14ac:dyDescent="0.2"/>
    <row r="20961" customFormat="1" x14ac:dyDescent="0.2"/>
    <row r="20962" customFormat="1" x14ac:dyDescent="0.2"/>
    <row r="20963" customFormat="1" x14ac:dyDescent="0.2"/>
    <row r="20964" customFormat="1" x14ac:dyDescent="0.2"/>
    <row r="20965" customFormat="1" x14ac:dyDescent="0.2"/>
    <row r="20966" customFormat="1" x14ac:dyDescent="0.2"/>
    <row r="20967" customFormat="1" x14ac:dyDescent="0.2"/>
    <row r="20968" customFormat="1" x14ac:dyDescent="0.2"/>
    <row r="20969" customFormat="1" x14ac:dyDescent="0.2"/>
    <row r="20970" customFormat="1" x14ac:dyDescent="0.2"/>
    <row r="20971" customFormat="1" x14ac:dyDescent="0.2"/>
    <row r="20972" customFormat="1" x14ac:dyDescent="0.2"/>
    <row r="20973" customFormat="1" x14ac:dyDescent="0.2"/>
    <row r="20974" customFormat="1" x14ac:dyDescent="0.2"/>
    <row r="20975" customFormat="1" x14ac:dyDescent="0.2"/>
    <row r="20976" customFormat="1" x14ac:dyDescent="0.2"/>
    <row r="20977" customFormat="1" x14ac:dyDescent="0.2"/>
    <row r="20978" customFormat="1" x14ac:dyDescent="0.2"/>
    <row r="20979" customFormat="1" x14ac:dyDescent="0.2"/>
    <row r="20980" customFormat="1" x14ac:dyDescent="0.2"/>
    <row r="20981" customFormat="1" x14ac:dyDescent="0.2"/>
    <row r="20982" customFormat="1" x14ac:dyDescent="0.2"/>
    <row r="20983" customFormat="1" x14ac:dyDescent="0.2"/>
    <row r="20984" customFormat="1" x14ac:dyDescent="0.2"/>
    <row r="20985" customFormat="1" x14ac:dyDescent="0.2"/>
    <row r="20986" customFormat="1" x14ac:dyDescent="0.2"/>
    <row r="20987" customFormat="1" x14ac:dyDescent="0.2"/>
    <row r="20988" customFormat="1" x14ac:dyDescent="0.2"/>
    <row r="20989" customFormat="1" x14ac:dyDescent="0.2"/>
    <row r="20990" customFormat="1" x14ac:dyDescent="0.2"/>
    <row r="20991" customFormat="1" x14ac:dyDescent="0.2"/>
    <row r="20992" customFormat="1" x14ac:dyDescent="0.2"/>
    <row r="20993" customFormat="1" x14ac:dyDescent="0.2"/>
    <row r="20994" customFormat="1" x14ac:dyDescent="0.2"/>
    <row r="20995" customFormat="1" x14ac:dyDescent="0.2"/>
    <row r="20996" customFormat="1" x14ac:dyDescent="0.2"/>
    <row r="20997" customFormat="1" x14ac:dyDescent="0.2"/>
    <row r="20998" customFormat="1" x14ac:dyDescent="0.2"/>
    <row r="20999" customFormat="1" x14ac:dyDescent="0.2"/>
    <row r="21000" customFormat="1" x14ac:dyDescent="0.2"/>
    <row r="21001" customFormat="1" x14ac:dyDescent="0.2"/>
    <row r="21002" customFormat="1" x14ac:dyDescent="0.2"/>
    <row r="21003" customFormat="1" x14ac:dyDescent="0.2"/>
    <row r="21004" customFormat="1" x14ac:dyDescent="0.2"/>
    <row r="21005" customFormat="1" x14ac:dyDescent="0.2"/>
    <row r="21006" customFormat="1" x14ac:dyDescent="0.2"/>
    <row r="21007" customFormat="1" x14ac:dyDescent="0.2"/>
    <row r="21008" customFormat="1" x14ac:dyDescent="0.2"/>
    <row r="21009" customFormat="1" x14ac:dyDescent="0.2"/>
    <row r="21010" customFormat="1" x14ac:dyDescent="0.2"/>
    <row r="21011" customFormat="1" x14ac:dyDescent="0.2"/>
    <row r="21012" customFormat="1" x14ac:dyDescent="0.2"/>
    <row r="21013" customFormat="1" x14ac:dyDescent="0.2"/>
    <row r="21014" customFormat="1" x14ac:dyDescent="0.2"/>
    <row r="21015" customFormat="1" x14ac:dyDescent="0.2"/>
    <row r="21016" customFormat="1" x14ac:dyDescent="0.2"/>
    <row r="21017" customFormat="1" x14ac:dyDescent="0.2"/>
    <row r="21018" customFormat="1" x14ac:dyDescent="0.2"/>
    <row r="21019" customFormat="1" x14ac:dyDescent="0.2"/>
    <row r="21020" customFormat="1" x14ac:dyDescent="0.2"/>
    <row r="21021" customFormat="1" x14ac:dyDescent="0.2"/>
    <row r="21022" customFormat="1" x14ac:dyDescent="0.2"/>
    <row r="21023" customFormat="1" x14ac:dyDescent="0.2"/>
    <row r="21024" customFormat="1" x14ac:dyDescent="0.2"/>
    <row r="21025" customFormat="1" x14ac:dyDescent="0.2"/>
    <row r="21026" customFormat="1" x14ac:dyDescent="0.2"/>
    <row r="21027" customFormat="1" x14ac:dyDescent="0.2"/>
    <row r="21028" customFormat="1" x14ac:dyDescent="0.2"/>
    <row r="21029" customFormat="1" x14ac:dyDescent="0.2"/>
    <row r="21030" customFormat="1" x14ac:dyDescent="0.2"/>
    <row r="21031" customFormat="1" x14ac:dyDescent="0.2"/>
    <row r="21032" customFormat="1" x14ac:dyDescent="0.2"/>
    <row r="21033" customFormat="1" x14ac:dyDescent="0.2"/>
    <row r="21034" customFormat="1" x14ac:dyDescent="0.2"/>
    <row r="21035" customFormat="1" x14ac:dyDescent="0.2"/>
    <row r="21036" customFormat="1" x14ac:dyDescent="0.2"/>
    <row r="21037" customFormat="1" x14ac:dyDescent="0.2"/>
    <row r="21038" customFormat="1" x14ac:dyDescent="0.2"/>
    <row r="21039" customFormat="1" x14ac:dyDescent="0.2"/>
    <row r="21040" customFormat="1" x14ac:dyDescent="0.2"/>
    <row r="21041" customFormat="1" x14ac:dyDescent="0.2"/>
    <row r="21042" customFormat="1" x14ac:dyDescent="0.2"/>
    <row r="21043" customFormat="1" x14ac:dyDescent="0.2"/>
    <row r="21044" customFormat="1" x14ac:dyDescent="0.2"/>
    <row r="21045" customFormat="1" x14ac:dyDescent="0.2"/>
    <row r="21046" customFormat="1" x14ac:dyDescent="0.2"/>
    <row r="21047" customFormat="1" x14ac:dyDescent="0.2"/>
    <row r="21048" customFormat="1" x14ac:dyDescent="0.2"/>
    <row r="21049" customFormat="1" x14ac:dyDescent="0.2"/>
    <row r="21050" customFormat="1" x14ac:dyDescent="0.2"/>
    <row r="21051" customFormat="1" x14ac:dyDescent="0.2"/>
    <row r="21052" customFormat="1" x14ac:dyDescent="0.2"/>
    <row r="21053" customFormat="1" x14ac:dyDescent="0.2"/>
    <row r="21054" customFormat="1" x14ac:dyDescent="0.2"/>
    <row r="21055" customFormat="1" x14ac:dyDescent="0.2"/>
    <row r="21056" customFormat="1" x14ac:dyDescent="0.2"/>
    <row r="21057" customFormat="1" x14ac:dyDescent="0.2"/>
    <row r="21058" customFormat="1" x14ac:dyDescent="0.2"/>
    <row r="21059" customFormat="1" x14ac:dyDescent="0.2"/>
    <row r="21060" customFormat="1" x14ac:dyDescent="0.2"/>
    <row r="21061" customFormat="1" x14ac:dyDescent="0.2"/>
    <row r="21062" customFormat="1" x14ac:dyDescent="0.2"/>
    <row r="21063" customFormat="1" x14ac:dyDescent="0.2"/>
    <row r="21064" customFormat="1" x14ac:dyDescent="0.2"/>
    <row r="21065" customFormat="1" x14ac:dyDescent="0.2"/>
    <row r="21066" customFormat="1" x14ac:dyDescent="0.2"/>
    <row r="21067" customFormat="1" x14ac:dyDescent="0.2"/>
    <row r="21068" customFormat="1" x14ac:dyDescent="0.2"/>
    <row r="21069" customFormat="1" x14ac:dyDescent="0.2"/>
    <row r="21070" customFormat="1" x14ac:dyDescent="0.2"/>
    <row r="21071" customFormat="1" x14ac:dyDescent="0.2"/>
    <row r="21072" customFormat="1" x14ac:dyDescent="0.2"/>
    <row r="21073" customFormat="1" x14ac:dyDescent="0.2"/>
    <row r="21074" customFormat="1" x14ac:dyDescent="0.2"/>
    <row r="21075" customFormat="1" x14ac:dyDescent="0.2"/>
    <row r="21076" customFormat="1" x14ac:dyDescent="0.2"/>
    <row r="21077" customFormat="1" x14ac:dyDescent="0.2"/>
    <row r="21078" customFormat="1" x14ac:dyDescent="0.2"/>
    <row r="21079" customFormat="1" x14ac:dyDescent="0.2"/>
    <row r="21080" customFormat="1" x14ac:dyDescent="0.2"/>
    <row r="21081" customFormat="1" x14ac:dyDescent="0.2"/>
    <row r="21082" customFormat="1" x14ac:dyDescent="0.2"/>
    <row r="21083" customFormat="1" x14ac:dyDescent="0.2"/>
    <row r="21084" customFormat="1" x14ac:dyDescent="0.2"/>
    <row r="21085" customFormat="1" x14ac:dyDescent="0.2"/>
    <row r="21086" customFormat="1" x14ac:dyDescent="0.2"/>
    <row r="21087" customFormat="1" x14ac:dyDescent="0.2"/>
    <row r="21088" customFormat="1" x14ac:dyDescent="0.2"/>
    <row r="21089" customFormat="1" x14ac:dyDescent="0.2"/>
    <row r="21090" customFormat="1" x14ac:dyDescent="0.2"/>
    <row r="21091" customFormat="1" x14ac:dyDescent="0.2"/>
    <row r="21092" customFormat="1" x14ac:dyDescent="0.2"/>
    <row r="21093" customFormat="1" x14ac:dyDescent="0.2"/>
    <row r="21094" customFormat="1" x14ac:dyDescent="0.2"/>
    <row r="21095" customFormat="1" x14ac:dyDescent="0.2"/>
    <row r="21096" customFormat="1" x14ac:dyDescent="0.2"/>
    <row r="21097" customFormat="1" x14ac:dyDescent="0.2"/>
    <row r="21098" customFormat="1" x14ac:dyDescent="0.2"/>
    <row r="21099" customFormat="1" x14ac:dyDescent="0.2"/>
    <row r="21100" customFormat="1" x14ac:dyDescent="0.2"/>
    <row r="21101" customFormat="1" x14ac:dyDescent="0.2"/>
    <row r="21102" customFormat="1" x14ac:dyDescent="0.2"/>
    <row r="21103" customFormat="1" x14ac:dyDescent="0.2"/>
    <row r="21104" customFormat="1" x14ac:dyDescent="0.2"/>
    <row r="21105" customFormat="1" x14ac:dyDescent="0.2"/>
    <row r="21106" customFormat="1" x14ac:dyDescent="0.2"/>
    <row r="21107" customFormat="1" x14ac:dyDescent="0.2"/>
    <row r="21108" customFormat="1" x14ac:dyDescent="0.2"/>
    <row r="21109" customFormat="1" x14ac:dyDescent="0.2"/>
    <row r="21110" customFormat="1" x14ac:dyDescent="0.2"/>
    <row r="21111" customFormat="1" x14ac:dyDescent="0.2"/>
    <row r="21112" customFormat="1" x14ac:dyDescent="0.2"/>
    <row r="21113" customFormat="1" x14ac:dyDescent="0.2"/>
    <row r="21114" customFormat="1" x14ac:dyDescent="0.2"/>
    <row r="21115" customFormat="1" x14ac:dyDescent="0.2"/>
    <row r="21116" customFormat="1" x14ac:dyDescent="0.2"/>
    <row r="21117" customFormat="1" x14ac:dyDescent="0.2"/>
    <row r="21118" customFormat="1" x14ac:dyDescent="0.2"/>
    <row r="21119" customFormat="1" x14ac:dyDescent="0.2"/>
    <row r="21120" customFormat="1" x14ac:dyDescent="0.2"/>
    <row r="21121" customFormat="1" x14ac:dyDescent="0.2"/>
    <row r="21122" customFormat="1" x14ac:dyDescent="0.2"/>
    <row r="21123" customFormat="1" x14ac:dyDescent="0.2"/>
    <row r="21124" customFormat="1" x14ac:dyDescent="0.2"/>
    <row r="21125" customFormat="1" x14ac:dyDescent="0.2"/>
    <row r="21126" customFormat="1" x14ac:dyDescent="0.2"/>
    <row r="21127" customFormat="1" x14ac:dyDescent="0.2"/>
    <row r="21128" customFormat="1" x14ac:dyDescent="0.2"/>
    <row r="21129" customFormat="1" x14ac:dyDescent="0.2"/>
    <row r="21130" customFormat="1" x14ac:dyDescent="0.2"/>
    <row r="21131" customFormat="1" x14ac:dyDescent="0.2"/>
    <row r="21132" customFormat="1" x14ac:dyDescent="0.2"/>
    <row r="21133" customFormat="1" x14ac:dyDescent="0.2"/>
    <row r="21134" customFormat="1" x14ac:dyDescent="0.2"/>
    <row r="21135" customFormat="1" x14ac:dyDescent="0.2"/>
    <row r="21136" customFormat="1" x14ac:dyDescent="0.2"/>
    <row r="21137" customFormat="1" x14ac:dyDescent="0.2"/>
    <row r="21138" customFormat="1" x14ac:dyDescent="0.2"/>
    <row r="21139" customFormat="1" x14ac:dyDescent="0.2"/>
    <row r="21140" customFormat="1" x14ac:dyDescent="0.2"/>
    <row r="21141" customFormat="1" x14ac:dyDescent="0.2"/>
    <row r="21142" customFormat="1" x14ac:dyDescent="0.2"/>
    <row r="21143" customFormat="1" x14ac:dyDescent="0.2"/>
    <row r="21144" customFormat="1" x14ac:dyDescent="0.2"/>
    <row r="21145" customFormat="1" x14ac:dyDescent="0.2"/>
    <row r="21146" customFormat="1" x14ac:dyDescent="0.2"/>
    <row r="21147" customFormat="1" x14ac:dyDescent="0.2"/>
    <row r="21148" customFormat="1" x14ac:dyDescent="0.2"/>
    <row r="21149" customFormat="1" x14ac:dyDescent="0.2"/>
    <row r="21150" customFormat="1" x14ac:dyDescent="0.2"/>
    <row r="21151" customFormat="1" x14ac:dyDescent="0.2"/>
    <row r="21152" customFormat="1" x14ac:dyDescent="0.2"/>
    <row r="21153" customFormat="1" x14ac:dyDescent="0.2"/>
    <row r="21154" customFormat="1" x14ac:dyDescent="0.2"/>
    <row r="21155" customFormat="1" x14ac:dyDescent="0.2"/>
    <row r="21156" customFormat="1" x14ac:dyDescent="0.2"/>
    <row r="21157" customFormat="1" x14ac:dyDescent="0.2"/>
    <row r="21158" customFormat="1" x14ac:dyDescent="0.2"/>
    <row r="21159" customFormat="1" x14ac:dyDescent="0.2"/>
    <row r="21160" customFormat="1" x14ac:dyDescent="0.2"/>
    <row r="21161" customFormat="1" x14ac:dyDescent="0.2"/>
    <row r="21162" customFormat="1" x14ac:dyDescent="0.2"/>
    <row r="21163" customFormat="1" x14ac:dyDescent="0.2"/>
    <row r="21164" customFormat="1" x14ac:dyDescent="0.2"/>
    <row r="21165" customFormat="1" x14ac:dyDescent="0.2"/>
    <row r="21166" customFormat="1" x14ac:dyDescent="0.2"/>
    <row r="21167" customFormat="1" x14ac:dyDescent="0.2"/>
    <row r="21168" customFormat="1" x14ac:dyDescent="0.2"/>
    <row r="21169" customFormat="1" x14ac:dyDescent="0.2"/>
    <row r="21170" customFormat="1" x14ac:dyDescent="0.2"/>
    <row r="21171" customFormat="1" x14ac:dyDescent="0.2"/>
    <row r="21172" customFormat="1" x14ac:dyDescent="0.2"/>
    <row r="21173" customFormat="1" x14ac:dyDescent="0.2"/>
    <row r="21174" customFormat="1" x14ac:dyDescent="0.2"/>
    <row r="21175" customFormat="1" x14ac:dyDescent="0.2"/>
    <row r="21176" customFormat="1" x14ac:dyDescent="0.2"/>
    <row r="21177" customFormat="1" x14ac:dyDescent="0.2"/>
    <row r="21178" customFormat="1" x14ac:dyDescent="0.2"/>
    <row r="21179" customFormat="1" x14ac:dyDescent="0.2"/>
    <row r="21180" customFormat="1" x14ac:dyDescent="0.2"/>
    <row r="21181" customFormat="1" x14ac:dyDescent="0.2"/>
    <row r="21182" customFormat="1" x14ac:dyDescent="0.2"/>
    <row r="21183" customFormat="1" x14ac:dyDescent="0.2"/>
    <row r="21184" customFormat="1" x14ac:dyDescent="0.2"/>
    <row r="21185" customFormat="1" x14ac:dyDescent="0.2"/>
    <row r="21186" customFormat="1" x14ac:dyDescent="0.2"/>
    <row r="21187" customFormat="1" x14ac:dyDescent="0.2"/>
    <row r="21188" customFormat="1" x14ac:dyDescent="0.2"/>
    <row r="21189" customFormat="1" x14ac:dyDescent="0.2"/>
    <row r="21190" customFormat="1" x14ac:dyDescent="0.2"/>
    <row r="21191" customFormat="1" x14ac:dyDescent="0.2"/>
    <row r="21192" customFormat="1" x14ac:dyDescent="0.2"/>
    <row r="21193" customFormat="1" x14ac:dyDescent="0.2"/>
    <row r="21194" customFormat="1" x14ac:dyDescent="0.2"/>
    <row r="21195" customFormat="1" x14ac:dyDescent="0.2"/>
    <row r="21196" customFormat="1" x14ac:dyDescent="0.2"/>
    <row r="21197" customFormat="1" x14ac:dyDescent="0.2"/>
    <row r="21198" customFormat="1" x14ac:dyDescent="0.2"/>
    <row r="21199" customFormat="1" x14ac:dyDescent="0.2"/>
    <row r="21200" customFormat="1" x14ac:dyDescent="0.2"/>
    <row r="21201" customFormat="1" x14ac:dyDescent="0.2"/>
    <row r="21202" customFormat="1" x14ac:dyDescent="0.2"/>
    <row r="21203" customFormat="1" x14ac:dyDescent="0.2"/>
    <row r="21204" customFormat="1" x14ac:dyDescent="0.2"/>
    <row r="21205" customFormat="1" x14ac:dyDescent="0.2"/>
    <row r="21206" customFormat="1" x14ac:dyDescent="0.2"/>
    <row r="21207" customFormat="1" x14ac:dyDescent="0.2"/>
    <row r="21208" customFormat="1" x14ac:dyDescent="0.2"/>
    <row r="21209" customFormat="1" x14ac:dyDescent="0.2"/>
    <row r="21210" customFormat="1" x14ac:dyDescent="0.2"/>
    <row r="21211" customFormat="1" x14ac:dyDescent="0.2"/>
    <row r="21212" customFormat="1" x14ac:dyDescent="0.2"/>
    <row r="21213" customFormat="1" x14ac:dyDescent="0.2"/>
    <row r="21214" customFormat="1" x14ac:dyDescent="0.2"/>
    <row r="21215" customFormat="1" x14ac:dyDescent="0.2"/>
    <row r="21216" customFormat="1" x14ac:dyDescent="0.2"/>
    <row r="21217" customFormat="1" x14ac:dyDescent="0.2"/>
    <row r="21218" customFormat="1" x14ac:dyDescent="0.2"/>
    <row r="21219" customFormat="1" x14ac:dyDescent="0.2"/>
    <row r="21220" customFormat="1" x14ac:dyDescent="0.2"/>
    <row r="21221" customFormat="1" x14ac:dyDescent="0.2"/>
    <row r="21222" customFormat="1" x14ac:dyDescent="0.2"/>
    <row r="21223" customFormat="1" x14ac:dyDescent="0.2"/>
    <row r="21224" customFormat="1" x14ac:dyDescent="0.2"/>
    <row r="21225" customFormat="1" x14ac:dyDescent="0.2"/>
    <row r="21226" customFormat="1" x14ac:dyDescent="0.2"/>
    <row r="21227" customFormat="1" x14ac:dyDescent="0.2"/>
    <row r="21228" customFormat="1" x14ac:dyDescent="0.2"/>
    <row r="21229" customFormat="1" x14ac:dyDescent="0.2"/>
    <row r="21230" customFormat="1" x14ac:dyDescent="0.2"/>
    <row r="21231" customFormat="1" x14ac:dyDescent="0.2"/>
    <row r="21232" customFormat="1" x14ac:dyDescent="0.2"/>
    <row r="21233" customFormat="1" x14ac:dyDescent="0.2"/>
    <row r="21234" customFormat="1" x14ac:dyDescent="0.2"/>
    <row r="21235" customFormat="1" x14ac:dyDescent="0.2"/>
    <row r="21236" customFormat="1" x14ac:dyDescent="0.2"/>
    <row r="21237" customFormat="1" x14ac:dyDescent="0.2"/>
    <row r="21238" customFormat="1" x14ac:dyDescent="0.2"/>
    <row r="21239" customFormat="1" x14ac:dyDescent="0.2"/>
    <row r="21240" customFormat="1" x14ac:dyDescent="0.2"/>
    <row r="21241" customFormat="1" x14ac:dyDescent="0.2"/>
    <row r="21242" customFormat="1" x14ac:dyDescent="0.2"/>
    <row r="21243" customFormat="1" x14ac:dyDescent="0.2"/>
    <row r="21244" customFormat="1" x14ac:dyDescent="0.2"/>
    <row r="21245" customFormat="1" x14ac:dyDescent="0.2"/>
    <row r="21246" customFormat="1" x14ac:dyDescent="0.2"/>
    <row r="21247" customFormat="1" x14ac:dyDescent="0.2"/>
    <row r="21248" customFormat="1" x14ac:dyDescent="0.2"/>
    <row r="21249" customFormat="1" x14ac:dyDescent="0.2"/>
    <row r="21250" customFormat="1" x14ac:dyDescent="0.2"/>
    <row r="21251" customFormat="1" x14ac:dyDescent="0.2"/>
    <row r="21252" customFormat="1" x14ac:dyDescent="0.2"/>
    <row r="21253" customFormat="1" x14ac:dyDescent="0.2"/>
    <row r="21254" customFormat="1" x14ac:dyDescent="0.2"/>
    <row r="21255" customFormat="1" x14ac:dyDescent="0.2"/>
    <row r="21256" customFormat="1" x14ac:dyDescent="0.2"/>
    <row r="21257" customFormat="1" x14ac:dyDescent="0.2"/>
    <row r="21258" customFormat="1" x14ac:dyDescent="0.2"/>
    <row r="21259" customFormat="1" x14ac:dyDescent="0.2"/>
    <row r="21260" customFormat="1" x14ac:dyDescent="0.2"/>
    <row r="21261" customFormat="1" x14ac:dyDescent="0.2"/>
    <row r="21262" customFormat="1" x14ac:dyDescent="0.2"/>
    <row r="21263" customFormat="1" x14ac:dyDescent="0.2"/>
    <row r="21264" customFormat="1" x14ac:dyDescent="0.2"/>
    <row r="21265" customFormat="1" x14ac:dyDescent="0.2"/>
    <row r="21266" customFormat="1" x14ac:dyDescent="0.2"/>
    <row r="21267" customFormat="1" x14ac:dyDescent="0.2"/>
    <row r="21268" customFormat="1" x14ac:dyDescent="0.2"/>
    <row r="21269" customFormat="1" x14ac:dyDescent="0.2"/>
    <row r="21270" customFormat="1" x14ac:dyDescent="0.2"/>
    <row r="21271" customFormat="1" x14ac:dyDescent="0.2"/>
    <row r="21272" customFormat="1" x14ac:dyDescent="0.2"/>
    <row r="21273" customFormat="1" x14ac:dyDescent="0.2"/>
    <row r="21274" customFormat="1" x14ac:dyDescent="0.2"/>
    <row r="21275" customFormat="1" x14ac:dyDescent="0.2"/>
    <row r="21276" customFormat="1" x14ac:dyDescent="0.2"/>
    <row r="21277" customFormat="1" x14ac:dyDescent="0.2"/>
    <row r="21278" customFormat="1" x14ac:dyDescent="0.2"/>
    <row r="21279" customFormat="1" x14ac:dyDescent="0.2"/>
    <row r="21280" customFormat="1" x14ac:dyDescent="0.2"/>
    <row r="21281" customFormat="1" x14ac:dyDescent="0.2"/>
    <row r="21282" customFormat="1" x14ac:dyDescent="0.2"/>
    <row r="21283" customFormat="1" x14ac:dyDescent="0.2"/>
    <row r="21284" customFormat="1" x14ac:dyDescent="0.2"/>
    <row r="21285" customFormat="1" x14ac:dyDescent="0.2"/>
    <row r="21286" customFormat="1" x14ac:dyDescent="0.2"/>
    <row r="21287" customFormat="1" x14ac:dyDescent="0.2"/>
    <row r="21288" customFormat="1" x14ac:dyDescent="0.2"/>
    <row r="21289" customFormat="1" x14ac:dyDescent="0.2"/>
    <row r="21290" customFormat="1" x14ac:dyDescent="0.2"/>
    <row r="21291" customFormat="1" x14ac:dyDescent="0.2"/>
    <row r="21292" customFormat="1" x14ac:dyDescent="0.2"/>
    <row r="21293" customFormat="1" x14ac:dyDescent="0.2"/>
    <row r="21294" customFormat="1" x14ac:dyDescent="0.2"/>
    <row r="21295" customFormat="1" x14ac:dyDescent="0.2"/>
    <row r="21296" customFormat="1" x14ac:dyDescent="0.2"/>
    <row r="21297" customFormat="1" x14ac:dyDescent="0.2"/>
    <row r="21298" customFormat="1" x14ac:dyDescent="0.2"/>
    <row r="21299" customFormat="1" x14ac:dyDescent="0.2"/>
    <row r="21300" customFormat="1" x14ac:dyDescent="0.2"/>
    <row r="21301" customFormat="1" x14ac:dyDescent="0.2"/>
    <row r="21302" customFormat="1" x14ac:dyDescent="0.2"/>
    <row r="21303" customFormat="1" x14ac:dyDescent="0.2"/>
    <row r="21304" customFormat="1" x14ac:dyDescent="0.2"/>
    <row r="21305" customFormat="1" x14ac:dyDescent="0.2"/>
    <row r="21306" customFormat="1" x14ac:dyDescent="0.2"/>
    <row r="21307" customFormat="1" x14ac:dyDescent="0.2"/>
    <row r="21308" customFormat="1" x14ac:dyDescent="0.2"/>
    <row r="21309" customFormat="1" x14ac:dyDescent="0.2"/>
    <row r="21310" customFormat="1" x14ac:dyDescent="0.2"/>
    <row r="21311" customFormat="1" x14ac:dyDescent="0.2"/>
    <row r="21312" customFormat="1" x14ac:dyDescent="0.2"/>
    <row r="21313" customFormat="1" x14ac:dyDescent="0.2"/>
    <row r="21314" customFormat="1" x14ac:dyDescent="0.2"/>
    <row r="21315" customFormat="1" x14ac:dyDescent="0.2"/>
    <row r="21316" customFormat="1" x14ac:dyDescent="0.2"/>
    <row r="21317" customFormat="1" x14ac:dyDescent="0.2"/>
    <row r="21318" customFormat="1" x14ac:dyDescent="0.2"/>
    <row r="21319" customFormat="1" x14ac:dyDescent="0.2"/>
    <row r="21320" customFormat="1" x14ac:dyDescent="0.2"/>
    <row r="21321" customFormat="1" x14ac:dyDescent="0.2"/>
    <row r="21322" customFormat="1" x14ac:dyDescent="0.2"/>
    <row r="21323" customFormat="1" x14ac:dyDescent="0.2"/>
    <row r="21324" customFormat="1" x14ac:dyDescent="0.2"/>
    <row r="21325" customFormat="1" x14ac:dyDescent="0.2"/>
    <row r="21326" customFormat="1" x14ac:dyDescent="0.2"/>
    <row r="21327" customFormat="1" x14ac:dyDescent="0.2"/>
    <row r="21328" customFormat="1" x14ac:dyDescent="0.2"/>
    <row r="21329" customFormat="1" x14ac:dyDescent="0.2"/>
    <row r="21330" customFormat="1" x14ac:dyDescent="0.2"/>
    <row r="21331" customFormat="1" x14ac:dyDescent="0.2"/>
    <row r="21332" customFormat="1" x14ac:dyDescent="0.2"/>
    <row r="21333" customFormat="1" x14ac:dyDescent="0.2"/>
    <row r="21334" customFormat="1" x14ac:dyDescent="0.2"/>
    <row r="21335" customFormat="1" x14ac:dyDescent="0.2"/>
    <row r="21336" customFormat="1" x14ac:dyDescent="0.2"/>
    <row r="21337" customFormat="1" x14ac:dyDescent="0.2"/>
    <row r="21338" customFormat="1" x14ac:dyDescent="0.2"/>
    <row r="21339" customFormat="1" x14ac:dyDescent="0.2"/>
    <row r="21340" customFormat="1" x14ac:dyDescent="0.2"/>
    <row r="21341" customFormat="1" x14ac:dyDescent="0.2"/>
    <row r="21342" customFormat="1" x14ac:dyDescent="0.2"/>
    <row r="21343" customFormat="1" x14ac:dyDescent="0.2"/>
    <row r="21344" customFormat="1" x14ac:dyDescent="0.2"/>
    <row r="21345" customFormat="1" x14ac:dyDescent="0.2"/>
    <row r="21346" customFormat="1" x14ac:dyDescent="0.2"/>
    <row r="21347" customFormat="1" x14ac:dyDescent="0.2"/>
    <row r="21348" customFormat="1" x14ac:dyDescent="0.2"/>
    <row r="21349" customFormat="1" x14ac:dyDescent="0.2"/>
    <row r="21350" customFormat="1" x14ac:dyDescent="0.2"/>
    <row r="21351" customFormat="1" x14ac:dyDescent="0.2"/>
    <row r="21352" customFormat="1" x14ac:dyDescent="0.2"/>
    <row r="21353" customFormat="1" x14ac:dyDescent="0.2"/>
    <row r="21354" customFormat="1" x14ac:dyDescent="0.2"/>
    <row r="21355" customFormat="1" x14ac:dyDescent="0.2"/>
    <row r="21356" customFormat="1" x14ac:dyDescent="0.2"/>
    <row r="21357" customFormat="1" x14ac:dyDescent="0.2"/>
    <row r="21358" customFormat="1" x14ac:dyDescent="0.2"/>
    <row r="21359" customFormat="1" x14ac:dyDescent="0.2"/>
    <row r="21360" customFormat="1" x14ac:dyDescent="0.2"/>
    <row r="21361" customFormat="1" x14ac:dyDescent="0.2"/>
    <row r="21362" customFormat="1" x14ac:dyDescent="0.2"/>
    <row r="21363" customFormat="1" x14ac:dyDescent="0.2"/>
    <row r="21364" customFormat="1" x14ac:dyDescent="0.2"/>
    <row r="21365" customFormat="1" x14ac:dyDescent="0.2"/>
    <row r="21366" customFormat="1" x14ac:dyDescent="0.2"/>
    <row r="21367" customFormat="1" x14ac:dyDescent="0.2"/>
    <row r="21368" customFormat="1" x14ac:dyDescent="0.2"/>
    <row r="21369" customFormat="1" x14ac:dyDescent="0.2"/>
    <row r="21370" customFormat="1" x14ac:dyDescent="0.2"/>
    <row r="21371" customFormat="1" x14ac:dyDescent="0.2"/>
    <row r="21372" customFormat="1" x14ac:dyDescent="0.2"/>
    <row r="21373" customFormat="1" x14ac:dyDescent="0.2"/>
    <row r="21374" customFormat="1" x14ac:dyDescent="0.2"/>
    <row r="21375" customFormat="1" x14ac:dyDescent="0.2"/>
    <row r="21376" customFormat="1" x14ac:dyDescent="0.2"/>
    <row r="21377" customFormat="1" x14ac:dyDescent="0.2"/>
    <row r="21378" customFormat="1" x14ac:dyDescent="0.2"/>
    <row r="21379" customFormat="1" x14ac:dyDescent="0.2"/>
    <row r="21380" customFormat="1" x14ac:dyDescent="0.2"/>
    <row r="21381" customFormat="1" x14ac:dyDescent="0.2"/>
    <row r="21382" customFormat="1" x14ac:dyDescent="0.2"/>
    <row r="21383" customFormat="1" x14ac:dyDescent="0.2"/>
    <row r="21384" customFormat="1" x14ac:dyDescent="0.2"/>
    <row r="21385" customFormat="1" x14ac:dyDescent="0.2"/>
    <row r="21386" customFormat="1" x14ac:dyDescent="0.2"/>
    <row r="21387" customFormat="1" x14ac:dyDescent="0.2"/>
    <row r="21388" customFormat="1" x14ac:dyDescent="0.2"/>
    <row r="21389" customFormat="1" x14ac:dyDescent="0.2"/>
    <row r="21390" customFormat="1" x14ac:dyDescent="0.2"/>
    <row r="21391" customFormat="1" x14ac:dyDescent="0.2"/>
    <row r="21392" customFormat="1" x14ac:dyDescent="0.2"/>
    <row r="21393" customFormat="1" x14ac:dyDescent="0.2"/>
    <row r="21394" customFormat="1" x14ac:dyDescent="0.2"/>
    <row r="21395" customFormat="1" x14ac:dyDescent="0.2"/>
    <row r="21396" customFormat="1" x14ac:dyDescent="0.2"/>
    <row r="21397" customFormat="1" x14ac:dyDescent="0.2"/>
    <row r="21398" customFormat="1" x14ac:dyDescent="0.2"/>
    <row r="21399" customFormat="1" x14ac:dyDescent="0.2"/>
    <row r="21400" customFormat="1" x14ac:dyDescent="0.2"/>
    <row r="21401" customFormat="1" x14ac:dyDescent="0.2"/>
    <row r="21402" customFormat="1" x14ac:dyDescent="0.2"/>
    <row r="21403" customFormat="1" x14ac:dyDescent="0.2"/>
    <row r="21404" customFormat="1" x14ac:dyDescent="0.2"/>
    <row r="21405" customFormat="1" x14ac:dyDescent="0.2"/>
    <row r="21406" customFormat="1" x14ac:dyDescent="0.2"/>
    <row r="21407" customFormat="1" x14ac:dyDescent="0.2"/>
    <row r="21408" customFormat="1" x14ac:dyDescent="0.2"/>
    <row r="21409" customFormat="1" x14ac:dyDescent="0.2"/>
    <row r="21410" customFormat="1" x14ac:dyDescent="0.2"/>
    <row r="21411" customFormat="1" x14ac:dyDescent="0.2"/>
    <row r="21412" customFormat="1" x14ac:dyDescent="0.2"/>
    <row r="21413" customFormat="1" x14ac:dyDescent="0.2"/>
    <row r="21414" customFormat="1" x14ac:dyDescent="0.2"/>
    <row r="21415" customFormat="1" x14ac:dyDescent="0.2"/>
    <row r="21416" customFormat="1" x14ac:dyDescent="0.2"/>
    <row r="21417" customFormat="1" x14ac:dyDescent="0.2"/>
    <row r="21418" customFormat="1" x14ac:dyDescent="0.2"/>
    <row r="21419" customFormat="1" x14ac:dyDescent="0.2"/>
    <row r="21420" customFormat="1" x14ac:dyDescent="0.2"/>
    <row r="21421" customFormat="1" x14ac:dyDescent="0.2"/>
    <row r="21422" customFormat="1" x14ac:dyDescent="0.2"/>
    <row r="21423" customFormat="1" x14ac:dyDescent="0.2"/>
    <row r="21424" customFormat="1" x14ac:dyDescent="0.2"/>
    <row r="21425" customFormat="1" x14ac:dyDescent="0.2"/>
    <row r="21426" customFormat="1" x14ac:dyDescent="0.2"/>
    <row r="21427" customFormat="1" x14ac:dyDescent="0.2"/>
    <row r="21428" customFormat="1" x14ac:dyDescent="0.2"/>
    <row r="21429" customFormat="1" x14ac:dyDescent="0.2"/>
    <row r="21430" customFormat="1" x14ac:dyDescent="0.2"/>
    <row r="21431" customFormat="1" x14ac:dyDescent="0.2"/>
    <row r="21432" customFormat="1" x14ac:dyDescent="0.2"/>
    <row r="21433" customFormat="1" x14ac:dyDescent="0.2"/>
    <row r="21434" customFormat="1" x14ac:dyDescent="0.2"/>
    <row r="21435" customFormat="1" x14ac:dyDescent="0.2"/>
    <row r="21436" customFormat="1" x14ac:dyDescent="0.2"/>
    <row r="21437" customFormat="1" x14ac:dyDescent="0.2"/>
    <row r="21438" customFormat="1" x14ac:dyDescent="0.2"/>
    <row r="21439" customFormat="1" x14ac:dyDescent="0.2"/>
    <row r="21440" customFormat="1" x14ac:dyDescent="0.2"/>
    <row r="21441" customFormat="1" x14ac:dyDescent="0.2"/>
    <row r="21442" customFormat="1" x14ac:dyDescent="0.2"/>
    <row r="21443" customFormat="1" x14ac:dyDescent="0.2"/>
    <row r="21444" customFormat="1" x14ac:dyDescent="0.2"/>
    <row r="21445" customFormat="1" x14ac:dyDescent="0.2"/>
    <row r="21446" customFormat="1" x14ac:dyDescent="0.2"/>
    <row r="21447" customFormat="1" x14ac:dyDescent="0.2"/>
    <row r="21448" customFormat="1" x14ac:dyDescent="0.2"/>
    <row r="21449" customFormat="1" x14ac:dyDescent="0.2"/>
    <row r="21450" customFormat="1" x14ac:dyDescent="0.2"/>
    <row r="21451" customFormat="1" x14ac:dyDescent="0.2"/>
    <row r="21452" customFormat="1" x14ac:dyDescent="0.2"/>
    <row r="21453" customFormat="1" x14ac:dyDescent="0.2"/>
    <row r="21454" customFormat="1" x14ac:dyDescent="0.2"/>
    <row r="21455" customFormat="1" x14ac:dyDescent="0.2"/>
    <row r="21456" customFormat="1" x14ac:dyDescent="0.2"/>
    <row r="21457" customFormat="1" x14ac:dyDescent="0.2"/>
    <row r="21458" customFormat="1" x14ac:dyDescent="0.2"/>
    <row r="21459" customFormat="1" x14ac:dyDescent="0.2"/>
    <row r="21460" customFormat="1" x14ac:dyDescent="0.2"/>
    <row r="21461" customFormat="1" x14ac:dyDescent="0.2"/>
    <row r="21462" customFormat="1" x14ac:dyDescent="0.2"/>
    <row r="21463" customFormat="1" x14ac:dyDescent="0.2"/>
    <row r="21464" customFormat="1" x14ac:dyDescent="0.2"/>
    <row r="21465" customFormat="1" x14ac:dyDescent="0.2"/>
    <row r="21466" customFormat="1" x14ac:dyDescent="0.2"/>
    <row r="21467" customFormat="1" x14ac:dyDescent="0.2"/>
    <row r="21468" customFormat="1" x14ac:dyDescent="0.2"/>
    <row r="21469" customFormat="1" x14ac:dyDescent="0.2"/>
    <row r="21470" customFormat="1" x14ac:dyDescent="0.2"/>
    <row r="21471" customFormat="1" x14ac:dyDescent="0.2"/>
    <row r="21472" customFormat="1" x14ac:dyDescent="0.2"/>
    <row r="21473" customFormat="1" x14ac:dyDescent="0.2"/>
    <row r="21474" customFormat="1" x14ac:dyDescent="0.2"/>
    <row r="21475" customFormat="1" x14ac:dyDescent="0.2"/>
    <row r="21476" customFormat="1" x14ac:dyDescent="0.2"/>
    <row r="21477" customFormat="1" x14ac:dyDescent="0.2"/>
    <row r="21478" customFormat="1" x14ac:dyDescent="0.2"/>
    <row r="21479" customFormat="1" x14ac:dyDescent="0.2"/>
    <row r="21480" customFormat="1" x14ac:dyDescent="0.2"/>
    <row r="21481" customFormat="1" x14ac:dyDescent="0.2"/>
    <row r="21482" customFormat="1" x14ac:dyDescent="0.2"/>
    <row r="21483" customFormat="1" x14ac:dyDescent="0.2"/>
    <row r="21484" customFormat="1" x14ac:dyDescent="0.2"/>
    <row r="21485" customFormat="1" x14ac:dyDescent="0.2"/>
    <row r="21486" customFormat="1" x14ac:dyDescent="0.2"/>
    <row r="21487" customFormat="1" x14ac:dyDescent="0.2"/>
    <row r="21488" customFormat="1" x14ac:dyDescent="0.2"/>
    <row r="21489" customFormat="1" x14ac:dyDescent="0.2"/>
    <row r="21490" customFormat="1" x14ac:dyDescent="0.2"/>
    <row r="21491" customFormat="1" x14ac:dyDescent="0.2"/>
    <row r="21492" customFormat="1" x14ac:dyDescent="0.2"/>
    <row r="21493" customFormat="1" x14ac:dyDescent="0.2"/>
    <row r="21494" customFormat="1" x14ac:dyDescent="0.2"/>
    <row r="21495" customFormat="1" x14ac:dyDescent="0.2"/>
    <row r="21496" customFormat="1" x14ac:dyDescent="0.2"/>
    <row r="21497" customFormat="1" x14ac:dyDescent="0.2"/>
    <row r="21498" customFormat="1" x14ac:dyDescent="0.2"/>
    <row r="21499" customFormat="1" x14ac:dyDescent="0.2"/>
    <row r="21500" customFormat="1" x14ac:dyDescent="0.2"/>
    <row r="21501" customFormat="1" x14ac:dyDescent="0.2"/>
    <row r="21502" customFormat="1" x14ac:dyDescent="0.2"/>
    <row r="21503" customFormat="1" x14ac:dyDescent="0.2"/>
    <row r="21504" customFormat="1" x14ac:dyDescent="0.2"/>
    <row r="21505" customFormat="1" x14ac:dyDescent="0.2"/>
    <row r="21506" customFormat="1" x14ac:dyDescent="0.2"/>
    <row r="21507" customFormat="1" x14ac:dyDescent="0.2"/>
    <row r="21508" customFormat="1" x14ac:dyDescent="0.2"/>
    <row r="21509" customFormat="1" x14ac:dyDescent="0.2"/>
    <row r="21510" customFormat="1" x14ac:dyDescent="0.2"/>
    <row r="21511" customFormat="1" x14ac:dyDescent="0.2"/>
    <row r="21512" customFormat="1" x14ac:dyDescent="0.2"/>
    <row r="21513" customFormat="1" x14ac:dyDescent="0.2"/>
    <row r="21514" customFormat="1" x14ac:dyDescent="0.2"/>
    <row r="21515" customFormat="1" x14ac:dyDescent="0.2"/>
    <row r="21516" customFormat="1" x14ac:dyDescent="0.2"/>
    <row r="21517" customFormat="1" x14ac:dyDescent="0.2"/>
    <row r="21518" customFormat="1" x14ac:dyDescent="0.2"/>
    <row r="21519" customFormat="1" x14ac:dyDescent="0.2"/>
    <row r="21520" customFormat="1" x14ac:dyDescent="0.2"/>
    <row r="21521" customFormat="1" x14ac:dyDescent="0.2"/>
    <row r="21522" customFormat="1" x14ac:dyDescent="0.2"/>
    <row r="21523" customFormat="1" x14ac:dyDescent="0.2"/>
    <row r="21524" customFormat="1" x14ac:dyDescent="0.2"/>
    <row r="21525" customFormat="1" x14ac:dyDescent="0.2"/>
    <row r="21526" customFormat="1" x14ac:dyDescent="0.2"/>
    <row r="21527" customFormat="1" x14ac:dyDescent="0.2"/>
    <row r="21528" customFormat="1" x14ac:dyDescent="0.2"/>
    <row r="21529" customFormat="1" x14ac:dyDescent="0.2"/>
    <row r="21530" customFormat="1" x14ac:dyDescent="0.2"/>
    <row r="21531" customFormat="1" x14ac:dyDescent="0.2"/>
    <row r="21532" customFormat="1" x14ac:dyDescent="0.2"/>
    <row r="21533" customFormat="1" x14ac:dyDescent="0.2"/>
    <row r="21534" customFormat="1" x14ac:dyDescent="0.2"/>
    <row r="21535" customFormat="1" x14ac:dyDescent="0.2"/>
    <row r="21536" customFormat="1" x14ac:dyDescent="0.2"/>
    <row r="21537" customFormat="1" x14ac:dyDescent="0.2"/>
    <row r="21538" customFormat="1" x14ac:dyDescent="0.2"/>
    <row r="21539" customFormat="1" x14ac:dyDescent="0.2"/>
    <row r="21540" customFormat="1" x14ac:dyDescent="0.2"/>
    <row r="21541" customFormat="1" x14ac:dyDescent="0.2"/>
    <row r="21542" customFormat="1" x14ac:dyDescent="0.2"/>
    <row r="21543" customFormat="1" x14ac:dyDescent="0.2"/>
    <row r="21544" customFormat="1" x14ac:dyDescent="0.2"/>
    <row r="21545" customFormat="1" x14ac:dyDescent="0.2"/>
    <row r="21546" customFormat="1" x14ac:dyDescent="0.2"/>
    <row r="21547" customFormat="1" x14ac:dyDescent="0.2"/>
    <row r="21548" customFormat="1" x14ac:dyDescent="0.2"/>
    <row r="21549" customFormat="1" x14ac:dyDescent="0.2"/>
    <row r="21550" customFormat="1" x14ac:dyDescent="0.2"/>
    <row r="21551" customFormat="1" x14ac:dyDescent="0.2"/>
    <row r="21552" customFormat="1" x14ac:dyDescent="0.2"/>
    <row r="21553" customFormat="1" x14ac:dyDescent="0.2"/>
    <row r="21554" customFormat="1" x14ac:dyDescent="0.2"/>
    <row r="21555" customFormat="1" x14ac:dyDescent="0.2"/>
    <row r="21556" customFormat="1" x14ac:dyDescent="0.2"/>
    <row r="21557" customFormat="1" x14ac:dyDescent="0.2"/>
    <row r="21558" customFormat="1" x14ac:dyDescent="0.2"/>
    <row r="21559" customFormat="1" x14ac:dyDescent="0.2"/>
    <row r="21560" customFormat="1" x14ac:dyDescent="0.2"/>
    <row r="21561" customFormat="1" x14ac:dyDescent="0.2"/>
    <row r="21562" customFormat="1" x14ac:dyDescent="0.2"/>
    <row r="21563" customFormat="1" x14ac:dyDescent="0.2"/>
    <row r="21564" customFormat="1" x14ac:dyDescent="0.2"/>
    <row r="21565" customFormat="1" x14ac:dyDescent="0.2"/>
    <row r="21566" customFormat="1" x14ac:dyDescent="0.2"/>
    <row r="21567" customFormat="1" x14ac:dyDescent="0.2"/>
    <row r="21568" customFormat="1" x14ac:dyDescent="0.2"/>
    <row r="21569" customFormat="1" x14ac:dyDescent="0.2"/>
    <row r="21570" customFormat="1" x14ac:dyDescent="0.2"/>
    <row r="21571" customFormat="1" x14ac:dyDescent="0.2"/>
    <row r="21572" customFormat="1" x14ac:dyDescent="0.2"/>
    <row r="21573" customFormat="1" x14ac:dyDescent="0.2"/>
    <row r="21574" customFormat="1" x14ac:dyDescent="0.2"/>
    <row r="21575" customFormat="1" x14ac:dyDescent="0.2"/>
    <row r="21576" customFormat="1" x14ac:dyDescent="0.2"/>
    <row r="21577" customFormat="1" x14ac:dyDescent="0.2"/>
    <row r="21578" customFormat="1" x14ac:dyDescent="0.2"/>
    <row r="21579" customFormat="1" x14ac:dyDescent="0.2"/>
    <row r="21580" customFormat="1" x14ac:dyDescent="0.2"/>
    <row r="21581" customFormat="1" x14ac:dyDescent="0.2"/>
    <row r="21582" customFormat="1" x14ac:dyDescent="0.2"/>
    <row r="21583" customFormat="1" x14ac:dyDescent="0.2"/>
    <row r="21584" customFormat="1" x14ac:dyDescent="0.2"/>
    <row r="21585" customFormat="1" x14ac:dyDescent="0.2"/>
    <row r="21586" customFormat="1" x14ac:dyDescent="0.2"/>
    <row r="21587" customFormat="1" x14ac:dyDescent="0.2"/>
    <row r="21588" customFormat="1" x14ac:dyDescent="0.2"/>
    <row r="21589" customFormat="1" x14ac:dyDescent="0.2"/>
    <row r="21590" customFormat="1" x14ac:dyDescent="0.2"/>
    <row r="21591" customFormat="1" x14ac:dyDescent="0.2"/>
    <row r="21592" customFormat="1" x14ac:dyDescent="0.2"/>
    <row r="21593" customFormat="1" x14ac:dyDescent="0.2"/>
    <row r="21594" customFormat="1" x14ac:dyDescent="0.2"/>
    <row r="21595" customFormat="1" x14ac:dyDescent="0.2"/>
    <row r="21596" customFormat="1" x14ac:dyDescent="0.2"/>
    <row r="21597" customFormat="1" x14ac:dyDescent="0.2"/>
    <row r="21598" customFormat="1" x14ac:dyDescent="0.2"/>
    <row r="21599" customFormat="1" x14ac:dyDescent="0.2"/>
    <row r="21600" customFormat="1" x14ac:dyDescent="0.2"/>
    <row r="21601" customFormat="1" x14ac:dyDescent="0.2"/>
    <row r="21602" customFormat="1" x14ac:dyDescent="0.2"/>
    <row r="21603" customFormat="1" x14ac:dyDescent="0.2"/>
    <row r="21604" customFormat="1" x14ac:dyDescent="0.2"/>
    <row r="21605" customFormat="1" x14ac:dyDescent="0.2"/>
    <row r="21606" customFormat="1" x14ac:dyDescent="0.2"/>
    <row r="21607" customFormat="1" x14ac:dyDescent="0.2"/>
    <row r="21608" customFormat="1" x14ac:dyDescent="0.2"/>
    <row r="21609" customFormat="1" x14ac:dyDescent="0.2"/>
    <row r="21610" customFormat="1" x14ac:dyDescent="0.2"/>
    <row r="21611" customFormat="1" x14ac:dyDescent="0.2"/>
    <row r="21612" customFormat="1" x14ac:dyDescent="0.2"/>
    <row r="21613" customFormat="1" x14ac:dyDescent="0.2"/>
    <row r="21614" customFormat="1" x14ac:dyDescent="0.2"/>
    <row r="21615" customFormat="1" x14ac:dyDescent="0.2"/>
    <row r="21616" customFormat="1" x14ac:dyDescent="0.2"/>
    <row r="21617" customFormat="1" x14ac:dyDescent="0.2"/>
    <row r="21618" customFormat="1" x14ac:dyDescent="0.2"/>
    <row r="21619" customFormat="1" x14ac:dyDescent="0.2"/>
    <row r="21620" customFormat="1" x14ac:dyDescent="0.2"/>
    <row r="21621" customFormat="1" x14ac:dyDescent="0.2"/>
    <row r="21622" customFormat="1" x14ac:dyDescent="0.2"/>
    <row r="21623" customFormat="1" x14ac:dyDescent="0.2"/>
    <row r="21624" customFormat="1" x14ac:dyDescent="0.2"/>
    <row r="21625" customFormat="1" x14ac:dyDescent="0.2"/>
    <row r="21626" customFormat="1" x14ac:dyDescent="0.2"/>
    <row r="21627" customFormat="1" x14ac:dyDescent="0.2"/>
    <row r="21628" customFormat="1" x14ac:dyDescent="0.2"/>
    <row r="21629" customFormat="1" x14ac:dyDescent="0.2"/>
    <row r="21630" customFormat="1" x14ac:dyDescent="0.2"/>
    <row r="21631" customFormat="1" x14ac:dyDescent="0.2"/>
    <row r="21632" customFormat="1" x14ac:dyDescent="0.2"/>
    <row r="21633" customFormat="1" x14ac:dyDescent="0.2"/>
    <row r="21634" customFormat="1" x14ac:dyDescent="0.2"/>
    <row r="21635" customFormat="1" x14ac:dyDescent="0.2"/>
    <row r="21636" customFormat="1" x14ac:dyDescent="0.2"/>
    <row r="21637" customFormat="1" x14ac:dyDescent="0.2"/>
    <row r="21638" customFormat="1" x14ac:dyDescent="0.2"/>
    <row r="21639" customFormat="1" x14ac:dyDescent="0.2"/>
    <row r="21640" customFormat="1" x14ac:dyDescent="0.2"/>
    <row r="21641" customFormat="1" x14ac:dyDescent="0.2"/>
    <row r="21642" customFormat="1" x14ac:dyDescent="0.2"/>
    <row r="21643" customFormat="1" x14ac:dyDescent="0.2"/>
    <row r="21644" customFormat="1" x14ac:dyDescent="0.2"/>
    <row r="21645" customFormat="1" x14ac:dyDescent="0.2"/>
    <row r="21646" customFormat="1" x14ac:dyDescent="0.2"/>
    <row r="21647" customFormat="1" x14ac:dyDescent="0.2"/>
    <row r="21648" customFormat="1" x14ac:dyDescent="0.2"/>
    <row r="21649" customFormat="1" x14ac:dyDescent="0.2"/>
    <row r="21650" customFormat="1" x14ac:dyDescent="0.2"/>
    <row r="21651" customFormat="1" x14ac:dyDescent="0.2"/>
    <row r="21652" customFormat="1" x14ac:dyDescent="0.2"/>
    <row r="21653" customFormat="1" x14ac:dyDescent="0.2"/>
    <row r="21654" customFormat="1" x14ac:dyDescent="0.2"/>
    <row r="21655" customFormat="1" x14ac:dyDescent="0.2"/>
    <row r="21656" customFormat="1" x14ac:dyDescent="0.2"/>
    <row r="21657" customFormat="1" x14ac:dyDescent="0.2"/>
    <row r="21658" customFormat="1" x14ac:dyDescent="0.2"/>
    <row r="21659" customFormat="1" x14ac:dyDescent="0.2"/>
    <row r="21660" customFormat="1" x14ac:dyDescent="0.2"/>
    <row r="21661" customFormat="1" x14ac:dyDescent="0.2"/>
    <row r="21662" customFormat="1" x14ac:dyDescent="0.2"/>
    <row r="21663" customFormat="1" x14ac:dyDescent="0.2"/>
    <row r="21664" customFormat="1" x14ac:dyDescent="0.2"/>
    <row r="21665" customFormat="1" x14ac:dyDescent="0.2"/>
    <row r="21666" customFormat="1" x14ac:dyDescent="0.2"/>
    <row r="21667" customFormat="1" x14ac:dyDescent="0.2"/>
    <row r="21668" customFormat="1" x14ac:dyDescent="0.2"/>
    <row r="21669" customFormat="1" x14ac:dyDescent="0.2"/>
    <row r="21670" customFormat="1" x14ac:dyDescent="0.2"/>
    <row r="21671" customFormat="1" x14ac:dyDescent="0.2"/>
    <row r="21672" customFormat="1" x14ac:dyDescent="0.2"/>
    <row r="21673" customFormat="1" x14ac:dyDescent="0.2"/>
    <row r="21674" customFormat="1" x14ac:dyDescent="0.2"/>
    <row r="21675" customFormat="1" x14ac:dyDescent="0.2"/>
    <row r="21676" customFormat="1" x14ac:dyDescent="0.2"/>
    <row r="21677" customFormat="1" x14ac:dyDescent="0.2"/>
    <row r="21678" customFormat="1" x14ac:dyDescent="0.2"/>
    <row r="21679" customFormat="1" x14ac:dyDescent="0.2"/>
    <row r="21680" customFormat="1" x14ac:dyDescent="0.2"/>
    <row r="21681" customFormat="1" x14ac:dyDescent="0.2"/>
    <row r="21682" customFormat="1" x14ac:dyDescent="0.2"/>
    <row r="21683" customFormat="1" x14ac:dyDescent="0.2"/>
    <row r="21684" customFormat="1" x14ac:dyDescent="0.2"/>
    <row r="21685" customFormat="1" x14ac:dyDescent="0.2"/>
    <row r="21686" customFormat="1" x14ac:dyDescent="0.2"/>
    <row r="21687" customFormat="1" x14ac:dyDescent="0.2"/>
    <row r="21688" customFormat="1" x14ac:dyDescent="0.2"/>
    <row r="21689" customFormat="1" x14ac:dyDescent="0.2"/>
    <row r="21690" customFormat="1" x14ac:dyDescent="0.2"/>
    <row r="21691" customFormat="1" x14ac:dyDescent="0.2"/>
    <row r="21692" customFormat="1" x14ac:dyDescent="0.2"/>
    <row r="21693" customFormat="1" x14ac:dyDescent="0.2"/>
    <row r="21694" customFormat="1" x14ac:dyDescent="0.2"/>
    <row r="21695" customFormat="1" x14ac:dyDescent="0.2"/>
    <row r="21696" customFormat="1" x14ac:dyDescent="0.2"/>
    <row r="21697" customFormat="1" x14ac:dyDescent="0.2"/>
    <row r="21698" customFormat="1" x14ac:dyDescent="0.2"/>
    <row r="21699" customFormat="1" x14ac:dyDescent="0.2"/>
    <row r="21700" customFormat="1" x14ac:dyDescent="0.2"/>
    <row r="21701" customFormat="1" x14ac:dyDescent="0.2"/>
    <row r="21702" customFormat="1" x14ac:dyDescent="0.2"/>
    <row r="21703" customFormat="1" x14ac:dyDescent="0.2"/>
    <row r="21704" customFormat="1" x14ac:dyDescent="0.2"/>
    <row r="21705" customFormat="1" x14ac:dyDescent="0.2"/>
    <row r="21706" customFormat="1" x14ac:dyDescent="0.2"/>
    <row r="21707" customFormat="1" x14ac:dyDescent="0.2"/>
    <row r="21708" customFormat="1" x14ac:dyDescent="0.2"/>
    <row r="21709" customFormat="1" x14ac:dyDescent="0.2"/>
    <row r="21710" customFormat="1" x14ac:dyDescent="0.2"/>
    <row r="21711" customFormat="1" x14ac:dyDescent="0.2"/>
    <row r="21712" customFormat="1" x14ac:dyDescent="0.2"/>
    <row r="21713" customFormat="1" x14ac:dyDescent="0.2"/>
    <row r="21714" customFormat="1" x14ac:dyDescent="0.2"/>
    <row r="21715" customFormat="1" x14ac:dyDescent="0.2"/>
    <row r="21716" customFormat="1" x14ac:dyDescent="0.2"/>
    <row r="21717" customFormat="1" x14ac:dyDescent="0.2"/>
    <row r="21718" customFormat="1" x14ac:dyDescent="0.2"/>
    <row r="21719" customFormat="1" x14ac:dyDescent="0.2"/>
    <row r="21720" customFormat="1" x14ac:dyDescent="0.2"/>
    <row r="21721" customFormat="1" x14ac:dyDescent="0.2"/>
    <row r="21722" customFormat="1" x14ac:dyDescent="0.2"/>
    <row r="21723" customFormat="1" x14ac:dyDescent="0.2"/>
    <row r="21724" customFormat="1" x14ac:dyDescent="0.2"/>
    <row r="21725" customFormat="1" x14ac:dyDescent="0.2"/>
    <row r="21726" customFormat="1" x14ac:dyDescent="0.2"/>
    <row r="21727" customFormat="1" x14ac:dyDescent="0.2"/>
    <row r="21728" customFormat="1" x14ac:dyDescent="0.2"/>
    <row r="21729" customFormat="1" x14ac:dyDescent="0.2"/>
    <row r="21730" customFormat="1" x14ac:dyDescent="0.2"/>
    <row r="21731" customFormat="1" x14ac:dyDescent="0.2"/>
    <row r="21732" customFormat="1" x14ac:dyDescent="0.2"/>
    <row r="21733" customFormat="1" x14ac:dyDescent="0.2"/>
    <row r="21734" customFormat="1" x14ac:dyDescent="0.2"/>
    <row r="21735" customFormat="1" x14ac:dyDescent="0.2"/>
    <row r="21736" customFormat="1" x14ac:dyDescent="0.2"/>
    <row r="21737" customFormat="1" x14ac:dyDescent="0.2"/>
    <row r="21738" customFormat="1" x14ac:dyDescent="0.2"/>
    <row r="21739" customFormat="1" x14ac:dyDescent="0.2"/>
    <row r="21740" customFormat="1" x14ac:dyDescent="0.2"/>
    <row r="21741" customFormat="1" x14ac:dyDescent="0.2"/>
    <row r="21742" customFormat="1" x14ac:dyDescent="0.2"/>
    <row r="21743" customFormat="1" x14ac:dyDescent="0.2"/>
    <row r="21744" customFormat="1" x14ac:dyDescent="0.2"/>
    <row r="21745" customFormat="1" x14ac:dyDescent="0.2"/>
    <row r="21746" customFormat="1" x14ac:dyDescent="0.2"/>
    <row r="21747" customFormat="1" x14ac:dyDescent="0.2"/>
    <row r="21748" customFormat="1" x14ac:dyDescent="0.2"/>
    <row r="21749" customFormat="1" x14ac:dyDescent="0.2"/>
    <row r="21750" customFormat="1" x14ac:dyDescent="0.2"/>
    <row r="21751" customFormat="1" x14ac:dyDescent="0.2"/>
    <row r="21752" customFormat="1" x14ac:dyDescent="0.2"/>
    <row r="21753" customFormat="1" x14ac:dyDescent="0.2"/>
    <row r="21754" customFormat="1" x14ac:dyDescent="0.2"/>
    <row r="21755" customFormat="1" x14ac:dyDescent="0.2"/>
    <row r="21756" customFormat="1" x14ac:dyDescent="0.2"/>
    <row r="21757" customFormat="1" x14ac:dyDescent="0.2"/>
    <row r="21758" customFormat="1" x14ac:dyDescent="0.2"/>
    <row r="21759" customFormat="1" x14ac:dyDescent="0.2"/>
    <row r="21760" customFormat="1" x14ac:dyDescent="0.2"/>
    <row r="21761" customFormat="1" x14ac:dyDescent="0.2"/>
    <row r="21762" customFormat="1" x14ac:dyDescent="0.2"/>
    <row r="21763" customFormat="1" x14ac:dyDescent="0.2"/>
    <row r="21764" customFormat="1" x14ac:dyDescent="0.2"/>
    <row r="21765" customFormat="1" x14ac:dyDescent="0.2"/>
    <row r="21766" customFormat="1" x14ac:dyDescent="0.2"/>
    <row r="21767" customFormat="1" x14ac:dyDescent="0.2"/>
    <row r="21768" customFormat="1" x14ac:dyDescent="0.2"/>
    <row r="21769" customFormat="1" x14ac:dyDescent="0.2"/>
    <row r="21770" customFormat="1" x14ac:dyDescent="0.2"/>
    <row r="21771" customFormat="1" x14ac:dyDescent="0.2"/>
    <row r="21772" customFormat="1" x14ac:dyDescent="0.2"/>
    <row r="21773" customFormat="1" x14ac:dyDescent="0.2"/>
    <row r="21774" customFormat="1" x14ac:dyDescent="0.2"/>
    <row r="21775" customFormat="1" x14ac:dyDescent="0.2"/>
    <row r="21776" customFormat="1" x14ac:dyDescent="0.2"/>
    <row r="21777" customFormat="1" x14ac:dyDescent="0.2"/>
    <row r="21778" customFormat="1" x14ac:dyDescent="0.2"/>
    <row r="21779" customFormat="1" x14ac:dyDescent="0.2"/>
    <row r="21780" customFormat="1" x14ac:dyDescent="0.2"/>
    <row r="21781" customFormat="1" x14ac:dyDescent="0.2"/>
    <row r="21782" customFormat="1" x14ac:dyDescent="0.2"/>
    <row r="21783" customFormat="1" x14ac:dyDescent="0.2"/>
    <row r="21784" customFormat="1" x14ac:dyDescent="0.2"/>
    <row r="21785" customFormat="1" x14ac:dyDescent="0.2"/>
    <row r="21786" customFormat="1" x14ac:dyDescent="0.2"/>
    <row r="21787" customFormat="1" x14ac:dyDescent="0.2"/>
    <row r="21788" customFormat="1" x14ac:dyDescent="0.2"/>
    <row r="21789" customFormat="1" x14ac:dyDescent="0.2"/>
    <row r="21790" customFormat="1" x14ac:dyDescent="0.2"/>
    <row r="21791" customFormat="1" x14ac:dyDescent="0.2"/>
    <row r="21792" customFormat="1" x14ac:dyDescent="0.2"/>
    <row r="21793" customFormat="1" x14ac:dyDescent="0.2"/>
    <row r="21794" customFormat="1" x14ac:dyDescent="0.2"/>
    <row r="21795" customFormat="1" x14ac:dyDescent="0.2"/>
    <row r="21796" customFormat="1" x14ac:dyDescent="0.2"/>
    <row r="21797" customFormat="1" x14ac:dyDescent="0.2"/>
    <row r="21798" customFormat="1" x14ac:dyDescent="0.2"/>
    <row r="21799" customFormat="1" x14ac:dyDescent="0.2"/>
    <row r="21800" customFormat="1" x14ac:dyDescent="0.2"/>
    <row r="21801" customFormat="1" x14ac:dyDescent="0.2"/>
    <row r="21802" customFormat="1" x14ac:dyDescent="0.2"/>
    <row r="21803" customFormat="1" x14ac:dyDescent="0.2"/>
    <row r="21804" customFormat="1" x14ac:dyDescent="0.2"/>
    <row r="21805" customFormat="1" x14ac:dyDescent="0.2"/>
    <row r="21806" customFormat="1" x14ac:dyDescent="0.2"/>
    <row r="21807" customFormat="1" x14ac:dyDescent="0.2"/>
    <row r="21808" customFormat="1" x14ac:dyDescent="0.2"/>
    <row r="21809" customFormat="1" x14ac:dyDescent="0.2"/>
    <row r="21810" customFormat="1" x14ac:dyDescent="0.2"/>
    <row r="21811" customFormat="1" x14ac:dyDescent="0.2"/>
    <row r="21812" customFormat="1" x14ac:dyDescent="0.2"/>
    <row r="21813" customFormat="1" x14ac:dyDescent="0.2"/>
    <row r="21814" customFormat="1" x14ac:dyDescent="0.2"/>
    <row r="21815" customFormat="1" x14ac:dyDescent="0.2"/>
    <row r="21816" customFormat="1" x14ac:dyDescent="0.2"/>
    <row r="21817" customFormat="1" x14ac:dyDescent="0.2"/>
    <row r="21818" customFormat="1" x14ac:dyDescent="0.2"/>
    <row r="21819" customFormat="1" x14ac:dyDescent="0.2"/>
    <row r="21820" customFormat="1" x14ac:dyDescent="0.2"/>
    <row r="21821" customFormat="1" x14ac:dyDescent="0.2"/>
    <row r="21822" customFormat="1" x14ac:dyDescent="0.2"/>
    <row r="21823" customFormat="1" x14ac:dyDescent="0.2"/>
    <row r="21824" customFormat="1" x14ac:dyDescent="0.2"/>
    <row r="21825" customFormat="1" x14ac:dyDescent="0.2"/>
    <row r="21826" customFormat="1" x14ac:dyDescent="0.2"/>
    <row r="21827" customFormat="1" x14ac:dyDescent="0.2"/>
    <row r="21828" customFormat="1" x14ac:dyDescent="0.2"/>
    <row r="21829" customFormat="1" x14ac:dyDescent="0.2"/>
    <row r="21830" customFormat="1" x14ac:dyDescent="0.2"/>
    <row r="21831" customFormat="1" x14ac:dyDescent="0.2"/>
    <row r="21832" customFormat="1" x14ac:dyDescent="0.2"/>
    <row r="21833" customFormat="1" x14ac:dyDescent="0.2"/>
    <row r="21834" customFormat="1" x14ac:dyDescent="0.2"/>
    <row r="21835" customFormat="1" x14ac:dyDescent="0.2"/>
    <row r="21836" customFormat="1" x14ac:dyDescent="0.2"/>
    <row r="21837" customFormat="1" x14ac:dyDescent="0.2"/>
    <row r="21838" customFormat="1" x14ac:dyDescent="0.2"/>
    <row r="21839" customFormat="1" x14ac:dyDescent="0.2"/>
    <row r="21840" customFormat="1" x14ac:dyDescent="0.2"/>
    <row r="21841" customFormat="1" x14ac:dyDescent="0.2"/>
    <row r="21842" customFormat="1" x14ac:dyDescent="0.2"/>
    <row r="21843" customFormat="1" x14ac:dyDescent="0.2"/>
    <row r="21844" customFormat="1" x14ac:dyDescent="0.2"/>
    <row r="21845" customFormat="1" x14ac:dyDescent="0.2"/>
    <row r="21846" customFormat="1" x14ac:dyDescent="0.2"/>
    <row r="21847" customFormat="1" x14ac:dyDescent="0.2"/>
    <row r="21848" customFormat="1" x14ac:dyDescent="0.2"/>
    <row r="21849" customFormat="1" x14ac:dyDescent="0.2"/>
    <row r="21850" customFormat="1" x14ac:dyDescent="0.2"/>
    <row r="21851" customFormat="1" x14ac:dyDescent="0.2"/>
    <row r="21852" customFormat="1" x14ac:dyDescent="0.2"/>
    <row r="21853" customFormat="1" x14ac:dyDescent="0.2"/>
    <row r="21854" customFormat="1" x14ac:dyDescent="0.2"/>
    <row r="21855" customFormat="1" x14ac:dyDescent="0.2"/>
    <row r="21856" customFormat="1" x14ac:dyDescent="0.2"/>
    <row r="21857" customFormat="1" x14ac:dyDescent="0.2"/>
    <row r="21858" customFormat="1" x14ac:dyDescent="0.2"/>
    <row r="21859" customFormat="1" x14ac:dyDescent="0.2"/>
    <row r="21860" customFormat="1" x14ac:dyDescent="0.2"/>
    <row r="21861" customFormat="1" x14ac:dyDescent="0.2"/>
    <row r="21862" customFormat="1" x14ac:dyDescent="0.2"/>
    <row r="21863" customFormat="1" x14ac:dyDescent="0.2"/>
    <row r="21864" customFormat="1" x14ac:dyDescent="0.2"/>
    <row r="21865" customFormat="1" x14ac:dyDescent="0.2"/>
    <row r="21866" customFormat="1" x14ac:dyDescent="0.2"/>
    <row r="21867" customFormat="1" x14ac:dyDescent="0.2"/>
    <row r="21868" customFormat="1" x14ac:dyDescent="0.2"/>
    <row r="21869" customFormat="1" x14ac:dyDescent="0.2"/>
    <row r="21870" customFormat="1" x14ac:dyDescent="0.2"/>
    <row r="21871" customFormat="1" x14ac:dyDescent="0.2"/>
    <row r="21872" customFormat="1" x14ac:dyDescent="0.2"/>
    <row r="21873" customFormat="1" x14ac:dyDescent="0.2"/>
    <row r="21874" customFormat="1" x14ac:dyDescent="0.2"/>
    <row r="21875" customFormat="1" x14ac:dyDescent="0.2"/>
    <row r="21876" customFormat="1" x14ac:dyDescent="0.2"/>
    <row r="21877" customFormat="1" x14ac:dyDescent="0.2"/>
    <row r="21878" customFormat="1" x14ac:dyDescent="0.2"/>
    <row r="21879" customFormat="1" x14ac:dyDescent="0.2"/>
    <row r="21880" customFormat="1" x14ac:dyDescent="0.2"/>
    <row r="21881" customFormat="1" x14ac:dyDescent="0.2"/>
    <row r="21882" customFormat="1" x14ac:dyDescent="0.2"/>
    <row r="21883" customFormat="1" x14ac:dyDescent="0.2"/>
    <row r="21884" customFormat="1" x14ac:dyDescent="0.2"/>
    <row r="21885" customFormat="1" x14ac:dyDescent="0.2"/>
    <row r="21886" customFormat="1" x14ac:dyDescent="0.2"/>
    <row r="21887" customFormat="1" x14ac:dyDescent="0.2"/>
    <row r="21888" customFormat="1" x14ac:dyDescent="0.2"/>
    <row r="21889" customFormat="1" x14ac:dyDescent="0.2"/>
    <row r="21890" customFormat="1" x14ac:dyDescent="0.2"/>
    <row r="21891" customFormat="1" x14ac:dyDescent="0.2"/>
    <row r="21892" customFormat="1" x14ac:dyDescent="0.2"/>
    <row r="21893" customFormat="1" x14ac:dyDescent="0.2"/>
    <row r="21894" customFormat="1" x14ac:dyDescent="0.2"/>
    <row r="21895" customFormat="1" x14ac:dyDescent="0.2"/>
    <row r="21896" customFormat="1" x14ac:dyDescent="0.2"/>
    <row r="21897" customFormat="1" x14ac:dyDescent="0.2"/>
    <row r="21898" customFormat="1" x14ac:dyDescent="0.2"/>
    <row r="21899" customFormat="1" x14ac:dyDescent="0.2"/>
    <row r="21900" customFormat="1" x14ac:dyDescent="0.2"/>
    <row r="21901" customFormat="1" x14ac:dyDescent="0.2"/>
    <row r="21902" customFormat="1" x14ac:dyDescent="0.2"/>
    <row r="21903" customFormat="1" x14ac:dyDescent="0.2"/>
    <row r="21904" customFormat="1" x14ac:dyDescent="0.2"/>
    <row r="21905" customFormat="1" x14ac:dyDescent="0.2"/>
    <row r="21906" customFormat="1" x14ac:dyDescent="0.2"/>
    <row r="21907" customFormat="1" x14ac:dyDescent="0.2"/>
    <row r="21908" customFormat="1" x14ac:dyDescent="0.2"/>
    <row r="21909" customFormat="1" x14ac:dyDescent="0.2"/>
    <row r="21910" customFormat="1" x14ac:dyDescent="0.2"/>
    <row r="21911" customFormat="1" x14ac:dyDescent="0.2"/>
    <row r="21912" customFormat="1" x14ac:dyDescent="0.2"/>
    <row r="21913" customFormat="1" x14ac:dyDescent="0.2"/>
    <row r="21914" customFormat="1" x14ac:dyDescent="0.2"/>
    <row r="21915" customFormat="1" x14ac:dyDescent="0.2"/>
    <row r="21916" customFormat="1" x14ac:dyDescent="0.2"/>
    <row r="21917" customFormat="1" x14ac:dyDescent="0.2"/>
    <row r="21918" customFormat="1" x14ac:dyDescent="0.2"/>
    <row r="21919" customFormat="1" x14ac:dyDescent="0.2"/>
    <row r="21920" customFormat="1" x14ac:dyDescent="0.2"/>
    <row r="21921" customFormat="1" x14ac:dyDescent="0.2"/>
    <row r="21922" customFormat="1" x14ac:dyDescent="0.2"/>
    <row r="21923" customFormat="1" x14ac:dyDescent="0.2"/>
    <row r="21924" customFormat="1" x14ac:dyDescent="0.2"/>
    <row r="21925" customFormat="1" x14ac:dyDescent="0.2"/>
    <row r="21926" customFormat="1" x14ac:dyDescent="0.2"/>
    <row r="21927" customFormat="1" x14ac:dyDescent="0.2"/>
    <row r="21928" customFormat="1" x14ac:dyDescent="0.2"/>
    <row r="21929" customFormat="1" x14ac:dyDescent="0.2"/>
    <row r="21930" customFormat="1" x14ac:dyDescent="0.2"/>
    <row r="21931" customFormat="1" x14ac:dyDescent="0.2"/>
    <row r="21932" customFormat="1" x14ac:dyDescent="0.2"/>
    <row r="21933" customFormat="1" x14ac:dyDescent="0.2"/>
    <row r="21934" customFormat="1" x14ac:dyDescent="0.2"/>
    <row r="21935" customFormat="1" x14ac:dyDescent="0.2"/>
    <row r="21936" customFormat="1" x14ac:dyDescent="0.2"/>
    <row r="21937" customFormat="1" x14ac:dyDescent="0.2"/>
    <row r="21938" customFormat="1" x14ac:dyDescent="0.2"/>
    <row r="21939" customFormat="1" x14ac:dyDescent="0.2"/>
    <row r="21940" customFormat="1" x14ac:dyDescent="0.2"/>
    <row r="21941" customFormat="1" x14ac:dyDescent="0.2"/>
    <row r="21942" customFormat="1" x14ac:dyDescent="0.2"/>
    <row r="21943" customFormat="1" x14ac:dyDescent="0.2"/>
    <row r="21944" customFormat="1" x14ac:dyDescent="0.2"/>
    <row r="21945" customFormat="1" x14ac:dyDescent="0.2"/>
    <row r="21946" customFormat="1" x14ac:dyDescent="0.2"/>
    <row r="21947" customFormat="1" x14ac:dyDescent="0.2"/>
    <row r="21948" customFormat="1" x14ac:dyDescent="0.2"/>
    <row r="21949" customFormat="1" x14ac:dyDescent="0.2"/>
    <row r="21950" customFormat="1" x14ac:dyDescent="0.2"/>
    <row r="21951" customFormat="1" x14ac:dyDescent="0.2"/>
    <row r="21952" customFormat="1" x14ac:dyDescent="0.2"/>
    <row r="21953" customFormat="1" x14ac:dyDescent="0.2"/>
    <row r="21954" customFormat="1" x14ac:dyDescent="0.2"/>
    <row r="21955" customFormat="1" x14ac:dyDescent="0.2"/>
    <row r="21956" customFormat="1" x14ac:dyDescent="0.2"/>
    <row r="21957" customFormat="1" x14ac:dyDescent="0.2"/>
    <row r="21958" customFormat="1" x14ac:dyDescent="0.2"/>
    <row r="21959" customFormat="1" x14ac:dyDescent="0.2"/>
    <row r="21960" customFormat="1" x14ac:dyDescent="0.2"/>
    <row r="21961" customFormat="1" x14ac:dyDescent="0.2"/>
    <row r="21962" customFormat="1" x14ac:dyDescent="0.2"/>
    <row r="21963" customFormat="1" x14ac:dyDescent="0.2"/>
    <row r="21964" customFormat="1" x14ac:dyDescent="0.2"/>
    <row r="21965" customFormat="1" x14ac:dyDescent="0.2"/>
    <row r="21966" customFormat="1" x14ac:dyDescent="0.2"/>
    <row r="21967" customFormat="1" x14ac:dyDescent="0.2"/>
    <row r="21968" customFormat="1" x14ac:dyDescent="0.2"/>
    <row r="21969" customFormat="1" x14ac:dyDescent="0.2"/>
    <row r="21970" customFormat="1" x14ac:dyDescent="0.2"/>
    <row r="21971" customFormat="1" x14ac:dyDescent="0.2"/>
    <row r="21972" customFormat="1" x14ac:dyDescent="0.2"/>
    <row r="21973" customFormat="1" x14ac:dyDescent="0.2"/>
    <row r="21974" customFormat="1" x14ac:dyDescent="0.2"/>
    <row r="21975" customFormat="1" x14ac:dyDescent="0.2"/>
    <row r="21976" customFormat="1" x14ac:dyDescent="0.2"/>
    <row r="21977" customFormat="1" x14ac:dyDescent="0.2"/>
    <row r="21978" customFormat="1" x14ac:dyDescent="0.2"/>
    <row r="21979" customFormat="1" x14ac:dyDescent="0.2"/>
    <row r="21980" customFormat="1" x14ac:dyDescent="0.2"/>
    <row r="21981" customFormat="1" x14ac:dyDescent="0.2"/>
    <row r="21982" customFormat="1" x14ac:dyDescent="0.2"/>
    <row r="21983" customFormat="1" x14ac:dyDescent="0.2"/>
    <row r="21984" customFormat="1" x14ac:dyDescent="0.2"/>
    <row r="21985" customFormat="1" x14ac:dyDescent="0.2"/>
    <row r="21986" customFormat="1" x14ac:dyDescent="0.2"/>
    <row r="21987" customFormat="1" x14ac:dyDescent="0.2"/>
    <row r="21988" customFormat="1" x14ac:dyDescent="0.2"/>
    <row r="21989" customFormat="1" x14ac:dyDescent="0.2"/>
    <row r="21990" customFormat="1" x14ac:dyDescent="0.2"/>
    <row r="21991" customFormat="1" x14ac:dyDescent="0.2"/>
    <row r="21992" customFormat="1" x14ac:dyDescent="0.2"/>
    <row r="21993" customFormat="1" x14ac:dyDescent="0.2"/>
    <row r="21994" customFormat="1" x14ac:dyDescent="0.2"/>
    <row r="21995" customFormat="1" x14ac:dyDescent="0.2"/>
    <row r="21996" customFormat="1" x14ac:dyDescent="0.2"/>
    <row r="21997" customFormat="1" x14ac:dyDescent="0.2"/>
    <row r="21998" customFormat="1" x14ac:dyDescent="0.2"/>
    <row r="21999" customFormat="1" x14ac:dyDescent="0.2"/>
    <row r="22000" customFormat="1" x14ac:dyDescent="0.2"/>
    <row r="22001" customFormat="1" x14ac:dyDescent="0.2"/>
    <row r="22002" customFormat="1" x14ac:dyDescent="0.2"/>
    <row r="22003" customFormat="1" x14ac:dyDescent="0.2"/>
    <row r="22004" customFormat="1" x14ac:dyDescent="0.2"/>
    <row r="22005" customFormat="1" x14ac:dyDescent="0.2"/>
    <row r="22006" customFormat="1" x14ac:dyDescent="0.2"/>
    <row r="22007" customFormat="1" x14ac:dyDescent="0.2"/>
    <row r="22008" customFormat="1" x14ac:dyDescent="0.2"/>
    <row r="22009" customFormat="1" x14ac:dyDescent="0.2"/>
    <row r="22010" customFormat="1" x14ac:dyDescent="0.2"/>
    <row r="22011" customFormat="1" x14ac:dyDescent="0.2"/>
    <row r="22012" customFormat="1" x14ac:dyDescent="0.2"/>
    <row r="22013" customFormat="1" x14ac:dyDescent="0.2"/>
    <row r="22014" customFormat="1" x14ac:dyDescent="0.2"/>
    <row r="22015" customFormat="1" x14ac:dyDescent="0.2"/>
    <row r="22016" customFormat="1" x14ac:dyDescent="0.2"/>
    <row r="22017" customFormat="1" x14ac:dyDescent="0.2"/>
    <row r="22018" customFormat="1" x14ac:dyDescent="0.2"/>
    <row r="22019" customFormat="1" x14ac:dyDescent="0.2"/>
    <row r="22020" customFormat="1" x14ac:dyDescent="0.2"/>
    <row r="22021" customFormat="1" x14ac:dyDescent="0.2"/>
    <row r="22022" customFormat="1" x14ac:dyDescent="0.2"/>
    <row r="22023" customFormat="1" x14ac:dyDescent="0.2"/>
    <row r="22024" customFormat="1" x14ac:dyDescent="0.2"/>
    <row r="22025" customFormat="1" x14ac:dyDescent="0.2"/>
    <row r="22026" customFormat="1" x14ac:dyDescent="0.2"/>
    <row r="22027" customFormat="1" x14ac:dyDescent="0.2"/>
    <row r="22028" customFormat="1" x14ac:dyDescent="0.2"/>
    <row r="22029" customFormat="1" x14ac:dyDescent="0.2"/>
    <row r="22030" customFormat="1" x14ac:dyDescent="0.2"/>
    <row r="22031" customFormat="1" x14ac:dyDescent="0.2"/>
    <row r="22032" customFormat="1" x14ac:dyDescent="0.2"/>
    <row r="22033" customFormat="1" x14ac:dyDescent="0.2"/>
    <row r="22034" customFormat="1" x14ac:dyDescent="0.2"/>
    <row r="22035" customFormat="1" x14ac:dyDescent="0.2"/>
    <row r="22036" customFormat="1" x14ac:dyDescent="0.2"/>
    <row r="22037" customFormat="1" x14ac:dyDescent="0.2"/>
    <row r="22038" customFormat="1" x14ac:dyDescent="0.2"/>
    <row r="22039" customFormat="1" x14ac:dyDescent="0.2"/>
    <row r="22040" customFormat="1" x14ac:dyDescent="0.2"/>
    <row r="22041" customFormat="1" x14ac:dyDescent="0.2"/>
    <row r="22042" customFormat="1" x14ac:dyDescent="0.2"/>
    <row r="22043" customFormat="1" x14ac:dyDescent="0.2"/>
    <row r="22044" customFormat="1" x14ac:dyDescent="0.2"/>
    <row r="22045" customFormat="1" x14ac:dyDescent="0.2"/>
    <row r="22046" customFormat="1" x14ac:dyDescent="0.2"/>
    <row r="22047" customFormat="1" x14ac:dyDescent="0.2"/>
    <row r="22048" customFormat="1" x14ac:dyDescent="0.2"/>
    <row r="22049" customFormat="1" x14ac:dyDescent="0.2"/>
    <row r="22050" customFormat="1" x14ac:dyDescent="0.2"/>
    <row r="22051" customFormat="1" x14ac:dyDescent="0.2"/>
    <row r="22052" customFormat="1" x14ac:dyDescent="0.2"/>
    <row r="22053" customFormat="1" x14ac:dyDescent="0.2"/>
    <row r="22054" customFormat="1" x14ac:dyDescent="0.2"/>
    <row r="22055" customFormat="1" x14ac:dyDescent="0.2"/>
    <row r="22056" customFormat="1" x14ac:dyDescent="0.2"/>
    <row r="22057" customFormat="1" x14ac:dyDescent="0.2"/>
    <row r="22058" customFormat="1" x14ac:dyDescent="0.2"/>
    <row r="22059" customFormat="1" x14ac:dyDescent="0.2"/>
    <row r="22060" customFormat="1" x14ac:dyDescent="0.2"/>
    <row r="22061" customFormat="1" x14ac:dyDescent="0.2"/>
    <row r="22062" customFormat="1" x14ac:dyDescent="0.2"/>
    <row r="22063" customFormat="1" x14ac:dyDescent="0.2"/>
    <row r="22064" customFormat="1" x14ac:dyDescent="0.2"/>
    <row r="22065" customFormat="1" x14ac:dyDescent="0.2"/>
    <row r="22066" customFormat="1" x14ac:dyDescent="0.2"/>
    <row r="22067" customFormat="1" x14ac:dyDescent="0.2"/>
    <row r="22068" customFormat="1" x14ac:dyDescent="0.2"/>
    <row r="22069" customFormat="1" x14ac:dyDescent="0.2"/>
    <row r="22070" customFormat="1" x14ac:dyDescent="0.2"/>
    <row r="22071" customFormat="1" x14ac:dyDescent="0.2"/>
    <row r="22072" customFormat="1" x14ac:dyDescent="0.2"/>
    <row r="22073" customFormat="1" x14ac:dyDescent="0.2"/>
    <row r="22074" customFormat="1" x14ac:dyDescent="0.2"/>
    <row r="22075" customFormat="1" x14ac:dyDescent="0.2"/>
    <row r="22076" customFormat="1" x14ac:dyDescent="0.2"/>
    <row r="22077" customFormat="1" x14ac:dyDescent="0.2"/>
    <row r="22078" customFormat="1" x14ac:dyDescent="0.2"/>
    <row r="22079" customFormat="1" x14ac:dyDescent="0.2"/>
    <row r="22080" customFormat="1" x14ac:dyDescent="0.2"/>
    <row r="22081" customFormat="1" x14ac:dyDescent="0.2"/>
    <row r="22082" customFormat="1" x14ac:dyDescent="0.2"/>
    <row r="22083" customFormat="1" x14ac:dyDescent="0.2"/>
    <row r="22084" customFormat="1" x14ac:dyDescent="0.2"/>
    <row r="22085" customFormat="1" x14ac:dyDescent="0.2"/>
    <row r="22086" customFormat="1" x14ac:dyDescent="0.2"/>
    <row r="22087" customFormat="1" x14ac:dyDescent="0.2"/>
    <row r="22088" customFormat="1" x14ac:dyDescent="0.2"/>
    <row r="22089" customFormat="1" x14ac:dyDescent="0.2"/>
    <row r="22090" customFormat="1" x14ac:dyDescent="0.2"/>
    <row r="22091" customFormat="1" x14ac:dyDescent="0.2"/>
    <row r="22092" customFormat="1" x14ac:dyDescent="0.2"/>
    <row r="22093" customFormat="1" x14ac:dyDescent="0.2"/>
    <row r="22094" customFormat="1" x14ac:dyDescent="0.2"/>
    <row r="22095" customFormat="1" x14ac:dyDescent="0.2"/>
    <row r="22096" customFormat="1" x14ac:dyDescent="0.2"/>
    <row r="22097" customFormat="1" x14ac:dyDescent="0.2"/>
    <row r="22098" customFormat="1" x14ac:dyDescent="0.2"/>
    <row r="22099" customFormat="1" x14ac:dyDescent="0.2"/>
    <row r="22100" customFormat="1" x14ac:dyDescent="0.2"/>
    <row r="22101" customFormat="1" x14ac:dyDescent="0.2"/>
    <row r="22102" customFormat="1" x14ac:dyDescent="0.2"/>
    <row r="22103" customFormat="1" x14ac:dyDescent="0.2"/>
    <row r="22104" customFormat="1" x14ac:dyDescent="0.2"/>
    <row r="22105" customFormat="1" x14ac:dyDescent="0.2"/>
    <row r="22106" customFormat="1" x14ac:dyDescent="0.2"/>
    <row r="22107" customFormat="1" x14ac:dyDescent="0.2"/>
    <row r="22108" customFormat="1" x14ac:dyDescent="0.2"/>
    <row r="22109" customFormat="1" x14ac:dyDescent="0.2"/>
    <row r="22110" customFormat="1" x14ac:dyDescent="0.2"/>
    <row r="22111" customFormat="1" x14ac:dyDescent="0.2"/>
    <row r="22112" customFormat="1" x14ac:dyDescent="0.2"/>
    <row r="22113" customFormat="1" x14ac:dyDescent="0.2"/>
    <row r="22114" customFormat="1" x14ac:dyDescent="0.2"/>
    <row r="22115" customFormat="1" x14ac:dyDescent="0.2"/>
    <row r="22116" customFormat="1" x14ac:dyDescent="0.2"/>
    <row r="22117" customFormat="1" x14ac:dyDescent="0.2"/>
    <row r="22118" customFormat="1" x14ac:dyDescent="0.2"/>
    <row r="22119" customFormat="1" x14ac:dyDescent="0.2"/>
    <row r="22120" customFormat="1" x14ac:dyDescent="0.2"/>
    <row r="22121" customFormat="1" x14ac:dyDescent="0.2"/>
    <row r="22122" customFormat="1" x14ac:dyDescent="0.2"/>
    <row r="22123" customFormat="1" x14ac:dyDescent="0.2"/>
    <row r="22124" customFormat="1" x14ac:dyDescent="0.2"/>
    <row r="22125" customFormat="1" x14ac:dyDescent="0.2"/>
    <row r="22126" customFormat="1" x14ac:dyDescent="0.2"/>
    <row r="22127" customFormat="1" x14ac:dyDescent="0.2"/>
    <row r="22128" customFormat="1" x14ac:dyDescent="0.2"/>
    <row r="22129" customFormat="1" x14ac:dyDescent="0.2"/>
    <row r="22130" customFormat="1" x14ac:dyDescent="0.2"/>
    <row r="22131" customFormat="1" x14ac:dyDescent="0.2"/>
    <row r="22132" customFormat="1" x14ac:dyDescent="0.2"/>
    <row r="22133" customFormat="1" x14ac:dyDescent="0.2"/>
    <row r="22134" customFormat="1" x14ac:dyDescent="0.2"/>
    <row r="22135" customFormat="1" x14ac:dyDescent="0.2"/>
    <row r="22136" customFormat="1" x14ac:dyDescent="0.2"/>
    <row r="22137" customFormat="1" x14ac:dyDescent="0.2"/>
    <row r="22138" customFormat="1" x14ac:dyDescent="0.2"/>
    <row r="22139" customFormat="1" x14ac:dyDescent="0.2"/>
    <row r="22140" customFormat="1" x14ac:dyDescent="0.2"/>
    <row r="22141" customFormat="1" x14ac:dyDescent="0.2"/>
    <row r="22142" customFormat="1" x14ac:dyDescent="0.2"/>
    <row r="22143" customFormat="1" x14ac:dyDescent="0.2"/>
    <row r="22144" customFormat="1" x14ac:dyDescent="0.2"/>
    <row r="22145" customFormat="1" x14ac:dyDescent="0.2"/>
    <row r="22146" customFormat="1" x14ac:dyDescent="0.2"/>
    <row r="22147" customFormat="1" x14ac:dyDescent="0.2"/>
    <row r="22148" customFormat="1" x14ac:dyDescent="0.2"/>
    <row r="22149" customFormat="1" x14ac:dyDescent="0.2"/>
    <row r="22150" customFormat="1" x14ac:dyDescent="0.2"/>
    <row r="22151" customFormat="1" x14ac:dyDescent="0.2"/>
    <row r="22152" customFormat="1" x14ac:dyDescent="0.2"/>
    <row r="22153" customFormat="1" x14ac:dyDescent="0.2"/>
    <row r="22154" customFormat="1" x14ac:dyDescent="0.2"/>
    <row r="22155" customFormat="1" x14ac:dyDescent="0.2"/>
    <row r="22156" customFormat="1" x14ac:dyDescent="0.2"/>
    <row r="22157" customFormat="1" x14ac:dyDescent="0.2"/>
    <row r="22158" customFormat="1" x14ac:dyDescent="0.2"/>
    <row r="22159" customFormat="1" x14ac:dyDescent="0.2"/>
    <row r="22160" customFormat="1" x14ac:dyDescent="0.2"/>
    <row r="22161" customFormat="1" x14ac:dyDescent="0.2"/>
    <row r="22162" customFormat="1" x14ac:dyDescent="0.2"/>
    <row r="22163" customFormat="1" x14ac:dyDescent="0.2"/>
    <row r="22164" customFormat="1" x14ac:dyDescent="0.2"/>
    <row r="22165" customFormat="1" x14ac:dyDescent="0.2"/>
    <row r="22166" customFormat="1" x14ac:dyDescent="0.2"/>
    <row r="22167" customFormat="1" x14ac:dyDescent="0.2"/>
    <row r="22168" customFormat="1" x14ac:dyDescent="0.2"/>
    <row r="22169" customFormat="1" x14ac:dyDescent="0.2"/>
    <row r="22170" customFormat="1" x14ac:dyDescent="0.2"/>
    <row r="22171" customFormat="1" x14ac:dyDescent="0.2"/>
    <row r="22172" customFormat="1" x14ac:dyDescent="0.2"/>
    <row r="22173" customFormat="1" x14ac:dyDescent="0.2"/>
    <row r="22174" customFormat="1" x14ac:dyDescent="0.2"/>
    <row r="22175" customFormat="1" x14ac:dyDescent="0.2"/>
    <row r="22176" customFormat="1" x14ac:dyDescent="0.2"/>
    <row r="22177" customFormat="1" x14ac:dyDescent="0.2"/>
    <row r="22178" customFormat="1" x14ac:dyDescent="0.2"/>
    <row r="22179" customFormat="1" x14ac:dyDescent="0.2"/>
    <row r="22180" customFormat="1" x14ac:dyDescent="0.2"/>
    <row r="22181" customFormat="1" x14ac:dyDescent="0.2"/>
    <row r="22182" customFormat="1" x14ac:dyDescent="0.2"/>
    <row r="22183" customFormat="1" x14ac:dyDescent="0.2"/>
    <row r="22184" customFormat="1" x14ac:dyDescent="0.2"/>
    <row r="22185" customFormat="1" x14ac:dyDescent="0.2"/>
    <row r="22186" customFormat="1" x14ac:dyDescent="0.2"/>
    <row r="22187" customFormat="1" x14ac:dyDescent="0.2"/>
    <row r="22188" customFormat="1" x14ac:dyDescent="0.2"/>
    <row r="22189" customFormat="1" x14ac:dyDescent="0.2"/>
    <row r="22190" customFormat="1" x14ac:dyDescent="0.2"/>
    <row r="22191" customFormat="1" x14ac:dyDescent="0.2"/>
    <row r="22192" customFormat="1" x14ac:dyDescent="0.2"/>
    <row r="22193" customFormat="1" x14ac:dyDescent="0.2"/>
    <row r="22194" customFormat="1" x14ac:dyDescent="0.2"/>
    <row r="22195" customFormat="1" x14ac:dyDescent="0.2"/>
    <row r="22196" customFormat="1" x14ac:dyDescent="0.2"/>
    <row r="22197" customFormat="1" x14ac:dyDescent="0.2"/>
    <row r="22198" customFormat="1" x14ac:dyDescent="0.2"/>
    <row r="22199" customFormat="1" x14ac:dyDescent="0.2"/>
    <row r="22200" customFormat="1" x14ac:dyDescent="0.2"/>
    <row r="22201" customFormat="1" x14ac:dyDescent="0.2"/>
    <row r="22202" customFormat="1" x14ac:dyDescent="0.2"/>
    <row r="22203" customFormat="1" x14ac:dyDescent="0.2"/>
    <row r="22204" customFormat="1" x14ac:dyDescent="0.2"/>
    <row r="22205" customFormat="1" x14ac:dyDescent="0.2"/>
    <row r="22206" customFormat="1" x14ac:dyDescent="0.2"/>
    <row r="22207" customFormat="1" x14ac:dyDescent="0.2"/>
    <row r="22208" customFormat="1" x14ac:dyDescent="0.2"/>
    <row r="22209" customFormat="1" x14ac:dyDescent="0.2"/>
    <row r="22210" customFormat="1" x14ac:dyDescent="0.2"/>
    <row r="22211" customFormat="1" x14ac:dyDescent="0.2"/>
    <row r="22212" customFormat="1" x14ac:dyDescent="0.2"/>
    <row r="22213" customFormat="1" x14ac:dyDescent="0.2"/>
    <row r="22214" customFormat="1" x14ac:dyDescent="0.2"/>
    <row r="22215" customFormat="1" x14ac:dyDescent="0.2"/>
    <row r="22216" customFormat="1" x14ac:dyDescent="0.2"/>
    <row r="22217" customFormat="1" x14ac:dyDescent="0.2"/>
    <row r="22218" customFormat="1" x14ac:dyDescent="0.2"/>
    <row r="22219" customFormat="1" x14ac:dyDescent="0.2"/>
    <row r="22220" customFormat="1" x14ac:dyDescent="0.2"/>
    <row r="22221" customFormat="1" x14ac:dyDescent="0.2"/>
    <row r="22222" customFormat="1" x14ac:dyDescent="0.2"/>
    <row r="22223" customFormat="1" x14ac:dyDescent="0.2"/>
    <row r="22224" customFormat="1" x14ac:dyDescent="0.2"/>
    <row r="22225" customFormat="1" x14ac:dyDescent="0.2"/>
    <row r="22226" customFormat="1" x14ac:dyDescent="0.2"/>
    <row r="22227" customFormat="1" x14ac:dyDescent="0.2"/>
    <row r="22228" customFormat="1" x14ac:dyDescent="0.2"/>
    <row r="22229" customFormat="1" x14ac:dyDescent="0.2"/>
    <row r="22230" customFormat="1" x14ac:dyDescent="0.2"/>
    <row r="22231" customFormat="1" x14ac:dyDescent="0.2"/>
    <row r="22232" customFormat="1" x14ac:dyDescent="0.2"/>
    <row r="22233" customFormat="1" x14ac:dyDescent="0.2"/>
    <row r="22234" customFormat="1" x14ac:dyDescent="0.2"/>
    <row r="22235" customFormat="1" x14ac:dyDescent="0.2"/>
    <row r="22236" customFormat="1" x14ac:dyDescent="0.2"/>
    <row r="22237" customFormat="1" x14ac:dyDescent="0.2"/>
    <row r="22238" customFormat="1" x14ac:dyDescent="0.2"/>
    <row r="22239" customFormat="1" x14ac:dyDescent="0.2"/>
    <row r="22240" customFormat="1" x14ac:dyDescent="0.2"/>
    <row r="22241" customFormat="1" x14ac:dyDescent="0.2"/>
    <row r="22242" customFormat="1" x14ac:dyDescent="0.2"/>
    <row r="22243" customFormat="1" x14ac:dyDescent="0.2"/>
    <row r="22244" customFormat="1" x14ac:dyDescent="0.2"/>
    <row r="22245" customFormat="1" x14ac:dyDescent="0.2"/>
    <row r="22246" customFormat="1" x14ac:dyDescent="0.2"/>
    <row r="22247" customFormat="1" x14ac:dyDescent="0.2"/>
    <row r="22248" customFormat="1" x14ac:dyDescent="0.2"/>
    <row r="22249" customFormat="1" x14ac:dyDescent="0.2"/>
    <row r="22250" customFormat="1" x14ac:dyDescent="0.2"/>
    <row r="22251" customFormat="1" x14ac:dyDescent="0.2"/>
    <row r="22252" customFormat="1" x14ac:dyDescent="0.2"/>
    <row r="22253" customFormat="1" x14ac:dyDescent="0.2"/>
    <row r="22254" customFormat="1" x14ac:dyDescent="0.2"/>
    <row r="22255" customFormat="1" x14ac:dyDescent="0.2"/>
    <row r="22256" customFormat="1" x14ac:dyDescent="0.2"/>
    <row r="22257" customFormat="1" x14ac:dyDescent="0.2"/>
    <row r="22258" customFormat="1" x14ac:dyDescent="0.2"/>
    <row r="22259" customFormat="1" x14ac:dyDescent="0.2"/>
    <row r="22260" customFormat="1" x14ac:dyDescent="0.2"/>
    <row r="22261" customFormat="1" x14ac:dyDescent="0.2"/>
    <row r="22262" customFormat="1" x14ac:dyDescent="0.2"/>
    <row r="22263" customFormat="1" x14ac:dyDescent="0.2"/>
    <row r="22264" customFormat="1" x14ac:dyDescent="0.2"/>
    <row r="22265" customFormat="1" x14ac:dyDescent="0.2"/>
    <row r="22266" customFormat="1" x14ac:dyDescent="0.2"/>
    <row r="22267" customFormat="1" x14ac:dyDescent="0.2"/>
    <row r="22268" customFormat="1" x14ac:dyDescent="0.2"/>
    <row r="22269" customFormat="1" x14ac:dyDescent="0.2"/>
    <row r="22270" customFormat="1" x14ac:dyDescent="0.2"/>
    <row r="22271" customFormat="1" x14ac:dyDescent="0.2"/>
    <row r="22272" customFormat="1" x14ac:dyDescent="0.2"/>
    <row r="22273" customFormat="1" x14ac:dyDescent="0.2"/>
    <row r="22274" customFormat="1" x14ac:dyDescent="0.2"/>
    <row r="22275" customFormat="1" x14ac:dyDescent="0.2"/>
    <row r="22276" customFormat="1" x14ac:dyDescent="0.2"/>
    <row r="22277" customFormat="1" x14ac:dyDescent="0.2"/>
    <row r="22278" customFormat="1" x14ac:dyDescent="0.2"/>
    <row r="22279" customFormat="1" x14ac:dyDescent="0.2"/>
    <row r="22280" customFormat="1" x14ac:dyDescent="0.2"/>
    <row r="22281" customFormat="1" x14ac:dyDescent="0.2"/>
    <row r="22282" customFormat="1" x14ac:dyDescent="0.2"/>
    <row r="22283" customFormat="1" x14ac:dyDescent="0.2"/>
    <row r="22284" customFormat="1" x14ac:dyDescent="0.2"/>
    <row r="22285" customFormat="1" x14ac:dyDescent="0.2"/>
    <row r="22286" customFormat="1" x14ac:dyDescent="0.2"/>
    <row r="22287" customFormat="1" x14ac:dyDescent="0.2"/>
    <row r="22288" customFormat="1" x14ac:dyDescent="0.2"/>
    <row r="22289" customFormat="1" x14ac:dyDescent="0.2"/>
    <row r="22290" customFormat="1" x14ac:dyDescent="0.2"/>
    <row r="22291" customFormat="1" x14ac:dyDescent="0.2"/>
    <row r="22292" customFormat="1" x14ac:dyDescent="0.2"/>
    <row r="22293" customFormat="1" x14ac:dyDescent="0.2"/>
    <row r="22294" customFormat="1" x14ac:dyDescent="0.2"/>
    <row r="22295" customFormat="1" x14ac:dyDescent="0.2"/>
    <row r="22296" customFormat="1" x14ac:dyDescent="0.2"/>
    <row r="22297" customFormat="1" x14ac:dyDescent="0.2"/>
    <row r="22298" customFormat="1" x14ac:dyDescent="0.2"/>
    <row r="22299" customFormat="1" x14ac:dyDescent="0.2"/>
    <row r="22300" customFormat="1" x14ac:dyDescent="0.2"/>
    <row r="22301" customFormat="1" x14ac:dyDescent="0.2"/>
    <row r="22302" customFormat="1" x14ac:dyDescent="0.2"/>
    <row r="22303" customFormat="1" x14ac:dyDescent="0.2"/>
    <row r="22304" customFormat="1" x14ac:dyDescent="0.2"/>
    <row r="22305" customFormat="1" x14ac:dyDescent="0.2"/>
    <row r="22306" customFormat="1" x14ac:dyDescent="0.2"/>
    <row r="22307" customFormat="1" x14ac:dyDescent="0.2"/>
    <row r="22308" customFormat="1" x14ac:dyDescent="0.2"/>
    <row r="22309" customFormat="1" x14ac:dyDescent="0.2"/>
    <row r="22310" customFormat="1" x14ac:dyDescent="0.2"/>
    <row r="22311" customFormat="1" x14ac:dyDescent="0.2"/>
    <row r="22312" customFormat="1" x14ac:dyDescent="0.2"/>
    <row r="22313" customFormat="1" x14ac:dyDescent="0.2"/>
    <row r="22314" customFormat="1" x14ac:dyDescent="0.2"/>
    <row r="22315" customFormat="1" x14ac:dyDescent="0.2"/>
    <row r="22316" customFormat="1" x14ac:dyDescent="0.2"/>
    <row r="22317" customFormat="1" x14ac:dyDescent="0.2"/>
    <row r="22318" customFormat="1" x14ac:dyDescent="0.2"/>
    <row r="22319" customFormat="1" x14ac:dyDescent="0.2"/>
    <row r="22320" customFormat="1" x14ac:dyDescent="0.2"/>
    <row r="22321" customFormat="1" x14ac:dyDescent="0.2"/>
    <row r="22322" customFormat="1" x14ac:dyDescent="0.2"/>
    <row r="22323" customFormat="1" x14ac:dyDescent="0.2"/>
    <row r="22324" customFormat="1" x14ac:dyDescent="0.2"/>
    <row r="22325" customFormat="1" x14ac:dyDescent="0.2"/>
    <row r="22326" customFormat="1" x14ac:dyDescent="0.2"/>
    <row r="22327" customFormat="1" x14ac:dyDescent="0.2"/>
    <row r="22328" customFormat="1" x14ac:dyDescent="0.2"/>
    <row r="22329" customFormat="1" x14ac:dyDescent="0.2"/>
    <row r="22330" customFormat="1" x14ac:dyDescent="0.2"/>
    <row r="22331" customFormat="1" x14ac:dyDescent="0.2"/>
    <row r="22332" customFormat="1" x14ac:dyDescent="0.2"/>
    <row r="22333" customFormat="1" x14ac:dyDescent="0.2"/>
    <row r="22334" customFormat="1" x14ac:dyDescent="0.2"/>
    <row r="22335" customFormat="1" x14ac:dyDescent="0.2"/>
    <row r="22336" customFormat="1" x14ac:dyDescent="0.2"/>
    <row r="22337" customFormat="1" x14ac:dyDescent="0.2"/>
    <row r="22338" customFormat="1" x14ac:dyDescent="0.2"/>
    <row r="22339" customFormat="1" x14ac:dyDescent="0.2"/>
    <row r="22340" customFormat="1" x14ac:dyDescent="0.2"/>
    <row r="22341" customFormat="1" x14ac:dyDescent="0.2"/>
    <row r="22342" customFormat="1" x14ac:dyDescent="0.2"/>
    <row r="22343" customFormat="1" x14ac:dyDescent="0.2"/>
    <row r="22344" customFormat="1" x14ac:dyDescent="0.2"/>
    <row r="22345" customFormat="1" x14ac:dyDescent="0.2"/>
    <row r="22346" customFormat="1" x14ac:dyDescent="0.2"/>
    <row r="22347" customFormat="1" x14ac:dyDescent="0.2"/>
    <row r="22348" customFormat="1" x14ac:dyDescent="0.2"/>
    <row r="22349" customFormat="1" x14ac:dyDescent="0.2"/>
    <row r="22350" customFormat="1" x14ac:dyDescent="0.2"/>
    <row r="22351" customFormat="1" x14ac:dyDescent="0.2"/>
    <row r="22352" customFormat="1" x14ac:dyDescent="0.2"/>
    <row r="22353" customFormat="1" x14ac:dyDescent="0.2"/>
    <row r="22354" customFormat="1" x14ac:dyDescent="0.2"/>
    <row r="22355" customFormat="1" x14ac:dyDescent="0.2"/>
    <row r="22356" customFormat="1" x14ac:dyDescent="0.2"/>
    <row r="22357" customFormat="1" x14ac:dyDescent="0.2"/>
    <row r="22358" customFormat="1" x14ac:dyDescent="0.2"/>
    <row r="22359" customFormat="1" x14ac:dyDescent="0.2"/>
    <row r="22360" customFormat="1" x14ac:dyDescent="0.2"/>
    <row r="22361" customFormat="1" x14ac:dyDescent="0.2"/>
    <row r="22362" customFormat="1" x14ac:dyDescent="0.2"/>
    <row r="22363" customFormat="1" x14ac:dyDescent="0.2"/>
    <row r="22364" customFormat="1" x14ac:dyDescent="0.2"/>
    <row r="22365" customFormat="1" x14ac:dyDescent="0.2"/>
    <row r="22366" customFormat="1" x14ac:dyDescent="0.2"/>
    <row r="22367" customFormat="1" x14ac:dyDescent="0.2"/>
    <row r="22368" customFormat="1" x14ac:dyDescent="0.2"/>
    <row r="22369" customFormat="1" x14ac:dyDescent="0.2"/>
    <row r="22370" customFormat="1" x14ac:dyDescent="0.2"/>
    <row r="22371" customFormat="1" x14ac:dyDescent="0.2"/>
    <row r="22372" customFormat="1" x14ac:dyDescent="0.2"/>
    <row r="22373" customFormat="1" x14ac:dyDescent="0.2"/>
    <row r="22374" customFormat="1" x14ac:dyDescent="0.2"/>
    <row r="22375" customFormat="1" x14ac:dyDescent="0.2"/>
    <row r="22376" customFormat="1" x14ac:dyDescent="0.2"/>
    <row r="22377" customFormat="1" x14ac:dyDescent="0.2"/>
    <row r="22378" customFormat="1" x14ac:dyDescent="0.2"/>
    <row r="22379" customFormat="1" x14ac:dyDescent="0.2"/>
    <row r="22380" customFormat="1" x14ac:dyDescent="0.2"/>
    <row r="22381" customFormat="1" x14ac:dyDescent="0.2"/>
    <row r="22382" customFormat="1" x14ac:dyDescent="0.2"/>
    <row r="22383" customFormat="1" x14ac:dyDescent="0.2"/>
    <row r="22384" customFormat="1" x14ac:dyDescent="0.2"/>
    <row r="22385" customFormat="1" x14ac:dyDescent="0.2"/>
    <row r="22386" customFormat="1" x14ac:dyDescent="0.2"/>
    <row r="22387" customFormat="1" x14ac:dyDescent="0.2"/>
    <row r="22388" customFormat="1" x14ac:dyDescent="0.2"/>
    <row r="22389" customFormat="1" x14ac:dyDescent="0.2"/>
    <row r="22390" customFormat="1" x14ac:dyDescent="0.2"/>
    <row r="22391" customFormat="1" x14ac:dyDescent="0.2"/>
    <row r="22392" customFormat="1" x14ac:dyDescent="0.2"/>
    <row r="22393" customFormat="1" x14ac:dyDescent="0.2"/>
    <row r="22394" customFormat="1" x14ac:dyDescent="0.2"/>
    <row r="22395" customFormat="1" x14ac:dyDescent="0.2"/>
    <row r="22396" customFormat="1" x14ac:dyDescent="0.2"/>
    <row r="22397" customFormat="1" x14ac:dyDescent="0.2"/>
    <row r="22398" customFormat="1" x14ac:dyDescent="0.2"/>
    <row r="22399" customFormat="1" x14ac:dyDescent="0.2"/>
    <row r="22400" customFormat="1" x14ac:dyDescent="0.2"/>
    <row r="22401" customFormat="1" x14ac:dyDescent="0.2"/>
    <row r="22402" customFormat="1" x14ac:dyDescent="0.2"/>
    <row r="22403" customFormat="1" x14ac:dyDescent="0.2"/>
    <row r="22404" customFormat="1" x14ac:dyDescent="0.2"/>
    <row r="22405" customFormat="1" x14ac:dyDescent="0.2"/>
    <row r="22406" customFormat="1" x14ac:dyDescent="0.2"/>
    <row r="22407" customFormat="1" x14ac:dyDescent="0.2"/>
    <row r="22408" customFormat="1" x14ac:dyDescent="0.2"/>
    <row r="22409" customFormat="1" x14ac:dyDescent="0.2"/>
    <row r="22410" customFormat="1" x14ac:dyDescent="0.2"/>
    <row r="22411" customFormat="1" x14ac:dyDescent="0.2"/>
    <row r="22412" customFormat="1" x14ac:dyDescent="0.2"/>
    <row r="22413" customFormat="1" x14ac:dyDescent="0.2"/>
    <row r="22414" customFormat="1" x14ac:dyDescent="0.2"/>
    <row r="22415" customFormat="1" x14ac:dyDescent="0.2"/>
    <row r="22416" customFormat="1" x14ac:dyDescent="0.2"/>
    <row r="22417" customFormat="1" x14ac:dyDescent="0.2"/>
    <row r="22418" customFormat="1" x14ac:dyDescent="0.2"/>
    <row r="22419" customFormat="1" x14ac:dyDescent="0.2"/>
    <row r="22420" customFormat="1" x14ac:dyDescent="0.2"/>
    <row r="22421" customFormat="1" x14ac:dyDescent="0.2"/>
    <row r="22422" customFormat="1" x14ac:dyDescent="0.2"/>
    <row r="22423" customFormat="1" x14ac:dyDescent="0.2"/>
    <row r="22424" customFormat="1" x14ac:dyDescent="0.2"/>
    <row r="22425" customFormat="1" x14ac:dyDescent="0.2"/>
    <row r="22426" customFormat="1" x14ac:dyDescent="0.2"/>
    <row r="22427" customFormat="1" x14ac:dyDescent="0.2"/>
    <row r="22428" customFormat="1" x14ac:dyDescent="0.2"/>
    <row r="22429" customFormat="1" x14ac:dyDescent="0.2"/>
    <row r="22430" customFormat="1" x14ac:dyDescent="0.2"/>
    <row r="22431" customFormat="1" x14ac:dyDescent="0.2"/>
    <row r="22432" customFormat="1" x14ac:dyDescent="0.2"/>
    <row r="22433" customFormat="1" x14ac:dyDescent="0.2"/>
    <row r="22434" customFormat="1" x14ac:dyDescent="0.2"/>
    <row r="22435" customFormat="1" x14ac:dyDescent="0.2"/>
    <row r="22436" customFormat="1" x14ac:dyDescent="0.2"/>
    <row r="22437" customFormat="1" x14ac:dyDescent="0.2"/>
    <row r="22438" customFormat="1" x14ac:dyDescent="0.2"/>
    <row r="22439" customFormat="1" x14ac:dyDescent="0.2"/>
    <row r="22440" customFormat="1" x14ac:dyDescent="0.2"/>
    <row r="22441" customFormat="1" x14ac:dyDescent="0.2"/>
    <row r="22442" customFormat="1" x14ac:dyDescent="0.2"/>
    <row r="22443" customFormat="1" x14ac:dyDescent="0.2"/>
    <row r="22444" customFormat="1" x14ac:dyDescent="0.2"/>
    <row r="22445" customFormat="1" x14ac:dyDescent="0.2"/>
    <row r="22446" customFormat="1" x14ac:dyDescent="0.2"/>
    <row r="22447" customFormat="1" x14ac:dyDescent="0.2"/>
    <row r="22448" customFormat="1" x14ac:dyDescent="0.2"/>
    <row r="22449" customFormat="1" x14ac:dyDescent="0.2"/>
    <row r="22450" customFormat="1" x14ac:dyDescent="0.2"/>
    <row r="22451" customFormat="1" x14ac:dyDescent="0.2"/>
    <row r="22452" customFormat="1" x14ac:dyDescent="0.2"/>
    <row r="22453" customFormat="1" x14ac:dyDescent="0.2"/>
    <row r="22454" customFormat="1" x14ac:dyDescent="0.2"/>
    <row r="22455" customFormat="1" x14ac:dyDescent="0.2"/>
    <row r="22456" customFormat="1" x14ac:dyDescent="0.2"/>
    <row r="22457" customFormat="1" x14ac:dyDescent="0.2"/>
    <row r="22458" customFormat="1" x14ac:dyDescent="0.2"/>
    <row r="22459" customFormat="1" x14ac:dyDescent="0.2"/>
    <row r="22460" customFormat="1" x14ac:dyDescent="0.2"/>
    <row r="22461" customFormat="1" x14ac:dyDescent="0.2"/>
    <row r="22462" customFormat="1" x14ac:dyDescent="0.2"/>
    <row r="22463" customFormat="1" x14ac:dyDescent="0.2"/>
    <row r="22464" customFormat="1" x14ac:dyDescent="0.2"/>
    <row r="22465" customFormat="1" x14ac:dyDescent="0.2"/>
    <row r="22466" customFormat="1" x14ac:dyDescent="0.2"/>
    <row r="22467" customFormat="1" x14ac:dyDescent="0.2"/>
    <row r="22468" customFormat="1" x14ac:dyDescent="0.2"/>
    <row r="22469" customFormat="1" x14ac:dyDescent="0.2"/>
    <row r="22470" customFormat="1" x14ac:dyDescent="0.2"/>
    <row r="22471" customFormat="1" x14ac:dyDescent="0.2"/>
    <row r="22472" customFormat="1" x14ac:dyDescent="0.2"/>
    <row r="22473" customFormat="1" x14ac:dyDescent="0.2"/>
    <row r="22474" customFormat="1" x14ac:dyDescent="0.2"/>
    <row r="22475" customFormat="1" x14ac:dyDescent="0.2"/>
    <row r="22476" customFormat="1" x14ac:dyDescent="0.2"/>
    <row r="22477" customFormat="1" x14ac:dyDescent="0.2"/>
    <row r="22478" customFormat="1" x14ac:dyDescent="0.2"/>
    <row r="22479" customFormat="1" x14ac:dyDescent="0.2"/>
    <row r="22480" customFormat="1" x14ac:dyDescent="0.2"/>
    <row r="22481" customFormat="1" x14ac:dyDescent="0.2"/>
    <row r="22482" customFormat="1" x14ac:dyDescent="0.2"/>
    <row r="22483" customFormat="1" x14ac:dyDescent="0.2"/>
    <row r="22484" customFormat="1" x14ac:dyDescent="0.2"/>
    <row r="22485" customFormat="1" x14ac:dyDescent="0.2"/>
    <row r="22486" customFormat="1" x14ac:dyDescent="0.2"/>
    <row r="22487" customFormat="1" x14ac:dyDescent="0.2"/>
    <row r="22488" customFormat="1" x14ac:dyDescent="0.2"/>
    <row r="22489" customFormat="1" x14ac:dyDescent="0.2"/>
    <row r="22490" customFormat="1" x14ac:dyDescent="0.2"/>
    <row r="22491" customFormat="1" x14ac:dyDescent="0.2"/>
    <row r="22492" customFormat="1" x14ac:dyDescent="0.2"/>
    <row r="22493" customFormat="1" x14ac:dyDescent="0.2"/>
    <row r="22494" customFormat="1" x14ac:dyDescent="0.2"/>
    <row r="22495" customFormat="1" x14ac:dyDescent="0.2"/>
    <row r="22496" customFormat="1" x14ac:dyDescent="0.2"/>
    <row r="22497" customFormat="1" x14ac:dyDescent="0.2"/>
    <row r="22498" customFormat="1" x14ac:dyDescent="0.2"/>
    <row r="22499" customFormat="1" x14ac:dyDescent="0.2"/>
    <row r="22500" customFormat="1" x14ac:dyDescent="0.2"/>
    <row r="22501" customFormat="1" x14ac:dyDescent="0.2"/>
    <row r="22502" customFormat="1" x14ac:dyDescent="0.2"/>
    <row r="22503" customFormat="1" x14ac:dyDescent="0.2"/>
    <row r="22504" customFormat="1" x14ac:dyDescent="0.2"/>
    <row r="22505" customFormat="1" x14ac:dyDescent="0.2"/>
    <row r="22506" customFormat="1" x14ac:dyDescent="0.2"/>
    <row r="22507" customFormat="1" x14ac:dyDescent="0.2"/>
    <row r="22508" customFormat="1" x14ac:dyDescent="0.2"/>
    <row r="22509" customFormat="1" x14ac:dyDescent="0.2"/>
    <row r="22510" customFormat="1" x14ac:dyDescent="0.2"/>
    <row r="22511" customFormat="1" x14ac:dyDescent="0.2"/>
    <row r="22512" customFormat="1" x14ac:dyDescent="0.2"/>
    <row r="22513" customFormat="1" x14ac:dyDescent="0.2"/>
    <row r="22514" customFormat="1" x14ac:dyDescent="0.2"/>
    <row r="22515" customFormat="1" x14ac:dyDescent="0.2"/>
    <row r="22516" customFormat="1" x14ac:dyDescent="0.2"/>
    <row r="22517" customFormat="1" x14ac:dyDescent="0.2"/>
    <row r="22518" customFormat="1" x14ac:dyDescent="0.2"/>
    <row r="22519" customFormat="1" x14ac:dyDescent="0.2"/>
    <row r="22520" customFormat="1" x14ac:dyDescent="0.2"/>
    <row r="22521" customFormat="1" x14ac:dyDescent="0.2"/>
    <row r="22522" customFormat="1" x14ac:dyDescent="0.2"/>
    <row r="22523" customFormat="1" x14ac:dyDescent="0.2"/>
    <row r="22524" customFormat="1" x14ac:dyDescent="0.2"/>
    <row r="22525" customFormat="1" x14ac:dyDescent="0.2"/>
    <row r="22526" customFormat="1" x14ac:dyDescent="0.2"/>
    <row r="22527" customFormat="1" x14ac:dyDescent="0.2"/>
    <row r="22528" customFormat="1" x14ac:dyDescent="0.2"/>
    <row r="22529" customFormat="1" x14ac:dyDescent="0.2"/>
    <row r="22530" customFormat="1" x14ac:dyDescent="0.2"/>
    <row r="22531" customFormat="1" x14ac:dyDescent="0.2"/>
    <row r="22532" customFormat="1" x14ac:dyDescent="0.2"/>
    <row r="22533" customFormat="1" x14ac:dyDescent="0.2"/>
    <row r="22534" customFormat="1" x14ac:dyDescent="0.2"/>
    <row r="22535" customFormat="1" x14ac:dyDescent="0.2"/>
    <row r="22536" customFormat="1" x14ac:dyDescent="0.2"/>
    <row r="22537" customFormat="1" x14ac:dyDescent="0.2"/>
    <row r="22538" customFormat="1" x14ac:dyDescent="0.2"/>
    <row r="22539" customFormat="1" x14ac:dyDescent="0.2"/>
    <row r="22540" customFormat="1" x14ac:dyDescent="0.2"/>
    <row r="22541" customFormat="1" x14ac:dyDescent="0.2"/>
    <row r="22542" customFormat="1" x14ac:dyDescent="0.2"/>
    <row r="22543" customFormat="1" x14ac:dyDescent="0.2"/>
    <row r="22544" customFormat="1" x14ac:dyDescent="0.2"/>
    <row r="22545" customFormat="1" x14ac:dyDescent="0.2"/>
    <row r="22546" customFormat="1" x14ac:dyDescent="0.2"/>
    <row r="22547" customFormat="1" x14ac:dyDescent="0.2"/>
    <row r="22548" customFormat="1" x14ac:dyDescent="0.2"/>
    <row r="22549" customFormat="1" x14ac:dyDescent="0.2"/>
    <row r="22550" customFormat="1" x14ac:dyDescent="0.2"/>
    <row r="22551" customFormat="1" x14ac:dyDescent="0.2"/>
    <row r="22552" customFormat="1" x14ac:dyDescent="0.2"/>
    <row r="22553" customFormat="1" x14ac:dyDescent="0.2"/>
    <row r="22554" customFormat="1" x14ac:dyDescent="0.2"/>
    <row r="22555" customFormat="1" x14ac:dyDescent="0.2"/>
    <row r="22556" customFormat="1" x14ac:dyDescent="0.2"/>
    <row r="22557" customFormat="1" x14ac:dyDescent="0.2"/>
    <row r="22558" customFormat="1" x14ac:dyDescent="0.2"/>
    <row r="22559" customFormat="1" x14ac:dyDescent="0.2"/>
    <row r="22560" customFormat="1" x14ac:dyDescent="0.2"/>
    <row r="22561" customFormat="1" x14ac:dyDescent="0.2"/>
    <row r="22562" customFormat="1" x14ac:dyDescent="0.2"/>
    <row r="22563" customFormat="1" x14ac:dyDescent="0.2"/>
    <row r="22564" customFormat="1" x14ac:dyDescent="0.2"/>
    <row r="22565" customFormat="1" x14ac:dyDescent="0.2"/>
    <row r="22566" customFormat="1" x14ac:dyDescent="0.2"/>
    <row r="22567" customFormat="1" x14ac:dyDescent="0.2"/>
    <row r="22568" customFormat="1" x14ac:dyDescent="0.2"/>
    <row r="22569" customFormat="1" x14ac:dyDescent="0.2"/>
    <row r="22570" customFormat="1" x14ac:dyDescent="0.2"/>
    <row r="22571" customFormat="1" x14ac:dyDescent="0.2"/>
    <row r="22572" customFormat="1" x14ac:dyDescent="0.2"/>
    <row r="22573" customFormat="1" x14ac:dyDescent="0.2"/>
    <row r="22574" customFormat="1" x14ac:dyDescent="0.2"/>
    <row r="22575" customFormat="1" x14ac:dyDescent="0.2"/>
    <row r="22576" customFormat="1" x14ac:dyDescent="0.2"/>
    <row r="22577" customFormat="1" x14ac:dyDescent="0.2"/>
    <row r="22578" customFormat="1" x14ac:dyDescent="0.2"/>
    <row r="22579" customFormat="1" x14ac:dyDescent="0.2"/>
    <row r="22580" customFormat="1" x14ac:dyDescent="0.2"/>
    <row r="22581" customFormat="1" x14ac:dyDescent="0.2"/>
    <row r="22582" customFormat="1" x14ac:dyDescent="0.2"/>
    <row r="22583" customFormat="1" x14ac:dyDescent="0.2"/>
    <row r="22584" customFormat="1" x14ac:dyDescent="0.2"/>
    <row r="22585" customFormat="1" x14ac:dyDescent="0.2"/>
    <row r="22586" customFormat="1" x14ac:dyDescent="0.2"/>
    <row r="22587" customFormat="1" x14ac:dyDescent="0.2"/>
    <row r="22588" customFormat="1" x14ac:dyDescent="0.2"/>
    <row r="22589" customFormat="1" x14ac:dyDescent="0.2"/>
    <row r="22590" customFormat="1" x14ac:dyDescent="0.2"/>
    <row r="22591" customFormat="1" x14ac:dyDescent="0.2"/>
    <row r="22592" customFormat="1" x14ac:dyDescent="0.2"/>
    <row r="22593" customFormat="1" x14ac:dyDescent="0.2"/>
    <row r="22594" customFormat="1" x14ac:dyDescent="0.2"/>
    <row r="22595" customFormat="1" x14ac:dyDescent="0.2"/>
    <row r="22596" customFormat="1" x14ac:dyDescent="0.2"/>
    <row r="22597" customFormat="1" x14ac:dyDescent="0.2"/>
    <row r="22598" customFormat="1" x14ac:dyDescent="0.2"/>
    <row r="22599" customFormat="1" x14ac:dyDescent="0.2"/>
    <row r="22600" customFormat="1" x14ac:dyDescent="0.2"/>
    <row r="22601" customFormat="1" x14ac:dyDescent="0.2"/>
    <row r="22602" customFormat="1" x14ac:dyDescent="0.2"/>
    <row r="22603" customFormat="1" x14ac:dyDescent="0.2"/>
    <row r="22604" customFormat="1" x14ac:dyDescent="0.2"/>
    <row r="22605" customFormat="1" x14ac:dyDescent="0.2"/>
    <row r="22606" customFormat="1" x14ac:dyDescent="0.2"/>
    <row r="22607" customFormat="1" x14ac:dyDescent="0.2"/>
    <row r="22608" customFormat="1" x14ac:dyDescent="0.2"/>
    <row r="22609" customFormat="1" x14ac:dyDescent="0.2"/>
    <row r="22610" customFormat="1" x14ac:dyDescent="0.2"/>
    <row r="22611" customFormat="1" x14ac:dyDescent="0.2"/>
    <row r="22612" customFormat="1" x14ac:dyDescent="0.2"/>
    <row r="22613" customFormat="1" x14ac:dyDescent="0.2"/>
    <row r="22614" customFormat="1" x14ac:dyDescent="0.2"/>
    <row r="22615" customFormat="1" x14ac:dyDescent="0.2"/>
    <row r="22616" customFormat="1" x14ac:dyDescent="0.2"/>
    <row r="22617" customFormat="1" x14ac:dyDescent="0.2"/>
    <row r="22618" customFormat="1" x14ac:dyDescent="0.2"/>
    <row r="22619" customFormat="1" x14ac:dyDescent="0.2"/>
    <row r="22620" customFormat="1" x14ac:dyDescent="0.2"/>
    <row r="22621" customFormat="1" x14ac:dyDescent="0.2"/>
    <row r="22622" customFormat="1" x14ac:dyDescent="0.2"/>
    <row r="22623" customFormat="1" x14ac:dyDescent="0.2"/>
    <row r="22624" customFormat="1" x14ac:dyDescent="0.2"/>
    <row r="22625" customFormat="1" x14ac:dyDescent="0.2"/>
    <row r="22626" customFormat="1" x14ac:dyDescent="0.2"/>
    <row r="22627" customFormat="1" x14ac:dyDescent="0.2"/>
    <row r="22628" customFormat="1" x14ac:dyDescent="0.2"/>
    <row r="22629" customFormat="1" x14ac:dyDescent="0.2"/>
    <row r="22630" customFormat="1" x14ac:dyDescent="0.2"/>
    <row r="22631" customFormat="1" x14ac:dyDescent="0.2"/>
    <row r="22632" customFormat="1" x14ac:dyDescent="0.2"/>
    <row r="22633" customFormat="1" x14ac:dyDescent="0.2"/>
    <row r="22634" customFormat="1" x14ac:dyDescent="0.2"/>
    <row r="22635" customFormat="1" x14ac:dyDescent="0.2"/>
    <row r="22636" customFormat="1" x14ac:dyDescent="0.2"/>
    <row r="22637" customFormat="1" x14ac:dyDescent="0.2"/>
    <row r="22638" customFormat="1" x14ac:dyDescent="0.2"/>
    <row r="22639" customFormat="1" x14ac:dyDescent="0.2"/>
    <row r="22640" customFormat="1" x14ac:dyDescent="0.2"/>
    <row r="22641" customFormat="1" x14ac:dyDescent="0.2"/>
    <row r="22642" customFormat="1" x14ac:dyDescent="0.2"/>
    <row r="22643" customFormat="1" x14ac:dyDescent="0.2"/>
    <row r="22644" customFormat="1" x14ac:dyDescent="0.2"/>
    <row r="22645" customFormat="1" x14ac:dyDescent="0.2"/>
    <row r="22646" customFormat="1" x14ac:dyDescent="0.2"/>
    <row r="22647" customFormat="1" x14ac:dyDescent="0.2"/>
    <row r="22648" customFormat="1" x14ac:dyDescent="0.2"/>
    <row r="22649" customFormat="1" x14ac:dyDescent="0.2"/>
    <row r="22650" customFormat="1" x14ac:dyDescent="0.2"/>
    <row r="22651" customFormat="1" x14ac:dyDescent="0.2"/>
    <row r="22652" customFormat="1" x14ac:dyDescent="0.2"/>
    <row r="22653" customFormat="1" x14ac:dyDescent="0.2"/>
    <row r="22654" customFormat="1" x14ac:dyDescent="0.2"/>
    <row r="22655" customFormat="1" x14ac:dyDescent="0.2"/>
    <row r="22656" customFormat="1" x14ac:dyDescent="0.2"/>
    <row r="22657" customFormat="1" x14ac:dyDescent="0.2"/>
    <row r="22658" customFormat="1" x14ac:dyDescent="0.2"/>
    <row r="22659" customFormat="1" x14ac:dyDescent="0.2"/>
    <row r="22660" customFormat="1" x14ac:dyDescent="0.2"/>
    <row r="22661" customFormat="1" x14ac:dyDescent="0.2"/>
    <row r="22662" customFormat="1" x14ac:dyDescent="0.2"/>
    <row r="22663" customFormat="1" x14ac:dyDescent="0.2"/>
    <row r="22664" customFormat="1" x14ac:dyDescent="0.2"/>
    <row r="22665" customFormat="1" x14ac:dyDescent="0.2"/>
    <row r="22666" customFormat="1" x14ac:dyDescent="0.2"/>
    <row r="22667" customFormat="1" x14ac:dyDescent="0.2"/>
    <row r="22668" customFormat="1" x14ac:dyDescent="0.2"/>
    <row r="22669" customFormat="1" x14ac:dyDescent="0.2"/>
    <row r="22670" customFormat="1" x14ac:dyDescent="0.2"/>
    <row r="22671" customFormat="1" x14ac:dyDescent="0.2"/>
    <row r="22672" customFormat="1" x14ac:dyDescent="0.2"/>
    <row r="22673" customFormat="1" x14ac:dyDescent="0.2"/>
    <row r="22674" customFormat="1" x14ac:dyDescent="0.2"/>
    <row r="22675" customFormat="1" x14ac:dyDescent="0.2"/>
    <row r="22676" customFormat="1" x14ac:dyDescent="0.2"/>
    <row r="22677" customFormat="1" x14ac:dyDescent="0.2"/>
    <row r="22678" customFormat="1" x14ac:dyDescent="0.2"/>
    <row r="22679" customFormat="1" x14ac:dyDescent="0.2"/>
    <row r="22680" customFormat="1" x14ac:dyDescent="0.2"/>
    <row r="22681" customFormat="1" x14ac:dyDescent="0.2"/>
    <row r="22682" customFormat="1" x14ac:dyDescent="0.2"/>
    <row r="22683" customFormat="1" x14ac:dyDescent="0.2"/>
    <row r="22684" customFormat="1" x14ac:dyDescent="0.2"/>
    <row r="22685" customFormat="1" x14ac:dyDescent="0.2"/>
    <row r="22686" customFormat="1" x14ac:dyDescent="0.2"/>
    <row r="22687" customFormat="1" x14ac:dyDescent="0.2"/>
    <row r="22688" customFormat="1" x14ac:dyDescent="0.2"/>
    <row r="22689" customFormat="1" x14ac:dyDescent="0.2"/>
    <row r="22690" customFormat="1" x14ac:dyDescent="0.2"/>
    <row r="22691" customFormat="1" x14ac:dyDescent="0.2"/>
    <row r="22692" customFormat="1" x14ac:dyDescent="0.2"/>
    <row r="22693" customFormat="1" x14ac:dyDescent="0.2"/>
    <row r="22694" customFormat="1" x14ac:dyDescent="0.2"/>
    <row r="22695" customFormat="1" x14ac:dyDescent="0.2"/>
    <row r="22696" customFormat="1" x14ac:dyDescent="0.2"/>
    <row r="22697" customFormat="1" x14ac:dyDescent="0.2"/>
    <row r="22698" customFormat="1" x14ac:dyDescent="0.2"/>
    <row r="22699" customFormat="1" x14ac:dyDescent="0.2"/>
    <row r="22700" customFormat="1" x14ac:dyDescent="0.2"/>
    <row r="22701" customFormat="1" x14ac:dyDescent="0.2"/>
    <row r="22702" customFormat="1" x14ac:dyDescent="0.2"/>
    <row r="22703" customFormat="1" x14ac:dyDescent="0.2"/>
    <row r="22704" customFormat="1" x14ac:dyDescent="0.2"/>
    <row r="22705" customFormat="1" x14ac:dyDescent="0.2"/>
    <row r="22706" customFormat="1" x14ac:dyDescent="0.2"/>
    <row r="22707" customFormat="1" x14ac:dyDescent="0.2"/>
    <row r="22708" customFormat="1" x14ac:dyDescent="0.2"/>
    <row r="22709" customFormat="1" x14ac:dyDescent="0.2"/>
    <row r="22710" customFormat="1" x14ac:dyDescent="0.2"/>
    <row r="22711" customFormat="1" x14ac:dyDescent="0.2"/>
    <row r="22712" customFormat="1" x14ac:dyDescent="0.2"/>
    <row r="22713" customFormat="1" x14ac:dyDescent="0.2"/>
    <row r="22714" customFormat="1" x14ac:dyDescent="0.2"/>
    <row r="22715" customFormat="1" x14ac:dyDescent="0.2"/>
    <row r="22716" customFormat="1" x14ac:dyDescent="0.2"/>
    <row r="22717" customFormat="1" x14ac:dyDescent="0.2"/>
    <row r="22718" customFormat="1" x14ac:dyDescent="0.2"/>
    <row r="22719" customFormat="1" x14ac:dyDescent="0.2"/>
    <row r="22720" customFormat="1" x14ac:dyDescent="0.2"/>
    <row r="22721" customFormat="1" x14ac:dyDescent="0.2"/>
    <row r="22722" customFormat="1" x14ac:dyDescent="0.2"/>
    <row r="22723" customFormat="1" x14ac:dyDescent="0.2"/>
    <row r="22724" customFormat="1" x14ac:dyDescent="0.2"/>
    <row r="22725" customFormat="1" x14ac:dyDescent="0.2"/>
    <row r="22726" customFormat="1" x14ac:dyDescent="0.2"/>
    <row r="22727" customFormat="1" x14ac:dyDescent="0.2"/>
    <row r="22728" customFormat="1" x14ac:dyDescent="0.2"/>
    <row r="22729" customFormat="1" x14ac:dyDescent="0.2"/>
    <row r="22730" customFormat="1" x14ac:dyDescent="0.2"/>
    <row r="22731" customFormat="1" x14ac:dyDescent="0.2"/>
    <row r="22732" customFormat="1" x14ac:dyDescent="0.2"/>
    <row r="22733" customFormat="1" x14ac:dyDescent="0.2"/>
    <row r="22734" customFormat="1" x14ac:dyDescent="0.2"/>
    <row r="22735" customFormat="1" x14ac:dyDescent="0.2"/>
    <row r="22736" customFormat="1" x14ac:dyDescent="0.2"/>
    <row r="22737" customFormat="1" x14ac:dyDescent="0.2"/>
    <row r="22738" customFormat="1" x14ac:dyDescent="0.2"/>
    <row r="22739" customFormat="1" x14ac:dyDescent="0.2"/>
    <row r="22740" customFormat="1" x14ac:dyDescent="0.2"/>
    <row r="22741" customFormat="1" x14ac:dyDescent="0.2"/>
    <row r="22742" customFormat="1" x14ac:dyDescent="0.2"/>
    <row r="22743" customFormat="1" x14ac:dyDescent="0.2"/>
    <row r="22744" customFormat="1" x14ac:dyDescent="0.2"/>
    <row r="22745" customFormat="1" x14ac:dyDescent="0.2"/>
    <row r="22746" customFormat="1" x14ac:dyDescent="0.2"/>
    <row r="22747" customFormat="1" x14ac:dyDescent="0.2"/>
    <row r="22748" customFormat="1" x14ac:dyDescent="0.2"/>
    <row r="22749" customFormat="1" x14ac:dyDescent="0.2"/>
    <row r="22750" customFormat="1" x14ac:dyDescent="0.2"/>
    <row r="22751" customFormat="1" x14ac:dyDescent="0.2"/>
    <row r="22752" customFormat="1" x14ac:dyDescent="0.2"/>
    <row r="22753" customFormat="1" x14ac:dyDescent="0.2"/>
    <row r="22754" customFormat="1" x14ac:dyDescent="0.2"/>
    <row r="22755" customFormat="1" x14ac:dyDescent="0.2"/>
    <row r="22756" customFormat="1" x14ac:dyDescent="0.2"/>
    <row r="22757" customFormat="1" x14ac:dyDescent="0.2"/>
    <row r="22758" customFormat="1" x14ac:dyDescent="0.2"/>
    <row r="22759" customFormat="1" x14ac:dyDescent="0.2"/>
    <row r="22760" customFormat="1" x14ac:dyDescent="0.2"/>
    <row r="22761" customFormat="1" x14ac:dyDescent="0.2"/>
    <row r="22762" customFormat="1" x14ac:dyDescent="0.2"/>
    <row r="22763" customFormat="1" x14ac:dyDescent="0.2"/>
    <row r="22764" customFormat="1" x14ac:dyDescent="0.2"/>
    <row r="22765" customFormat="1" x14ac:dyDescent="0.2"/>
    <row r="22766" customFormat="1" x14ac:dyDescent="0.2"/>
    <row r="22767" customFormat="1" x14ac:dyDescent="0.2"/>
    <row r="22768" customFormat="1" x14ac:dyDescent="0.2"/>
    <row r="22769" customFormat="1" x14ac:dyDescent="0.2"/>
    <row r="22770" customFormat="1" x14ac:dyDescent="0.2"/>
    <row r="22771" customFormat="1" x14ac:dyDescent="0.2"/>
    <row r="22772" customFormat="1" x14ac:dyDescent="0.2"/>
    <row r="22773" customFormat="1" x14ac:dyDescent="0.2"/>
    <row r="22774" customFormat="1" x14ac:dyDescent="0.2"/>
    <row r="22775" customFormat="1" x14ac:dyDescent="0.2"/>
    <row r="22776" customFormat="1" x14ac:dyDescent="0.2"/>
    <row r="22777" customFormat="1" x14ac:dyDescent="0.2"/>
    <row r="22778" customFormat="1" x14ac:dyDescent="0.2"/>
    <row r="22779" customFormat="1" x14ac:dyDescent="0.2"/>
    <row r="22780" customFormat="1" x14ac:dyDescent="0.2"/>
    <row r="22781" customFormat="1" x14ac:dyDescent="0.2"/>
    <row r="22782" customFormat="1" x14ac:dyDescent="0.2"/>
    <row r="22783" customFormat="1" x14ac:dyDescent="0.2"/>
    <row r="22784" customFormat="1" x14ac:dyDescent="0.2"/>
    <row r="22785" customFormat="1" x14ac:dyDescent="0.2"/>
    <row r="22786" customFormat="1" x14ac:dyDescent="0.2"/>
    <row r="22787" customFormat="1" x14ac:dyDescent="0.2"/>
    <row r="22788" customFormat="1" x14ac:dyDescent="0.2"/>
    <row r="22789" customFormat="1" x14ac:dyDescent="0.2"/>
    <row r="22790" customFormat="1" x14ac:dyDescent="0.2"/>
    <row r="22791" customFormat="1" x14ac:dyDescent="0.2"/>
    <row r="22792" customFormat="1" x14ac:dyDescent="0.2"/>
    <row r="22793" customFormat="1" x14ac:dyDescent="0.2"/>
    <row r="22794" customFormat="1" x14ac:dyDescent="0.2"/>
    <row r="22795" customFormat="1" x14ac:dyDescent="0.2"/>
    <row r="22796" customFormat="1" x14ac:dyDescent="0.2"/>
    <row r="22797" customFormat="1" x14ac:dyDescent="0.2"/>
    <row r="22798" customFormat="1" x14ac:dyDescent="0.2"/>
    <row r="22799" customFormat="1" x14ac:dyDescent="0.2"/>
    <row r="22800" customFormat="1" x14ac:dyDescent="0.2"/>
    <row r="22801" customFormat="1" x14ac:dyDescent="0.2"/>
    <row r="22802" customFormat="1" x14ac:dyDescent="0.2"/>
    <row r="22803" customFormat="1" x14ac:dyDescent="0.2"/>
    <row r="22804" customFormat="1" x14ac:dyDescent="0.2"/>
    <row r="22805" customFormat="1" x14ac:dyDescent="0.2"/>
    <row r="22806" customFormat="1" x14ac:dyDescent="0.2"/>
    <row r="22807" customFormat="1" x14ac:dyDescent="0.2"/>
    <row r="22808" customFormat="1" x14ac:dyDescent="0.2"/>
    <row r="22809" customFormat="1" x14ac:dyDescent="0.2"/>
    <row r="22810" customFormat="1" x14ac:dyDescent="0.2"/>
    <row r="22811" customFormat="1" x14ac:dyDescent="0.2"/>
    <row r="22812" customFormat="1" x14ac:dyDescent="0.2"/>
    <row r="22813" customFormat="1" x14ac:dyDescent="0.2"/>
    <row r="22814" customFormat="1" x14ac:dyDescent="0.2"/>
    <row r="22815" customFormat="1" x14ac:dyDescent="0.2"/>
    <row r="22816" customFormat="1" x14ac:dyDescent="0.2"/>
    <row r="22817" customFormat="1" x14ac:dyDescent="0.2"/>
    <row r="22818" customFormat="1" x14ac:dyDescent="0.2"/>
    <row r="22819" customFormat="1" x14ac:dyDescent="0.2"/>
    <row r="22820" customFormat="1" x14ac:dyDescent="0.2"/>
    <row r="22821" customFormat="1" x14ac:dyDescent="0.2"/>
    <row r="22822" customFormat="1" x14ac:dyDescent="0.2"/>
    <row r="22823" customFormat="1" x14ac:dyDescent="0.2"/>
    <row r="22824" customFormat="1" x14ac:dyDescent="0.2"/>
    <row r="22825" customFormat="1" x14ac:dyDescent="0.2"/>
    <row r="22826" customFormat="1" x14ac:dyDescent="0.2"/>
    <row r="22827" customFormat="1" x14ac:dyDescent="0.2"/>
    <row r="22828" customFormat="1" x14ac:dyDescent="0.2"/>
    <row r="22829" customFormat="1" x14ac:dyDescent="0.2"/>
    <row r="22830" customFormat="1" x14ac:dyDescent="0.2"/>
    <row r="22831" customFormat="1" x14ac:dyDescent="0.2"/>
    <row r="22832" customFormat="1" x14ac:dyDescent="0.2"/>
    <row r="22833" customFormat="1" x14ac:dyDescent="0.2"/>
    <row r="22834" customFormat="1" x14ac:dyDescent="0.2"/>
    <row r="22835" customFormat="1" x14ac:dyDescent="0.2"/>
    <row r="22836" customFormat="1" x14ac:dyDescent="0.2"/>
    <row r="22837" customFormat="1" x14ac:dyDescent="0.2"/>
    <row r="22838" customFormat="1" x14ac:dyDescent="0.2"/>
    <row r="22839" customFormat="1" x14ac:dyDescent="0.2"/>
    <row r="22840" customFormat="1" x14ac:dyDescent="0.2"/>
    <row r="22841" customFormat="1" x14ac:dyDescent="0.2"/>
    <row r="22842" customFormat="1" x14ac:dyDescent="0.2"/>
    <row r="22843" customFormat="1" x14ac:dyDescent="0.2"/>
    <row r="22844" customFormat="1" x14ac:dyDescent="0.2"/>
    <row r="22845" customFormat="1" x14ac:dyDescent="0.2"/>
    <row r="22846" customFormat="1" x14ac:dyDescent="0.2"/>
    <row r="22847" customFormat="1" x14ac:dyDescent="0.2"/>
    <row r="22848" customFormat="1" x14ac:dyDescent="0.2"/>
    <row r="22849" customFormat="1" x14ac:dyDescent="0.2"/>
    <row r="22850" customFormat="1" x14ac:dyDescent="0.2"/>
    <row r="22851" customFormat="1" x14ac:dyDescent="0.2"/>
    <row r="22852" customFormat="1" x14ac:dyDescent="0.2"/>
    <row r="22853" customFormat="1" x14ac:dyDescent="0.2"/>
    <row r="22854" customFormat="1" x14ac:dyDescent="0.2"/>
    <row r="22855" customFormat="1" x14ac:dyDescent="0.2"/>
    <row r="22856" customFormat="1" x14ac:dyDescent="0.2"/>
    <row r="22857" customFormat="1" x14ac:dyDescent="0.2"/>
    <row r="22858" customFormat="1" x14ac:dyDescent="0.2"/>
    <row r="22859" customFormat="1" x14ac:dyDescent="0.2"/>
    <row r="22860" customFormat="1" x14ac:dyDescent="0.2"/>
    <row r="22861" customFormat="1" x14ac:dyDescent="0.2"/>
    <row r="22862" customFormat="1" x14ac:dyDescent="0.2"/>
    <row r="22863" customFormat="1" x14ac:dyDescent="0.2"/>
    <row r="22864" customFormat="1" x14ac:dyDescent="0.2"/>
    <row r="22865" customFormat="1" x14ac:dyDescent="0.2"/>
    <row r="22866" customFormat="1" x14ac:dyDescent="0.2"/>
    <row r="22867" customFormat="1" x14ac:dyDescent="0.2"/>
    <row r="22868" customFormat="1" x14ac:dyDescent="0.2"/>
    <row r="22869" customFormat="1" x14ac:dyDescent="0.2"/>
    <row r="22870" customFormat="1" x14ac:dyDescent="0.2"/>
    <row r="22871" customFormat="1" x14ac:dyDescent="0.2"/>
    <row r="22872" customFormat="1" x14ac:dyDescent="0.2"/>
    <row r="22873" customFormat="1" x14ac:dyDescent="0.2"/>
    <row r="22874" customFormat="1" x14ac:dyDescent="0.2"/>
    <row r="22875" customFormat="1" x14ac:dyDescent="0.2"/>
    <row r="22876" customFormat="1" x14ac:dyDescent="0.2"/>
    <row r="22877" customFormat="1" x14ac:dyDescent="0.2"/>
    <row r="22878" customFormat="1" x14ac:dyDescent="0.2"/>
    <row r="22879" customFormat="1" x14ac:dyDescent="0.2"/>
    <row r="22880" customFormat="1" x14ac:dyDescent="0.2"/>
    <row r="22881" customFormat="1" x14ac:dyDescent="0.2"/>
    <row r="22882" customFormat="1" x14ac:dyDescent="0.2"/>
    <row r="22883" customFormat="1" x14ac:dyDescent="0.2"/>
    <row r="22884" customFormat="1" x14ac:dyDescent="0.2"/>
    <row r="22885" customFormat="1" x14ac:dyDescent="0.2"/>
    <row r="22886" customFormat="1" x14ac:dyDescent="0.2"/>
    <row r="22887" customFormat="1" x14ac:dyDescent="0.2"/>
    <row r="22888" customFormat="1" x14ac:dyDescent="0.2"/>
    <row r="22889" customFormat="1" x14ac:dyDescent="0.2"/>
    <row r="22890" customFormat="1" x14ac:dyDescent="0.2"/>
    <row r="22891" customFormat="1" x14ac:dyDescent="0.2"/>
    <row r="22892" customFormat="1" x14ac:dyDescent="0.2"/>
    <row r="22893" customFormat="1" x14ac:dyDescent="0.2"/>
    <row r="22894" customFormat="1" x14ac:dyDescent="0.2"/>
    <row r="22895" customFormat="1" x14ac:dyDescent="0.2"/>
    <row r="22896" customFormat="1" x14ac:dyDescent="0.2"/>
    <row r="22897" customFormat="1" x14ac:dyDescent="0.2"/>
    <row r="22898" customFormat="1" x14ac:dyDescent="0.2"/>
    <row r="22899" customFormat="1" x14ac:dyDescent="0.2"/>
    <row r="22900" customFormat="1" x14ac:dyDescent="0.2"/>
    <row r="22901" customFormat="1" x14ac:dyDescent="0.2"/>
    <row r="22902" customFormat="1" x14ac:dyDescent="0.2"/>
    <row r="22903" customFormat="1" x14ac:dyDescent="0.2"/>
    <row r="22904" customFormat="1" x14ac:dyDescent="0.2"/>
    <row r="22905" customFormat="1" x14ac:dyDescent="0.2"/>
    <row r="22906" customFormat="1" x14ac:dyDescent="0.2"/>
    <row r="22907" customFormat="1" x14ac:dyDescent="0.2"/>
    <row r="22908" customFormat="1" x14ac:dyDescent="0.2"/>
    <row r="22909" customFormat="1" x14ac:dyDescent="0.2"/>
    <row r="22910" customFormat="1" x14ac:dyDescent="0.2"/>
    <row r="22911" customFormat="1" x14ac:dyDescent="0.2"/>
    <row r="22912" customFormat="1" x14ac:dyDescent="0.2"/>
    <row r="22913" customFormat="1" x14ac:dyDescent="0.2"/>
    <row r="22914" customFormat="1" x14ac:dyDescent="0.2"/>
    <row r="22915" customFormat="1" x14ac:dyDescent="0.2"/>
    <row r="22916" customFormat="1" x14ac:dyDescent="0.2"/>
    <row r="22917" customFormat="1" x14ac:dyDescent="0.2"/>
    <row r="22918" customFormat="1" x14ac:dyDescent="0.2"/>
    <row r="22919" customFormat="1" x14ac:dyDescent="0.2"/>
    <row r="22920" customFormat="1" x14ac:dyDescent="0.2"/>
    <row r="22921" customFormat="1" x14ac:dyDescent="0.2"/>
    <row r="22922" customFormat="1" x14ac:dyDescent="0.2"/>
    <row r="22923" customFormat="1" x14ac:dyDescent="0.2"/>
    <row r="22924" customFormat="1" x14ac:dyDescent="0.2"/>
    <row r="22925" customFormat="1" x14ac:dyDescent="0.2"/>
    <row r="22926" customFormat="1" x14ac:dyDescent="0.2"/>
    <row r="22927" customFormat="1" x14ac:dyDescent="0.2"/>
    <row r="22928" customFormat="1" x14ac:dyDescent="0.2"/>
    <row r="22929" customFormat="1" x14ac:dyDescent="0.2"/>
    <row r="22930" customFormat="1" x14ac:dyDescent="0.2"/>
    <row r="22931" customFormat="1" x14ac:dyDescent="0.2"/>
    <row r="22932" customFormat="1" x14ac:dyDescent="0.2"/>
    <row r="22933" customFormat="1" x14ac:dyDescent="0.2"/>
    <row r="22934" customFormat="1" x14ac:dyDescent="0.2"/>
    <row r="22935" customFormat="1" x14ac:dyDescent="0.2"/>
    <row r="22936" customFormat="1" x14ac:dyDescent="0.2"/>
    <row r="22937" customFormat="1" x14ac:dyDescent="0.2"/>
    <row r="22938" customFormat="1" x14ac:dyDescent="0.2"/>
    <row r="22939" customFormat="1" x14ac:dyDescent="0.2"/>
    <row r="22940" customFormat="1" x14ac:dyDescent="0.2"/>
    <row r="22941" customFormat="1" x14ac:dyDescent="0.2"/>
    <row r="22942" customFormat="1" x14ac:dyDescent="0.2"/>
    <row r="22943" customFormat="1" x14ac:dyDescent="0.2"/>
    <row r="22944" customFormat="1" x14ac:dyDescent="0.2"/>
    <row r="22945" customFormat="1" x14ac:dyDescent="0.2"/>
    <row r="22946" customFormat="1" x14ac:dyDescent="0.2"/>
    <row r="22947" customFormat="1" x14ac:dyDescent="0.2"/>
    <row r="22948" customFormat="1" x14ac:dyDescent="0.2"/>
    <row r="22949" customFormat="1" x14ac:dyDescent="0.2"/>
    <row r="22950" customFormat="1" x14ac:dyDescent="0.2"/>
    <row r="22951" customFormat="1" x14ac:dyDescent="0.2"/>
    <row r="22952" customFormat="1" x14ac:dyDescent="0.2"/>
    <row r="22953" customFormat="1" x14ac:dyDescent="0.2"/>
    <row r="22954" customFormat="1" x14ac:dyDescent="0.2"/>
    <row r="22955" customFormat="1" x14ac:dyDescent="0.2"/>
    <row r="22956" customFormat="1" x14ac:dyDescent="0.2"/>
    <row r="22957" customFormat="1" x14ac:dyDescent="0.2"/>
    <row r="22958" customFormat="1" x14ac:dyDescent="0.2"/>
    <row r="22959" customFormat="1" x14ac:dyDescent="0.2"/>
    <row r="22960" customFormat="1" x14ac:dyDescent="0.2"/>
    <row r="22961" customFormat="1" x14ac:dyDescent="0.2"/>
    <row r="22962" customFormat="1" x14ac:dyDescent="0.2"/>
    <row r="22963" customFormat="1" x14ac:dyDescent="0.2"/>
    <row r="22964" customFormat="1" x14ac:dyDescent="0.2"/>
    <row r="22965" customFormat="1" x14ac:dyDescent="0.2"/>
    <row r="22966" customFormat="1" x14ac:dyDescent="0.2"/>
    <row r="22967" customFormat="1" x14ac:dyDescent="0.2"/>
    <row r="22968" customFormat="1" x14ac:dyDescent="0.2"/>
    <row r="22969" customFormat="1" x14ac:dyDescent="0.2"/>
    <row r="22970" customFormat="1" x14ac:dyDescent="0.2"/>
    <row r="22971" customFormat="1" x14ac:dyDescent="0.2"/>
    <row r="22972" customFormat="1" x14ac:dyDescent="0.2"/>
    <row r="22973" customFormat="1" x14ac:dyDescent="0.2"/>
    <row r="22974" customFormat="1" x14ac:dyDescent="0.2"/>
    <row r="22975" customFormat="1" x14ac:dyDescent="0.2"/>
    <row r="22976" customFormat="1" x14ac:dyDescent="0.2"/>
    <row r="22977" customFormat="1" x14ac:dyDescent="0.2"/>
    <row r="22978" customFormat="1" x14ac:dyDescent="0.2"/>
    <row r="22979" customFormat="1" x14ac:dyDescent="0.2"/>
    <row r="22980" customFormat="1" x14ac:dyDescent="0.2"/>
    <row r="22981" customFormat="1" x14ac:dyDescent="0.2"/>
    <row r="22982" customFormat="1" x14ac:dyDescent="0.2"/>
    <row r="22983" customFormat="1" x14ac:dyDescent="0.2"/>
    <row r="22984" customFormat="1" x14ac:dyDescent="0.2"/>
    <row r="22985" customFormat="1" x14ac:dyDescent="0.2"/>
    <row r="22986" customFormat="1" x14ac:dyDescent="0.2"/>
    <row r="22987" customFormat="1" x14ac:dyDescent="0.2"/>
    <row r="22988" customFormat="1" x14ac:dyDescent="0.2"/>
    <row r="22989" customFormat="1" x14ac:dyDescent="0.2"/>
    <row r="22990" customFormat="1" x14ac:dyDescent="0.2"/>
    <row r="22991" customFormat="1" x14ac:dyDescent="0.2"/>
    <row r="22992" customFormat="1" x14ac:dyDescent="0.2"/>
    <row r="22993" customFormat="1" x14ac:dyDescent="0.2"/>
    <row r="22994" customFormat="1" x14ac:dyDescent="0.2"/>
    <row r="22995" customFormat="1" x14ac:dyDescent="0.2"/>
    <row r="22996" customFormat="1" x14ac:dyDescent="0.2"/>
    <row r="22997" customFormat="1" x14ac:dyDescent="0.2"/>
    <row r="22998" customFormat="1" x14ac:dyDescent="0.2"/>
    <row r="22999" customFormat="1" x14ac:dyDescent="0.2"/>
    <row r="23000" customFormat="1" x14ac:dyDescent="0.2"/>
    <row r="23001" customFormat="1" x14ac:dyDescent="0.2"/>
    <row r="23002" customFormat="1" x14ac:dyDescent="0.2"/>
    <row r="23003" customFormat="1" x14ac:dyDescent="0.2"/>
    <row r="23004" customFormat="1" x14ac:dyDescent="0.2"/>
    <row r="23005" customFormat="1" x14ac:dyDescent="0.2"/>
    <row r="23006" customFormat="1" x14ac:dyDescent="0.2"/>
    <row r="23007" customFormat="1" x14ac:dyDescent="0.2"/>
    <row r="23008" customFormat="1" x14ac:dyDescent="0.2"/>
    <row r="23009" customFormat="1" x14ac:dyDescent="0.2"/>
    <row r="23010" customFormat="1" x14ac:dyDescent="0.2"/>
    <row r="23011" customFormat="1" x14ac:dyDescent="0.2"/>
    <row r="23012" customFormat="1" x14ac:dyDescent="0.2"/>
    <row r="23013" customFormat="1" x14ac:dyDescent="0.2"/>
    <row r="23014" customFormat="1" x14ac:dyDescent="0.2"/>
    <row r="23015" customFormat="1" x14ac:dyDescent="0.2"/>
    <row r="23016" customFormat="1" x14ac:dyDescent="0.2"/>
    <row r="23017" customFormat="1" x14ac:dyDescent="0.2"/>
    <row r="23018" customFormat="1" x14ac:dyDescent="0.2"/>
    <row r="23019" customFormat="1" x14ac:dyDescent="0.2"/>
    <row r="23020" customFormat="1" x14ac:dyDescent="0.2"/>
    <row r="23021" customFormat="1" x14ac:dyDescent="0.2"/>
    <row r="23022" customFormat="1" x14ac:dyDescent="0.2"/>
    <row r="23023" customFormat="1" x14ac:dyDescent="0.2"/>
    <row r="23024" customFormat="1" x14ac:dyDescent="0.2"/>
    <row r="23025" customFormat="1" x14ac:dyDescent="0.2"/>
    <row r="23026" customFormat="1" x14ac:dyDescent="0.2"/>
    <row r="23027" customFormat="1" x14ac:dyDescent="0.2"/>
    <row r="23028" customFormat="1" x14ac:dyDescent="0.2"/>
    <row r="23029" customFormat="1" x14ac:dyDescent="0.2"/>
    <row r="23030" customFormat="1" x14ac:dyDescent="0.2"/>
    <row r="23031" customFormat="1" x14ac:dyDescent="0.2"/>
    <row r="23032" customFormat="1" x14ac:dyDescent="0.2"/>
    <row r="23033" customFormat="1" x14ac:dyDescent="0.2"/>
    <row r="23034" customFormat="1" x14ac:dyDescent="0.2"/>
    <row r="23035" customFormat="1" x14ac:dyDescent="0.2"/>
    <row r="23036" customFormat="1" x14ac:dyDescent="0.2"/>
    <row r="23037" customFormat="1" x14ac:dyDescent="0.2"/>
    <row r="23038" customFormat="1" x14ac:dyDescent="0.2"/>
    <row r="23039" customFormat="1" x14ac:dyDescent="0.2"/>
    <row r="23040" customFormat="1" x14ac:dyDescent="0.2"/>
    <row r="23041" customFormat="1" x14ac:dyDescent="0.2"/>
    <row r="23042" customFormat="1" x14ac:dyDescent="0.2"/>
    <row r="23043" customFormat="1" x14ac:dyDescent="0.2"/>
    <row r="23044" customFormat="1" x14ac:dyDescent="0.2"/>
    <row r="23045" customFormat="1" x14ac:dyDescent="0.2"/>
    <row r="23046" customFormat="1" x14ac:dyDescent="0.2"/>
    <row r="23047" customFormat="1" x14ac:dyDescent="0.2"/>
    <row r="23048" customFormat="1" x14ac:dyDescent="0.2"/>
    <row r="23049" customFormat="1" x14ac:dyDescent="0.2"/>
    <row r="23050" customFormat="1" x14ac:dyDescent="0.2"/>
    <row r="23051" customFormat="1" x14ac:dyDescent="0.2"/>
    <row r="23052" customFormat="1" x14ac:dyDescent="0.2"/>
    <row r="23053" customFormat="1" x14ac:dyDescent="0.2"/>
    <row r="23054" customFormat="1" x14ac:dyDescent="0.2"/>
    <row r="23055" customFormat="1" x14ac:dyDescent="0.2"/>
    <row r="23056" customFormat="1" x14ac:dyDescent="0.2"/>
    <row r="23057" customFormat="1" x14ac:dyDescent="0.2"/>
    <row r="23058" customFormat="1" x14ac:dyDescent="0.2"/>
    <row r="23059" customFormat="1" x14ac:dyDescent="0.2"/>
    <row r="23060" customFormat="1" x14ac:dyDescent="0.2"/>
    <row r="23061" customFormat="1" x14ac:dyDescent="0.2"/>
    <row r="23062" customFormat="1" x14ac:dyDescent="0.2"/>
    <row r="23063" customFormat="1" x14ac:dyDescent="0.2"/>
    <row r="23064" customFormat="1" x14ac:dyDescent="0.2"/>
    <row r="23065" customFormat="1" x14ac:dyDescent="0.2"/>
    <row r="23066" customFormat="1" x14ac:dyDescent="0.2"/>
    <row r="23067" customFormat="1" x14ac:dyDescent="0.2"/>
    <row r="23068" customFormat="1" x14ac:dyDescent="0.2"/>
    <row r="23069" customFormat="1" x14ac:dyDescent="0.2"/>
    <row r="23070" customFormat="1" x14ac:dyDescent="0.2"/>
    <row r="23071" customFormat="1" x14ac:dyDescent="0.2"/>
    <row r="23072" customFormat="1" x14ac:dyDescent="0.2"/>
    <row r="23073" customFormat="1" x14ac:dyDescent="0.2"/>
    <row r="23074" customFormat="1" x14ac:dyDescent="0.2"/>
    <row r="23075" customFormat="1" x14ac:dyDescent="0.2"/>
    <row r="23076" customFormat="1" x14ac:dyDescent="0.2"/>
    <row r="23077" customFormat="1" x14ac:dyDescent="0.2"/>
    <row r="23078" customFormat="1" x14ac:dyDescent="0.2"/>
    <row r="23079" customFormat="1" x14ac:dyDescent="0.2"/>
    <row r="23080" customFormat="1" x14ac:dyDescent="0.2"/>
    <row r="23081" customFormat="1" x14ac:dyDescent="0.2"/>
    <row r="23082" customFormat="1" x14ac:dyDescent="0.2"/>
    <row r="23083" customFormat="1" x14ac:dyDescent="0.2"/>
    <row r="23084" customFormat="1" x14ac:dyDescent="0.2"/>
    <row r="23085" customFormat="1" x14ac:dyDescent="0.2"/>
    <row r="23086" customFormat="1" x14ac:dyDescent="0.2"/>
    <row r="23087" customFormat="1" x14ac:dyDescent="0.2"/>
    <row r="23088" customFormat="1" x14ac:dyDescent="0.2"/>
    <row r="23089" customFormat="1" x14ac:dyDescent="0.2"/>
    <row r="23090" customFormat="1" x14ac:dyDescent="0.2"/>
    <row r="23091" customFormat="1" x14ac:dyDescent="0.2"/>
    <row r="23092" customFormat="1" x14ac:dyDescent="0.2"/>
    <row r="23093" customFormat="1" x14ac:dyDescent="0.2"/>
    <row r="23094" customFormat="1" x14ac:dyDescent="0.2"/>
    <row r="23095" customFormat="1" x14ac:dyDescent="0.2"/>
    <row r="23096" customFormat="1" x14ac:dyDescent="0.2"/>
    <row r="23097" customFormat="1" x14ac:dyDescent="0.2"/>
    <row r="23098" customFormat="1" x14ac:dyDescent="0.2"/>
    <row r="23099" customFormat="1" x14ac:dyDescent="0.2"/>
    <row r="23100" customFormat="1" x14ac:dyDescent="0.2"/>
    <row r="23101" customFormat="1" x14ac:dyDescent="0.2"/>
    <row r="23102" customFormat="1" x14ac:dyDescent="0.2"/>
    <row r="23103" customFormat="1" x14ac:dyDescent="0.2"/>
    <row r="23104" customFormat="1" x14ac:dyDescent="0.2"/>
    <row r="23105" customFormat="1" x14ac:dyDescent="0.2"/>
    <row r="23106" customFormat="1" x14ac:dyDescent="0.2"/>
    <row r="23107" customFormat="1" x14ac:dyDescent="0.2"/>
    <row r="23108" customFormat="1" x14ac:dyDescent="0.2"/>
    <row r="23109" customFormat="1" x14ac:dyDescent="0.2"/>
    <row r="23110" customFormat="1" x14ac:dyDescent="0.2"/>
    <row r="23111" customFormat="1" x14ac:dyDescent="0.2"/>
    <row r="23112" customFormat="1" x14ac:dyDescent="0.2"/>
    <row r="23113" customFormat="1" x14ac:dyDescent="0.2"/>
    <row r="23114" customFormat="1" x14ac:dyDescent="0.2"/>
    <row r="23115" customFormat="1" x14ac:dyDescent="0.2"/>
    <row r="23116" customFormat="1" x14ac:dyDescent="0.2"/>
    <row r="23117" customFormat="1" x14ac:dyDescent="0.2"/>
    <row r="23118" customFormat="1" x14ac:dyDescent="0.2"/>
    <row r="23119" customFormat="1" x14ac:dyDescent="0.2"/>
    <row r="23120" customFormat="1" x14ac:dyDescent="0.2"/>
    <row r="23121" customFormat="1" x14ac:dyDescent="0.2"/>
    <row r="23122" customFormat="1" x14ac:dyDescent="0.2"/>
    <row r="23123" customFormat="1" x14ac:dyDescent="0.2"/>
    <row r="23124" customFormat="1" x14ac:dyDescent="0.2"/>
    <row r="23125" customFormat="1" x14ac:dyDescent="0.2"/>
    <row r="23126" customFormat="1" x14ac:dyDescent="0.2"/>
    <row r="23127" customFormat="1" x14ac:dyDescent="0.2"/>
    <row r="23128" customFormat="1" x14ac:dyDescent="0.2"/>
    <row r="23129" customFormat="1" x14ac:dyDescent="0.2"/>
    <row r="23130" customFormat="1" x14ac:dyDescent="0.2"/>
    <row r="23131" customFormat="1" x14ac:dyDescent="0.2"/>
    <row r="23132" customFormat="1" x14ac:dyDescent="0.2"/>
    <row r="23133" customFormat="1" x14ac:dyDescent="0.2"/>
    <row r="23134" customFormat="1" x14ac:dyDescent="0.2"/>
    <row r="23135" customFormat="1" x14ac:dyDescent="0.2"/>
    <row r="23136" customFormat="1" x14ac:dyDescent="0.2"/>
    <row r="23137" customFormat="1" x14ac:dyDescent="0.2"/>
    <row r="23138" customFormat="1" x14ac:dyDescent="0.2"/>
    <row r="23139" customFormat="1" x14ac:dyDescent="0.2"/>
    <row r="23140" customFormat="1" x14ac:dyDescent="0.2"/>
    <row r="23141" customFormat="1" x14ac:dyDescent="0.2"/>
    <row r="23142" customFormat="1" x14ac:dyDescent="0.2"/>
    <row r="23143" customFormat="1" x14ac:dyDescent="0.2"/>
    <row r="23144" customFormat="1" x14ac:dyDescent="0.2"/>
    <row r="23145" customFormat="1" x14ac:dyDescent="0.2"/>
    <row r="23146" customFormat="1" x14ac:dyDescent="0.2"/>
    <row r="23147" customFormat="1" x14ac:dyDescent="0.2"/>
    <row r="23148" customFormat="1" x14ac:dyDescent="0.2"/>
    <row r="23149" customFormat="1" x14ac:dyDescent="0.2"/>
    <row r="23150" customFormat="1" x14ac:dyDescent="0.2"/>
    <row r="23151" customFormat="1" x14ac:dyDescent="0.2"/>
    <row r="23152" customFormat="1" x14ac:dyDescent="0.2"/>
    <row r="23153" customFormat="1" x14ac:dyDescent="0.2"/>
    <row r="23154" customFormat="1" x14ac:dyDescent="0.2"/>
    <row r="23155" customFormat="1" x14ac:dyDescent="0.2"/>
    <row r="23156" customFormat="1" x14ac:dyDescent="0.2"/>
    <row r="23157" customFormat="1" x14ac:dyDescent="0.2"/>
    <row r="23158" customFormat="1" x14ac:dyDescent="0.2"/>
    <row r="23159" customFormat="1" x14ac:dyDescent="0.2"/>
    <row r="23160" customFormat="1" x14ac:dyDescent="0.2"/>
    <row r="23161" customFormat="1" x14ac:dyDescent="0.2"/>
    <row r="23162" customFormat="1" x14ac:dyDescent="0.2"/>
    <row r="23163" customFormat="1" x14ac:dyDescent="0.2"/>
    <row r="23164" customFormat="1" x14ac:dyDescent="0.2"/>
    <row r="23165" customFormat="1" x14ac:dyDescent="0.2"/>
    <row r="23166" customFormat="1" x14ac:dyDescent="0.2"/>
    <row r="23167" customFormat="1" x14ac:dyDescent="0.2"/>
    <row r="23168" customFormat="1" x14ac:dyDescent="0.2"/>
    <row r="23169" customFormat="1" x14ac:dyDescent="0.2"/>
    <row r="23170" customFormat="1" x14ac:dyDescent="0.2"/>
    <row r="23171" customFormat="1" x14ac:dyDescent="0.2"/>
    <row r="23172" customFormat="1" x14ac:dyDescent="0.2"/>
    <row r="23173" customFormat="1" x14ac:dyDescent="0.2"/>
    <row r="23174" customFormat="1" x14ac:dyDescent="0.2"/>
    <row r="23175" customFormat="1" x14ac:dyDescent="0.2"/>
    <row r="23176" customFormat="1" x14ac:dyDescent="0.2"/>
    <row r="23177" customFormat="1" x14ac:dyDescent="0.2"/>
    <row r="23178" customFormat="1" x14ac:dyDescent="0.2"/>
    <row r="23179" customFormat="1" x14ac:dyDescent="0.2"/>
    <row r="23180" customFormat="1" x14ac:dyDescent="0.2"/>
    <row r="23181" customFormat="1" x14ac:dyDescent="0.2"/>
    <row r="23182" customFormat="1" x14ac:dyDescent="0.2"/>
    <row r="23183" customFormat="1" x14ac:dyDescent="0.2"/>
    <row r="23184" customFormat="1" x14ac:dyDescent="0.2"/>
    <row r="23185" customFormat="1" x14ac:dyDescent="0.2"/>
    <row r="23186" customFormat="1" x14ac:dyDescent="0.2"/>
    <row r="23187" customFormat="1" x14ac:dyDescent="0.2"/>
    <row r="23188" customFormat="1" x14ac:dyDescent="0.2"/>
    <row r="23189" customFormat="1" x14ac:dyDescent="0.2"/>
    <row r="23190" customFormat="1" x14ac:dyDescent="0.2"/>
    <row r="23191" customFormat="1" x14ac:dyDescent="0.2"/>
    <row r="23192" customFormat="1" x14ac:dyDescent="0.2"/>
    <row r="23193" customFormat="1" x14ac:dyDescent="0.2"/>
    <row r="23194" customFormat="1" x14ac:dyDescent="0.2"/>
    <row r="23195" customFormat="1" x14ac:dyDescent="0.2"/>
    <row r="23196" customFormat="1" x14ac:dyDescent="0.2"/>
    <row r="23197" customFormat="1" x14ac:dyDescent="0.2"/>
    <row r="23198" customFormat="1" x14ac:dyDescent="0.2"/>
    <row r="23199" customFormat="1" x14ac:dyDescent="0.2"/>
    <row r="23200" customFormat="1" x14ac:dyDescent="0.2"/>
    <row r="23201" customFormat="1" x14ac:dyDescent="0.2"/>
    <row r="23202" customFormat="1" x14ac:dyDescent="0.2"/>
    <row r="23203" customFormat="1" x14ac:dyDescent="0.2"/>
    <row r="23204" customFormat="1" x14ac:dyDescent="0.2"/>
    <row r="23205" customFormat="1" x14ac:dyDescent="0.2"/>
    <row r="23206" customFormat="1" x14ac:dyDescent="0.2"/>
    <row r="23207" customFormat="1" x14ac:dyDescent="0.2"/>
    <row r="23208" customFormat="1" x14ac:dyDescent="0.2"/>
    <row r="23209" customFormat="1" x14ac:dyDescent="0.2"/>
    <row r="23210" customFormat="1" x14ac:dyDescent="0.2"/>
    <row r="23211" customFormat="1" x14ac:dyDescent="0.2"/>
    <row r="23212" customFormat="1" x14ac:dyDescent="0.2"/>
    <row r="23213" customFormat="1" x14ac:dyDescent="0.2"/>
    <row r="23214" customFormat="1" x14ac:dyDescent="0.2"/>
    <row r="23215" customFormat="1" x14ac:dyDescent="0.2"/>
    <row r="23216" customFormat="1" x14ac:dyDescent="0.2"/>
    <row r="23217" customFormat="1" x14ac:dyDescent="0.2"/>
    <row r="23218" customFormat="1" x14ac:dyDescent="0.2"/>
    <row r="23219" customFormat="1" x14ac:dyDescent="0.2"/>
    <row r="23220" customFormat="1" x14ac:dyDescent="0.2"/>
    <row r="23221" customFormat="1" x14ac:dyDescent="0.2"/>
    <row r="23222" customFormat="1" x14ac:dyDescent="0.2"/>
    <row r="23223" customFormat="1" x14ac:dyDescent="0.2"/>
    <row r="23224" customFormat="1" x14ac:dyDescent="0.2"/>
    <row r="23225" customFormat="1" x14ac:dyDescent="0.2"/>
    <row r="23226" customFormat="1" x14ac:dyDescent="0.2"/>
    <row r="23227" customFormat="1" x14ac:dyDescent="0.2"/>
    <row r="23228" customFormat="1" x14ac:dyDescent="0.2"/>
    <row r="23229" customFormat="1" x14ac:dyDescent="0.2"/>
    <row r="23230" customFormat="1" x14ac:dyDescent="0.2"/>
    <row r="23231" customFormat="1" x14ac:dyDescent="0.2"/>
    <row r="23232" customFormat="1" x14ac:dyDescent="0.2"/>
    <row r="23233" customFormat="1" x14ac:dyDescent="0.2"/>
    <row r="23234" customFormat="1" x14ac:dyDescent="0.2"/>
    <row r="23235" customFormat="1" x14ac:dyDescent="0.2"/>
    <row r="23236" customFormat="1" x14ac:dyDescent="0.2"/>
    <row r="23237" customFormat="1" x14ac:dyDescent="0.2"/>
    <row r="23238" customFormat="1" x14ac:dyDescent="0.2"/>
    <row r="23239" customFormat="1" x14ac:dyDescent="0.2"/>
    <row r="23240" customFormat="1" x14ac:dyDescent="0.2"/>
    <row r="23241" customFormat="1" x14ac:dyDescent="0.2"/>
    <row r="23242" customFormat="1" x14ac:dyDescent="0.2"/>
    <row r="23243" customFormat="1" x14ac:dyDescent="0.2"/>
    <row r="23244" customFormat="1" x14ac:dyDescent="0.2"/>
    <row r="23245" customFormat="1" x14ac:dyDescent="0.2"/>
    <row r="23246" customFormat="1" x14ac:dyDescent="0.2"/>
    <row r="23247" customFormat="1" x14ac:dyDescent="0.2"/>
    <row r="23248" customFormat="1" x14ac:dyDescent="0.2"/>
    <row r="23249" customFormat="1" x14ac:dyDescent="0.2"/>
    <row r="23250" customFormat="1" x14ac:dyDescent="0.2"/>
    <row r="23251" customFormat="1" x14ac:dyDescent="0.2"/>
    <row r="23252" customFormat="1" x14ac:dyDescent="0.2"/>
    <row r="23253" customFormat="1" x14ac:dyDescent="0.2"/>
    <row r="23254" customFormat="1" x14ac:dyDescent="0.2"/>
    <row r="23255" customFormat="1" x14ac:dyDescent="0.2"/>
    <row r="23256" customFormat="1" x14ac:dyDescent="0.2"/>
    <row r="23257" customFormat="1" x14ac:dyDescent="0.2"/>
    <row r="23258" customFormat="1" x14ac:dyDescent="0.2"/>
    <row r="23259" customFormat="1" x14ac:dyDescent="0.2"/>
    <row r="23260" customFormat="1" x14ac:dyDescent="0.2"/>
    <row r="23261" customFormat="1" x14ac:dyDescent="0.2"/>
    <row r="23262" customFormat="1" x14ac:dyDescent="0.2"/>
    <row r="23263" customFormat="1" x14ac:dyDescent="0.2"/>
    <row r="23264" customFormat="1" x14ac:dyDescent="0.2"/>
    <row r="23265" customFormat="1" x14ac:dyDescent="0.2"/>
    <row r="23266" customFormat="1" x14ac:dyDescent="0.2"/>
    <row r="23267" customFormat="1" x14ac:dyDescent="0.2"/>
    <row r="23268" customFormat="1" x14ac:dyDescent="0.2"/>
    <row r="23269" customFormat="1" x14ac:dyDescent="0.2"/>
    <row r="23270" customFormat="1" x14ac:dyDescent="0.2"/>
    <row r="23271" customFormat="1" x14ac:dyDescent="0.2"/>
    <row r="23272" customFormat="1" x14ac:dyDescent="0.2"/>
    <row r="23273" customFormat="1" x14ac:dyDescent="0.2"/>
    <row r="23274" customFormat="1" x14ac:dyDescent="0.2"/>
    <row r="23275" customFormat="1" x14ac:dyDescent="0.2"/>
    <row r="23276" customFormat="1" x14ac:dyDescent="0.2"/>
    <row r="23277" customFormat="1" x14ac:dyDescent="0.2"/>
    <row r="23278" customFormat="1" x14ac:dyDescent="0.2"/>
    <row r="23279" customFormat="1" x14ac:dyDescent="0.2"/>
    <row r="23280" customFormat="1" x14ac:dyDescent="0.2"/>
    <row r="23281" customFormat="1" x14ac:dyDescent="0.2"/>
    <row r="23282" customFormat="1" x14ac:dyDescent="0.2"/>
    <row r="23283" customFormat="1" x14ac:dyDescent="0.2"/>
    <row r="23284" customFormat="1" x14ac:dyDescent="0.2"/>
    <row r="23285" customFormat="1" x14ac:dyDescent="0.2"/>
    <row r="23286" customFormat="1" x14ac:dyDescent="0.2"/>
    <row r="23287" customFormat="1" x14ac:dyDescent="0.2"/>
    <row r="23288" customFormat="1" x14ac:dyDescent="0.2"/>
    <row r="23289" customFormat="1" x14ac:dyDescent="0.2"/>
    <row r="23290" customFormat="1" x14ac:dyDescent="0.2"/>
    <row r="23291" customFormat="1" x14ac:dyDescent="0.2"/>
    <row r="23292" customFormat="1" x14ac:dyDescent="0.2"/>
    <row r="23293" customFormat="1" x14ac:dyDescent="0.2"/>
    <row r="23294" customFormat="1" x14ac:dyDescent="0.2"/>
    <row r="23295" customFormat="1" x14ac:dyDescent="0.2"/>
    <row r="23296" customFormat="1" x14ac:dyDescent="0.2"/>
    <row r="23297" customFormat="1" x14ac:dyDescent="0.2"/>
    <row r="23298" customFormat="1" x14ac:dyDescent="0.2"/>
    <row r="23299" customFormat="1" x14ac:dyDescent="0.2"/>
    <row r="23300" customFormat="1" x14ac:dyDescent="0.2"/>
    <row r="23301" customFormat="1" x14ac:dyDescent="0.2"/>
    <row r="23302" customFormat="1" x14ac:dyDescent="0.2"/>
    <row r="23303" customFormat="1" x14ac:dyDescent="0.2"/>
    <row r="23304" customFormat="1" x14ac:dyDescent="0.2"/>
    <row r="23305" customFormat="1" x14ac:dyDescent="0.2"/>
    <row r="23306" customFormat="1" x14ac:dyDescent="0.2"/>
    <row r="23307" customFormat="1" x14ac:dyDescent="0.2"/>
    <row r="23308" customFormat="1" x14ac:dyDescent="0.2"/>
    <row r="23309" customFormat="1" x14ac:dyDescent="0.2"/>
    <row r="23310" customFormat="1" x14ac:dyDescent="0.2"/>
    <row r="23311" customFormat="1" x14ac:dyDescent="0.2"/>
    <row r="23312" customFormat="1" x14ac:dyDescent="0.2"/>
    <row r="23313" customFormat="1" x14ac:dyDescent="0.2"/>
    <row r="23314" customFormat="1" x14ac:dyDescent="0.2"/>
    <row r="23315" customFormat="1" x14ac:dyDescent="0.2"/>
    <row r="23316" customFormat="1" x14ac:dyDescent="0.2"/>
    <row r="23317" customFormat="1" x14ac:dyDescent="0.2"/>
    <row r="23318" customFormat="1" x14ac:dyDescent="0.2"/>
    <row r="23319" customFormat="1" x14ac:dyDescent="0.2"/>
    <row r="23320" customFormat="1" x14ac:dyDescent="0.2"/>
    <row r="23321" customFormat="1" x14ac:dyDescent="0.2"/>
    <row r="23322" customFormat="1" x14ac:dyDescent="0.2"/>
    <row r="23323" customFormat="1" x14ac:dyDescent="0.2"/>
    <row r="23324" customFormat="1" x14ac:dyDescent="0.2"/>
    <row r="23325" customFormat="1" x14ac:dyDescent="0.2"/>
    <row r="23326" customFormat="1" x14ac:dyDescent="0.2"/>
    <row r="23327" customFormat="1" x14ac:dyDescent="0.2"/>
    <row r="23328" customFormat="1" x14ac:dyDescent="0.2"/>
    <row r="23329" customFormat="1" x14ac:dyDescent="0.2"/>
    <row r="23330" customFormat="1" x14ac:dyDescent="0.2"/>
    <row r="23331" customFormat="1" x14ac:dyDescent="0.2"/>
    <row r="23332" customFormat="1" x14ac:dyDescent="0.2"/>
    <row r="23333" customFormat="1" x14ac:dyDescent="0.2"/>
    <row r="23334" customFormat="1" x14ac:dyDescent="0.2"/>
    <row r="23335" customFormat="1" x14ac:dyDescent="0.2"/>
    <row r="23336" customFormat="1" x14ac:dyDescent="0.2"/>
    <row r="23337" customFormat="1" x14ac:dyDescent="0.2"/>
    <row r="23338" customFormat="1" x14ac:dyDescent="0.2"/>
    <row r="23339" customFormat="1" x14ac:dyDescent="0.2"/>
    <row r="23340" customFormat="1" x14ac:dyDescent="0.2"/>
    <row r="23341" customFormat="1" x14ac:dyDescent="0.2"/>
    <row r="23342" customFormat="1" x14ac:dyDescent="0.2"/>
    <row r="23343" customFormat="1" x14ac:dyDescent="0.2"/>
    <row r="23344" customFormat="1" x14ac:dyDescent="0.2"/>
    <row r="23345" customFormat="1" x14ac:dyDescent="0.2"/>
    <row r="23346" customFormat="1" x14ac:dyDescent="0.2"/>
    <row r="23347" customFormat="1" x14ac:dyDescent="0.2"/>
    <row r="23348" customFormat="1" x14ac:dyDescent="0.2"/>
    <row r="23349" customFormat="1" x14ac:dyDescent="0.2"/>
    <row r="23350" customFormat="1" x14ac:dyDescent="0.2"/>
    <row r="23351" customFormat="1" x14ac:dyDescent="0.2"/>
    <row r="23352" customFormat="1" x14ac:dyDescent="0.2"/>
    <row r="23353" customFormat="1" x14ac:dyDescent="0.2"/>
    <row r="23354" customFormat="1" x14ac:dyDescent="0.2"/>
    <row r="23355" customFormat="1" x14ac:dyDescent="0.2"/>
    <row r="23356" customFormat="1" x14ac:dyDescent="0.2"/>
    <row r="23357" customFormat="1" x14ac:dyDescent="0.2"/>
    <row r="23358" customFormat="1" x14ac:dyDescent="0.2"/>
    <row r="23359" customFormat="1" x14ac:dyDescent="0.2"/>
    <row r="23360" customFormat="1" x14ac:dyDescent="0.2"/>
    <row r="23361" customFormat="1" x14ac:dyDescent="0.2"/>
    <row r="23362" customFormat="1" x14ac:dyDescent="0.2"/>
    <row r="23363" customFormat="1" x14ac:dyDescent="0.2"/>
    <row r="23364" customFormat="1" x14ac:dyDescent="0.2"/>
    <row r="23365" customFormat="1" x14ac:dyDescent="0.2"/>
    <row r="23366" customFormat="1" x14ac:dyDescent="0.2"/>
    <row r="23367" customFormat="1" x14ac:dyDescent="0.2"/>
    <row r="23368" customFormat="1" x14ac:dyDescent="0.2"/>
    <row r="23369" customFormat="1" x14ac:dyDescent="0.2"/>
    <row r="23370" customFormat="1" x14ac:dyDescent="0.2"/>
    <row r="23371" customFormat="1" x14ac:dyDescent="0.2"/>
    <row r="23372" customFormat="1" x14ac:dyDescent="0.2"/>
    <row r="23373" customFormat="1" x14ac:dyDescent="0.2"/>
    <row r="23374" customFormat="1" x14ac:dyDescent="0.2"/>
    <row r="23375" customFormat="1" x14ac:dyDescent="0.2"/>
    <row r="23376" customFormat="1" x14ac:dyDescent="0.2"/>
    <row r="23377" customFormat="1" x14ac:dyDescent="0.2"/>
    <row r="23378" customFormat="1" x14ac:dyDescent="0.2"/>
    <row r="23379" customFormat="1" x14ac:dyDescent="0.2"/>
    <row r="23380" customFormat="1" x14ac:dyDescent="0.2"/>
    <row r="23381" customFormat="1" x14ac:dyDescent="0.2"/>
    <row r="23382" customFormat="1" x14ac:dyDescent="0.2"/>
    <row r="23383" customFormat="1" x14ac:dyDescent="0.2"/>
    <row r="23384" customFormat="1" x14ac:dyDescent="0.2"/>
    <row r="23385" customFormat="1" x14ac:dyDescent="0.2"/>
    <row r="23386" customFormat="1" x14ac:dyDescent="0.2"/>
    <row r="23387" customFormat="1" x14ac:dyDescent="0.2"/>
    <row r="23388" customFormat="1" x14ac:dyDescent="0.2"/>
    <row r="23389" customFormat="1" x14ac:dyDescent="0.2"/>
    <row r="23390" customFormat="1" x14ac:dyDescent="0.2"/>
    <row r="23391" customFormat="1" x14ac:dyDescent="0.2"/>
    <row r="23392" customFormat="1" x14ac:dyDescent="0.2"/>
    <row r="23393" customFormat="1" x14ac:dyDescent="0.2"/>
    <row r="23394" customFormat="1" x14ac:dyDescent="0.2"/>
    <row r="23395" customFormat="1" x14ac:dyDescent="0.2"/>
    <row r="23396" customFormat="1" x14ac:dyDescent="0.2"/>
    <row r="23397" customFormat="1" x14ac:dyDescent="0.2"/>
    <row r="23398" customFormat="1" x14ac:dyDescent="0.2"/>
    <row r="23399" customFormat="1" x14ac:dyDescent="0.2"/>
    <row r="23400" customFormat="1" x14ac:dyDescent="0.2"/>
    <row r="23401" customFormat="1" x14ac:dyDescent="0.2"/>
    <row r="23402" customFormat="1" x14ac:dyDescent="0.2"/>
    <row r="23403" customFormat="1" x14ac:dyDescent="0.2"/>
    <row r="23404" customFormat="1" x14ac:dyDescent="0.2"/>
    <row r="23405" customFormat="1" x14ac:dyDescent="0.2"/>
    <row r="23406" customFormat="1" x14ac:dyDescent="0.2"/>
    <row r="23407" customFormat="1" x14ac:dyDescent="0.2"/>
    <row r="23408" customFormat="1" x14ac:dyDescent="0.2"/>
    <row r="23409" customFormat="1" x14ac:dyDescent="0.2"/>
    <row r="23410" customFormat="1" x14ac:dyDescent="0.2"/>
    <row r="23411" customFormat="1" x14ac:dyDescent="0.2"/>
    <row r="23412" customFormat="1" x14ac:dyDescent="0.2"/>
    <row r="23413" customFormat="1" x14ac:dyDescent="0.2"/>
    <row r="23414" customFormat="1" x14ac:dyDescent="0.2"/>
    <row r="23415" customFormat="1" x14ac:dyDescent="0.2"/>
    <row r="23416" customFormat="1" x14ac:dyDescent="0.2"/>
    <row r="23417" customFormat="1" x14ac:dyDescent="0.2"/>
    <row r="23418" customFormat="1" x14ac:dyDescent="0.2"/>
    <row r="23419" customFormat="1" x14ac:dyDescent="0.2"/>
    <row r="23420" customFormat="1" x14ac:dyDescent="0.2"/>
    <row r="23421" customFormat="1" x14ac:dyDescent="0.2"/>
    <row r="23422" customFormat="1" x14ac:dyDescent="0.2"/>
    <row r="23423" customFormat="1" x14ac:dyDescent="0.2"/>
    <row r="23424" customFormat="1" x14ac:dyDescent="0.2"/>
    <row r="23425" customFormat="1" x14ac:dyDescent="0.2"/>
    <row r="23426" customFormat="1" x14ac:dyDescent="0.2"/>
    <row r="23427" customFormat="1" x14ac:dyDescent="0.2"/>
    <row r="23428" customFormat="1" x14ac:dyDescent="0.2"/>
    <row r="23429" customFormat="1" x14ac:dyDescent="0.2"/>
    <row r="23430" customFormat="1" x14ac:dyDescent="0.2"/>
    <row r="23431" customFormat="1" x14ac:dyDescent="0.2"/>
    <row r="23432" customFormat="1" x14ac:dyDescent="0.2"/>
    <row r="23433" customFormat="1" x14ac:dyDescent="0.2"/>
    <row r="23434" customFormat="1" x14ac:dyDescent="0.2"/>
    <row r="23435" customFormat="1" x14ac:dyDescent="0.2"/>
    <row r="23436" customFormat="1" x14ac:dyDescent="0.2"/>
    <row r="23437" customFormat="1" x14ac:dyDescent="0.2"/>
    <row r="23438" customFormat="1" x14ac:dyDescent="0.2"/>
    <row r="23439" customFormat="1" x14ac:dyDescent="0.2"/>
    <row r="23440" customFormat="1" x14ac:dyDescent="0.2"/>
    <row r="23441" customFormat="1" x14ac:dyDescent="0.2"/>
    <row r="23442" customFormat="1" x14ac:dyDescent="0.2"/>
    <row r="23443" customFormat="1" x14ac:dyDescent="0.2"/>
    <row r="23444" customFormat="1" x14ac:dyDescent="0.2"/>
    <row r="23445" customFormat="1" x14ac:dyDescent="0.2"/>
    <row r="23446" customFormat="1" x14ac:dyDescent="0.2"/>
    <row r="23447" customFormat="1" x14ac:dyDescent="0.2"/>
    <row r="23448" customFormat="1" x14ac:dyDescent="0.2"/>
    <row r="23449" customFormat="1" x14ac:dyDescent="0.2"/>
    <row r="23450" customFormat="1" x14ac:dyDescent="0.2"/>
    <row r="23451" customFormat="1" x14ac:dyDescent="0.2"/>
    <row r="23452" customFormat="1" x14ac:dyDescent="0.2"/>
    <row r="23453" customFormat="1" x14ac:dyDescent="0.2"/>
    <row r="23454" customFormat="1" x14ac:dyDescent="0.2"/>
    <row r="23455" customFormat="1" x14ac:dyDescent="0.2"/>
    <row r="23456" customFormat="1" x14ac:dyDescent="0.2"/>
    <row r="23457" customFormat="1" x14ac:dyDescent="0.2"/>
    <row r="23458" customFormat="1" x14ac:dyDescent="0.2"/>
    <row r="23459" customFormat="1" x14ac:dyDescent="0.2"/>
    <row r="23460" customFormat="1" x14ac:dyDescent="0.2"/>
    <row r="23461" customFormat="1" x14ac:dyDescent="0.2"/>
    <row r="23462" customFormat="1" x14ac:dyDescent="0.2"/>
    <row r="23463" customFormat="1" x14ac:dyDescent="0.2"/>
    <row r="23464" customFormat="1" x14ac:dyDescent="0.2"/>
    <row r="23465" customFormat="1" x14ac:dyDescent="0.2"/>
    <row r="23466" customFormat="1" x14ac:dyDescent="0.2"/>
    <row r="23467" customFormat="1" x14ac:dyDescent="0.2"/>
    <row r="23468" customFormat="1" x14ac:dyDescent="0.2"/>
    <row r="23469" customFormat="1" x14ac:dyDescent="0.2"/>
    <row r="23470" customFormat="1" x14ac:dyDescent="0.2"/>
    <row r="23471" customFormat="1" x14ac:dyDescent="0.2"/>
    <row r="23472" customFormat="1" x14ac:dyDescent="0.2"/>
    <row r="23473" customFormat="1" x14ac:dyDescent="0.2"/>
    <row r="23474" customFormat="1" x14ac:dyDescent="0.2"/>
    <row r="23475" customFormat="1" x14ac:dyDescent="0.2"/>
    <row r="23476" customFormat="1" x14ac:dyDescent="0.2"/>
    <row r="23477" customFormat="1" x14ac:dyDescent="0.2"/>
    <row r="23478" customFormat="1" x14ac:dyDescent="0.2"/>
    <row r="23479" customFormat="1" x14ac:dyDescent="0.2"/>
    <row r="23480" customFormat="1" x14ac:dyDescent="0.2"/>
    <row r="23481" customFormat="1" x14ac:dyDescent="0.2"/>
    <row r="23482" customFormat="1" x14ac:dyDescent="0.2"/>
    <row r="23483" customFormat="1" x14ac:dyDescent="0.2"/>
    <row r="23484" customFormat="1" x14ac:dyDescent="0.2"/>
    <row r="23485" customFormat="1" x14ac:dyDescent="0.2"/>
    <row r="23486" customFormat="1" x14ac:dyDescent="0.2"/>
    <row r="23487" customFormat="1" x14ac:dyDescent="0.2"/>
    <row r="23488" customFormat="1" x14ac:dyDescent="0.2"/>
    <row r="23489" customFormat="1" x14ac:dyDescent="0.2"/>
    <row r="23490" customFormat="1" x14ac:dyDescent="0.2"/>
    <row r="23491" customFormat="1" x14ac:dyDescent="0.2"/>
    <row r="23492" customFormat="1" x14ac:dyDescent="0.2"/>
    <row r="23493" customFormat="1" x14ac:dyDescent="0.2"/>
    <row r="23494" customFormat="1" x14ac:dyDescent="0.2"/>
    <row r="23495" customFormat="1" x14ac:dyDescent="0.2"/>
    <row r="23496" customFormat="1" x14ac:dyDescent="0.2"/>
    <row r="23497" customFormat="1" x14ac:dyDescent="0.2"/>
    <row r="23498" customFormat="1" x14ac:dyDescent="0.2"/>
    <row r="23499" customFormat="1" x14ac:dyDescent="0.2"/>
    <row r="23500" customFormat="1" x14ac:dyDescent="0.2"/>
    <row r="23501" customFormat="1" x14ac:dyDescent="0.2"/>
    <row r="23502" customFormat="1" x14ac:dyDescent="0.2"/>
    <row r="23503" customFormat="1" x14ac:dyDescent="0.2"/>
    <row r="23504" customFormat="1" x14ac:dyDescent="0.2"/>
    <row r="23505" customFormat="1" x14ac:dyDescent="0.2"/>
    <row r="23506" customFormat="1" x14ac:dyDescent="0.2"/>
    <row r="23507" customFormat="1" x14ac:dyDescent="0.2"/>
    <row r="23508" customFormat="1" x14ac:dyDescent="0.2"/>
    <row r="23509" customFormat="1" x14ac:dyDescent="0.2"/>
    <row r="23510" customFormat="1" x14ac:dyDescent="0.2"/>
    <row r="23511" customFormat="1" x14ac:dyDescent="0.2"/>
    <row r="23512" customFormat="1" x14ac:dyDescent="0.2"/>
    <row r="23513" customFormat="1" x14ac:dyDescent="0.2"/>
    <row r="23514" customFormat="1" x14ac:dyDescent="0.2"/>
    <row r="23515" customFormat="1" x14ac:dyDescent="0.2"/>
    <row r="23516" customFormat="1" x14ac:dyDescent="0.2"/>
    <row r="23517" customFormat="1" x14ac:dyDescent="0.2"/>
    <row r="23518" customFormat="1" x14ac:dyDescent="0.2"/>
    <row r="23519" customFormat="1" x14ac:dyDescent="0.2"/>
    <row r="23520" customFormat="1" x14ac:dyDescent="0.2"/>
    <row r="23521" customFormat="1" x14ac:dyDescent="0.2"/>
    <row r="23522" customFormat="1" x14ac:dyDescent="0.2"/>
    <row r="23523" customFormat="1" x14ac:dyDescent="0.2"/>
    <row r="23524" customFormat="1" x14ac:dyDescent="0.2"/>
    <row r="23525" customFormat="1" x14ac:dyDescent="0.2"/>
    <row r="23526" customFormat="1" x14ac:dyDescent="0.2"/>
    <row r="23527" customFormat="1" x14ac:dyDescent="0.2"/>
    <row r="23528" customFormat="1" x14ac:dyDescent="0.2"/>
    <row r="23529" customFormat="1" x14ac:dyDescent="0.2"/>
    <row r="23530" customFormat="1" x14ac:dyDescent="0.2"/>
    <row r="23531" customFormat="1" x14ac:dyDescent="0.2"/>
    <row r="23532" customFormat="1" x14ac:dyDescent="0.2"/>
    <row r="23533" customFormat="1" x14ac:dyDescent="0.2"/>
    <row r="23534" customFormat="1" x14ac:dyDescent="0.2"/>
    <row r="23535" customFormat="1" x14ac:dyDescent="0.2"/>
    <row r="23536" customFormat="1" x14ac:dyDescent="0.2"/>
    <row r="23537" customFormat="1" x14ac:dyDescent="0.2"/>
    <row r="23538" customFormat="1" x14ac:dyDescent="0.2"/>
    <row r="23539" customFormat="1" x14ac:dyDescent="0.2"/>
    <row r="23540" customFormat="1" x14ac:dyDescent="0.2"/>
    <row r="23541" customFormat="1" x14ac:dyDescent="0.2"/>
    <row r="23542" customFormat="1" x14ac:dyDescent="0.2"/>
    <row r="23543" customFormat="1" x14ac:dyDescent="0.2"/>
    <row r="23544" customFormat="1" x14ac:dyDescent="0.2"/>
    <row r="23545" customFormat="1" x14ac:dyDescent="0.2"/>
    <row r="23546" customFormat="1" x14ac:dyDescent="0.2"/>
    <row r="23547" customFormat="1" x14ac:dyDescent="0.2"/>
    <row r="23548" customFormat="1" x14ac:dyDescent="0.2"/>
    <row r="23549" customFormat="1" x14ac:dyDescent="0.2"/>
    <row r="23550" customFormat="1" x14ac:dyDescent="0.2"/>
    <row r="23551" customFormat="1" x14ac:dyDescent="0.2"/>
    <row r="23552" customFormat="1" x14ac:dyDescent="0.2"/>
    <row r="23553" customFormat="1" x14ac:dyDescent="0.2"/>
    <row r="23554" customFormat="1" x14ac:dyDescent="0.2"/>
    <row r="23555" customFormat="1" x14ac:dyDescent="0.2"/>
    <row r="23556" customFormat="1" x14ac:dyDescent="0.2"/>
    <row r="23557" customFormat="1" x14ac:dyDescent="0.2"/>
    <row r="23558" customFormat="1" x14ac:dyDescent="0.2"/>
    <row r="23559" customFormat="1" x14ac:dyDescent="0.2"/>
    <row r="23560" customFormat="1" x14ac:dyDescent="0.2"/>
    <row r="23561" customFormat="1" x14ac:dyDescent="0.2"/>
    <row r="23562" customFormat="1" x14ac:dyDescent="0.2"/>
    <row r="23563" customFormat="1" x14ac:dyDescent="0.2"/>
    <row r="23564" customFormat="1" x14ac:dyDescent="0.2"/>
    <row r="23565" customFormat="1" x14ac:dyDescent="0.2"/>
    <row r="23566" customFormat="1" x14ac:dyDescent="0.2"/>
    <row r="23567" customFormat="1" x14ac:dyDescent="0.2"/>
    <row r="23568" customFormat="1" x14ac:dyDescent="0.2"/>
    <row r="23569" customFormat="1" x14ac:dyDescent="0.2"/>
    <row r="23570" customFormat="1" x14ac:dyDescent="0.2"/>
    <row r="23571" customFormat="1" x14ac:dyDescent="0.2"/>
    <row r="23572" customFormat="1" x14ac:dyDescent="0.2"/>
    <row r="23573" customFormat="1" x14ac:dyDescent="0.2"/>
    <row r="23574" customFormat="1" x14ac:dyDescent="0.2"/>
    <row r="23575" customFormat="1" x14ac:dyDescent="0.2"/>
    <row r="23576" customFormat="1" x14ac:dyDescent="0.2"/>
    <row r="23577" customFormat="1" x14ac:dyDescent="0.2"/>
    <row r="23578" customFormat="1" x14ac:dyDescent="0.2"/>
    <row r="23579" customFormat="1" x14ac:dyDescent="0.2"/>
    <row r="23580" customFormat="1" x14ac:dyDescent="0.2"/>
    <row r="23581" customFormat="1" x14ac:dyDescent="0.2"/>
    <row r="23582" customFormat="1" x14ac:dyDescent="0.2"/>
    <row r="23583" customFormat="1" x14ac:dyDescent="0.2"/>
    <row r="23584" customFormat="1" x14ac:dyDescent="0.2"/>
    <row r="23585" customFormat="1" x14ac:dyDescent="0.2"/>
    <row r="23586" customFormat="1" x14ac:dyDescent="0.2"/>
    <row r="23587" customFormat="1" x14ac:dyDescent="0.2"/>
    <row r="23588" customFormat="1" x14ac:dyDescent="0.2"/>
    <row r="23589" customFormat="1" x14ac:dyDescent="0.2"/>
    <row r="23590" customFormat="1" x14ac:dyDescent="0.2"/>
    <row r="23591" customFormat="1" x14ac:dyDescent="0.2"/>
    <row r="23592" customFormat="1" x14ac:dyDescent="0.2"/>
    <row r="23593" customFormat="1" x14ac:dyDescent="0.2"/>
    <row r="23594" customFormat="1" x14ac:dyDescent="0.2"/>
    <row r="23595" customFormat="1" x14ac:dyDescent="0.2"/>
    <row r="23596" customFormat="1" x14ac:dyDescent="0.2"/>
    <row r="23597" customFormat="1" x14ac:dyDescent="0.2"/>
    <row r="23598" customFormat="1" x14ac:dyDescent="0.2"/>
    <row r="23599" customFormat="1" x14ac:dyDescent="0.2"/>
    <row r="23600" customFormat="1" x14ac:dyDescent="0.2"/>
    <row r="23601" customFormat="1" x14ac:dyDescent="0.2"/>
    <row r="23602" customFormat="1" x14ac:dyDescent="0.2"/>
    <row r="23603" customFormat="1" x14ac:dyDescent="0.2"/>
    <row r="23604" customFormat="1" x14ac:dyDescent="0.2"/>
    <row r="23605" customFormat="1" x14ac:dyDescent="0.2"/>
    <row r="23606" customFormat="1" x14ac:dyDescent="0.2"/>
    <row r="23607" customFormat="1" x14ac:dyDescent="0.2"/>
    <row r="23608" customFormat="1" x14ac:dyDescent="0.2"/>
    <row r="23609" customFormat="1" x14ac:dyDescent="0.2"/>
    <row r="23610" customFormat="1" x14ac:dyDescent="0.2"/>
    <row r="23611" customFormat="1" x14ac:dyDescent="0.2"/>
    <row r="23612" customFormat="1" x14ac:dyDescent="0.2"/>
    <row r="23613" customFormat="1" x14ac:dyDescent="0.2"/>
    <row r="23614" customFormat="1" x14ac:dyDescent="0.2"/>
    <row r="23615" customFormat="1" x14ac:dyDescent="0.2"/>
    <row r="23616" customFormat="1" x14ac:dyDescent="0.2"/>
    <row r="23617" customFormat="1" x14ac:dyDescent="0.2"/>
    <row r="23618" customFormat="1" x14ac:dyDescent="0.2"/>
    <row r="23619" customFormat="1" x14ac:dyDescent="0.2"/>
    <row r="23620" customFormat="1" x14ac:dyDescent="0.2"/>
    <row r="23621" customFormat="1" x14ac:dyDescent="0.2"/>
    <row r="23622" customFormat="1" x14ac:dyDescent="0.2"/>
    <row r="23623" customFormat="1" x14ac:dyDescent="0.2"/>
    <row r="23624" customFormat="1" x14ac:dyDescent="0.2"/>
    <row r="23625" customFormat="1" x14ac:dyDescent="0.2"/>
    <row r="23626" customFormat="1" x14ac:dyDescent="0.2"/>
    <row r="23627" customFormat="1" x14ac:dyDescent="0.2"/>
    <row r="23628" customFormat="1" x14ac:dyDescent="0.2"/>
    <row r="23629" customFormat="1" x14ac:dyDescent="0.2"/>
    <row r="23630" customFormat="1" x14ac:dyDescent="0.2"/>
    <row r="23631" customFormat="1" x14ac:dyDescent="0.2"/>
    <row r="23632" customFormat="1" x14ac:dyDescent="0.2"/>
    <row r="23633" customFormat="1" x14ac:dyDescent="0.2"/>
    <row r="23634" customFormat="1" x14ac:dyDescent="0.2"/>
    <row r="23635" customFormat="1" x14ac:dyDescent="0.2"/>
    <row r="23636" customFormat="1" x14ac:dyDescent="0.2"/>
    <row r="23637" customFormat="1" x14ac:dyDescent="0.2"/>
    <row r="23638" customFormat="1" x14ac:dyDescent="0.2"/>
    <row r="23639" customFormat="1" x14ac:dyDescent="0.2"/>
    <row r="23640" customFormat="1" x14ac:dyDescent="0.2"/>
    <row r="23641" customFormat="1" x14ac:dyDescent="0.2"/>
    <row r="23642" customFormat="1" x14ac:dyDescent="0.2"/>
    <row r="23643" customFormat="1" x14ac:dyDescent="0.2"/>
    <row r="23644" customFormat="1" x14ac:dyDescent="0.2"/>
    <row r="23645" customFormat="1" x14ac:dyDescent="0.2"/>
    <row r="23646" customFormat="1" x14ac:dyDescent="0.2"/>
    <row r="23647" customFormat="1" x14ac:dyDescent="0.2"/>
    <row r="23648" customFormat="1" x14ac:dyDescent="0.2"/>
    <row r="23649" customFormat="1" x14ac:dyDescent="0.2"/>
    <row r="23650" customFormat="1" x14ac:dyDescent="0.2"/>
    <row r="23651" customFormat="1" x14ac:dyDescent="0.2"/>
    <row r="23652" customFormat="1" x14ac:dyDescent="0.2"/>
    <row r="23653" customFormat="1" x14ac:dyDescent="0.2"/>
    <row r="23654" customFormat="1" x14ac:dyDescent="0.2"/>
    <row r="23655" customFormat="1" x14ac:dyDescent="0.2"/>
    <row r="23656" customFormat="1" x14ac:dyDescent="0.2"/>
    <row r="23657" customFormat="1" x14ac:dyDescent="0.2"/>
    <row r="23658" customFormat="1" x14ac:dyDescent="0.2"/>
    <row r="23659" customFormat="1" x14ac:dyDescent="0.2"/>
    <row r="23660" customFormat="1" x14ac:dyDescent="0.2"/>
    <row r="23661" customFormat="1" x14ac:dyDescent="0.2"/>
    <row r="23662" customFormat="1" x14ac:dyDescent="0.2"/>
    <row r="23663" customFormat="1" x14ac:dyDescent="0.2"/>
    <row r="23664" customFormat="1" x14ac:dyDescent="0.2"/>
    <row r="23665" customFormat="1" x14ac:dyDescent="0.2"/>
    <row r="23666" customFormat="1" x14ac:dyDescent="0.2"/>
    <row r="23667" customFormat="1" x14ac:dyDescent="0.2"/>
    <row r="23668" customFormat="1" x14ac:dyDescent="0.2"/>
    <row r="23669" customFormat="1" x14ac:dyDescent="0.2"/>
    <row r="23670" customFormat="1" x14ac:dyDescent="0.2"/>
    <row r="23671" customFormat="1" x14ac:dyDescent="0.2"/>
    <row r="23672" customFormat="1" x14ac:dyDescent="0.2"/>
    <row r="23673" customFormat="1" x14ac:dyDescent="0.2"/>
    <row r="23674" customFormat="1" x14ac:dyDescent="0.2"/>
    <row r="23675" customFormat="1" x14ac:dyDescent="0.2"/>
    <row r="23676" customFormat="1" x14ac:dyDescent="0.2"/>
    <row r="23677" customFormat="1" x14ac:dyDescent="0.2"/>
    <row r="23678" customFormat="1" x14ac:dyDescent="0.2"/>
    <row r="23679" customFormat="1" x14ac:dyDescent="0.2"/>
    <row r="23680" customFormat="1" x14ac:dyDescent="0.2"/>
    <row r="23681" customFormat="1" x14ac:dyDescent="0.2"/>
    <row r="23682" customFormat="1" x14ac:dyDescent="0.2"/>
    <row r="23683" customFormat="1" x14ac:dyDescent="0.2"/>
    <row r="23684" customFormat="1" x14ac:dyDescent="0.2"/>
    <row r="23685" customFormat="1" x14ac:dyDescent="0.2"/>
    <row r="23686" customFormat="1" x14ac:dyDescent="0.2"/>
    <row r="23687" customFormat="1" x14ac:dyDescent="0.2"/>
    <row r="23688" customFormat="1" x14ac:dyDescent="0.2"/>
    <row r="23689" customFormat="1" x14ac:dyDescent="0.2"/>
    <row r="23690" customFormat="1" x14ac:dyDescent="0.2"/>
    <row r="23691" customFormat="1" x14ac:dyDescent="0.2"/>
    <row r="23692" customFormat="1" x14ac:dyDescent="0.2"/>
    <row r="23693" customFormat="1" x14ac:dyDescent="0.2"/>
    <row r="23694" customFormat="1" x14ac:dyDescent="0.2"/>
    <row r="23695" customFormat="1" x14ac:dyDescent="0.2"/>
    <row r="23696" customFormat="1" x14ac:dyDescent="0.2"/>
    <row r="23697" customFormat="1" x14ac:dyDescent="0.2"/>
    <row r="23698" customFormat="1" x14ac:dyDescent="0.2"/>
    <row r="23699" customFormat="1" x14ac:dyDescent="0.2"/>
    <row r="23700" customFormat="1" x14ac:dyDescent="0.2"/>
    <row r="23701" customFormat="1" x14ac:dyDescent="0.2"/>
    <row r="23702" customFormat="1" x14ac:dyDescent="0.2"/>
    <row r="23703" customFormat="1" x14ac:dyDescent="0.2"/>
    <row r="23704" customFormat="1" x14ac:dyDescent="0.2"/>
    <row r="23705" customFormat="1" x14ac:dyDescent="0.2"/>
    <row r="23706" customFormat="1" x14ac:dyDescent="0.2"/>
    <row r="23707" customFormat="1" x14ac:dyDescent="0.2"/>
    <row r="23708" customFormat="1" x14ac:dyDescent="0.2"/>
    <row r="23709" customFormat="1" x14ac:dyDescent="0.2"/>
    <row r="23710" customFormat="1" x14ac:dyDescent="0.2"/>
    <row r="23711" customFormat="1" x14ac:dyDescent="0.2"/>
    <row r="23712" customFormat="1" x14ac:dyDescent="0.2"/>
    <row r="23713" customFormat="1" x14ac:dyDescent="0.2"/>
    <row r="23714" customFormat="1" x14ac:dyDescent="0.2"/>
    <row r="23715" customFormat="1" x14ac:dyDescent="0.2"/>
    <row r="23716" customFormat="1" x14ac:dyDescent="0.2"/>
    <row r="23717" customFormat="1" x14ac:dyDescent="0.2"/>
    <row r="23718" customFormat="1" x14ac:dyDescent="0.2"/>
    <row r="23719" customFormat="1" x14ac:dyDescent="0.2"/>
    <row r="23720" customFormat="1" x14ac:dyDescent="0.2"/>
    <row r="23721" customFormat="1" x14ac:dyDescent="0.2"/>
    <row r="23722" customFormat="1" x14ac:dyDescent="0.2"/>
    <row r="23723" customFormat="1" x14ac:dyDescent="0.2"/>
    <row r="23724" customFormat="1" x14ac:dyDescent="0.2"/>
    <row r="23725" customFormat="1" x14ac:dyDescent="0.2"/>
    <row r="23726" customFormat="1" x14ac:dyDescent="0.2"/>
    <row r="23727" customFormat="1" x14ac:dyDescent="0.2"/>
    <row r="23728" customFormat="1" x14ac:dyDescent="0.2"/>
    <row r="23729" customFormat="1" x14ac:dyDescent="0.2"/>
    <row r="23730" customFormat="1" x14ac:dyDescent="0.2"/>
    <row r="23731" customFormat="1" x14ac:dyDescent="0.2"/>
    <row r="23732" customFormat="1" x14ac:dyDescent="0.2"/>
    <row r="23733" customFormat="1" x14ac:dyDescent="0.2"/>
    <row r="23734" customFormat="1" x14ac:dyDescent="0.2"/>
    <row r="23735" customFormat="1" x14ac:dyDescent="0.2"/>
    <row r="23736" customFormat="1" x14ac:dyDescent="0.2"/>
    <row r="23737" customFormat="1" x14ac:dyDescent="0.2"/>
    <row r="23738" customFormat="1" x14ac:dyDescent="0.2"/>
    <row r="23739" customFormat="1" x14ac:dyDescent="0.2"/>
    <row r="23740" customFormat="1" x14ac:dyDescent="0.2"/>
    <row r="23741" customFormat="1" x14ac:dyDescent="0.2"/>
    <row r="23742" customFormat="1" x14ac:dyDescent="0.2"/>
    <row r="23743" customFormat="1" x14ac:dyDescent="0.2"/>
    <row r="23744" customFormat="1" x14ac:dyDescent="0.2"/>
    <row r="23745" customFormat="1" x14ac:dyDescent="0.2"/>
    <row r="23746" customFormat="1" x14ac:dyDescent="0.2"/>
    <row r="23747" customFormat="1" x14ac:dyDescent="0.2"/>
    <row r="23748" customFormat="1" x14ac:dyDescent="0.2"/>
    <row r="23749" customFormat="1" x14ac:dyDescent="0.2"/>
    <row r="23750" customFormat="1" x14ac:dyDescent="0.2"/>
    <row r="23751" customFormat="1" x14ac:dyDescent="0.2"/>
    <row r="23752" customFormat="1" x14ac:dyDescent="0.2"/>
    <row r="23753" customFormat="1" x14ac:dyDescent="0.2"/>
    <row r="23754" customFormat="1" x14ac:dyDescent="0.2"/>
    <row r="23755" customFormat="1" x14ac:dyDescent="0.2"/>
    <row r="23756" customFormat="1" x14ac:dyDescent="0.2"/>
    <row r="23757" customFormat="1" x14ac:dyDescent="0.2"/>
    <row r="23758" customFormat="1" x14ac:dyDescent="0.2"/>
    <row r="23759" customFormat="1" x14ac:dyDescent="0.2"/>
    <row r="23760" customFormat="1" x14ac:dyDescent="0.2"/>
    <row r="23761" customFormat="1" x14ac:dyDescent="0.2"/>
    <row r="23762" customFormat="1" x14ac:dyDescent="0.2"/>
    <row r="23763" customFormat="1" x14ac:dyDescent="0.2"/>
    <row r="23764" customFormat="1" x14ac:dyDescent="0.2"/>
    <row r="23765" customFormat="1" x14ac:dyDescent="0.2"/>
    <row r="23766" customFormat="1" x14ac:dyDescent="0.2"/>
    <row r="23767" customFormat="1" x14ac:dyDescent="0.2"/>
    <row r="23768" customFormat="1" x14ac:dyDescent="0.2"/>
    <row r="23769" customFormat="1" x14ac:dyDescent="0.2"/>
    <row r="23770" customFormat="1" x14ac:dyDescent="0.2"/>
    <row r="23771" customFormat="1" x14ac:dyDescent="0.2"/>
    <row r="23772" customFormat="1" x14ac:dyDescent="0.2"/>
    <row r="23773" customFormat="1" x14ac:dyDescent="0.2"/>
    <row r="23774" customFormat="1" x14ac:dyDescent="0.2"/>
    <row r="23775" customFormat="1" x14ac:dyDescent="0.2"/>
    <row r="23776" customFormat="1" x14ac:dyDescent="0.2"/>
    <row r="23777" customFormat="1" x14ac:dyDescent="0.2"/>
    <row r="23778" customFormat="1" x14ac:dyDescent="0.2"/>
    <row r="23779" customFormat="1" x14ac:dyDescent="0.2"/>
    <row r="23780" customFormat="1" x14ac:dyDescent="0.2"/>
    <row r="23781" customFormat="1" x14ac:dyDescent="0.2"/>
    <row r="23782" customFormat="1" x14ac:dyDescent="0.2"/>
    <row r="23783" customFormat="1" x14ac:dyDescent="0.2"/>
    <row r="23784" customFormat="1" x14ac:dyDescent="0.2"/>
    <row r="23785" customFormat="1" x14ac:dyDescent="0.2"/>
    <row r="23786" customFormat="1" x14ac:dyDescent="0.2"/>
    <row r="23787" customFormat="1" x14ac:dyDescent="0.2"/>
    <row r="23788" customFormat="1" x14ac:dyDescent="0.2"/>
    <row r="23789" customFormat="1" x14ac:dyDescent="0.2"/>
    <row r="23790" customFormat="1" x14ac:dyDescent="0.2"/>
    <row r="23791" customFormat="1" x14ac:dyDescent="0.2"/>
    <row r="23792" customFormat="1" x14ac:dyDescent="0.2"/>
    <row r="23793" customFormat="1" x14ac:dyDescent="0.2"/>
    <row r="23794" customFormat="1" x14ac:dyDescent="0.2"/>
    <row r="23795" customFormat="1" x14ac:dyDescent="0.2"/>
    <row r="23796" customFormat="1" x14ac:dyDescent="0.2"/>
    <row r="23797" customFormat="1" x14ac:dyDescent="0.2"/>
    <row r="23798" customFormat="1" x14ac:dyDescent="0.2"/>
    <row r="23799" customFormat="1" x14ac:dyDescent="0.2"/>
    <row r="23800" customFormat="1" x14ac:dyDescent="0.2"/>
    <row r="23801" customFormat="1" x14ac:dyDescent="0.2"/>
    <row r="23802" customFormat="1" x14ac:dyDescent="0.2"/>
    <row r="23803" customFormat="1" x14ac:dyDescent="0.2"/>
    <row r="23804" customFormat="1" x14ac:dyDescent="0.2"/>
    <row r="23805" customFormat="1" x14ac:dyDescent="0.2"/>
    <row r="23806" customFormat="1" x14ac:dyDescent="0.2"/>
    <row r="23807" customFormat="1" x14ac:dyDescent="0.2"/>
    <row r="23808" customFormat="1" x14ac:dyDescent="0.2"/>
    <row r="23809" customFormat="1" x14ac:dyDescent="0.2"/>
    <row r="23810" customFormat="1" x14ac:dyDescent="0.2"/>
    <row r="23811" customFormat="1" x14ac:dyDescent="0.2"/>
    <row r="23812" customFormat="1" x14ac:dyDescent="0.2"/>
    <row r="23813" customFormat="1" x14ac:dyDescent="0.2"/>
    <row r="23814" customFormat="1" x14ac:dyDescent="0.2"/>
    <row r="23815" customFormat="1" x14ac:dyDescent="0.2"/>
    <row r="23816" customFormat="1" x14ac:dyDescent="0.2"/>
    <row r="23817" customFormat="1" x14ac:dyDescent="0.2"/>
    <row r="23818" customFormat="1" x14ac:dyDescent="0.2"/>
    <row r="23819" customFormat="1" x14ac:dyDescent="0.2"/>
    <row r="23820" customFormat="1" x14ac:dyDescent="0.2"/>
    <row r="23821" customFormat="1" x14ac:dyDescent="0.2"/>
    <row r="23822" customFormat="1" x14ac:dyDescent="0.2"/>
    <row r="23823" customFormat="1" x14ac:dyDescent="0.2"/>
    <row r="23824" customFormat="1" x14ac:dyDescent="0.2"/>
    <row r="23825" customFormat="1" x14ac:dyDescent="0.2"/>
    <row r="23826" customFormat="1" x14ac:dyDescent="0.2"/>
    <row r="23827" customFormat="1" x14ac:dyDescent="0.2"/>
    <row r="23828" customFormat="1" x14ac:dyDescent="0.2"/>
    <row r="23829" customFormat="1" x14ac:dyDescent="0.2"/>
    <row r="23830" customFormat="1" x14ac:dyDescent="0.2"/>
    <row r="23831" customFormat="1" x14ac:dyDescent="0.2"/>
    <row r="23832" customFormat="1" x14ac:dyDescent="0.2"/>
    <row r="23833" customFormat="1" x14ac:dyDescent="0.2"/>
    <row r="23834" customFormat="1" x14ac:dyDescent="0.2"/>
    <row r="23835" customFormat="1" x14ac:dyDescent="0.2"/>
    <row r="23836" customFormat="1" x14ac:dyDescent="0.2"/>
    <row r="23837" customFormat="1" x14ac:dyDescent="0.2"/>
    <row r="23838" customFormat="1" x14ac:dyDescent="0.2"/>
    <row r="23839" customFormat="1" x14ac:dyDescent="0.2"/>
    <row r="23840" customFormat="1" x14ac:dyDescent="0.2"/>
    <row r="23841" customFormat="1" x14ac:dyDescent="0.2"/>
    <row r="23842" customFormat="1" x14ac:dyDescent="0.2"/>
    <row r="23843" customFormat="1" x14ac:dyDescent="0.2"/>
    <row r="23844" customFormat="1" x14ac:dyDescent="0.2"/>
    <row r="23845" customFormat="1" x14ac:dyDescent="0.2"/>
    <row r="23846" customFormat="1" x14ac:dyDescent="0.2"/>
    <row r="23847" customFormat="1" x14ac:dyDescent="0.2"/>
    <row r="23848" customFormat="1" x14ac:dyDescent="0.2"/>
    <row r="23849" customFormat="1" x14ac:dyDescent="0.2"/>
    <row r="23850" customFormat="1" x14ac:dyDescent="0.2"/>
    <row r="23851" customFormat="1" x14ac:dyDescent="0.2"/>
    <row r="23852" customFormat="1" x14ac:dyDescent="0.2"/>
    <row r="23853" customFormat="1" x14ac:dyDescent="0.2"/>
    <row r="23854" customFormat="1" x14ac:dyDescent="0.2"/>
    <row r="23855" customFormat="1" x14ac:dyDescent="0.2"/>
    <row r="23856" customFormat="1" x14ac:dyDescent="0.2"/>
    <row r="23857" customFormat="1" x14ac:dyDescent="0.2"/>
    <row r="23858" customFormat="1" x14ac:dyDescent="0.2"/>
    <row r="23859" customFormat="1" x14ac:dyDescent="0.2"/>
    <row r="23860" customFormat="1" x14ac:dyDescent="0.2"/>
    <row r="23861" customFormat="1" x14ac:dyDescent="0.2"/>
    <row r="23862" customFormat="1" x14ac:dyDescent="0.2"/>
    <row r="23863" customFormat="1" x14ac:dyDescent="0.2"/>
    <row r="23864" customFormat="1" x14ac:dyDescent="0.2"/>
    <row r="23865" customFormat="1" x14ac:dyDescent="0.2"/>
    <row r="23866" customFormat="1" x14ac:dyDescent="0.2"/>
    <row r="23867" customFormat="1" x14ac:dyDescent="0.2"/>
    <row r="23868" customFormat="1" x14ac:dyDescent="0.2"/>
    <row r="23869" customFormat="1" x14ac:dyDescent="0.2"/>
    <row r="23870" customFormat="1" x14ac:dyDescent="0.2"/>
    <row r="23871" customFormat="1" x14ac:dyDescent="0.2"/>
    <row r="23872" customFormat="1" x14ac:dyDescent="0.2"/>
    <row r="23873" customFormat="1" x14ac:dyDescent="0.2"/>
    <row r="23874" customFormat="1" x14ac:dyDescent="0.2"/>
    <row r="23875" customFormat="1" x14ac:dyDescent="0.2"/>
    <row r="23876" customFormat="1" x14ac:dyDescent="0.2"/>
    <row r="23877" customFormat="1" x14ac:dyDescent="0.2"/>
    <row r="23878" customFormat="1" x14ac:dyDescent="0.2"/>
    <row r="23879" customFormat="1" x14ac:dyDescent="0.2"/>
    <row r="23880" customFormat="1" x14ac:dyDescent="0.2"/>
    <row r="23881" customFormat="1" x14ac:dyDescent="0.2"/>
    <row r="23882" customFormat="1" x14ac:dyDescent="0.2"/>
    <row r="23883" customFormat="1" x14ac:dyDescent="0.2"/>
    <row r="23884" customFormat="1" x14ac:dyDescent="0.2"/>
    <row r="23885" customFormat="1" x14ac:dyDescent="0.2"/>
    <row r="23886" customFormat="1" x14ac:dyDescent="0.2"/>
    <row r="23887" customFormat="1" x14ac:dyDescent="0.2"/>
    <row r="23888" customFormat="1" x14ac:dyDescent="0.2"/>
    <row r="23889" customFormat="1" x14ac:dyDescent="0.2"/>
    <row r="23890" customFormat="1" x14ac:dyDescent="0.2"/>
    <row r="23891" customFormat="1" x14ac:dyDescent="0.2"/>
    <row r="23892" customFormat="1" x14ac:dyDescent="0.2"/>
    <row r="23893" customFormat="1" x14ac:dyDescent="0.2"/>
    <row r="23894" customFormat="1" x14ac:dyDescent="0.2"/>
    <row r="23895" customFormat="1" x14ac:dyDescent="0.2"/>
    <row r="23896" customFormat="1" x14ac:dyDescent="0.2"/>
    <row r="23897" customFormat="1" x14ac:dyDescent="0.2"/>
    <row r="23898" customFormat="1" x14ac:dyDescent="0.2"/>
    <row r="23899" customFormat="1" x14ac:dyDescent="0.2"/>
    <row r="23900" customFormat="1" x14ac:dyDescent="0.2"/>
    <row r="23901" customFormat="1" x14ac:dyDescent="0.2"/>
    <row r="23902" customFormat="1" x14ac:dyDescent="0.2"/>
    <row r="23903" customFormat="1" x14ac:dyDescent="0.2"/>
    <row r="23904" customFormat="1" x14ac:dyDescent="0.2"/>
    <row r="23905" customFormat="1" x14ac:dyDescent="0.2"/>
    <row r="23906" customFormat="1" x14ac:dyDescent="0.2"/>
    <row r="23907" customFormat="1" x14ac:dyDescent="0.2"/>
    <row r="23908" customFormat="1" x14ac:dyDescent="0.2"/>
    <row r="23909" customFormat="1" x14ac:dyDescent="0.2"/>
    <row r="23910" customFormat="1" x14ac:dyDescent="0.2"/>
    <row r="23911" customFormat="1" x14ac:dyDescent="0.2"/>
    <row r="23912" customFormat="1" x14ac:dyDescent="0.2"/>
    <row r="23913" customFormat="1" x14ac:dyDescent="0.2"/>
    <row r="23914" customFormat="1" x14ac:dyDescent="0.2"/>
    <row r="23915" customFormat="1" x14ac:dyDescent="0.2"/>
    <row r="23916" customFormat="1" x14ac:dyDescent="0.2"/>
    <row r="23917" customFormat="1" x14ac:dyDescent="0.2"/>
    <row r="23918" customFormat="1" x14ac:dyDescent="0.2"/>
    <row r="23919" customFormat="1" x14ac:dyDescent="0.2"/>
    <row r="23920" customFormat="1" x14ac:dyDescent="0.2"/>
    <row r="23921" customFormat="1" x14ac:dyDescent="0.2"/>
    <row r="23922" customFormat="1" x14ac:dyDescent="0.2"/>
    <row r="23923" customFormat="1" x14ac:dyDescent="0.2"/>
    <row r="23924" customFormat="1" x14ac:dyDescent="0.2"/>
    <row r="23925" customFormat="1" x14ac:dyDescent="0.2"/>
    <row r="23926" customFormat="1" x14ac:dyDescent="0.2"/>
    <row r="23927" customFormat="1" x14ac:dyDescent="0.2"/>
    <row r="23928" customFormat="1" x14ac:dyDescent="0.2"/>
    <row r="23929" customFormat="1" x14ac:dyDescent="0.2"/>
    <row r="23930" customFormat="1" x14ac:dyDescent="0.2"/>
    <row r="23931" customFormat="1" x14ac:dyDescent="0.2"/>
    <row r="23932" customFormat="1" x14ac:dyDescent="0.2"/>
    <row r="23933" customFormat="1" x14ac:dyDescent="0.2"/>
    <row r="23934" customFormat="1" x14ac:dyDescent="0.2"/>
    <row r="23935" customFormat="1" x14ac:dyDescent="0.2"/>
    <row r="23936" customFormat="1" x14ac:dyDescent="0.2"/>
    <row r="23937" customFormat="1" x14ac:dyDescent="0.2"/>
    <row r="23938" customFormat="1" x14ac:dyDescent="0.2"/>
    <row r="23939" customFormat="1" x14ac:dyDescent="0.2"/>
    <row r="23940" customFormat="1" x14ac:dyDescent="0.2"/>
    <row r="23941" customFormat="1" x14ac:dyDescent="0.2"/>
    <row r="23942" customFormat="1" x14ac:dyDescent="0.2"/>
    <row r="23943" customFormat="1" x14ac:dyDescent="0.2"/>
    <row r="23944" customFormat="1" x14ac:dyDescent="0.2"/>
    <row r="23945" customFormat="1" x14ac:dyDescent="0.2"/>
    <row r="23946" customFormat="1" x14ac:dyDescent="0.2"/>
    <row r="23947" customFormat="1" x14ac:dyDescent="0.2"/>
    <row r="23948" customFormat="1" x14ac:dyDescent="0.2"/>
    <row r="23949" customFormat="1" x14ac:dyDescent="0.2"/>
    <row r="23950" customFormat="1" x14ac:dyDescent="0.2"/>
    <row r="23951" customFormat="1" x14ac:dyDescent="0.2"/>
    <row r="23952" customFormat="1" x14ac:dyDescent="0.2"/>
    <row r="23953" customFormat="1" x14ac:dyDescent="0.2"/>
    <row r="23954" customFormat="1" x14ac:dyDescent="0.2"/>
    <row r="23955" customFormat="1" x14ac:dyDescent="0.2"/>
    <row r="23956" customFormat="1" x14ac:dyDescent="0.2"/>
    <row r="23957" customFormat="1" x14ac:dyDescent="0.2"/>
    <row r="23958" customFormat="1" x14ac:dyDescent="0.2"/>
    <row r="23959" customFormat="1" x14ac:dyDescent="0.2"/>
    <row r="23960" customFormat="1" x14ac:dyDescent="0.2"/>
    <row r="23961" customFormat="1" x14ac:dyDescent="0.2"/>
    <row r="23962" customFormat="1" x14ac:dyDescent="0.2"/>
    <row r="23963" customFormat="1" x14ac:dyDescent="0.2"/>
    <row r="23964" customFormat="1" x14ac:dyDescent="0.2"/>
    <row r="23965" customFormat="1" x14ac:dyDescent="0.2"/>
    <row r="23966" customFormat="1" x14ac:dyDescent="0.2"/>
    <row r="23967" customFormat="1" x14ac:dyDescent="0.2"/>
    <row r="23968" customFormat="1" x14ac:dyDescent="0.2"/>
    <row r="23969" customFormat="1" x14ac:dyDescent="0.2"/>
    <row r="23970" customFormat="1" x14ac:dyDescent="0.2"/>
    <row r="23971" customFormat="1" x14ac:dyDescent="0.2"/>
    <row r="23972" customFormat="1" x14ac:dyDescent="0.2"/>
    <row r="23973" customFormat="1" x14ac:dyDescent="0.2"/>
    <row r="23974" customFormat="1" x14ac:dyDescent="0.2"/>
    <row r="23975" customFormat="1" x14ac:dyDescent="0.2"/>
    <row r="23976" customFormat="1" x14ac:dyDescent="0.2"/>
    <row r="23977" customFormat="1" x14ac:dyDescent="0.2"/>
    <row r="23978" customFormat="1" x14ac:dyDescent="0.2"/>
    <row r="23979" customFormat="1" x14ac:dyDescent="0.2"/>
    <row r="23980" customFormat="1" x14ac:dyDescent="0.2"/>
    <row r="23981" customFormat="1" x14ac:dyDescent="0.2"/>
    <row r="23982" customFormat="1" x14ac:dyDescent="0.2"/>
    <row r="23983" customFormat="1" x14ac:dyDescent="0.2"/>
    <row r="23984" customFormat="1" x14ac:dyDescent="0.2"/>
    <row r="23985" customFormat="1" x14ac:dyDescent="0.2"/>
    <row r="23986" customFormat="1" x14ac:dyDescent="0.2"/>
    <row r="23987" customFormat="1" x14ac:dyDescent="0.2"/>
    <row r="23988" customFormat="1" x14ac:dyDescent="0.2"/>
    <row r="23989" customFormat="1" x14ac:dyDescent="0.2"/>
    <row r="23990" customFormat="1" x14ac:dyDescent="0.2"/>
    <row r="23991" customFormat="1" x14ac:dyDescent="0.2"/>
    <row r="23992" customFormat="1" x14ac:dyDescent="0.2"/>
    <row r="23993" customFormat="1" x14ac:dyDescent="0.2"/>
    <row r="23994" customFormat="1" x14ac:dyDescent="0.2"/>
    <row r="23995" customFormat="1" x14ac:dyDescent="0.2"/>
    <row r="23996" customFormat="1" x14ac:dyDescent="0.2"/>
    <row r="23997" customFormat="1" x14ac:dyDescent="0.2"/>
    <row r="23998" customFormat="1" x14ac:dyDescent="0.2"/>
    <row r="23999" customFormat="1" x14ac:dyDescent="0.2"/>
    <row r="24000" customFormat="1" x14ac:dyDescent="0.2"/>
    <row r="24001" customFormat="1" x14ac:dyDescent="0.2"/>
    <row r="24002" customFormat="1" x14ac:dyDescent="0.2"/>
    <row r="24003" customFormat="1" x14ac:dyDescent="0.2"/>
    <row r="24004" customFormat="1" x14ac:dyDescent="0.2"/>
    <row r="24005" customFormat="1" x14ac:dyDescent="0.2"/>
    <row r="24006" customFormat="1" x14ac:dyDescent="0.2"/>
    <row r="24007" customFormat="1" x14ac:dyDescent="0.2"/>
    <row r="24008" customFormat="1" x14ac:dyDescent="0.2"/>
    <row r="24009" customFormat="1" x14ac:dyDescent="0.2"/>
    <row r="24010" customFormat="1" x14ac:dyDescent="0.2"/>
    <row r="24011" customFormat="1" x14ac:dyDescent="0.2"/>
    <row r="24012" customFormat="1" x14ac:dyDescent="0.2"/>
    <row r="24013" customFormat="1" x14ac:dyDescent="0.2"/>
    <row r="24014" customFormat="1" x14ac:dyDescent="0.2"/>
    <row r="24015" customFormat="1" x14ac:dyDescent="0.2"/>
    <row r="24016" customFormat="1" x14ac:dyDescent="0.2"/>
    <row r="24017" customFormat="1" x14ac:dyDescent="0.2"/>
    <row r="24018" customFormat="1" x14ac:dyDescent="0.2"/>
    <row r="24019" customFormat="1" x14ac:dyDescent="0.2"/>
    <row r="24020" customFormat="1" x14ac:dyDescent="0.2"/>
    <row r="24021" customFormat="1" x14ac:dyDescent="0.2"/>
    <row r="24022" customFormat="1" x14ac:dyDescent="0.2"/>
    <row r="24023" customFormat="1" x14ac:dyDescent="0.2"/>
    <row r="24024" customFormat="1" x14ac:dyDescent="0.2"/>
    <row r="24025" customFormat="1" x14ac:dyDescent="0.2"/>
    <row r="24026" customFormat="1" x14ac:dyDescent="0.2"/>
    <row r="24027" customFormat="1" x14ac:dyDescent="0.2"/>
    <row r="24028" customFormat="1" x14ac:dyDescent="0.2"/>
    <row r="24029" customFormat="1" x14ac:dyDescent="0.2"/>
    <row r="24030" customFormat="1" x14ac:dyDescent="0.2"/>
    <row r="24031" customFormat="1" x14ac:dyDescent="0.2"/>
    <row r="24032" customFormat="1" x14ac:dyDescent="0.2"/>
    <row r="24033" customFormat="1" x14ac:dyDescent="0.2"/>
    <row r="24034" customFormat="1" x14ac:dyDescent="0.2"/>
    <row r="24035" customFormat="1" x14ac:dyDescent="0.2"/>
    <row r="24036" customFormat="1" x14ac:dyDescent="0.2"/>
    <row r="24037" customFormat="1" x14ac:dyDescent="0.2"/>
    <row r="24038" customFormat="1" x14ac:dyDescent="0.2"/>
    <row r="24039" customFormat="1" x14ac:dyDescent="0.2"/>
    <row r="24040" customFormat="1" x14ac:dyDescent="0.2"/>
    <row r="24041" customFormat="1" x14ac:dyDescent="0.2"/>
    <row r="24042" customFormat="1" x14ac:dyDescent="0.2"/>
    <row r="24043" customFormat="1" x14ac:dyDescent="0.2"/>
    <row r="24044" customFormat="1" x14ac:dyDescent="0.2"/>
    <row r="24045" customFormat="1" x14ac:dyDescent="0.2"/>
    <row r="24046" customFormat="1" x14ac:dyDescent="0.2"/>
    <row r="24047" customFormat="1" x14ac:dyDescent="0.2"/>
    <row r="24048" customFormat="1" x14ac:dyDescent="0.2"/>
    <row r="24049" customFormat="1" x14ac:dyDescent="0.2"/>
    <row r="24050" customFormat="1" x14ac:dyDescent="0.2"/>
    <row r="24051" customFormat="1" x14ac:dyDescent="0.2"/>
    <row r="24052" customFormat="1" x14ac:dyDescent="0.2"/>
    <row r="24053" customFormat="1" x14ac:dyDescent="0.2"/>
    <row r="24054" customFormat="1" x14ac:dyDescent="0.2"/>
    <row r="24055" customFormat="1" x14ac:dyDescent="0.2"/>
    <row r="24056" customFormat="1" x14ac:dyDescent="0.2"/>
    <row r="24057" customFormat="1" x14ac:dyDescent="0.2"/>
    <row r="24058" customFormat="1" x14ac:dyDescent="0.2"/>
    <row r="24059" customFormat="1" x14ac:dyDescent="0.2"/>
    <row r="24060" customFormat="1" x14ac:dyDescent="0.2"/>
    <row r="24061" customFormat="1" x14ac:dyDescent="0.2"/>
    <row r="24062" customFormat="1" x14ac:dyDescent="0.2"/>
    <row r="24063" customFormat="1" x14ac:dyDescent="0.2"/>
    <row r="24064" customFormat="1" x14ac:dyDescent="0.2"/>
    <row r="24065" customFormat="1" x14ac:dyDescent="0.2"/>
    <row r="24066" customFormat="1" x14ac:dyDescent="0.2"/>
    <row r="24067" customFormat="1" x14ac:dyDescent="0.2"/>
    <row r="24068" customFormat="1" x14ac:dyDescent="0.2"/>
    <row r="24069" customFormat="1" x14ac:dyDescent="0.2"/>
    <row r="24070" customFormat="1" x14ac:dyDescent="0.2"/>
    <row r="24071" customFormat="1" x14ac:dyDescent="0.2"/>
    <row r="24072" customFormat="1" x14ac:dyDescent="0.2"/>
    <row r="24073" customFormat="1" x14ac:dyDescent="0.2"/>
    <row r="24074" customFormat="1" x14ac:dyDescent="0.2"/>
    <row r="24075" customFormat="1" x14ac:dyDescent="0.2"/>
    <row r="24076" customFormat="1" x14ac:dyDescent="0.2"/>
    <row r="24077" customFormat="1" x14ac:dyDescent="0.2"/>
    <row r="24078" customFormat="1" x14ac:dyDescent="0.2"/>
    <row r="24079" customFormat="1" x14ac:dyDescent="0.2"/>
    <row r="24080" customFormat="1" x14ac:dyDescent="0.2"/>
    <row r="24081" customFormat="1" x14ac:dyDescent="0.2"/>
    <row r="24082" customFormat="1" x14ac:dyDescent="0.2"/>
    <row r="24083" customFormat="1" x14ac:dyDescent="0.2"/>
    <row r="24084" customFormat="1" x14ac:dyDescent="0.2"/>
    <row r="24085" customFormat="1" x14ac:dyDescent="0.2"/>
    <row r="24086" customFormat="1" x14ac:dyDescent="0.2"/>
    <row r="24087" customFormat="1" x14ac:dyDescent="0.2"/>
    <row r="24088" customFormat="1" x14ac:dyDescent="0.2"/>
    <row r="24089" customFormat="1" x14ac:dyDescent="0.2"/>
    <row r="24090" customFormat="1" x14ac:dyDescent="0.2"/>
    <row r="24091" customFormat="1" x14ac:dyDescent="0.2"/>
    <row r="24092" customFormat="1" x14ac:dyDescent="0.2"/>
    <row r="24093" customFormat="1" x14ac:dyDescent="0.2"/>
    <row r="24094" customFormat="1" x14ac:dyDescent="0.2"/>
    <row r="24095" customFormat="1" x14ac:dyDescent="0.2"/>
    <row r="24096" customFormat="1" x14ac:dyDescent="0.2"/>
    <row r="24097" customFormat="1" x14ac:dyDescent="0.2"/>
    <row r="24098" customFormat="1" x14ac:dyDescent="0.2"/>
    <row r="24099" customFormat="1" x14ac:dyDescent="0.2"/>
    <row r="24100" customFormat="1" x14ac:dyDescent="0.2"/>
    <row r="24101" customFormat="1" x14ac:dyDescent="0.2"/>
    <row r="24102" customFormat="1" x14ac:dyDescent="0.2"/>
    <row r="24103" customFormat="1" x14ac:dyDescent="0.2"/>
    <row r="24104" customFormat="1" x14ac:dyDescent="0.2"/>
    <row r="24105" customFormat="1" x14ac:dyDescent="0.2"/>
    <row r="24106" customFormat="1" x14ac:dyDescent="0.2"/>
    <row r="24107" customFormat="1" x14ac:dyDescent="0.2"/>
    <row r="24108" customFormat="1" x14ac:dyDescent="0.2"/>
    <row r="24109" customFormat="1" x14ac:dyDescent="0.2"/>
    <row r="24110" customFormat="1" x14ac:dyDescent="0.2"/>
    <row r="24111" customFormat="1" x14ac:dyDescent="0.2"/>
    <row r="24112" customFormat="1" x14ac:dyDescent="0.2"/>
    <row r="24113" customFormat="1" x14ac:dyDescent="0.2"/>
    <row r="24114" customFormat="1" x14ac:dyDescent="0.2"/>
    <row r="24115" customFormat="1" x14ac:dyDescent="0.2"/>
    <row r="24116" customFormat="1" x14ac:dyDescent="0.2"/>
    <row r="24117" customFormat="1" x14ac:dyDescent="0.2"/>
    <row r="24118" customFormat="1" x14ac:dyDescent="0.2"/>
    <row r="24119" customFormat="1" x14ac:dyDescent="0.2"/>
    <row r="24120" customFormat="1" x14ac:dyDescent="0.2"/>
    <row r="24121" customFormat="1" x14ac:dyDescent="0.2"/>
    <row r="24122" customFormat="1" x14ac:dyDescent="0.2"/>
    <row r="24123" customFormat="1" x14ac:dyDescent="0.2"/>
    <row r="24124" customFormat="1" x14ac:dyDescent="0.2"/>
    <row r="24125" customFormat="1" x14ac:dyDescent="0.2"/>
    <row r="24126" customFormat="1" x14ac:dyDescent="0.2"/>
    <row r="24127" customFormat="1" x14ac:dyDescent="0.2"/>
    <row r="24128" customFormat="1" x14ac:dyDescent="0.2"/>
    <row r="24129" customFormat="1" x14ac:dyDescent="0.2"/>
    <row r="24130" customFormat="1" x14ac:dyDescent="0.2"/>
    <row r="24131" customFormat="1" x14ac:dyDescent="0.2"/>
    <row r="24132" customFormat="1" x14ac:dyDescent="0.2"/>
    <row r="24133" customFormat="1" x14ac:dyDescent="0.2"/>
    <row r="24134" customFormat="1" x14ac:dyDescent="0.2"/>
    <row r="24135" customFormat="1" x14ac:dyDescent="0.2"/>
    <row r="24136" customFormat="1" x14ac:dyDescent="0.2"/>
    <row r="24137" customFormat="1" x14ac:dyDescent="0.2"/>
    <row r="24138" customFormat="1" x14ac:dyDescent="0.2"/>
    <row r="24139" customFormat="1" x14ac:dyDescent="0.2"/>
    <row r="24140" customFormat="1" x14ac:dyDescent="0.2"/>
    <row r="24141" customFormat="1" x14ac:dyDescent="0.2"/>
    <row r="24142" customFormat="1" x14ac:dyDescent="0.2"/>
    <row r="24143" customFormat="1" x14ac:dyDescent="0.2"/>
    <row r="24144" customFormat="1" x14ac:dyDescent="0.2"/>
    <row r="24145" customFormat="1" x14ac:dyDescent="0.2"/>
    <row r="24146" customFormat="1" x14ac:dyDescent="0.2"/>
    <row r="24147" customFormat="1" x14ac:dyDescent="0.2"/>
    <row r="24148" customFormat="1" x14ac:dyDescent="0.2"/>
    <row r="24149" customFormat="1" x14ac:dyDescent="0.2"/>
    <row r="24150" customFormat="1" x14ac:dyDescent="0.2"/>
    <row r="24151" customFormat="1" x14ac:dyDescent="0.2"/>
    <row r="24152" customFormat="1" x14ac:dyDescent="0.2"/>
    <row r="24153" customFormat="1" x14ac:dyDescent="0.2"/>
    <row r="24154" customFormat="1" x14ac:dyDescent="0.2"/>
    <row r="24155" customFormat="1" x14ac:dyDescent="0.2"/>
    <row r="24156" customFormat="1" x14ac:dyDescent="0.2"/>
    <row r="24157" customFormat="1" x14ac:dyDescent="0.2"/>
    <row r="24158" customFormat="1" x14ac:dyDescent="0.2"/>
    <row r="24159" customFormat="1" x14ac:dyDescent="0.2"/>
    <row r="24160" customFormat="1" x14ac:dyDescent="0.2"/>
    <row r="24161" customFormat="1" x14ac:dyDescent="0.2"/>
    <row r="24162" customFormat="1" x14ac:dyDescent="0.2"/>
    <row r="24163" customFormat="1" x14ac:dyDescent="0.2"/>
    <row r="24164" customFormat="1" x14ac:dyDescent="0.2"/>
    <row r="24165" customFormat="1" x14ac:dyDescent="0.2"/>
    <row r="24166" customFormat="1" x14ac:dyDescent="0.2"/>
    <row r="24167" customFormat="1" x14ac:dyDescent="0.2"/>
    <row r="24168" customFormat="1" x14ac:dyDescent="0.2"/>
    <row r="24169" customFormat="1" x14ac:dyDescent="0.2"/>
    <row r="24170" customFormat="1" x14ac:dyDescent="0.2"/>
    <row r="24171" customFormat="1" x14ac:dyDescent="0.2"/>
    <row r="24172" customFormat="1" x14ac:dyDescent="0.2"/>
    <row r="24173" customFormat="1" x14ac:dyDescent="0.2"/>
    <row r="24174" customFormat="1" x14ac:dyDescent="0.2"/>
    <row r="24175" customFormat="1" x14ac:dyDescent="0.2"/>
    <row r="24176" customFormat="1" x14ac:dyDescent="0.2"/>
    <row r="24177" customFormat="1" x14ac:dyDescent="0.2"/>
    <row r="24178" customFormat="1" x14ac:dyDescent="0.2"/>
    <row r="24179" customFormat="1" x14ac:dyDescent="0.2"/>
    <row r="24180" customFormat="1" x14ac:dyDescent="0.2"/>
    <row r="24181" customFormat="1" x14ac:dyDescent="0.2"/>
    <row r="24182" customFormat="1" x14ac:dyDescent="0.2"/>
    <row r="24183" customFormat="1" x14ac:dyDescent="0.2"/>
    <row r="24184" customFormat="1" x14ac:dyDescent="0.2"/>
    <row r="24185" customFormat="1" x14ac:dyDescent="0.2"/>
    <row r="24186" customFormat="1" x14ac:dyDescent="0.2"/>
    <row r="24187" customFormat="1" x14ac:dyDescent="0.2"/>
    <row r="24188" customFormat="1" x14ac:dyDescent="0.2"/>
    <row r="24189" customFormat="1" x14ac:dyDescent="0.2"/>
    <row r="24190" customFormat="1" x14ac:dyDescent="0.2"/>
    <row r="24191" customFormat="1" x14ac:dyDescent="0.2"/>
    <row r="24192" customFormat="1" x14ac:dyDescent="0.2"/>
    <row r="24193" customFormat="1" x14ac:dyDescent="0.2"/>
    <row r="24194" customFormat="1" x14ac:dyDescent="0.2"/>
    <row r="24195" customFormat="1" x14ac:dyDescent="0.2"/>
    <row r="24196" customFormat="1" x14ac:dyDescent="0.2"/>
    <row r="24197" customFormat="1" x14ac:dyDescent="0.2"/>
    <row r="24198" customFormat="1" x14ac:dyDescent="0.2"/>
    <row r="24199" customFormat="1" x14ac:dyDescent="0.2"/>
    <row r="24200" customFormat="1" x14ac:dyDescent="0.2"/>
    <row r="24201" customFormat="1" x14ac:dyDescent="0.2"/>
    <row r="24202" customFormat="1" x14ac:dyDescent="0.2"/>
    <row r="24203" customFormat="1" x14ac:dyDescent="0.2"/>
    <row r="24204" customFormat="1" x14ac:dyDescent="0.2"/>
    <row r="24205" customFormat="1" x14ac:dyDescent="0.2"/>
    <row r="24206" customFormat="1" x14ac:dyDescent="0.2"/>
    <row r="24207" customFormat="1" x14ac:dyDescent="0.2"/>
    <row r="24208" customFormat="1" x14ac:dyDescent="0.2"/>
    <row r="24209" customFormat="1" x14ac:dyDescent="0.2"/>
    <row r="24210" customFormat="1" x14ac:dyDescent="0.2"/>
    <row r="24211" customFormat="1" x14ac:dyDescent="0.2"/>
    <row r="24212" customFormat="1" x14ac:dyDescent="0.2"/>
    <row r="24213" customFormat="1" x14ac:dyDescent="0.2"/>
    <row r="24214" customFormat="1" x14ac:dyDescent="0.2"/>
    <row r="24215" customFormat="1" x14ac:dyDescent="0.2"/>
    <row r="24216" customFormat="1" x14ac:dyDescent="0.2"/>
    <row r="24217" customFormat="1" x14ac:dyDescent="0.2"/>
    <row r="24218" customFormat="1" x14ac:dyDescent="0.2"/>
    <row r="24219" customFormat="1" x14ac:dyDescent="0.2"/>
    <row r="24220" customFormat="1" x14ac:dyDescent="0.2"/>
    <row r="24221" customFormat="1" x14ac:dyDescent="0.2"/>
    <row r="24222" customFormat="1" x14ac:dyDescent="0.2"/>
    <row r="24223" customFormat="1" x14ac:dyDescent="0.2"/>
    <row r="24224" customFormat="1" x14ac:dyDescent="0.2"/>
    <row r="24225" customFormat="1" x14ac:dyDescent="0.2"/>
    <row r="24226" customFormat="1" x14ac:dyDescent="0.2"/>
    <row r="24227" customFormat="1" x14ac:dyDescent="0.2"/>
    <row r="24228" customFormat="1" x14ac:dyDescent="0.2"/>
    <row r="24229" customFormat="1" x14ac:dyDescent="0.2"/>
    <row r="24230" customFormat="1" x14ac:dyDescent="0.2"/>
    <row r="24231" customFormat="1" x14ac:dyDescent="0.2"/>
    <row r="24232" customFormat="1" x14ac:dyDescent="0.2"/>
    <row r="24233" customFormat="1" x14ac:dyDescent="0.2"/>
    <row r="24234" customFormat="1" x14ac:dyDescent="0.2"/>
    <row r="24235" customFormat="1" x14ac:dyDescent="0.2"/>
    <row r="24236" customFormat="1" x14ac:dyDescent="0.2"/>
    <row r="24237" customFormat="1" x14ac:dyDescent="0.2"/>
    <row r="24238" customFormat="1" x14ac:dyDescent="0.2"/>
    <row r="24239" customFormat="1" x14ac:dyDescent="0.2"/>
    <row r="24240" customFormat="1" x14ac:dyDescent="0.2"/>
    <row r="24241" customFormat="1" x14ac:dyDescent="0.2"/>
    <row r="24242" customFormat="1" x14ac:dyDescent="0.2"/>
    <row r="24243" customFormat="1" x14ac:dyDescent="0.2"/>
    <row r="24244" customFormat="1" x14ac:dyDescent="0.2"/>
    <row r="24245" customFormat="1" x14ac:dyDescent="0.2"/>
    <row r="24246" customFormat="1" x14ac:dyDescent="0.2"/>
    <row r="24247" customFormat="1" x14ac:dyDescent="0.2"/>
    <row r="24248" customFormat="1" x14ac:dyDescent="0.2"/>
    <row r="24249" customFormat="1" x14ac:dyDescent="0.2"/>
    <row r="24250" customFormat="1" x14ac:dyDescent="0.2"/>
    <row r="24251" customFormat="1" x14ac:dyDescent="0.2"/>
    <row r="24252" customFormat="1" x14ac:dyDescent="0.2"/>
    <row r="24253" customFormat="1" x14ac:dyDescent="0.2"/>
    <row r="24254" customFormat="1" x14ac:dyDescent="0.2"/>
    <row r="24255" customFormat="1" x14ac:dyDescent="0.2"/>
    <row r="24256" customFormat="1" x14ac:dyDescent="0.2"/>
    <row r="24257" customFormat="1" x14ac:dyDescent="0.2"/>
    <row r="24258" customFormat="1" x14ac:dyDescent="0.2"/>
    <row r="24259" customFormat="1" x14ac:dyDescent="0.2"/>
    <row r="24260" customFormat="1" x14ac:dyDescent="0.2"/>
    <row r="24261" customFormat="1" x14ac:dyDescent="0.2"/>
    <row r="24262" customFormat="1" x14ac:dyDescent="0.2"/>
    <row r="24263" customFormat="1" x14ac:dyDescent="0.2"/>
    <row r="24264" customFormat="1" x14ac:dyDescent="0.2"/>
    <row r="24265" customFormat="1" x14ac:dyDescent="0.2"/>
    <row r="24266" customFormat="1" x14ac:dyDescent="0.2"/>
    <row r="24267" customFormat="1" x14ac:dyDescent="0.2"/>
    <row r="24268" customFormat="1" x14ac:dyDescent="0.2"/>
    <row r="24269" customFormat="1" x14ac:dyDescent="0.2"/>
    <row r="24270" customFormat="1" x14ac:dyDescent="0.2"/>
    <row r="24271" customFormat="1" x14ac:dyDescent="0.2"/>
    <row r="24272" customFormat="1" x14ac:dyDescent="0.2"/>
    <row r="24273" customFormat="1" x14ac:dyDescent="0.2"/>
    <row r="24274" customFormat="1" x14ac:dyDescent="0.2"/>
    <row r="24275" customFormat="1" x14ac:dyDescent="0.2"/>
    <row r="24276" customFormat="1" x14ac:dyDescent="0.2"/>
    <row r="24277" customFormat="1" x14ac:dyDescent="0.2"/>
    <row r="24278" customFormat="1" x14ac:dyDescent="0.2"/>
    <row r="24279" customFormat="1" x14ac:dyDescent="0.2"/>
    <row r="24280" customFormat="1" x14ac:dyDescent="0.2"/>
    <row r="24281" customFormat="1" x14ac:dyDescent="0.2"/>
    <row r="24282" customFormat="1" x14ac:dyDescent="0.2"/>
    <row r="24283" customFormat="1" x14ac:dyDescent="0.2"/>
    <row r="24284" customFormat="1" x14ac:dyDescent="0.2"/>
    <row r="24285" customFormat="1" x14ac:dyDescent="0.2"/>
    <row r="24286" customFormat="1" x14ac:dyDescent="0.2"/>
    <row r="24287" customFormat="1" x14ac:dyDescent="0.2"/>
    <row r="24288" customFormat="1" x14ac:dyDescent="0.2"/>
    <row r="24289" customFormat="1" x14ac:dyDescent="0.2"/>
    <row r="24290" customFormat="1" x14ac:dyDescent="0.2"/>
    <row r="24291" customFormat="1" x14ac:dyDescent="0.2"/>
    <row r="24292" customFormat="1" x14ac:dyDescent="0.2"/>
    <row r="24293" customFormat="1" x14ac:dyDescent="0.2"/>
    <row r="24294" customFormat="1" x14ac:dyDescent="0.2"/>
    <row r="24295" customFormat="1" x14ac:dyDescent="0.2"/>
    <row r="24296" customFormat="1" x14ac:dyDescent="0.2"/>
    <row r="24297" customFormat="1" x14ac:dyDescent="0.2"/>
    <row r="24298" customFormat="1" x14ac:dyDescent="0.2"/>
    <row r="24299" customFormat="1" x14ac:dyDescent="0.2"/>
    <row r="24300" customFormat="1" x14ac:dyDescent="0.2"/>
    <row r="24301" customFormat="1" x14ac:dyDescent="0.2"/>
    <row r="24302" customFormat="1" x14ac:dyDescent="0.2"/>
    <row r="24303" customFormat="1" x14ac:dyDescent="0.2"/>
    <row r="24304" customFormat="1" x14ac:dyDescent="0.2"/>
    <row r="24305" customFormat="1" x14ac:dyDescent="0.2"/>
    <row r="24306" customFormat="1" x14ac:dyDescent="0.2"/>
    <row r="24307" customFormat="1" x14ac:dyDescent="0.2"/>
    <row r="24308" customFormat="1" x14ac:dyDescent="0.2"/>
    <row r="24309" customFormat="1" x14ac:dyDescent="0.2"/>
    <row r="24310" customFormat="1" x14ac:dyDescent="0.2"/>
    <row r="24311" customFormat="1" x14ac:dyDescent="0.2"/>
    <row r="24312" customFormat="1" x14ac:dyDescent="0.2"/>
    <row r="24313" customFormat="1" x14ac:dyDescent="0.2"/>
    <row r="24314" customFormat="1" x14ac:dyDescent="0.2"/>
    <row r="24315" customFormat="1" x14ac:dyDescent="0.2"/>
    <row r="24316" customFormat="1" x14ac:dyDescent="0.2"/>
    <row r="24317" customFormat="1" x14ac:dyDescent="0.2"/>
    <row r="24318" customFormat="1" x14ac:dyDescent="0.2"/>
    <row r="24319" customFormat="1" x14ac:dyDescent="0.2"/>
    <row r="24320" customFormat="1" x14ac:dyDescent="0.2"/>
    <row r="24321" customFormat="1" x14ac:dyDescent="0.2"/>
    <row r="24322" customFormat="1" x14ac:dyDescent="0.2"/>
    <row r="24323" customFormat="1" x14ac:dyDescent="0.2"/>
    <row r="24324" customFormat="1" x14ac:dyDescent="0.2"/>
    <row r="24325" customFormat="1" x14ac:dyDescent="0.2"/>
    <row r="24326" customFormat="1" x14ac:dyDescent="0.2"/>
    <row r="24327" customFormat="1" x14ac:dyDescent="0.2"/>
    <row r="24328" customFormat="1" x14ac:dyDescent="0.2"/>
    <row r="24329" customFormat="1" x14ac:dyDescent="0.2"/>
    <row r="24330" customFormat="1" x14ac:dyDescent="0.2"/>
    <row r="24331" customFormat="1" x14ac:dyDescent="0.2"/>
    <row r="24332" customFormat="1" x14ac:dyDescent="0.2"/>
    <row r="24333" customFormat="1" x14ac:dyDescent="0.2"/>
    <row r="24334" customFormat="1" x14ac:dyDescent="0.2"/>
    <row r="24335" customFormat="1" x14ac:dyDescent="0.2"/>
    <row r="24336" customFormat="1" x14ac:dyDescent="0.2"/>
    <row r="24337" customFormat="1" x14ac:dyDescent="0.2"/>
    <row r="24338" customFormat="1" x14ac:dyDescent="0.2"/>
    <row r="24339" customFormat="1" x14ac:dyDescent="0.2"/>
    <row r="24340" customFormat="1" x14ac:dyDescent="0.2"/>
    <row r="24341" customFormat="1" x14ac:dyDescent="0.2"/>
    <row r="24342" customFormat="1" x14ac:dyDescent="0.2"/>
    <row r="24343" customFormat="1" x14ac:dyDescent="0.2"/>
    <row r="24344" customFormat="1" x14ac:dyDescent="0.2"/>
    <row r="24345" customFormat="1" x14ac:dyDescent="0.2"/>
    <row r="24346" customFormat="1" x14ac:dyDescent="0.2"/>
    <row r="24347" customFormat="1" x14ac:dyDescent="0.2"/>
    <row r="24348" customFormat="1" x14ac:dyDescent="0.2"/>
    <row r="24349" customFormat="1" x14ac:dyDescent="0.2"/>
    <row r="24350" customFormat="1" x14ac:dyDescent="0.2"/>
    <row r="24351" customFormat="1" x14ac:dyDescent="0.2"/>
    <row r="24352" customFormat="1" x14ac:dyDescent="0.2"/>
    <row r="24353" customFormat="1" x14ac:dyDescent="0.2"/>
    <row r="24354" customFormat="1" x14ac:dyDescent="0.2"/>
    <row r="24355" customFormat="1" x14ac:dyDescent="0.2"/>
    <row r="24356" customFormat="1" x14ac:dyDescent="0.2"/>
    <row r="24357" customFormat="1" x14ac:dyDescent="0.2"/>
    <row r="24358" customFormat="1" x14ac:dyDescent="0.2"/>
    <row r="24359" customFormat="1" x14ac:dyDescent="0.2"/>
    <row r="24360" customFormat="1" x14ac:dyDescent="0.2"/>
    <row r="24361" customFormat="1" x14ac:dyDescent="0.2"/>
    <row r="24362" customFormat="1" x14ac:dyDescent="0.2"/>
    <row r="24363" customFormat="1" x14ac:dyDescent="0.2"/>
    <row r="24364" customFormat="1" x14ac:dyDescent="0.2"/>
    <row r="24365" customFormat="1" x14ac:dyDescent="0.2"/>
    <row r="24366" customFormat="1" x14ac:dyDescent="0.2"/>
    <row r="24367" customFormat="1" x14ac:dyDescent="0.2"/>
    <row r="24368" customFormat="1" x14ac:dyDescent="0.2"/>
    <row r="24369" customFormat="1" x14ac:dyDescent="0.2"/>
    <row r="24370" customFormat="1" x14ac:dyDescent="0.2"/>
    <row r="24371" customFormat="1" x14ac:dyDescent="0.2"/>
    <row r="24372" customFormat="1" x14ac:dyDescent="0.2"/>
    <row r="24373" customFormat="1" x14ac:dyDescent="0.2"/>
    <row r="24374" customFormat="1" x14ac:dyDescent="0.2"/>
    <row r="24375" customFormat="1" x14ac:dyDescent="0.2"/>
    <row r="24376" customFormat="1" x14ac:dyDescent="0.2"/>
    <row r="24377" customFormat="1" x14ac:dyDescent="0.2"/>
    <row r="24378" customFormat="1" x14ac:dyDescent="0.2"/>
    <row r="24379" customFormat="1" x14ac:dyDescent="0.2"/>
    <row r="24380" customFormat="1" x14ac:dyDescent="0.2"/>
    <row r="24381" customFormat="1" x14ac:dyDescent="0.2"/>
    <row r="24382" customFormat="1" x14ac:dyDescent="0.2"/>
    <row r="24383" customFormat="1" x14ac:dyDescent="0.2"/>
    <row r="24384" customFormat="1" x14ac:dyDescent="0.2"/>
    <row r="24385" customFormat="1" x14ac:dyDescent="0.2"/>
    <row r="24386" customFormat="1" x14ac:dyDescent="0.2"/>
    <row r="24387" customFormat="1" x14ac:dyDescent="0.2"/>
    <row r="24388" customFormat="1" x14ac:dyDescent="0.2"/>
    <row r="24389" customFormat="1" x14ac:dyDescent="0.2"/>
    <row r="24390" customFormat="1" x14ac:dyDescent="0.2"/>
    <row r="24391" customFormat="1" x14ac:dyDescent="0.2"/>
    <row r="24392" customFormat="1" x14ac:dyDescent="0.2"/>
    <row r="24393" customFormat="1" x14ac:dyDescent="0.2"/>
    <row r="24394" customFormat="1" x14ac:dyDescent="0.2"/>
    <row r="24395" customFormat="1" x14ac:dyDescent="0.2"/>
    <row r="24396" customFormat="1" x14ac:dyDescent="0.2"/>
    <row r="24397" customFormat="1" x14ac:dyDescent="0.2"/>
    <row r="24398" customFormat="1" x14ac:dyDescent="0.2"/>
    <row r="24399" customFormat="1" x14ac:dyDescent="0.2"/>
    <row r="24400" customFormat="1" x14ac:dyDescent="0.2"/>
    <row r="24401" customFormat="1" x14ac:dyDescent="0.2"/>
    <row r="24402" customFormat="1" x14ac:dyDescent="0.2"/>
    <row r="24403" customFormat="1" x14ac:dyDescent="0.2"/>
    <row r="24404" customFormat="1" x14ac:dyDescent="0.2"/>
    <row r="24405" customFormat="1" x14ac:dyDescent="0.2"/>
    <row r="24406" customFormat="1" x14ac:dyDescent="0.2"/>
    <row r="24407" customFormat="1" x14ac:dyDescent="0.2"/>
    <row r="24408" customFormat="1" x14ac:dyDescent="0.2"/>
    <row r="24409" customFormat="1" x14ac:dyDescent="0.2"/>
    <row r="24410" customFormat="1" x14ac:dyDescent="0.2"/>
    <row r="24411" customFormat="1" x14ac:dyDescent="0.2"/>
    <row r="24412" customFormat="1" x14ac:dyDescent="0.2"/>
    <row r="24413" customFormat="1" x14ac:dyDescent="0.2"/>
    <row r="24414" customFormat="1" x14ac:dyDescent="0.2"/>
    <row r="24415" customFormat="1" x14ac:dyDescent="0.2"/>
    <row r="24416" customFormat="1" x14ac:dyDescent="0.2"/>
    <row r="24417" customFormat="1" x14ac:dyDescent="0.2"/>
    <row r="24418" customFormat="1" x14ac:dyDescent="0.2"/>
    <row r="24419" customFormat="1" x14ac:dyDescent="0.2"/>
    <row r="24420" customFormat="1" x14ac:dyDescent="0.2"/>
    <row r="24421" customFormat="1" x14ac:dyDescent="0.2"/>
    <row r="24422" customFormat="1" x14ac:dyDescent="0.2"/>
    <row r="24423" customFormat="1" x14ac:dyDescent="0.2"/>
    <row r="24424" customFormat="1" x14ac:dyDescent="0.2"/>
    <row r="24425" customFormat="1" x14ac:dyDescent="0.2"/>
    <row r="24426" customFormat="1" x14ac:dyDescent="0.2"/>
    <row r="24427" customFormat="1" x14ac:dyDescent="0.2"/>
    <row r="24428" customFormat="1" x14ac:dyDescent="0.2"/>
    <row r="24429" customFormat="1" x14ac:dyDescent="0.2"/>
    <row r="24430" customFormat="1" x14ac:dyDescent="0.2"/>
    <row r="24431" customFormat="1" x14ac:dyDescent="0.2"/>
    <row r="24432" customFormat="1" x14ac:dyDescent="0.2"/>
    <row r="24433" customFormat="1" x14ac:dyDescent="0.2"/>
    <row r="24434" customFormat="1" x14ac:dyDescent="0.2"/>
    <row r="24435" customFormat="1" x14ac:dyDescent="0.2"/>
    <row r="24436" customFormat="1" x14ac:dyDescent="0.2"/>
    <row r="24437" customFormat="1" x14ac:dyDescent="0.2"/>
    <row r="24438" customFormat="1" x14ac:dyDescent="0.2"/>
    <row r="24439" customFormat="1" x14ac:dyDescent="0.2"/>
    <row r="24440" customFormat="1" x14ac:dyDescent="0.2"/>
    <row r="24441" customFormat="1" x14ac:dyDescent="0.2"/>
    <row r="24442" customFormat="1" x14ac:dyDescent="0.2"/>
    <row r="24443" customFormat="1" x14ac:dyDescent="0.2"/>
    <row r="24444" customFormat="1" x14ac:dyDescent="0.2"/>
    <row r="24445" customFormat="1" x14ac:dyDescent="0.2"/>
    <row r="24446" customFormat="1" x14ac:dyDescent="0.2"/>
    <row r="24447" customFormat="1" x14ac:dyDescent="0.2"/>
    <row r="24448" customFormat="1" x14ac:dyDescent="0.2"/>
    <row r="24449" customFormat="1" x14ac:dyDescent="0.2"/>
    <row r="24450" customFormat="1" x14ac:dyDescent="0.2"/>
    <row r="24451" customFormat="1" x14ac:dyDescent="0.2"/>
    <row r="24452" customFormat="1" x14ac:dyDescent="0.2"/>
    <row r="24453" customFormat="1" x14ac:dyDescent="0.2"/>
    <row r="24454" customFormat="1" x14ac:dyDescent="0.2"/>
    <row r="24455" customFormat="1" x14ac:dyDescent="0.2"/>
    <row r="24456" customFormat="1" x14ac:dyDescent="0.2"/>
    <row r="24457" customFormat="1" x14ac:dyDescent="0.2"/>
    <row r="24458" customFormat="1" x14ac:dyDescent="0.2"/>
    <row r="24459" customFormat="1" x14ac:dyDescent="0.2"/>
    <row r="24460" customFormat="1" x14ac:dyDescent="0.2"/>
    <row r="24461" customFormat="1" x14ac:dyDescent="0.2"/>
    <row r="24462" customFormat="1" x14ac:dyDescent="0.2"/>
    <row r="24463" customFormat="1" x14ac:dyDescent="0.2"/>
    <row r="24464" customFormat="1" x14ac:dyDescent="0.2"/>
    <row r="24465" customFormat="1" x14ac:dyDescent="0.2"/>
    <row r="24466" customFormat="1" x14ac:dyDescent="0.2"/>
    <row r="24467" customFormat="1" x14ac:dyDescent="0.2"/>
    <row r="24468" customFormat="1" x14ac:dyDescent="0.2"/>
    <row r="24469" customFormat="1" x14ac:dyDescent="0.2"/>
    <row r="24470" customFormat="1" x14ac:dyDescent="0.2"/>
    <row r="24471" customFormat="1" x14ac:dyDescent="0.2"/>
    <row r="24472" customFormat="1" x14ac:dyDescent="0.2"/>
    <row r="24473" customFormat="1" x14ac:dyDescent="0.2"/>
    <row r="24474" customFormat="1" x14ac:dyDescent="0.2"/>
    <row r="24475" customFormat="1" x14ac:dyDescent="0.2"/>
    <row r="24476" customFormat="1" x14ac:dyDescent="0.2"/>
    <row r="24477" customFormat="1" x14ac:dyDescent="0.2"/>
    <row r="24478" customFormat="1" x14ac:dyDescent="0.2"/>
    <row r="24479" customFormat="1" x14ac:dyDescent="0.2"/>
    <row r="24480" customFormat="1" x14ac:dyDescent="0.2"/>
    <row r="24481" customFormat="1" x14ac:dyDescent="0.2"/>
    <row r="24482" customFormat="1" x14ac:dyDescent="0.2"/>
    <row r="24483" customFormat="1" x14ac:dyDescent="0.2"/>
    <row r="24484" customFormat="1" x14ac:dyDescent="0.2"/>
    <row r="24485" customFormat="1" x14ac:dyDescent="0.2"/>
    <row r="24486" customFormat="1" x14ac:dyDescent="0.2"/>
    <row r="24487" customFormat="1" x14ac:dyDescent="0.2"/>
    <row r="24488" customFormat="1" x14ac:dyDescent="0.2"/>
    <row r="24489" customFormat="1" x14ac:dyDescent="0.2"/>
    <row r="24490" customFormat="1" x14ac:dyDescent="0.2"/>
    <row r="24491" customFormat="1" x14ac:dyDescent="0.2"/>
    <row r="24492" customFormat="1" x14ac:dyDescent="0.2"/>
    <row r="24493" customFormat="1" x14ac:dyDescent="0.2"/>
    <row r="24494" customFormat="1" x14ac:dyDescent="0.2"/>
    <row r="24495" customFormat="1" x14ac:dyDescent="0.2"/>
    <row r="24496" customFormat="1" x14ac:dyDescent="0.2"/>
    <row r="24497" customFormat="1" x14ac:dyDescent="0.2"/>
    <row r="24498" customFormat="1" x14ac:dyDescent="0.2"/>
    <row r="24499" customFormat="1" x14ac:dyDescent="0.2"/>
    <row r="24500" customFormat="1" x14ac:dyDescent="0.2"/>
    <row r="24501" customFormat="1" x14ac:dyDescent="0.2"/>
    <row r="24502" customFormat="1" x14ac:dyDescent="0.2"/>
    <row r="24503" customFormat="1" x14ac:dyDescent="0.2"/>
    <row r="24504" customFormat="1" x14ac:dyDescent="0.2"/>
    <row r="24505" customFormat="1" x14ac:dyDescent="0.2"/>
    <row r="24506" customFormat="1" x14ac:dyDescent="0.2"/>
    <row r="24507" customFormat="1" x14ac:dyDescent="0.2"/>
    <row r="24508" customFormat="1" x14ac:dyDescent="0.2"/>
    <row r="24509" customFormat="1" x14ac:dyDescent="0.2"/>
    <row r="24510" customFormat="1" x14ac:dyDescent="0.2"/>
    <row r="24511" customFormat="1" x14ac:dyDescent="0.2"/>
    <row r="24512" customFormat="1" x14ac:dyDescent="0.2"/>
    <row r="24513" customFormat="1" x14ac:dyDescent="0.2"/>
    <row r="24514" customFormat="1" x14ac:dyDescent="0.2"/>
    <row r="24515" customFormat="1" x14ac:dyDescent="0.2"/>
    <row r="24516" customFormat="1" x14ac:dyDescent="0.2"/>
    <row r="24517" customFormat="1" x14ac:dyDescent="0.2"/>
    <row r="24518" customFormat="1" x14ac:dyDescent="0.2"/>
    <row r="24519" customFormat="1" x14ac:dyDescent="0.2"/>
    <row r="24520" customFormat="1" x14ac:dyDescent="0.2"/>
    <row r="24521" customFormat="1" x14ac:dyDescent="0.2"/>
    <row r="24522" customFormat="1" x14ac:dyDescent="0.2"/>
    <row r="24523" customFormat="1" x14ac:dyDescent="0.2"/>
    <row r="24524" customFormat="1" x14ac:dyDescent="0.2"/>
    <row r="24525" customFormat="1" x14ac:dyDescent="0.2"/>
    <row r="24526" customFormat="1" x14ac:dyDescent="0.2"/>
    <row r="24527" customFormat="1" x14ac:dyDescent="0.2"/>
    <row r="24528" customFormat="1" x14ac:dyDescent="0.2"/>
    <row r="24529" customFormat="1" x14ac:dyDescent="0.2"/>
    <row r="24530" customFormat="1" x14ac:dyDescent="0.2"/>
    <row r="24531" customFormat="1" x14ac:dyDescent="0.2"/>
    <row r="24532" customFormat="1" x14ac:dyDescent="0.2"/>
    <row r="24533" customFormat="1" x14ac:dyDescent="0.2"/>
    <row r="24534" customFormat="1" x14ac:dyDescent="0.2"/>
    <row r="24535" customFormat="1" x14ac:dyDescent="0.2"/>
    <row r="24536" customFormat="1" x14ac:dyDescent="0.2"/>
    <row r="24537" customFormat="1" x14ac:dyDescent="0.2"/>
    <row r="24538" customFormat="1" x14ac:dyDescent="0.2"/>
    <row r="24539" customFormat="1" x14ac:dyDescent="0.2"/>
    <row r="24540" customFormat="1" x14ac:dyDescent="0.2"/>
    <row r="24541" customFormat="1" x14ac:dyDescent="0.2"/>
    <row r="24542" customFormat="1" x14ac:dyDescent="0.2"/>
    <row r="24543" customFormat="1" x14ac:dyDescent="0.2"/>
    <row r="24544" customFormat="1" x14ac:dyDescent="0.2"/>
    <row r="24545" customFormat="1" x14ac:dyDescent="0.2"/>
    <row r="24546" customFormat="1" x14ac:dyDescent="0.2"/>
    <row r="24547" customFormat="1" x14ac:dyDescent="0.2"/>
    <row r="24548" customFormat="1" x14ac:dyDescent="0.2"/>
    <row r="24549" customFormat="1" x14ac:dyDescent="0.2"/>
    <row r="24550" customFormat="1" x14ac:dyDescent="0.2"/>
    <row r="24551" customFormat="1" x14ac:dyDescent="0.2"/>
    <row r="24552" customFormat="1" x14ac:dyDescent="0.2"/>
    <row r="24553" customFormat="1" x14ac:dyDescent="0.2"/>
    <row r="24554" customFormat="1" x14ac:dyDescent="0.2"/>
    <row r="24555" customFormat="1" x14ac:dyDescent="0.2"/>
    <row r="24556" customFormat="1" x14ac:dyDescent="0.2"/>
    <row r="24557" customFormat="1" x14ac:dyDescent="0.2"/>
    <row r="24558" customFormat="1" x14ac:dyDescent="0.2"/>
    <row r="24559" customFormat="1" x14ac:dyDescent="0.2"/>
    <row r="24560" customFormat="1" x14ac:dyDescent="0.2"/>
    <row r="24561" customFormat="1" x14ac:dyDescent="0.2"/>
    <row r="24562" customFormat="1" x14ac:dyDescent="0.2"/>
    <row r="24563" customFormat="1" x14ac:dyDescent="0.2"/>
    <row r="24564" customFormat="1" x14ac:dyDescent="0.2"/>
    <row r="24565" customFormat="1" x14ac:dyDescent="0.2"/>
    <row r="24566" customFormat="1" x14ac:dyDescent="0.2"/>
    <row r="24567" customFormat="1" x14ac:dyDescent="0.2"/>
    <row r="24568" customFormat="1" x14ac:dyDescent="0.2"/>
    <row r="24569" customFormat="1" x14ac:dyDescent="0.2"/>
    <row r="24570" customFormat="1" x14ac:dyDescent="0.2"/>
    <row r="24571" customFormat="1" x14ac:dyDescent="0.2"/>
    <row r="24572" customFormat="1" x14ac:dyDescent="0.2"/>
    <row r="24573" customFormat="1" x14ac:dyDescent="0.2"/>
    <row r="24574" customFormat="1" x14ac:dyDescent="0.2"/>
    <row r="24575" customFormat="1" x14ac:dyDescent="0.2"/>
    <row r="24576" customFormat="1" x14ac:dyDescent="0.2"/>
    <row r="24577" customFormat="1" x14ac:dyDescent="0.2"/>
    <row r="24578" customFormat="1" x14ac:dyDescent="0.2"/>
    <row r="24579" customFormat="1" x14ac:dyDescent="0.2"/>
    <row r="24580" customFormat="1" x14ac:dyDescent="0.2"/>
    <row r="24581" customFormat="1" x14ac:dyDescent="0.2"/>
    <row r="24582" customFormat="1" x14ac:dyDescent="0.2"/>
    <row r="24583" customFormat="1" x14ac:dyDescent="0.2"/>
    <row r="24584" customFormat="1" x14ac:dyDescent="0.2"/>
    <row r="24585" customFormat="1" x14ac:dyDescent="0.2"/>
    <row r="24586" customFormat="1" x14ac:dyDescent="0.2"/>
    <row r="24587" customFormat="1" x14ac:dyDescent="0.2"/>
    <row r="24588" customFormat="1" x14ac:dyDescent="0.2"/>
    <row r="24589" customFormat="1" x14ac:dyDescent="0.2"/>
    <row r="24590" customFormat="1" x14ac:dyDescent="0.2"/>
    <row r="24591" customFormat="1" x14ac:dyDescent="0.2"/>
    <row r="24592" customFormat="1" x14ac:dyDescent="0.2"/>
    <row r="24593" customFormat="1" x14ac:dyDescent="0.2"/>
    <row r="24594" customFormat="1" x14ac:dyDescent="0.2"/>
    <row r="24595" customFormat="1" x14ac:dyDescent="0.2"/>
    <row r="24596" customFormat="1" x14ac:dyDescent="0.2"/>
    <row r="24597" customFormat="1" x14ac:dyDescent="0.2"/>
    <row r="24598" customFormat="1" x14ac:dyDescent="0.2"/>
    <row r="24599" customFormat="1" x14ac:dyDescent="0.2"/>
    <row r="24600" customFormat="1" x14ac:dyDescent="0.2"/>
    <row r="24601" customFormat="1" x14ac:dyDescent="0.2"/>
    <row r="24602" customFormat="1" x14ac:dyDescent="0.2"/>
    <row r="24603" customFormat="1" x14ac:dyDescent="0.2"/>
    <row r="24604" customFormat="1" x14ac:dyDescent="0.2"/>
    <row r="24605" customFormat="1" x14ac:dyDescent="0.2"/>
    <row r="24606" customFormat="1" x14ac:dyDescent="0.2"/>
    <row r="24607" customFormat="1" x14ac:dyDescent="0.2"/>
    <row r="24608" customFormat="1" x14ac:dyDescent="0.2"/>
    <row r="24609" customFormat="1" x14ac:dyDescent="0.2"/>
    <row r="24610" customFormat="1" x14ac:dyDescent="0.2"/>
    <row r="24611" customFormat="1" x14ac:dyDescent="0.2"/>
    <row r="24612" customFormat="1" x14ac:dyDescent="0.2"/>
    <row r="24613" customFormat="1" x14ac:dyDescent="0.2"/>
    <row r="24614" customFormat="1" x14ac:dyDescent="0.2"/>
    <row r="24615" customFormat="1" x14ac:dyDescent="0.2"/>
    <row r="24616" customFormat="1" x14ac:dyDescent="0.2"/>
    <row r="24617" customFormat="1" x14ac:dyDescent="0.2"/>
    <row r="24618" customFormat="1" x14ac:dyDescent="0.2"/>
    <row r="24619" customFormat="1" x14ac:dyDescent="0.2"/>
    <row r="24620" customFormat="1" x14ac:dyDescent="0.2"/>
    <row r="24621" customFormat="1" x14ac:dyDescent="0.2"/>
    <row r="24622" customFormat="1" x14ac:dyDescent="0.2"/>
    <row r="24623" customFormat="1" x14ac:dyDescent="0.2"/>
    <row r="24624" customFormat="1" x14ac:dyDescent="0.2"/>
    <row r="24625" customFormat="1" x14ac:dyDescent="0.2"/>
    <row r="24626" customFormat="1" x14ac:dyDescent="0.2"/>
    <row r="24627" customFormat="1" x14ac:dyDescent="0.2"/>
    <row r="24628" customFormat="1" x14ac:dyDescent="0.2"/>
    <row r="24629" customFormat="1" x14ac:dyDescent="0.2"/>
    <row r="24630" customFormat="1" x14ac:dyDescent="0.2"/>
    <row r="24631" customFormat="1" x14ac:dyDescent="0.2"/>
    <row r="24632" customFormat="1" x14ac:dyDescent="0.2"/>
    <row r="24633" customFormat="1" x14ac:dyDescent="0.2"/>
    <row r="24634" customFormat="1" x14ac:dyDescent="0.2"/>
    <row r="24635" customFormat="1" x14ac:dyDescent="0.2"/>
    <row r="24636" customFormat="1" x14ac:dyDescent="0.2"/>
    <row r="24637" customFormat="1" x14ac:dyDescent="0.2"/>
    <row r="24638" customFormat="1" x14ac:dyDescent="0.2"/>
    <row r="24639" customFormat="1" x14ac:dyDescent="0.2"/>
    <row r="24640" customFormat="1" x14ac:dyDescent="0.2"/>
    <row r="24641" customFormat="1" x14ac:dyDescent="0.2"/>
    <row r="24642" customFormat="1" x14ac:dyDescent="0.2"/>
    <row r="24643" customFormat="1" x14ac:dyDescent="0.2"/>
    <row r="24644" customFormat="1" x14ac:dyDescent="0.2"/>
    <row r="24645" customFormat="1" x14ac:dyDescent="0.2"/>
    <row r="24646" customFormat="1" x14ac:dyDescent="0.2"/>
    <row r="24647" customFormat="1" x14ac:dyDescent="0.2"/>
    <row r="24648" customFormat="1" x14ac:dyDescent="0.2"/>
    <row r="24649" customFormat="1" x14ac:dyDescent="0.2"/>
    <row r="24650" customFormat="1" x14ac:dyDescent="0.2"/>
    <row r="24651" customFormat="1" x14ac:dyDescent="0.2"/>
    <row r="24652" customFormat="1" x14ac:dyDescent="0.2"/>
    <row r="24653" customFormat="1" x14ac:dyDescent="0.2"/>
    <row r="24654" customFormat="1" x14ac:dyDescent="0.2"/>
    <row r="24655" customFormat="1" x14ac:dyDescent="0.2"/>
    <row r="24656" customFormat="1" x14ac:dyDescent="0.2"/>
    <row r="24657" customFormat="1" x14ac:dyDescent="0.2"/>
    <row r="24658" customFormat="1" x14ac:dyDescent="0.2"/>
    <row r="24659" customFormat="1" x14ac:dyDescent="0.2"/>
    <row r="24660" customFormat="1" x14ac:dyDescent="0.2"/>
    <row r="24661" customFormat="1" x14ac:dyDescent="0.2"/>
    <row r="24662" customFormat="1" x14ac:dyDescent="0.2"/>
    <row r="24663" customFormat="1" x14ac:dyDescent="0.2"/>
    <row r="24664" customFormat="1" x14ac:dyDescent="0.2"/>
    <row r="24665" customFormat="1" x14ac:dyDescent="0.2"/>
    <row r="24666" customFormat="1" x14ac:dyDescent="0.2"/>
    <row r="24667" customFormat="1" x14ac:dyDescent="0.2"/>
    <row r="24668" customFormat="1" x14ac:dyDescent="0.2"/>
    <row r="24669" customFormat="1" x14ac:dyDescent="0.2"/>
    <row r="24670" customFormat="1" x14ac:dyDescent="0.2"/>
    <row r="24671" customFormat="1" x14ac:dyDescent="0.2"/>
    <row r="24672" customFormat="1" x14ac:dyDescent="0.2"/>
    <row r="24673" customFormat="1" x14ac:dyDescent="0.2"/>
    <row r="24674" customFormat="1" x14ac:dyDescent="0.2"/>
    <row r="24675" customFormat="1" x14ac:dyDescent="0.2"/>
    <row r="24676" customFormat="1" x14ac:dyDescent="0.2"/>
    <row r="24677" customFormat="1" x14ac:dyDescent="0.2"/>
    <row r="24678" customFormat="1" x14ac:dyDescent="0.2"/>
    <row r="24679" customFormat="1" x14ac:dyDescent="0.2"/>
    <row r="24680" customFormat="1" x14ac:dyDescent="0.2"/>
    <row r="24681" customFormat="1" x14ac:dyDescent="0.2"/>
    <row r="24682" customFormat="1" x14ac:dyDescent="0.2"/>
    <row r="24683" customFormat="1" x14ac:dyDescent="0.2"/>
    <row r="24684" customFormat="1" x14ac:dyDescent="0.2"/>
    <row r="24685" customFormat="1" x14ac:dyDescent="0.2"/>
    <row r="24686" customFormat="1" x14ac:dyDescent="0.2"/>
    <row r="24687" customFormat="1" x14ac:dyDescent="0.2"/>
    <row r="24688" customFormat="1" x14ac:dyDescent="0.2"/>
    <row r="24689" customFormat="1" x14ac:dyDescent="0.2"/>
    <row r="24690" customFormat="1" x14ac:dyDescent="0.2"/>
    <row r="24691" customFormat="1" x14ac:dyDescent="0.2"/>
    <row r="24692" customFormat="1" x14ac:dyDescent="0.2"/>
    <row r="24693" customFormat="1" x14ac:dyDescent="0.2"/>
    <row r="24694" customFormat="1" x14ac:dyDescent="0.2"/>
    <row r="24695" customFormat="1" x14ac:dyDescent="0.2"/>
    <row r="24696" customFormat="1" x14ac:dyDescent="0.2"/>
    <row r="24697" customFormat="1" x14ac:dyDescent="0.2"/>
    <row r="24698" customFormat="1" x14ac:dyDescent="0.2"/>
    <row r="24699" customFormat="1" x14ac:dyDescent="0.2"/>
    <row r="24700" customFormat="1" x14ac:dyDescent="0.2"/>
    <row r="24701" customFormat="1" x14ac:dyDescent="0.2"/>
    <row r="24702" customFormat="1" x14ac:dyDescent="0.2"/>
    <row r="24703" customFormat="1" x14ac:dyDescent="0.2"/>
    <row r="24704" customFormat="1" x14ac:dyDescent="0.2"/>
    <row r="24705" customFormat="1" x14ac:dyDescent="0.2"/>
    <row r="24706" customFormat="1" x14ac:dyDescent="0.2"/>
    <row r="24707" customFormat="1" x14ac:dyDescent="0.2"/>
    <row r="24708" customFormat="1" x14ac:dyDescent="0.2"/>
    <row r="24709" customFormat="1" x14ac:dyDescent="0.2"/>
    <row r="24710" customFormat="1" x14ac:dyDescent="0.2"/>
    <row r="24711" customFormat="1" x14ac:dyDescent="0.2"/>
    <row r="24712" customFormat="1" x14ac:dyDescent="0.2"/>
    <row r="24713" customFormat="1" x14ac:dyDescent="0.2"/>
    <row r="24714" customFormat="1" x14ac:dyDescent="0.2"/>
    <row r="24715" customFormat="1" x14ac:dyDescent="0.2"/>
    <row r="24716" customFormat="1" x14ac:dyDescent="0.2"/>
    <row r="24717" customFormat="1" x14ac:dyDescent="0.2"/>
    <row r="24718" customFormat="1" x14ac:dyDescent="0.2"/>
    <row r="24719" customFormat="1" x14ac:dyDescent="0.2"/>
    <row r="24720" customFormat="1" x14ac:dyDescent="0.2"/>
    <row r="24721" customFormat="1" x14ac:dyDescent="0.2"/>
    <row r="24722" customFormat="1" x14ac:dyDescent="0.2"/>
    <row r="24723" customFormat="1" x14ac:dyDescent="0.2"/>
    <row r="24724" customFormat="1" x14ac:dyDescent="0.2"/>
    <row r="24725" customFormat="1" x14ac:dyDescent="0.2"/>
    <row r="24726" customFormat="1" x14ac:dyDescent="0.2"/>
    <row r="24727" customFormat="1" x14ac:dyDescent="0.2"/>
    <row r="24728" customFormat="1" x14ac:dyDescent="0.2"/>
    <row r="24729" customFormat="1" x14ac:dyDescent="0.2"/>
    <row r="24730" customFormat="1" x14ac:dyDescent="0.2"/>
    <row r="24731" customFormat="1" x14ac:dyDescent="0.2"/>
    <row r="24732" customFormat="1" x14ac:dyDescent="0.2"/>
    <row r="24733" customFormat="1" x14ac:dyDescent="0.2"/>
    <row r="24734" customFormat="1" x14ac:dyDescent="0.2"/>
    <row r="24735" customFormat="1" x14ac:dyDescent="0.2"/>
    <row r="24736" customFormat="1" x14ac:dyDescent="0.2"/>
    <row r="24737" customFormat="1" x14ac:dyDescent="0.2"/>
    <row r="24738" customFormat="1" x14ac:dyDescent="0.2"/>
    <row r="24739" customFormat="1" x14ac:dyDescent="0.2"/>
    <row r="24740" customFormat="1" x14ac:dyDescent="0.2"/>
    <row r="24741" customFormat="1" x14ac:dyDescent="0.2"/>
    <row r="24742" customFormat="1" x14ac:dyDescent="0.2"/>
    <row r="24743" customFormat="1" x14ac:dyDescent="0.2"/>
    <row r="24744" customFormat="1" x14ac:dyDescent="0.2"/>
    <row r="24745" customFormat="1" x14ac:dyDescent="0.2"/>
    <row r="24746" customFormat="1" x14ac:dyDescent="0.2"/>
    <row r="24747" customFormat="1" x14ac:dyDescent="0.2"/>
    <row r="24748" customFormat="1" x14ac:dyDescent="0.2"/>
    <row r="24749" customFormat="1" x14ac:dyDescent="0.2"/>
    <row r="24750" customFormat="1" x14ac:dyDescent="0.2"/>
    <row r="24751" customFormat="1" x14ac:dyDescent="0.2"/>
    <row r="24752" customFormat="1" x14ac:dyDescent="0.2"/>
    <row r="24753" customFormat="1" x14ac:dyDescent="0.2"/>
    <row r="24754" customFormat="1" x14ac:dyDescent="0.2"/>
    <row r="24755" customFormat="1" x14ac:dyDescent="0.2"/>
    <row r="24756" customFormat="1" x14ac:dyDescent="0.2"/>
    <row r="24757" customFormat="1" x14ac:dyDescent="0.2"/>
    <row r="24758" customFormat="1" x14ac:dyDescent="0.2"/>
    <row r="24759" customFormat="1" x14ac:dyDescent="0.2"/>
    <row r="24760" customFormat="1" x14ac:dyDescent="0.2"/>
    <row r="24761" customFormat="1" x14ac:dyDescent="0.2"/>
    <row r="24762" customFormat="1" x14ac:dyDescent="0.2"/>
    <row r="24763" customFormat="1" x14ac:dyDescent="0.2"/>
    <row r="24764" customFormat="1" x14ac:dyDescent="0.2"/>
    <row r="24765" customFormat="1" x14ac:dyDescent="0.2"/>
    <row r="24766" customFormat="1" x14ac:dyDescent="0.2"/>
    <row r="24767" customFormat="1" x14ac:dyDescent="0.2"/>
    <row r="24768" customFormat="1" x14ac:dyDescent="0.2"/>
    <row r="24769" customFormat="1" x14ac:dyDescent="0.2"/>
    <row r="24770" customFormat="1" x14ac:dyDescent="0.2"/>
    <row r="24771" customFormat="1" x14ac:dyDescent="0.2"/>
    <row r="24772" customFormat="1" x14ac:dyDescent="0.2"/>
    <row r="24773" customFormat="1" x14ac:dyDescent="0.2"/>
    <row r="24774" customFormat="1" x14ac:dyDescent="0.2"/>
    <row r="24775" customFormat="1" x14ac:dyDescent="0.2"/>
    <row r="24776" customFormat="1" x14ac:dyDescent="0.2"/>
    <row r="24777" customFormat="1" x14ac:dyDescent="0.2"/>
    <row r="24778" customFormat="1" x14ac:dyDescent="0.2"/>
    <row r="24779" customFormat="1" x14ac:dyDescent="0.2"/>
    <row r="24780" customFormat="1" x14ac:dyDescent="0.2"/>
    <row r="24781" customFormat="1" x14ac:dyDescent="0.2"/>
    <row r="24782" customFormat="1" x14ac:dyDescent="0.2"/>
    <row r="24783" customFormat="1" x14ac:dyDescent="0.2"/>
    <row r="24784" customFormat="1" x14ac:dyDescent="0.2"/>
    <row r="24785" customFormat="1" x14ac:dyDescent="0.2"/>
    <row r="24786" customFormat="1" x14ac:dyDescent="0.2"/>
    <row r="24787" customFormat="1" x14ac:dyDescent="0.2"/>
    <row r="24788" customFormat="1" x14ac:dyDescent="0.2"/>
    <row r="24789" customFormat="1" x14ac:dyDescent="0.2"/>
    <row r="24790" customFormat="1" x14ac:dyDescent="0.2"/>
    <row r="24791" customFormat="1" x14ac:dyDescent="0.2"/>
    <row r="24792" customFormat="1" x14ac:dyDescent="0.2"/>
    <row r="24793" customFormat="1" x14ac:dyDescent="0.2"/>
    <row r="24794" customFormat="1" x14ac:dyDescent="0.2"/>
    <row r="24795" customFormat="1" x14ac:dyDescent="0.2"/>
    <row r="24796" customFormat="1" x14ac:dyDescent="0.2"/>
    <row r="24797" customFormat="1" x14ac:dyDescent="0.2"/>
    <row r="24798" customFormat="1" x14ac:dyDescent="0.2"/>
    <row r="24799" customFormat="1" x14ac:dyDescent="0.2"/>
    <row r="24800" customFormat="1" x14ac:dyDescent="0.2"/>
    <row r="24801" customFormat="1" x14ac:dyDescent="0.2"/>
    <row r="24802" customFormat="1" x14ac:dyDescent="0.2"/>
    <row r="24803" customFormat="1" x14ac:dyDescent="0.2"/>
    <row r="24804" customFormat="1" x14ac:dyDescent="0.2"/>
    <row r="24805" customFormat="1" x14ac:dyDescent="0.2"/>
    <row r="24806" customFormat="1" x14ac:dyDescent="0.2"/>
    <row r="24807" customFormat="1" x14ac:dyDescent="0.2"/>
    <row r="24808" customFormat="1" x14ac:dyDescent="0.2"/>
    <row r="24809" customFormat="1" x14ac:dyDescent="0.2"/>
    <row r="24810" customFormat="1" x14ac:dyDescent="0.2"/>
    <row r="24811" customFormat="1" x14ac:dyDescent="0.2"/>
    <row r="24812" customFormat="1" x14ac:dyDescent="0.2"/>
    <row r="24813" customFormat="1" x14ac:dyDescent="0.2"/>
    <row r="24814" customFormat="1" x14ac:dyDescent="0.2"/>
    <row r="24815" customFormat="1" x14ac:dyDescent="0.2"/>
    <row r="24816" customFormat="1" x14ac:dyDescent="0.2"/>
    <row r="24817" customFormat="1" x14ac:dyDescent="0.2"/>
    <row r="24818" customFormat="1" x14ac:dyDescent="0.2"/>
    <row r="24819" customFormat="1" x14ac:dyDescent="0.2"/>
    <row r="24820" customFormat="1" x14ac:dyDescent="0.2"/>
    <row r="24821" customFormat="1" x14ac:dyDescent="0.2"/>
    <row r="24822" customFormat="1" x14ac:dyDescent="0.2"/>
    <row r="24823" customFormat="1" x14ac:dyDescent="0.2"/>
    <row r="24824" customFormat="1" x14ac:dyDescent="0.2"/>
    <row r="24825" customFormat="1" x14ac:dyDescent="0.2"/>
    <row r="24826" customFormat="1" x14ac:dyDescent="0.2"/>
    <row r="24827" customFormat="1" x14ac:dyDescent="0.2"/>
    <row r="24828" customFormat="1" x14ac:dyDescent="0.2"/>
    <row r="24829" customFormat="1" x14ac:dyDescent="0.2"/>
    <row r="24830" customFormat="1" x14ac:dyDescent="0.2"/>
    <row r="24831" customFormat="1" x14ac:dyDescent="0.2"/>
    <row r="24832" customFormat="1" x14ac:dyDescent="0.2"/>
    <row r="24833" customFormat="1" x14ac:dyDescent="0.2"/>
    <row r="24834" customFormat="1" x14ac:dyDescent="0.2"/>
    <row r="24835" customFormat="1" x14ac:dyDescent="0.2"/>
    <row r="24836" customFormat="1" x14ac:dyDescent="0.2"/>
    <row r="24837" customFormat="1" x14ac:dyDescent="0.2"/>
    <row r="24838" customFormat="1" x14ac:dyDescent="0.2"/>
    <row r="24839" customFormat="1" x14ac:dyDescent="0.2"/>
    <row r="24840" customFormat="1" x14ac:dyDescent="0.2"/>
    <row r="24841" customFormat="1" x14ac:dyDescent="0.2"/>
    <row r="24842" customFormat="1" x14ac:dyDescent="0.2"/>
    <row r="24843" customFormat="1" x14ac:dyDescent="0.2"/>
    <row r="24844" customFormat="1" x14ac:dyDescent="0.2"/>
    <row r="24845" customFormat="1" x14ac:dyDescent="0.2"/>
    <row r="24846" customFormat="1" x14ac:dyDescent="0.2"/>
    <row r="24847" customFormat="1" x14ac:dyDescent="0.2"/>
    <row r="24848" customFormat="1" x14ac:dyDescent="0.2"/>
    <row r="24849" customFormat="1" x14ac:dyDescent="0.2"/>
    <row r="24850" customFormat="1" x14ac:dyDescent="0.2"/>
    <row r="24851" customFormat="1" x14ac:dyDescent="0.2"/>
    <row r="24852" customFormat="1" x14ac:dyDescent="0.2"/>
    <row r="24853" customFormat="1" x14ac:dyDescent="0.2"/>
    <row r="24854" customFormat="1" x14ac:dyDescent="0.2"/>
    <row r="24855" customFormat="1" x14ac:dyDescent="0.2"/>
    <row r="24856" customFormat="1" x14ac:dyDescent="0.2"/>
    <row r="24857" customFormat="1" x14ac:dyDescent="0.2"/>
    <row r="24858" customFormat="1" x14ac:dyDescent="0.2"/>
    <row r="24859" customFormat="1" x14ac:dyDescent="0.2"/>
    <row r="24860" customFormat="1" x14ac:dyDescent="0.2"/>
    <row r="24861" customFormat="1" x14ac:dyDescent="0.2"/>
    <row r="24862" customFormat="1" x14ac:dyDescent="0.2"/>
    <row r="24863" customFormat="1" x14ac:dyDescent="0.2"/>
    <row r="24864" customFormat="1" x14ac:dyDescent="0.2"/>
    <row r="24865" customFormat="1" x14ac:dyDescent="0.2"/>
    <row r="24866" customFormat="1" x14ac:dyDescent="0.2"/>
    <row r="24867" customFormat="1" x14ac:dyDescent="0.2"/>
    <row r="24868" customFormat="1" x14ac:dyDescent="0.2"/>
    <row r="24869" customFormat="1" x14ac:dyDescent="0.2"/>
    <row r="24870" customFormat="1" x14ac:dyDescent="0.2"/>
    <row r="24871" customFormat="1" x14ac:dyDescent="0.2"/>
    <row r="24872" customFormat="1" x14ac:dyDescent="0.2"/>
    <row r="24873" customFormat="1" x14ac:dyDescent="0.2"/>
    <row r="24874" customFormat="1" x14ac:dyDescent="0.2"/>
    <row r="24875" customFormat="1" x14ac:dyDescent="0.2"/>
    <row r="24876" customFormat="1" x14ac:dyDescent="0.2"/>
    <row r="24877" customFormat="1" x14ac:dyDescent="0.2"/>
    <row r="24878" customFormat="1" x14ac:dyDescent="0.2"/>
    <row r="24879" customFormat="1" x14ac:dyDescent="0.2"/>
    <row r="24880" customFormat="1" x14ac:dyDescent="0.2"/>
    <row r="24881" customFormat="1" x14ac:dyDescent="0.2"/>
    <row r="24882" customFormat="1" x14ac:dyDescent="0.2"/>
    <row r="24883" customFormat="1" x14ac:dyDescent="0.2"/>
    <row r="24884" customFormat="1" x14ac:dyDescent="0.2"/>
    <row r="24885" customFormat="1" x14ac:dyDescent="0.2"/>
    <row r="24886" customFormat="1" x14ac:dyDescent="0.2"/>
    <row r="24887" customFormat="1" x14ac:dyDescent="0.2"/>
    <row r="24888" customFormat="1" x14ac:dyDescent="0.2"/>
    <row r="24889" customFormat="1" x14ac:dyDescent="0.2"/>
    <row r="24890" customFormat="1" x14ac:dyDescent="0.2"/>
    <row r="24891" customFormat="1" x14ac:dyDescent="0.2"/>
    <row r="24892" customFormat="1" x14ac:dyDescent="0.2"/>
    <row r="24893" customFormat="1" x14ac:dyDescent="0.2"/>
    <row r="24894" customFormat="1" x14ac:dyDescent="0.2"/>
    <row r="24895" customFormat="1" x14ac:dyDescent="0.2"/>
    <row r="24896" customFormat="1" x14ac:dyDescent="0.2"/>
    <row r="24897" customFormat="1" x14ac:dyDescent="0.2"/>
    <row r="24898" customFormat="1" x14ac:dyDescent="0.2"/>
    <row r="24899" customFormat="1" x14ac:dyDescent="0.2"/>
    <row r="24900" customFormat="1" x14ac:dyDescent="0.2"/>
    <row r="24901" customFormat="1" x14ac:dyDescent="0.2"/>
    <row r="24902" customFormat="1" x14ac:dyDescent="0.2"/>
    <row r="24903" customFormat="1" x14ac:dyDescent="0.2"/>
    <row r="24904" customFormat="1" x14ac:dyDescent="0.2"/>
    <row r="24905" customFormat="1" x14ac:dyDescent="0.2"/>
    <row r="24906" customFormat="1" x14ac:dyDescent="0.2"/>
    <row r="24907" customFormat="1" x14ac:dyDescent="0.2"/>
    <row r="24908" customFormat="1" x14ac:dyDescent="0.2"/>
    <row r="24909" customFormat="1" x14ac:dyDescent="0.2"/>
    <row r="24910" customFormat="1" x14ac:dyDescent="0.2"/>
    <row r="24911" customFormat="1" x14ac:dyDescent="0.2"/>
    <row r="24912" customFormat="1" x14ac:dyDescent="0.2"/>
    <row r="24913" customFormat="1" x14ac:dyDescent="0.2"/>
    <row r="24914" customFormat="1" x14ac:dyDescent="0.2"/>
    <row r="24915" customFormat="1" x14ac:dyDescent="0.2"/>
    <row r="24916" customFormat="1" x14ac:dyDescent="0.2"/>
    <row r="24917" customFormat="1" x14ac:dyDescent="0.2"/>
    <row r="24918" customFormat="1" x14ac:dyDescent="0.2"/>
    <row r="24919" customFormat="1" x14ac:dyDescent="0.2"/>
    <row r="24920" customFormat="1" x14ac:dyDescent="0.2"/>
    <row r="24921" customFormat="1" x14ac:dyDescent="0.2"/>
    <row r="24922" customFormat="1" x14ac:dyDescent="0.2"/>
    <row r="24923" customFormat="1" x14ac:dyDescent="0.2"/>
    <row r="24924" customFormat="1" x14ac:dyDescent="0.2"/>
    <row r="24925" customFormat="1" x14ac:dyDescent="0.2"/>
    <row r="24926" customFormat="1" x14ac:dyDescent="0.2"/>
    <row r="24927" customFormat="1" x14ac:dyDescent="0.2"/>
    <row r="24928" customFormat="1" x14ac:dyDescent="0.2"/>
    <row r="24929" customFormat="1" x14ac:dyDescent="0.2"/>
    <row r="24930" customFormat="1" x14ac:dyDescent="0.2"/>
    <row r="24931" customFormat="1" x14ac:dyDescent="0.2"/>
    <row r="24932" customFormat="1" x14ac:dyDescent="0.2"/>
    <row r="24933" customFormat="1" x14ac:dyDescent="0.2"/>
    <row r="24934" customFormat="1" x14ac:dyDescent="0.2"/>
    <row r="24935" customFormat="1" x14ac:dyDescent="0.2"/>
    <row r="24936" customFormat="1" x14ac:dyDescent="0.2"/>
    <row r="24937" customFormat="1" x14ac:dyDescent="0.2"/>
    <row r="24938" customFormat="1" x14ac:dyDescent="0.2"/>
    <row r="24939" customFormat="1" x14ac:dyDescent="0.2"/>
    <row r="24940" customFormat="1" x14ac:dyDescent="0.2"/>
    <row r="24941" customFormat="1" x14ac:dyDescent="0.2"/>
    <row r="24942" customFormat="1" x14ac:dyDescent="0.2"/>
    <row r="24943" customFormat="1" x14ac:dyDescent="0.2"/>
    <row r="24944" customFormat="1" x14ac:dyDescent="0.2"/>
    <row r="24945" customFormat="1" x14ac:dyDescent="0.2"/>
    <row r="24946" customFormat="1" x14ac:dyDescent="0.2"/>
    <row r="24947" customFormat="1" x14ac:dyDescent="0.2"/>
    <row r="24948" customFormat="1" x14ac:dyDescent="0.2"/>
    <row r="24949" customFormat="1" x14ac:dyDescent="0.2"/>
    <row r="24950" customFormat="1" x14ac:dyDescent="0.2"/>
    <row r="24951" customFormat="1" x14ac:dyDescent="0.2"/>
    <row r="24952" customFormat="1" x14ac:dyDescent="0.2"/>
    <row r="24953" customFormat="1" x14ac:dyDescent="0.2"/>
    <row r="24954" customFormat="1" x14ac:dyDescent="0.2"/>
    <row r="24955" customFormat="1" x14ac:dyDescent="0.2"/>
    <row r="24956" customFormat="1" x14ac:dyDescent="0.2"/>
    <row r="24957" customFormat="1" x14ac:dyDescent="0.2"/>
    <row r="24958" customFormat="1" x14ac:dyDescent="0.2"/>
    <row r="24959" customFormat="1" x14ac:dyDescent="0.2"/>
    <row r="24960" customFormat="1" x14ac:dyDescent="0.2"/>
    <row r="24961" customFormat="1" x14ac:dyDescent="0.2"/>
    <row r="24962" customFormat="1" x14ac:dyDescent="0.2"/>
    <row r="24963" customFormat="1" x14ac:dyDescent="0.2"/>
    <row r="24964" customFormat="1" x14ac:dyDescent="0.2"/>
    <row r="24965" customFormat="1" x14ac:dyDescent="0.2"/>
    <row r="24966" customFormat="1" x14ac:dyDescent="0.2"/>
    <row r="24967" customFormat="1" x14ac:dyDescent="0.2"/>
    <row r="24968" customFormat="1" x14ac:dyDescent="0.2"/>
    <row r="24969" customFormat="1" x14ac:dyDescent="0.2"/>
    <row r="24970" customFormat="1" x14ac:dyDescent="0.2"/>
    <row r="24971" customFormat="1" x14ac:dyDescent="0.2"/>
    <row r="24972" customFormat="1" x14ac:dyDescent="0.2"/>
    <row r="24973" customFormat="1" x14ac:dyDescent="0.2"/>
    <row r="24974" customFormat="1" x14ac:dyDescent="0.2"/>
    <row r="24975" customFormat="1" x14ac:dyDescent="0.2"/>
    <row r="24976" customFormat="1" x14ac:dyDescent="0.2"/>
    <row r="24977" customFormat="1" x14ac:dyDescent="0.2"/>
    <row r="24978" customFormat="1" x14ac:dyDescent="0.2"/>
    <row r="24979" customFormat="1" x14ac:dyDescent="0.2"/>
    <row r="24980" customFormat="1" x14ac:dyDescent="0.2"/>
    <row r="24981" customFormat="1" x14ac:dyDescent="0.2"/>
    <row r="24982" customFormat="1" x14ac:dyDescent="0.2"/>
    <row r="24983" customFormat="1" x14ac:dyDescent="0.2"/>
    <row r="24984" customFormat="1" x14ac:dyDescent="0.2"/>
    <row r="24985" customFormat="1" x14ac:dyDescent="0.2"/>
    <row r="24986" customFormat="1" x14ac:dyDescent="0.2"/>
    <row r="24987" customFormat="1" x14ac:dyDescent="0.2"/>
    <row r="24988" customFormat="1" x14ac:dyDescent="0.2"/>
    <row r="24989" customFormat="1" x14ac:dyDescent="0.2"/>
    <row r="24990" customFormat="1" x14ac:dyDescent="0.2"/>
    <row r="24991" customFormat="1" x14ac:dyDescent="0.2"/>
    <row r="24992" customFormat="1" x14ac:dyDescent="0.2"/>
    <row r="24993" customFormat="1" x14ac:dyDescent="0.2"/>
    <row r="24994" customFormat="1" x14ac:dyDescent="0.2"/>
    <row r="24995" customFormat="1" x14ac:dyDescent="0.2"/>
    <row r="24996" customFormat="1" x14ac:dyDescent="0.2"/>
    <row r="24997" customFormat="1" x14ac:dyDescent="0.2"/>
    <row r="24998" customFormat="1" x14ac:dyDescent="0.2"/>
    <row r="24999" customFormat="1" x14ac:dyDescent="0.2"/>
    <row r="25000" customFormat="1" x14ac:dyDescent="0.2"/>
    <row r="25001" customFormat="1" x14ac:dyDescent="0.2"/>
    <row r="25002" customFormat="1" x14ac:dyDescent="0.2"/>
    <row r="25003" customFormat="1" x14ac:dyDescent="0.2"/>
    <row r="25004" customFormat="1" x14ac:dyDescent="0.2"/>
    <row r="25005" customFormat="1" x14ac:dyDescent="0.2"/>
    <row r="25006" customFormat="1" x14ac:dyDescent="0.2"/>
    <row r="25007" customFormat="1" x14ac:dyDescent="0.2"/>
    <row r="25008" customFormat="1" x14ac:dyDescent="0.2"/>
    <row r="25009" customFormat="1" x14ac:dyDescent="0.2"/>
    <row r="25010" customFormat="1" x14ac:dyDescent="0.2"/>
    <row r="25011" customFormat="1" x14ac:dyDescent="0.2"/>
    <row r="25012" customFormat="1" x14ac:dyDescent="0.2"/>
    <row r="25013" customFormat="1" x14ac:dyDescent="0.2"/>
    <row r="25014" customFormat="1" x14ac:dyDescent="0.2"/>
    <row r="25015" customFormat="1" x14ac:dyDescent="0.2"/>
    <row r="25016" customFormat="1" x14ac:dyDescent="0.2"/>
    <row r="25017" customFormat="1" x14ac:dyDescent="0.2"/>
    <row r="25018" customFormat="1" x14ac:dyDescent="0.2"/>
    <row r="25019" customFormat="1" x14ac:dyDescent="0.2"/>
    <row r="25020" customFormat="1" x14ac:dyDescent="0.2"/>
    <row r="25021" customFormat="1" x14ac:dyDescent="0.2"/>
    <row r="25022" customFormat="1" x14ac:dyDescent="0.2"/>
    <row r="25023" customFormat="1" x14ac:dyDescent="0.2"/>
    <row r="25024" customFormat="1" x14ac:dyDescent="0.2"/>
    <row r="25025" customFormat="1" x14ac:dyDescent="0.2"/>
    <row r="25026" customFormat="1" x14ac:dyDescent="0.2"/>
    <row r="25027" customFormat="1" x14ac:dyDescent="0.2"/>
    <row r="25028" customFormat="1" x14ac:dyDescent="0.2"/>
    <row r="25029" customFormat="1" x14ac:dyDescent="0.2"/>
    <row r="25030" customFormat="1" x14ac:dyDescent="0.2"/>
    <row r="25031" customFormat="1" x14ac:dyDescent="0.2"/>
    <row r="25032" customFormat="1" x14ac:dyDescent="0.2"/>
    <row r="25033" customFormat="1" x14ac:dyDescent="0.2"/>
    <row r="25034" customFormat="1" x14ac:dyDescent="0.2"/>
    <row r="25035" customFormat="1" x14ac:dyDescent="0.2"/>
    <row r="25036" customFormat="1" x14ac:dyDescent="0.2"/>
    <row r="25037" customFormat="1" x14ac:dyDescent="0.2"/>
    <row r="25038" customFormat="1" x14ac:dyDescent="0.2"/>
    <row r="25039" customFormat="1" x14ac:dyDescent="0.2"/>
    <row r="25040" customFormat="1" x14ac:dyDescent="0.2"/>
    <row r="25041" customFormat="1" x14ac:dyDescent="0.2"/>
    <row r="25042" customFormat="1" x14ac:dyDescent="0.2"/>
    <row r="25043" customFormat="1" x14ac:dyDescent="0.2"/>
    <row r="25044" customFormat="1" x14ac:dyDescent="0.2"/>
    <row r="25045" customFormat="1" x14ac:dyDescent="0.2"/>
    <row r="25046" customFormat="1" x14ac:dyDescent="0.2"/>
    <row r="25047" customFormat="1" x14ac:dyDescent="0.2"/>
    <row r="25048" customFormat="1" x14ac:dyDescent="0.2"/>
    <row r="25049" customFormat="1" x14ac:dyDescent="0.2"/>
    <row r="25050" customFormat="1" x14ac:dyDescent="0.2"/>
    <row r="25051" customFormat="1" x14ac:dyDescent="0.2"/>
    <row r="25052" customFormat="1" x14ac:dyDescent="0.2"/>
    <row r="25053" customFormat="1" x14ac:dyDescent="0.2"/>
    <row r="25054" customFormat="1" x14ac:dyDescent="0.2"/>
    <row r="25055" customFormat="1" x14ac:dyDescent="0.2"/>
    <row r="25056" customFormat="1" x14ac:dyDescent="0.2"/>
    <row r="25057" customFormat="1" x14ac:dyDescent="0.2"/>
    <row r="25058" customFormat="1" x14ac:dyDescent="0.2"/>
    <row r="25059" customFormat="1" x14ac:dyDescent="0.2"/>
    <row r="25060" customFormat="1" x14ac:dyDescent="0.2"/>
    <row r="25061" customFormat="1" x14ac:dyDescent="0.2"/>
    <row r="25062" customFormat="1" x14ac:dyDescent="0.2"/>
    <row r="25063" customFormat="1" x14ac:dyDescent="0.2"/>
    <row r="25064" customFormat="1" x14ac:dyDescent="0.2"/>
    <row r="25065" customFormat="1" x14ac:dyDescent="0.2"/>
    <row r="25066" customFormat="1" x14ac:dyDescent="0.2"/>
    <row r="25067" customFormat="1" x14ac:dyDescent="0.2"/>
    <row r="25068" customFormat="1" x14ac:dyDescent="0.2"/>
    <row r="25069" customFormat="1" x14ac:dyDescent="0.2"/>
    <row r="25070" customFormat="1" x14ac:dyDescent="0.2"/>
    <row r="25071" customFormat="1" x14ac:dyDescent="0.2"/>
    <row r="25072" customFormat="1" x14ac:dyDescent="0.2"/>
    <row r="25073" customFormat="1" x14ac:dyDescent="0.2"/>
    <row r="25074" customFormat="1" x14ac:dyDescent="0.2"/>
    <row r="25075" customFormat="1" x14ac:dyDescent="0.2"/>
    <row r="25076" customFormat="1" x14ac:dyDescent="0.2"/>
    <row r="25077" customFormat="1" x14ac:dyDescent="0.2"/>
    <row r="25078" customFormat="1" x14ac:dyDescent="0.2"/>
    <row r="25079" customFormat="1" x14ac:dyDescent="0.2"/>
    <row r="25080" customFormat="1" x14ac:dyDescent="0.2"/>
    <row r="25081" customFormat="1" x14ac:dyDescent="0.2"/>
    <row r="25082" customFormat="1" x14ac:dyDescent="0.2"/>
    <row r="25083" customFormat="1" x14ac:dyDescent="0.2"/>
    <row r="25084" customFormat="1" x14ac:dyDescent="0.2"/>
    <row r="25085" customFormat="1" x14ac:dyDescent="0.2"/>
    <row r="25086" customFormat="1" x14ac:dyDescent="0.2"/>
    <row r="25087" customFormat="1" x14ac:dyDescent="0.2"/>
    <row r="25088" customFormat="1" x14ac:dyDescent="0.2"/>
    <row r="25089" customFormat="1" x14ac:dyDescent="0.2"/>
    <row r="25090" customFormat="1" x14ac:dyDescent="0.2"/>
    <row r="25091" customFormat="1" x14ac:dyDescent="0.2"/>
    <row r="25092" customFormat="1" x14ac:dyDescent="0.2"/>
    <row r="25093" customFormat="1" x14ac:dyDescent="0.2"/>
    <row r="25094" customFormat="1" x14ac:dyDescent="0.2"/>
    <row r="25095" customFormat="1" x14ac:dyDescent="0.2"/>
    <row r="25096" customFormat="1" x14ac:dyDescent="0.2"/>
    <row r="25097" customFormat="1" x14ac:dyDescent="0.2"/>
    <row r="25098" customFormat="1" x14ac:dyDescent="0.2"/>
    <row r="25099" customFormat="1" x14ac:dyDescent="0.2"/>
    <row r="25100" customFormat="1" x14ac:dyDescent="0.2"/>
    <row r="25101" customFormat="1" x14ac:dyDescent="0.2"/>
    <row r="25102" customFormat="1" x14ac:dyDescent="0.2"/>
    <row r="25103" customFormat="1" x14ac:dyDescent="0.2"/>
    <row r="25104" customFormat="1" x14ac:dyDescent="0.2"/>
    <row r="25105" customFormat="1" x14ac:dyDescent="0.2"/>
    <row r="25106" customFormat="1" x14ac:dyDescent="0.2"/>
    <row r="25107" customFormat="1" x14ac:dyDescent="0.2"/>
    <row r="25108" customFormat="1" x14ac:dyDescent="0.2"/>
    <row r="25109" customFormat="1" x14ac:dyDescent="0.2"/>
    <row r="25110" customFormat="1" x14ac:dyDescent="0.2"/>
    <row r="25111" customFormat="1" x14ac:dyDescent="0.2"/>
    <row r="25112" customFormat="1" x14ac:dyDescent="0.2"/>
    <row r="25113" customFormat="1" x14ac:dyDescent="0.2"/>
    <row r="25114" customFormat="1" x14ac:dyDescent="0.2"/>
    <row r="25115" customFormat="1" x14ac:dyDescent="0.2"/>
    <row r="25116" customFormat="1" x14ac:dyDescent="0.2"/>
    <row r="25117" customFormat="1" x14ac:dyDescent="0.2"/>
    <row r="25118" customFormat="1" x14ac:dyDescent="0.2"/>
    <row r="25119" customFormat="1" x14ac:dyDescent="0.2"/>
    <row r="25120" customFormat="1" x14ac:dyDescent="0.2"/>
    <row r="25121" customFormat="1" x14ac:dyDescent="0.2"/>
    <row r="25122" customFormat="1" x14ac:dyDescent="0.2"/>
    <row r="25123" customFormat="1" x14ac:dyDescent="0.2"/>
    <row r="25124" customFormat="1" x14ac:dyDescent="0.2"/>
    <row r="25125" customFormat="1" x14ac:dyDescent="0.2"/>
    <row r="25126" customFormat="1" x14ac:dyDescent="0.2"/>
    <row r="25127" customFormat="1" x14ac:dyDescent="0.2"/>
    <row r="25128" customFormat="1" x14ac:dyDescent="0.2"/>
    <row r="25129" customFormat="1" x14ac:dyDescent="0.2"/>
    <row r="25130" customFormat="1" x14ac:dyDescent="0.2"/>
    <row r="25131" customFormat="1" x14ac:dyDescent="0.2"/>
    <row r="25132" customFormat="1" x14ac:dyDescent="0.2"/>
    <row r="25133" customFormat="1" x14ac:dyDescent="0.2"/>
    <row r="25134" customFormat="1" x14ac:dyDescent="0.2"/>
    <row r="25135" customFormat="1" x14ac:dyDescent="0.2"/>
    <row r="25136" customFormat="1" x14ac:dyDescent="0.2"/>
    <row r="25137" customFormat="1" x14ac:dyDescent="0.2"/>
    <row r="25138" customFormat="1" x14ac:dyDescent="0.2"/>
    <row r="25139" customFormat="1" x14ac:dyDescent="0.2"/>
    <row r="25140" customFormat="1" x14ac:dyDescent="0.2"/>
    <row r="25141" customFormat="1" x14ac:dyDescent="0.2"/>
    <row r="25142" customFormat="1" x14ac:dyDescent="0.2"/>
    <row r="25143" customFormat="1" x14ac:dyDescent="0.2"/>
    <row r="25144" customFormat="1" x14ac:dyDescent="0.2"/>
    <row r="25145" customFormat="1" x14ac:dyDescent="0.2"/>
    <row r="25146" customFormat="1" x14ac:dyDescent="0.2"/>
    <row r="25147" customFormat="1" x14ac:dyDescent="0.2"/>
    <row r="25148" customFormat="1" x14ac:dyDescent="0.2"/>
    <row r="25149" customFormat="1" x14ac:dyDescent="0.2"/>
    <row r="25150" customFormat="1" x14ac:dyDescent="0.2"/>
    <row r="25151" customFormat="1" x14ac:dyDescent="0.2"/>
    <row r="25152" customFormat="1" x14ac:dyDescent="0.2"/>
    <row r="25153" customFormat="1" x14ac:dyDescent="0.2"/>
    <row r="25154" customFormat="1" x14ac:dyDescent="0.2"/>
    <row r="25155" customFormat="1" x14ac:dyDescent="0.2"/>
    <row r="25156" customFormat="1" x14ac:dyDescent="0.2"/>
    <row r="25157" customFormat="1" x14ac:dyDescent="0.2"/>
    <row r="25158" customFormat="1" x14ac:dyDescent="0.2"/>
    <row r="25159" customFormat="1" x14ac:dyDescent="0.2"/>
    <row r="25160" customFormat="1" x14ac:dyDescent="0.2"/>
    <row r="25161" customFormat="1" x14ac:dyDescent="0.2"/>
    <row r="25162" customFormat="1" x14ac:dyDescent="0.2"/>
    <row r="25163" customFormat="1" x14ac:dyDescent="0.2"/>
    <row r="25164" customFormat="1" x14ac:dyDescent="0.2"/>
    <row r="25165" customFormat="1" x14ac:dyDescent="0.2"/>
    <row r="25166" customFormat="1" x14ac:dyDescent="0.2"/>
    <row r="25167" customFormat="1" x14ac:dyDescent="0.2"/>
    <row r="25168" customFormat="1" x14ac:dyDescent="0.2"/>
    <row r="25169" customFormat="1" x14ac:dyDescent="0.2"/>
    <row r="25170" customFormat="1" x14ac:dyDescent="0.2"/>
    <row r="25171" customFormat="1" x14ac:dyDescent="0.2"/>
    <row r="25172" customFormat="1" x14ac:dyDescent="0.2"/>
    <row r="25173" customFormat="1" x14ac:dyDescent="0.2"/>
    <row r="25174" customFormat="1" x14ac:dyDescent="0.2"/>
    <row r="25175" customFormat="1" x14ac:dyDescent="0.2"/>
    <row r="25176" customFormat="1" x14ac:dyDescent="0.2"/>
    <row r="25177" customFormat="1" x14ac:dyDescent="0.2"/>
    <row r="25178" customFormat="1" x14ac:dyDescent="0.2"/>
    <row r="25179" customFormat="1" x14ac:dyDescent="0.2"/>
    <row r="25180" customFormat="1" x14ac:dyDescent="0.2"/>
    <row r="25181" customFormat="1" x14ac:dyDescent="0.2"/>
    <row r="25182" customFormat="1" x14ac:dyDescent="0.2"/>
    <row r="25183" customFormat="1" x14ac:dyDescent="0.2"/>
    <row r="25184" customFormat="1" x14ac:dyDescent="0.2"/>
    <row r="25185" customFormat="1" x14ac:dyDescent="0.2"/>
    <row r="25186" customFormat="1" x14ac:dyDescent="0.2"/>
    <row r="25187" customFormat="1" x14ac:dyDescent="0.2"/>
    <row r="25188" customFormat="1" x14ac:dyDescent="0.2"/>
    <row r="25189" customFormat="1" x14ac:dyDescent="0.2"/>
    <row r="25190" customFormat="1" x14ac:dyDescent="0.2"/>
    <row r="25191" customFormat="1" x14ac:dyDescent="0.2"/>
    <row r="25192" customFormat="1" x14ac:dyDescent="0.2"/>
    <row r="25193" customFormat="1" x14ac:dyDescent="0.2"/>
    <row r="25194" customFormat="1" x14ac:dyDescent="0.2"/>
    <row r="25195" customFormat="1" x14ac:dyDescent="0.2"/>
    <row r="25196" customFormat="1" x14ac:dyDescent="0.2"/>
    <row r="25197" customFormat="1" x14ac:dyDescent="0.2"/>
    <row r="25198" customFormat="1" x14ac:dyDescent="0.2"/>
    <row r="25199" customFormat="1" x14ac:dyDescent="0.2"/>
    <row r="25200" customFormat="1" x14ac:dyDescent="0.2"/>
    <row r="25201" customFormat="1" x14ac:dyDescent="0.2"/>
    <row r="25202" customFormat="1" x14ac:dyDescent="0.2"/>
    <row r="25203" customFormat="1" x14ac:dyDescent="0.2"/>
    <row r="25204" customFormat="1" x14ac:dyDescent="0.2"/>
    <row r="25205" customFormat="1" x14ac:dyDescent="0.2"/>
    <row r="25206" customFormat="1" x14ac:dyDescent="0.2"/>
    <row r="25207" customFormat="1" x14ac:dyDescent="0.2"/>
    <row r="25208" customFormat="1" x14ac:dyDescent="0.2"/>
    <row r="25209" customFormat="1" x14ac:dyDescent="0.2"/>
    <row r="25210" customFormat="1" x14ac:dyDescent="0.2"/>
    <row r="25211" customFormat="1" x14ac:dyDescent="0.2"/>
    <row r="25212" customFormat="1" x14ac:dyDescent="0.2"/>
    <row r="25213" customFormat="1" x14ac:dyDescent="0.2"/>
    <row r="25214" customFormat="1" x14ac:dyDescent="0.2"/>
    <row r="25215" customFormat="1" x14ac:dyDescent="0.2"/>
    <row r="25216" customFormat="1" x14ac:dyDescent="0.2"/>
    <row r="25217" customFormat="1" x14ac:dyDescent="0.2"/>
    <row r="25218" customFormat="1" x14ac:dyDescent="0.2"/>
    <row r="25219" customFormat="1" x14ac:dyDescent="0.2"/>
    <row r="25220" customFormat="1" x14ac:dyDescent="0.2"/>
    <row r="25221" customFormat="1" x14ac:dyDescent="0.2"/>
    <row r="25222" customFormat="1" x14ac:dyDescent="0.2"/>
    <row r="25223" customFormat="1" x14ac:dyDescent="0.2"/>
    <row r="25224" customFormat="1" x14ac:dyDescent="0.2"/>
    <row r="25225" customFormat="1" x14ac:dyDescent="0.2"/>
    <row r="25226" customFormat="1" x14ac:dyDescent="0.2"/>
    <row r="25227" customFormat="1" x14ac:dyDescent="0.2"/>
    <row r="25228" customFormat="1" x14ac:dyDescent="0.2"/>
    <row r="25229" customFormat="1" x14ac:dyDescent="0.2"/>
    <row r="25230" customFormat="1" x14ac:dyDescent="0.2"/>
    <row r="25231" customFormat="1" x14ac:dyDescent="0.2"/>
    <row r="25232" customFormat="1" x14ac:dyDescent="0.2"/>
    <row r="25233" customFormat="1" x14ac:dyDescent="0.2"/>
    <row r="25234" customFormat="1" x14ac:dyDescent="0.2"/>
    <row r="25235" customFormat="1" x14ac:dyDescent="0.2"/>
    <row r="25236" customFormat="1" x14ac:dyDescent="0.2"/>
    <row r="25237" customFormat="1" x14ac:dyDescent="0.2"/>
    <row r="25238" customFormat="1" x14ac:dyDescent="0.2"/>
    <row r="25239" customFormat="1" x14ac:dyDescent="0.2"/>
    <row r="25240" customFormat="1" x14ac:dyDescent="0.2"/>
    <row r="25241" customFormat="1" x14ac:dyDescent="0.2"/>
    <row r="25242" customFormat="1" x14ac:dyDescent="0.2"/>
    <row r="25243" customFormat="1" x14ac:dyDescent="0.2"/>
    <row r="25244" customFormat="1" x14ac:dyDescent="0.2"/>
    <row r="25245" customFormat="1" x14ac:dyDescent="0.2"/>
    <row r="25246" customFormat="1" x14ac:dyDescent="0.2"/>
    <row r="25247" customFormat="1" x14ac:dyDescent="0.2"/>
    <row r="25248" customFormat="1" x14ac:dyDescent="0.2"/>
    <row r="25249" customFormat="1" x14ac:dyDescent="0.2"/>
    <row r="25250" customFormat="1" x14ac:dyDescent="0.2"/>
    <row r="25251" customFormat="1" x14ac:dyDescent="0.2"/>
    <row r="25252" customFormat="1" x14ac:dyDescent="0.2"/>
    <row r="25253" customFormat="1" x14ac:dyDescent="0.2"/>
    <row r="25254" customFormat="1" x14ac:dyDescent="0.2"/>
    <row r="25255" customFormat="1" x14ac:dyDescent="0.2"/>
    <row r="25256" customFormat="1" x14ac:dyDescent="0.2"/>
    <row r="25257" customFormat="1" x14ac:dyDescent="0.2"/>
    <row r="25258" customFormat="1" x14ac:dyDescent="0.2"/>
    <row r="25259" customFormat="1" x14ac:dyDescent="0.2"/>
    <row r="25260" customFormat="1" x14ac:dyDescent="0.2"/>
    <row r="25261" customFormat="1" x14ac:dyDescent="0.2"/>
    <row r="25262" customFormat="1" x14ac:dyDescent="0.2"/>
    <row r="25263" customFormat="1" x14ac:dyDescent="0.2"/>
    <row r="25264" customFormat="1" x14ac:dyDescent="0.2"/>
    <row r="25265" customFormat="1" x14ac:dyDescent="0.2"/>
    <row r="25266" customFormat="1" x14ac:dyDescent="0.2"/>
    <row r="25267" customFormat="1" x14ac:dyDescent="0.2"/>
    <row r="25268" customFormat="1" x14ac:dyDescent="0.2"/>
    <row r="25269" customFormat="1" x14ac:dyDescent="0.2"/>
    <row r="25270" customFormat="1" x14ac:dyDescent="0.2"/>
    <row r="25271" customFormat="1" x14ac:dyDescent="0.2"/>
    <row r="25272" customFormat="1" x14ac:dyDescent="0.2"/>
    <row r="25273" customFormat="1" x14ac:dyDescent="0.2"/>
    <row r="25274" customFormat="1" x14ac:dyDescent="0.2"/>
    <row r="25275" customFormat="1" x14ac:dyDescent="0.2"/>
    <row r="25276" customFormat="1" x14ac:dyDescent="0.2"/>
    <row r="25277" customFormat="1" x14ac:dyDescent="0.2"/>
    <row r="25278" customFormat="1" x14ac:dyDescent="0.2"/>
    <row r="25279" customFormat="1" x14ac:dyDescent="0.2"/>
    <row r="25280" customFormat="1" x14ac:dyDescent="0.2"/>
    <row r="25281" customFormat="1" x14ac:dyDescent="0.2"/>
    <row r="25282" customFormat="1" x14ac:dyDescent="0.2"/>
    <row r="25283" customFormat="1" x14ac:dyDescent="0.2"/>
    <row r="25284" customFormat="1" x14ac:dyDescent="0.2"/>
    <row r="25285" customFormat="1" x14ac:dyDescent="0.2"/>
    <row r="25286" customFormat="1" x14ac:dyDescent="0.2"/>
    <row r="25287" customFormat="1" x14ac:dyDescent="0.2"/>
    <row r="25288" customFormat="1" x14ac:dyDescent="0.2"/>
    <row r="25289" customFormat="1" x14ac:dyDescent="0.2"/>
    <row r="25290" customFormat="1" x14ac:dyDescent="0.2"/>
    <row r="25291" customFormat="1" x14ac:dyDescent="0.2"/>
    <row r="25292" customFormat="1" x14ac:dyDescent="0.2"/>
    <row r="25293" customFormat="1" x14ac:dyDescent="0.2"/>
    <row r="25294" customFormat="1" x14ac:dyDescent="0.2"/>
    <row r="25295" customFormat="1" x14ac:dyDescent="0.2"/>
    <row r="25296" customFormat="1" x14ac:dyDescent="0.2"/>
    <row r="25297" customFormat="1" x14ac:dyDescent="0.2"/>
    <row r="25298" customFormat="1" x14ac:dyDescent="0.2"/>
    <row r="25299" customFormat="1" x14ac:dyDescent="0.2"/>
    <row r="25300" customFormat="1" x14ac:dyDescent="0.2"/>
    <row r="25301" customFormat="1" x14ac:dyDescent="0.2"/>
    <row r="25302" customFormat="1" x14ac:dyDescent="0.2"/>
    <row r="25303" customFormat="1" x14ac:dyDescent="0.2"/>
    <row r="25304" customFormat="1" x14ac:dyDescent="0.2"/>
    <row r="25305" customFormat="1" x14ac:dyDescent="0.2"/>
    <row r="25306" customFormat="1" x14ac:dyDescent="0.2"/>
    <row r="25307" customFormat="1" x14ac:dyDescent="0.2"/>
    <row r="25308" customFormat="1" x14ac:dyDescent="0.2"/>
    <row r="25309" customFormat="1" x14ac:dyDescent="0.2"/>
    <row r="25310" customFormat="1" x14ac:dyDescent="0.2"/>
    <row r="25311" customFormat="1" x14ac:dyDescent="0.2"/>
    <row r="25312" customFormat="1" x14ac:dyDescent="0.2"/>
    <row r="25313" customFormat="1" x14ac:dyDescent="0.2"/>
    <row r="25314" customFormat="1" x14ac:dyDescent="0.2"/>
    <row r="25315" customFormat="1" x14ac:dyDescent="0.2"/>
    <row r="25316" customFormat="1" x14ac:dyDescent="0.2"/>
    <row r="25317" customFormat="1" x14ac:dyDescent="0.2"/>
    <row r="25318" customFormat="1" x14ac:dyDescent="0.2"/>
    <row r="25319" customFormat="1" x14ac:dyDescent="0.2"/>
    <row r="25320" customFormat="1" x14ac:dyDescent="0.2"/>
    <row r="25321" customFormat="1" x14ac:dyDescent="0.2"/>
    <row r="25322" customFormat="1" x14ac:dyDescent="0.2"/>
    <row r="25323" customFormat="1" x14ac:dyDescent="0.2"/>
    <row r="25324" customFormat="1" x14ac:dyDescent="0.2"/>
    <row r="25325" customFormat="1" x14ac:dyDescent="0.2"/>
    <row r="25326" customFormat="1" x14ac:dyDescent="0.2"/>
    <row r="25327" customFormat="1" x14ac:dyDescent="0.2"/>
    <row r="25328" customFormat="1" x14ac:dyDescent="0.2"/>
    <row r="25329" customFormat="1" x14ac:dyDescent="0.2"/>
    <row r="25330" customFormat="1" x14ac:dyDescent="0.2"/>
    <row r="25331" customFormat="1" x14ac:dyDescent="0.2"/>
    <row r="25332" customFormat="1" x14ac:dyDescent="0.2"/>
    <row r="25333" customFormat="1" x14ac:dyDescent="0.2"/>
    <row r="25334" customFormat="1" x14ac:dyDescent="0.2"/>
    <row r="25335" customFormat="1" x14ac:dyDescent="0.2"/>
    <row r="25336" customFormat="1" x14ac:dyDescent="0.2"/>
    <row r="25337" customFormat="1" x14ac:dyDescent="0.2"/>
    <row r="25338" customFormat="1" x14ac:dyDescent="0.2"/>
    <row r="25339" customFormat="1" x14ac:dyDescent="0.2"/>
    <row r="25340" customFormat="1" x14ac:dyDescent="0.2"/>
    <row r="25341" customFormat="1" x14ac:dyDescent="0.2"/>
    <row r="25342" customFormat="1" x14ac:dyDescent="0.2"/>
    <row r="25343" customFormat="1" x14ac:dyDescent="0.2"/>
    <row r="25344" customFormat="1" x14ac:dyDescent="0.2"/>
    <row r="25345" customFormat="1" x14ac:dyDescent="0.2"/>
    <row r="25346" customFormat="1" x14ac:dyDescent="0.2"/>
    <row r="25347" customFormat="1" x14ac:dyDescent="0.2"/>
    <row r="25348" customFormat="1" x14ac:dyDescent="0.2"/>
    <row r="25349" customFormat="1" x14ac:dyDescent="0.2"/>
    <row r="25350" customFormat="1" x14ac:dyDescent="0.2"/>
    <row r="25351" customFormat="1" x14ac:dyDescent="0.2"/>
    <row r="25352" customFormat="1" x14ac:dyDescent="0.2"/>
    <row r="25353" customFormat="1" x14ac:dyDescent="0.2"/>
    <row r="25354" customFormat="1" x14ac:dyDescent="0.2"/>
    <row r="25355" customFormat="1" x14ac:dyDescent="0.2"/>
    <row r="25356" customFormat="1" x14ac:dyDescent="0.2"/>
    <row r="25357" customFormat="1" x14ac:dyDescent="0.2"/>
    <row r="25358" customFormat="1" x14ac:dyDescent="0.2"/>
    <row r="25359" customFormat="1" x14ac:dyDescent="0.2"/>
    <row r="25360" customFormat="1" x14ac:dyDescent="0.2"/>
    <row r="25361" customFormat="1" x14ac:dyDescent="0.2"/>
    <row r="25362" customFormat="1" x14ac:dyDescent="0.2"/>
    <row r="25363" customFormat="1" x14ac:dyDescent="0.2"/>
    <row r="25364" customFormat="1" x14ac:dyDescent="0.2"/>
    <row r="25365" customFormat="1" x14ac:dyDescent="0.2"/>
    <row r="25366" customFormat="1" x14ac:dyDescent="0.2"/>
    <row r="25367" customFormat="1" x14ac:dyDescent="0.2"/>
    <row r="25368" customFormat="1" x14ac:dyDescent="0.2"/>
    <row r="25369" customFormat="1" x14ac:dyDescent="0.2"/>
    <row r="25370" customFormat="1" x14ac:dyDescent="0.2"/>
    <row r="25371" customFormat="1" x14ac:dyDescent="0.2"/>
    <row r="25372" customFormat="1" x14ac:dyDescent="0.2"/>
    <row r="25373" customFormat="1" x14ac:dyDescent="0.2"/>
    <row r="25374" customFormat="1" x14ac:dyDescent="0.2"/>
    <row r="25375" customFormat="1" x14ac:dyDescent="0.2"/>
    <row r="25376" customFormat="1" x14ac:dyDescent="0.2"/>
    <row r="25377" customFormat="1" x14ac:dyDescent="0.2"/>
    <row r="25378" customFormat="1" x14ac:dyDescent="0.2"/>
    <row r="25379" customFormat="1" x14ac:dyDescent="0.2"/>
    <row r="25380" customFormat="1" x14ac:dyDescent="0.2"/>
    <row r="25381" customFormat="1" x14ac:dyDescent="0.2"/>
    <row r="25382" customFormat="1" x14ac:dyDescent="0.2"/>
    <row r="25383" customFormat="1" x14ac:dyDescent="0.2"/>
    <row r="25384" customFormat="1" x14ac:dyDescent="0.2"/>
    <row r="25385" customFormat="1" x14ac:dyDescent="0.2"/>
    <row r="25386" customFormat="1" x14ac:dyDescent="0.2"/>
    <row r="25387" customFormat="1" x14ac:dyDescent="0.2"/>
    <row r="25388" customFormat="1" x14ac:dyDescent="0.2"/>
    <row r="25389" customFormat="1" x14ac:dyDescent="0.2"/>
    <row r="25390" customFormat="1" x14ac:dyDescent="0.2"/>
    <row r="25391" customFormat="1" x14ac:dyDescent="0.2"/>
    <row r="25392" customFormat="1" x14ac:dyDescent="0.2"/>
    <row r="25393" customFormat="1" x14ac:dyDescent="0.2"/>
    <row r="25394" customFormat="1" x14ac:dyDescent="0.2"/>
    <row r="25395" customFormat="1" x14ac:dyDescent="0.2"/>
    <row r="25396" customFormat="1" x14ac:dyDescent="0.2"/>
    <row r="25397" customFormat="1" x14ac:dyDescent="0.2"/>
    <row r="25398" customFormat="1" x14ac:dyDescent="0.2"/>
    <row r="25399" customFormat="1" x14ac:dyDescent="0.2"/>
    <row r="25400" customFormat="1" x14ac:dyDescent="0.2"/>
    <row r="25401" customFormat="1" x14ac:dyDescent="0.2"/>
    <row r="25402" customFormat="1" x14ac:dyDescent="0.2"/>
    <row r="25403" customFormat="1" x14ac:dyDescent="0.2"/>
    <row r="25404" customFormat="1" x14ac:dyDescent="0.2"/>
    <row r="25405" customFormat="1" x14ac:dyDescent="0.2"/>
    <row r="25406" customFormat="1" x14ac:dyDescent="0.2"/>
    <row r="25407" customFormat="1" x14ac:dyDescent="0.2"/>
    <row r="25408" customFormat="1" x14ac:dyDescent="0.2"/>
    <row r="25409" customFormat="1" x14ac:dyDescent="0.2"/>
    <row r="25410" customFormat="1" x14ac:dyDescent="0.2"/>
    <row r="25411" customFormat="1" x14ac:dyDescent="0.2"/>
    <row r="25412" customFormat="1" x14ac:dyDescent="0.2"/>
    <row r="25413" customFormat="1" x14ac:dyDescent="0.2"/>
    <row r="25414" customFormat="1" x14ac:dyDescent="0.2"/>
    <row r="25415" customFormat="1" x14ac:dyDescent="0.2"/>
    <row r="25416" customFormat="1" x14ac:dyDescent="0.2"/>
    <row r="25417" customFormat="1" x14ac:dyDescent="0.2"/>
    <row r="25418" customFormat="1" x14ac:dyDescent="0.2"/>
    <row r="25419" customFormat="1" x14ac:dyDescent="0.2"/>
    <row r="25420" customFormat="1" x14ac:dyDescent="0.2"/>
    <row r="25421" customFormat="1" x14ac:dyDescent="0.2"/>
    <row r="25422" customFormat="1" x14ac:dyDescent="0.2"/>
    <row r="25423" customFormat="1" x14ac:dyDescent="0.2"/>
    <row r="25424" customFormat="1" x14ac:dyDescent="0.2"/>
    <row r="25425" customFormat="1" x14ac:dyDescent="0.2"/>
    <row r="25426" customFormat="1" x14ac:dyDescent="0.2"/>
    <row r="25427" customFormat="1" x14ac:dyDescent="0.2"/>
    <row r="25428" customFormat="1" x14ac:dyDescent="0.2"/>
    <row r="25429" customFormat="1" x14ac:dyDescent="0.2"/>
    <row r="25430" customFormat="1" x14ac:dyDescent="0.2"/>
    <row r="25431" customFormat="1" x14ac:dyDescent="0.2"/>
    <row r="25432" customFormat="1" x14ac:dyDescent="0.2"/>
    <row r="25433" customFormat="1" x14ac:dyDescent="0.2"/>
    <row r="25434" customFormat="1" x14ac:dyDescent="0.2"/>
    <row r="25435" customFormat="1" x14ac:dyDescent="0.2"/>
    <row r="25436" customFormat="1" x14ac:dyDescent="0.2"/>
    <row r="25437" customFormat="1" x14ac:dyDescent="0.2"/>
    <row r="25438" customFormat="1" x14ac:dyDescent="0.2"/>
    <row r="25439" customFormat="1" x14ac:dyDescent="0.2"/>
    <row r="25440" customFormat="1" x14ac:dyDescent="0.2"/>
    <row r="25441" customFormat="1" x14ac:dyDescent="0.2"/>
    <row r="25442" customFormat="1" x14ac:dyDescent="0.2"/>
    <row r="25443" customFormat="1" x14ac:dyDescent="0.2"/>
    <row r="25444" customFormat="1" x14ac:dyDescent="0.2"/>
    <row r="25445" customFormat="1" x14ac:dyDescent="0.2"/>
    <row r="25446" customFormat="1" x14ac:dyDescent="0.2"/>
    <row r="25447" customFormat="1" x14ac:dyDescent="0.2"/>
    <row r="25448" customFormat="1" x14ac:dyDescent="0.2"/>
    <row r="25449" customFormat="1" x14ac:dyDescent="0.2"/>
    <row r="25450" customFormat="1" x14ac:dyDescent="0.2"/>
    <row r="25451" customFormat="1" x14ac:dyDescent="0.2"/>
    <row r="25452" customFormat="1" x14ac:dyDescent="0.2"/>
    <row r="25453" customFormat="1" x14ac:dyDescent="0.2"/>
    <row r="25454" customFormat="1" x14ac:dyDescent="0.2"/>
    <row r="25455" customFormat="1" x14ac:dyDescent="0.2"/>
    <row r="25456" customFormat="1" x14ac:dyDescent="0.2"/>
    <row r="25457" customFormat="1" x14ac:dyDescent="0.2"/>
    <row r="25458" customFormat="1" x14ac:dyDescent="0.2"/>
    <row r="25459" customFormat="1" x14ac:dyDescent="0.2"/>
    <row r="25460" customFormat="1" x14ac:dyDescent="0.2"/>
    <row r="25461" customFormat="1" x14ac:dyDescent="0.2"/>
    <row r="25462" customFormat="1" x14ac:dyDescent="0.2"/>
    <row r="25463" customFormat="1" x14ac:dyDescent="0.2"/>
    <row r="25464" customFormat="1" x14ac:dyDescent="0.2"/>
    <row r="25465" customFormat="1" x14ac:dyDescent="0.2"/>
    <row r="25466" customFormat="1" x14ac:dyDescent="0.2"/>
    <row r="25467" customFormat="1" x14ac:dyDescent="0.2"/>
    <row r="25468" customFormat="1" x14ac:dyDescent="0.2"/>
    <row r="25469" customFormat="1" x14ac:dyDescent="0.2"/>
    <row r="25470" customFormat="1" x14ac:dyDescent="0.2"/>
    <row r="25471" customFormat="1" x14ac:dyDescent="0.2"/>
    <row r="25472" customFormat="1" x14ac:dyDescent="0.2"/>
    <row r="25473" customFormat="1" x14ac:dyDescent="0.2"/>
    <row r="25474" customFormat="1" x14ac:dyDescent="0.2"/>
    <row r="25475" customFormat="1" x14ac:dyDescent="0.2"/>
    <row r="25476" customFormat="1" x14ac:dyDescent="0.2"/>
    <row r="25477" customFormat="1" x14ac:dyDescent="0.2"/>
    <row r="25478" customFormat="1" x14ac:dyDescent="0.2"/>
    <row r="25479" customFormat="1" x14ac:dyDescent="0.2"/>
    <row r="25480" customFormat="1" x14ac:dyDescent="0.2"/>
    <row r="25481" customFormat="1" x14ac:dyDescent="0.2"/>
    <row r="25482" customFormat="1" x14ac:dyDescent="0.2"/>
    <row r="25483" customFormat="1" x14ac:dyDescent="0.2"/>
    <row r="25484" customFormat="1" x14ac:dyDescent="0.2"/>
    <row r="25485" customFormat="1" x14ac:dyDescent="0.2"/>
    <row r="25486" customFormat="1" x14ac:dyDescent="0.2"/>
    <row r="25487" customFormat="1" x14ac:dyDescent="0.2"/>
    <row r="25488" customFormat="1" x14ac:dyDescent="0.2"/>
    <row r="25489" customFormat="1" x14ac:dyDescent="0.2"/>
    <row r="25490" customFormat="1" x14ac:dyDescent="0.2"/>
    <row r="25491" customFormat="1" x14ac:dyDescent="0.2"/>
    <row r="25492" customFormat="1" x14ac:dyDescent="0.2"/>
    <row r="25493" customFormat="1" x14ac:dyDescent="0.2"/>
    <row r="25494" customFormat="1" x14ac:dyDescent="0.2"/>
    <row r="25495" customFormat="1" x14ac:dyDescent="0.2"/>
    <row r="25496" customFormat="1" x14ac:dyDescent="0.2"/>
    <row r="25497" customFormat="1" x14ac:dyDescent="0.2"/>
    <row r="25498" customFormat="1" x14ac:dyDescent="0.2"/>
    <row r="25499" customFormat="1" x14ac:dyDescent="0.2"/>
    <row r="25500" customFormat="1" x14ac:dyDescent="0.2"/>
    <row r="25501" customFormat="1" x14ac:dyDescent="0.2"/>
    <row r="25502" customFormat="1" x14ac:dyDescent="0.2"/>
    <row r="25503" customFormat="1" x14ac:dyDescent="0.2"/>
    <row r="25504" customFormat="1" x14ac:dyDescent="0.2"/>
    <row r="25505" customFormat="1" x14ac:dyDescent="0.2"/>
    <row r="25506" customFormat="1" x14ac:dyDescent="0.2"/>
    <row r="25507" customFormat="1" x14ac:dyDescent="0.2"/>
    <row r="25508" customFormat="1" x14ac:dyDescent="0.2"/>
    <row r="25509" customFormat="1" x14ac:dyDescent="0.2"/>
    <row r="25510" customFormat="1" x14ac:dyDescent="0.2"/>
    <row r="25511" customFormat="1" x14ac:dyDescent="0.2"/>
    <row r="25512" customFormat="1" x14ac:dyDescent="0.2"/>
    <row r="25513" customFormat="1" x14ac:dyDescent="0.2"/>
    <row r="25514" customFormat="1" x14ac:dyDescent="0.2"/>
    <row r="25515" customFormat="1" x14ac:dyDescent="0.2"/>
    <row r="25516" customFormat="1" x14ac:dyDescent="0.2"/>
    <row r="25517" customFormat="1" x14ac:dyDescent="0.2"/>
    <row r="25518" customFormat="1" x14ac:dyDescent="0.2"/>
    <row r="25519" customFormat="1" x14ac:dyDescent="0.2"/>
    <row r="25520" customFormat="1" x14ac:dyDescent="0.2"/>
    <row r="25521" customFormat="1" x14ac:dyDescent="0.2"/>
    <row r="25522" customFormat="1" x14ac:dyDescent="0.2"/>
    <row r="25523" customFormat="1" x14ac:dyDescent="0.2"/>
    <row r="25524" customFormat="1" x14ac:dyDescent="0.2"/>
    <row r="25525" customFormat="1" x14ac:dyDescent="0.2"/>
    <row r="25526" customFormat="1" x14ac:dyDescent="0.2"/>
    <row r="25527" customFormat="1" x14ac:dyDescent="0.2"/>
    <row r="25528" customFormat="1" x14ac:dyDescent="0.2"/>
    <row r="25529" customFormat="1" x14ac:dyDescent="0.2"/>
    <row r="25530" customFormat="1" x14ac:dyDescent="0.2"/>
    <row r="25531" customFormat="1" x14ac:dyDescent="0.2"/>
    <row r="25532" customFormat="1" x14ac:dyDescent="0.2"/>
    <row r="25533" customFormat="1" x14ac:dyDescent="0.2"/>
    <row r="25534" customFormat="1" x14ac:dyDescent="0.2"/>
    <row r="25535" customFormat="1" x14ac:dyDescent="0.2"/>
    <row r="25536" customFormat="1" x14ac:dyDescent="0.2"/>
    <row r="25537" customFormat="1" x14ac:dyDescent="0.2"/>
    <row r="25538" customFormat="1" x14ac:dyDescent="0.2"/>
    <row r="25539" customFormat="1" x14ac:dyDescent="0.2"/>
    <row r="25540" customFormat="1" x14ac:dyDescent="0.2"/>
    <row r="25541" customFormat="1" x14ac:dyDescent="0.2"/>
    <row r="25542" customFormat="1" x14ac:dyDescent="0.2"/>
    <row r="25543" customFormat="1" x14ac:dyDescent="0.2"/>
    <row r="25544" customFormat="1" x14ac:dyDescent="0.2"/>
    <row r="25545" customFormat="1" x14ac:dyDescent="0.2"/>
    <row r="25546" customFormat="1" x14ac:dyDescent="0.2"/>
    <row r="25547" customFormat="1" x14ac:dyDescent="0.2"/>
    <row r="25548" customFormat="1" x14ac:dyDescent="0.2"/>
    <row r="25549" customFormat="1" x14ac:dyDescent="0.2"/>
    <row r="25550" customFormat="1" x14ac:dyDescent="0.2"/>
    <row r="25551" customFormat="1" x14ac:dyDescent="0.2"/>
    <row r="25552" customFormat="1" x14ac:dyDescent="0.2"/>
    <row r="25553" customFormat="1" x14ac:dyDescent="0.2"/>
    <row r="25554" customFormat="1" x14ac:dyDescent="0.2"/>
    <row r="25555" customFormat="1" x14ac:dyDescent="0.2"/>
    <row r="25556" customFormat="1" x14ac:dyDescent="0.2"/>
    <row r="25557" customFormat="1" x14ac:dyDescent="0.2"/>
    <row r="25558" customFormat="1" x14ac:dyDescent="0.2"/>
    <row r="25559" customFormat="1" x14ac:dyDescent="0.2"/>
    <row r="25560" customFormat="1" x14ac:dyDescent="0.2"/>
    <row r="25561" customFormat="1" x14ac:dyDescent="0.2"/>
    <row r="25562" customFormat="1" x14ac:dyDescent="0.2"/>
    <row r="25563" customFormat="1" x14ac:dyDescent="0.2"/>
    <row r="25564" customFormat="1" x14ac:dyDescent="0.2"/>
    <row r="25565" customFormat="1" x14ac:dyDescent="0.2"/>
    <row r="25566" customFormat="1" x14ac:dyDescent="0.2"/>
    <row r="25567" customFormat="1" x14ac:dyDescent="0.2"/>
    <row r="25568" customFormat="1" x14ac:dyDescent="0.2"/>
    <row r="25569" customFormat="1" x14ac:dyDescent="0.2"/>
    <row r="25570" customFormat="1" x14ac:dyDescent="0.2"/>
    <row r="25571" customFormat="1" x14ac:dyDescent="0.2"/>
    <row r="25572" customFormat="1" x14ac:dyDescent="0.2"/>
    <row r="25573" customFormat="1" x14ac:dyDescent="0.2"/>
    <row r="25574" customFormat="1" x14ac:dyDescent="0.2"/>
    <row r="25575" customFormat="1" x14ac:dyDescent="0.2"/>
    <row r="25576" customFormat="1" x14ac:dyDescent="0.2"/>
    <row r="25577" customFormat="1" x14ac:dyDescent="0.2"/>
    <row r="25578" customFormat="1" x14ac:dyDescent="0.2"/>
    <row r="25579" customFormat="1" x14ac:dyDescent="0.2"/>
    <row r="25580" customFormat="1" x14ac:dyDescent="0.2"/>
    <row r="25581" customFormat="1" x14ac:dyDescent="0.2"/>
    <row r="25582" customFormat="1" x14ac:dyDescent="0.2"/>
    <row r="25583" customFormat="1" x14ac:dyDescent="0.2"/>
    <row r="25584" customFormat="1" x14ac:dyDescent="0.2"/>
    <row r="25585" customFormat="1" x14ac:dyDescent="0.2"/>
    <row r="25586" customFormat="1" x14ac:dyDescent="0.2"/>
    <row r="25587" customFormat="1" x14ac:dyDescent="0.2"/>
    <row r="25588" customFormat="1" x14ac:dyDescent="0.2"/>
    <row r="25589" customFormat="1" x14ac:dyDescent="0.2"/>
    <row r="25590" customFormat="1" x14ac:dyDescent="0.2"/>
    <row r="25591" customFormat="1" x14ac:dyDescent="0.2"/>
    <row r="25592" customFormat="1" x14ac:dyDescent="0.2"/>
    <row r="25593" customFormat="1" x14ac:dyDescent="0.2"/>
    <row r="25594" customFormat="1" x14ac:dyDescent="0.2"/>
    <row r="25595" customFormat="1" x14ac:dyDescent="0.2"/>
    <row r="25596" customFormat="1" x14ac:dyDescent="0.2"/>
    <row r="25597" customFormat="1" x14ac:dyDescent="0.2"/>
    <row r="25598" customFormat="1" x14ac:dyDescent="0.2"/>
    <row r="25599" customFormat="1" x14ac:dyDescent="0.2"/>
    <row r="25600" customFormat="1" x14ac:dyDescent="0.2"/>
    <row r="25601" customFormat="1" x14ac:dyDescent="0.2"/>
    <row r="25602" customFormat="1" x14ac:dyDescent="0.2"/>
    <row r="25603" customFormat="1" x14ac:dyDescent="0.2"/>
    <row r="25604" customFormat="1" x14ac:dyDescent="0.2"/>
    <row r="25605" customFormat="1" x14ac:dyDescent="0.2"/>
    <row r="25606" customFormat="1" x14ac:dyDescent="0.2"/>
    <row r="25607" customFormat="1" x14ac:dyDescent="0.2"/>
    <row r="25608" customFormat="1" x14ac:dyDescent="0.2"/>
    <row r="25609" customFormat="1" x14ac:dyDescent="0.2"/>
    <row r="25610" customFormat="1" x14ac:dyDescent="0.2"/>
    <row r="25611" customFormat="1" x14ac:dyDescent="0.2"/>
    <row r="25612" customFormat="1" x14ac:dyDescent="0.2"/>
    <row r="25613" customFormat="1" x14ac:dyDescent="0.2"/>
    <row r="25614" customFormat="1" x14ac:dyDescent="0.2"/>
    <row r="25615" customFormat="1" x14ac:dyDescent="0.2"/>
    <row r="25616" customFormat="1" x14ac:dyDescent="0.2"/>
    <row r="25617" customFormat="1" x14ac:dyDescent="0.2"/>
    <row r="25618" customFormat="1" x14ac:dyDescent="0.2"/>
    <row r="25619" customFormat="1" x14ac:dyDescent="0.2"/>
    <row r="25620" customFormat="1" x14ac:dyDescent="0.2"/>
    <row r="25621" customFormat="1" x14ac:dyDescent="0.2"/>
    <row r="25622" customFormat="1" x14ac:dyDescent="0.2"/>
    <row r="25623" customFormat="1" x14ac:dyDescent="0.2"/>
    <row r="25624" customFormat="1" x14ac:dyDescent="0.2"/>
    <row r="25625" customFormat="1" x14ac:dyDescent="0.2"/>
    <row r="25626" customFormat="1" x14ac:dyDescent="0.2"/>
    <row r="25627" customFormat="1" x14ac:dyDescent="0.2"/>
    <row r="25628" customFormat="1" x14ac:dyDescent="0.2"/>
    <row r="25629" customFormat="1" x14ac:dyDescent="0.2"/>
    <row r="25630" customFormat="1" x14ac:dyDescent="0.2"/>
    <row r="25631" customFormat="1" x14ac:dyDescent="0.2"/>
    <row r="25632" customFormat="1" x14ac:dyDescent="0.2"/>
    <row r="25633" customFormat="1" x14ac:dyDescent="0.2"/>
    <row r="25634" customFormat="1" x14ac:dyDescent="0.2"/>
    <row r="25635" customFormat="1" x14ac:dyDescent="0.2"/>
    <row r="25636" customFormat="1" x14ac:dyDescent="0.2"/>
    <row r="25637" customFormat="1" x14ac:dyDescent="0.2"/>
    <row r="25638" customFormat="1" x14ac:dyDescent="0.2"/>
    <row r="25639" customFormat="1" x14ac:dyDescent="0.2"/>
    <row r="25640" customFormat="1" x14ac:dyDescent="0.2"/>
    <row r="25641" customFormat="1" x14ac:dyDescent="0.2"/>
    <row r="25642" customFormat="1" x14ac:dyDescent="0.2"/>
    <row r="25643" customFormat="1" x14ac:dyDescent="0.2"/>
    <row r="25644" customFormat="1" x14ac:dyDescent="0.2"/>
    <row r="25645" customFormat="1" x14ac:dyDescent="0.2"/>
    <row r="25646" customFormat="1" x14ac:dyDescent="0.2"/>
    <row r="25647" customFormat="1" x14ac:dyDescent="0.2"/>
    <row r="25648" customFormat="1" x14ac:dyDescent="0.2"/>
    <row r="25649" customFormat="1" x14ac:dyDescent="0.2"/>
    <row r="25650" customFormat="1" x14ac:dyDescent="0.2"/>
    <row r="25651" customFormat="1" x14ac:dyDescent="0.2"/>
    <row r="25652" customFormat="1" x14ac:dyDescent="0.2"/>
    <row r="25653" customFormat="1" x14ac:dyDescent="0.2"/>
    <row r="25654" customFormat="1" x14ac:dyDescent="0.2"/>
    <row r="25655" customFormat="1" x14ac:dyDescent="0.2"/>
    <row r="25656" customFormat="1" x14ac:dyDescent="0.2"/>
    <row r="25657" customFormat="1" x14ac:dyDescent="0.2"/>
    <row r="25658" customFormat="1" x14ac:dyDescent="0.2"/>
    <row r="25659" customFormat="1" x14ac:dyDescent="0.2"/>
    <row r="25660" customFormat="1" x14ac:dyDescent="0.2"/>
    <row r="25661" customFormat="1" x14ac:dyDescent="0.2"/>
    <row r="25662" customFormat="1" x14ac:dyDescent="0.2"/>
    <row r="25663" customFormat="1" x14ac:dyDescent="0.2"/>
    <row r="25664" customFormat="1" x14ac:dyDescent="0.2"/>
    <row r="25665" customFormat="1" x14ac:dyDescent="0.2"/>
    <row r="25666" customFormat="1" x14ac:dyDescent="0.2"/>
    <row r="25667" customFormat="1" x14ac:dyDescent="0.2"/>
    <row r="25668" customFormat="1" x14ac:dyDescent="0.2"/>
    <row r="25669" customFormat="1" x14ac:dyDescent="0.2"/>
    <row r="25670" customFormat="1" x14ac:dyDescent="0.2"/>
    <row r="25671" customFormat="1" x14ac:dyDescent="0.2"/>
    <row r="25672" customFormat="1" x14ac:dyDescent="0.2"/>
    <row r="25673" customFormat="1" x14ac:dyDescent="0.2"/>
    <row r="25674" customFormat="1" x14ac:dyDescent="0.2"/>
    <row r="25675" customFormat="1" x14ac:dyDescent="0.2"/>
    <row r="25676" customFormat="1" x14ac:dyDescent="0.2"/>
    <row r="25677" customFormat="1" x14ac:dyDescent="0.2"/>
    <row r="25678" customFormat="1" x14ac:dyDescent="0.2"/>
    <row r="25679" customFormat="1" x14ac:dyDescent="0.2"/>
    <row r="25680" customFormat="1" x14ac:dyDescent="0.2"/>
    <row r="25681" customFormat="1" x14ac:dyDescent="0.2"/>
    <row r="25682" customFormat="1" x14ac:dyDescent="0.2"/>
    <row r="25683" customFormat="1" x14ac:dyDescent="0.2"/>
    <row r="25684" customFormat="1" x14ac:dyDescent="0.2"/>
    <row r="25685" customFormat="1" x14ac:dyDescent="0.2"/>
    <row r="25686" customFormat="1" x14ac:dyDescent="0.2"/>
    <row r="25687" customFormat="1" x14ac:dyDescent="0.2"/>
    <row r="25688" customFormat="1" x14ac:dyDescent="0.2"/>
    <row r="25689" customFormat="1" x14ac:dyDescent="0.2"/>
    <row r="25690" customFormat="1" x14ac:dyDescent="0.2"/>
    <row r="25691" customFormat="1" x14ac:dyDescent="0.2"/>
    <row r="25692" customFormat="1" x14ac:dyDescent="0.2"/>
    <row r="25693" customFormat="1" x14ac:dyDescent="0.2"/>
    <row r="25694" customFormat="1" x14ac:dyDescent="0.2"/>
    <row r="25695" customFormat="1" x14ac:dyDescent="0.2"/>
    <row r="25696" customFormat="1" x14ac:dyDescent="0.2"/>
    <row r="25697" customFormat="1" x14ac:dyDescent="0.2"/>
    <row r="25698" customFormat="1" x14ac:dyDescent="0.2"/>
    <row r="25699" customFormat="1" x14ac:dyDescent="0.2"/>
    <row r="25700" customFormat="1" x14ac:dyDescent="0.2"/>
    <row r="25701" customFormat="1" x14ac:dyDescent="0.2"/>
    <row r="25702" customFormat="1" x14ac:dyDescent="0.2"/>
    <row r="25703" customFormat="1" x14ac:dyDescent="0.2"/>
    <row r="25704" customFormat="1" x14ac:dyDescent="0.2"/>
    <row r="25705" customFormat="1" x14ac:dyDescent="0.2"/>
    <row r="25706" customFormat="1" x14ac:dyDescent="0.2"/>
    <row r="25707" customFormat="1" x14ac:dyDescent="0.2"/>
    <row r="25708" customFormat="1" x14ac:dyDescent="0.2"/>
    <row r="25709" customFormat="1" x14ac:dyDescent="0.2"/>
    <row r="25710" customFormat="1" x14ac:dyDescent="0.2"/>
    <row r="25711" customFormat="1" x14ac:dyDescent="0.2"/>
    <row r="25712" customFormat="1" x14ac:dyDescent="0.2"/>
    <row r="25713" customFormat="1" x14ac:dyDescent="0.2"/>
    <row r="25714" customFormat="1" x14ac:dyDescent="0.2"/>
    <row r="25715" customFormat="1" x14ac:dyDescent="0.2"/>
    <row r="25716" customFormat="1" x14ac:dyDescent="0.2"/>
    <row r="25717" customFormat="1" x14ac:dyDescent="0.2"/>
    <row r="25718" customFormat="1" x14ac:dyDescent="0.2"/>
    <row r="25719" customFormat="1" x14ac:dyDescent="0.2"/>
    <row r="25720" customFormat="1" x14ac:dyDescent="0.2"/>
    <row r="25721" customFormat="1" x14ac:dyDescent="0.2"/>
    <row r="25722" customFormat="1" x14ac:dyDescent="0.2"/>
    <row r="25723" customFormat="1" x14ac:dyDescent="0.2"/>
    <row r="25724" customFormat="1" x14ac:dyDescent="0.2"/>
    <row r="25725" customFormat="1" x14ac:dyDescent="0.2"/>
    <row r="25726" customFormat="1" x14ac:dyDescent="0.2"/>
    <row r="25727" customFormat="1" x14ac:dyDescent="0.2"/>
    <row r="25728" customFormat="1" x14ac:dyDescent="0.2"/>
    <row r="25729" customFormat="1" x14ac:dyDescent="0.2"/>
    <row r="25730" customFormat="1" x14ac:dyDescent="0.2"/>
    <row r="25731" customFormat="1" x14ac:dyDescent="0.2"/>
    <row r="25732" customFormat="1" x14ac:dyDescent="0.2"/>
    <row r="25733" customFormat="1" x14ac:dyDescent="0.2"/>
    <row r="25734" customFormat="1" x14ac:dyDescent="0.2"/>
    <row r="25735" customFormat="1" x14ac:dyDescent="0.2"/>
    <row r="25736" customFormat="1" x14ac:dyDescent="0.2"/>
    <row r="25737" customFormat="1" x14ac:dyDescent="0.2"/>
    <row r="25738" customFormat="1" x14ac:dyDescent="0.2"/>
    <row r="25739" customFormat="1" x14ac:dyDescent="0.2"/>
    <row r="25740" customFormat="1" x14ac:dyDescent="0.2"/>
    <row r="25741" customFormat="1" x14ac:dyDescent="0.2"/>
    <row r="25742" customFormat="1" x14ac:dyDescent="0.2"/>
    <row r="25743" customFormat="1" x14ac:dyDescent="0.2"/>
    <row r="25744" customFormat="1" x14ac:dyDescent="0.2"/>
    <row r="25745" customFormat="1" x14ac:dyDescent="0.2"/>
    <row r="25746" customFormat="1" x14ac:dyDescent="0.2"/>
    <row r="25747" customFormat="1" x14ac:dyDescent="0.2"/>
    <row r="25748" customFormat="1" x14ac:dyDescent="0.2"/>
    <row r="25749" customFormat="1" x14ac:dyDescent="0.2"/>
    <row r="25750" customFormat="1" x14ac:dyDescent="0.2"/>
    <row r="25751" customFormat="1" x14ac:dyDescent="0.2"/>
    <row r="25752" customFormat="1" x14ac:dyDescent="0.2"/>
    <row r="25753" customFormat="1" x14ac:dyDescent="0.2"/>
    <row r="25754" customFormat="1" x14ac:dyDescent="0.2"/>
    <row r="25755" customFormat="1" x14ac:dyDescent="0.2"/>
    <row r="25756" customFormat="1" x14ac:dyDescent="0.2"/>
    <row r="25757" customFormat="1" x14ac:dyDescent="0.2"/>
    <row r="25758" customFormat="1" x14ac:dyDescent="0.2"/>
    <row r="25759" customFormat="1" x14ac:dyDescent="0.2"/>
    <row r="25760" customFormat="1" x14ac:dyDescent="0.2"/>
    <row r="25761" customFormat="1" x14ac:dyDescent="0.2"/>
    <row r="25762" customFormat="1" x14ac:dyDescent="0.2"/>
    <row r="25763" customFormat="1" x14ac:dyDescent="0.2"/>
    <row r="25764" customFormat="1" x14ac:dyDescent="0.2"/>
    <row r="25765" customFormat="1" x14ac:dyDescent="0.2"/>
    <row r="25766" customFormat="1" x14ac:dyDescent="0.2"/>
    <row r="25767" customFormat="1" x14ac:dyDescent="0.2"/>
    <row r="25768" customFormat="1" x14ac:dyDescent="0.2"/>
    <row r="25769" customFormat="1" x14ac:dyDescent="0.2"/>
    <row r="25770" customFormat="1" x14ac:dyDescent="0.2"/>
    <row r="25771" customFormat="1" x14ac:dyDescent="0.2"/>
    <row r="25772" customFormat="1" x14ac:dyDescent="0.2"/>
    <row r="25773" customFormat="1" x14ac:dyDescent="0.2"/>
    <row r="25774" customFormat="1" x14ac:dyDescent="0.2"/>
    <row r="25775" customFormat="1" x14ac:dyDescent="0.2"/>
    <row r="25776" customFormat="1" x14ac:dyDescent="0.2"/>
    <row r="25777" customFormat="1" x14ac:dyDescent="0.2"/>
    <row r="25778" customFormat="1" x14ac:dyDescent="0.2"/>
    <row r="25779" customFormat="1" x14ac:dyDescent="0.2"/>
    <row r="25780" customFormat="1" x14ac:dyDescent="0.2"/>
    <row r="25781" customFormat="1" x14ac:dyDescent="0.2"/>
    <row r="25782" customFormat="1" x14ac:dyDescent="0.2"/>
    <row r="25783" customFormat="1" x14ac:dyDescent="0.2"/>
    <row r="25784" customFormat="1" x14ac:dyDescent="0.2"/>
    <row r="25785" customFormat="1" x14ac:dyDescent="0.2"/>
    <row r="25786" customFormat="1" x14ac:dyDescent="0.2"/>
    <row r="25787" customFormat="1" x14ac:dyDescent="0.2"/>
    <row r="25788" customFormat="1" x14ac:dyDescent="0.2"/>
    <row r="25789" customFormat="1" x14ac:dyDescent="0.2"/>
    <row r="25790" customFormat="1" x14ac:dyDescent="0.2"/>
    <row r="25791" customFormat="1" x14ac:dyDescent="0.2"/>
    <row r="25792" customFormat="1" x14ac:dyDescent="0.2"/>
    <row r="25793" customFormat="1" x14ac:dyDescent="0.2"/>
    <row r="25794" customFormat="1" x14ac:dyDescent="0.2"/>
    <row r="25795" customFormat="1" x14ac:dyDescent="0.2"/>
    <row r="25796" customFormat="1" x14ac:dyDescent="0.2"/>
    <row r="25797" customFormat="1" x14ac:dyDescent="0.2"/>
    <row r="25798" customFormat="1" x14ac:dyDescent="0.2"/>
    <row r="25799" customFormat="1" x14ac:dyDescent="0.2"/>
    <row r="25800" customFormat="1" x14ac:dyDescent="0.2"/>
    <row r="25801" customFormat="1" x14ac:dyDescent="0.2"/>
    <row r="25802" customFormat="1" x14ac:dyDescent="0.2"/>
    <row r="25803" customFormat="1" x14ac:dyDescent="0.2"/>
    <row r="25804" customFormat="1" x14ac:dyDescent="0.2"/>
    <row r="25805" customFormat="1" x14ac:dyDescent="0.2"/>
    <row r="25806" customFormat="1" x14ac:dyDescent="0.2"/>
    <row r="25807" customFormat="1" x14ac:dyDescent="0.2"/>
    <row r="25808" customFormat="1" x14ac:dyDescent="0.2"/>
    <row r="25809" customFormat="1" x14ac:dyDescent="0.2"/>
    <row r="25810" customFormat="1" x14ac:dyDescent="0.2"/>
    <row r="25811" customFormat="1" x14ac:dyDescent="0.2"/>
    <row r="25812" customFormat="1" x14ac:dyDescent="0.2"/>
    <row r="25813" customFormat="1" x14ac:dyDescent="0.2"/>
    <row r="25814" customFormat="1" x14ac:dyDescent="0.2"/>
    <row r="25815" customFormat="1" x14ac:dyDescent="0.2"/>
    <row r="25816" customFormat="1" x14ac:dyDescent="0.2"/>
    <row r="25817" customFormat="1" x14ac:dyDescent="0.2"/>
    <row r="25818" customFormat="1" x14ac:dyDescent="0.2"/>
    <row r="25819" customFormat="1" x14ac:dyDescent="0.2"/>
    <row r="25820" customFormat="1" x14ac:dyDescent="0.2"/>
    <row r="25821" customFormat="1" x14ac:dyDescent="0.2"/>
    <row r="25822" customFormat="1" x14ac:dyDescent="0.2"/>
    <row r="25823" customFormat="1" x14ac:dyDescent="0.2"/>
    <row r="25824" customFormat="1" x14ac:dyDescent="0.2"/>
    <row r="25825" customFormat="1" x14ac:dyDescent="0.2"/>
    <row r="25826" customFormat="1" x14ac:dyDescent="0.2"/>
    <row r="25827" customFormat="1" x14ac:dyDescent="0.2"/>
    <row r="25828" customFormat="1" x14ac:dyDescent="0.2"/>
    <row r="25829" customFormat="1" x14ac:dyDescent="0.2"/>
    <row r="25830" customFormat="1" x14ac:dyDescent="0.2"/>
    <row r="25831" customFormat="1" x14ac:dyDescent="0.2"/>
    <row r="25832" customFormat="1" x14ac:dyDescent="0.2"/>
    <row r="25833" customFormat="1" x14ac:dyDescent="0.2"/>
    <row r="25834" customFormat="1" x14ac:dyDescent="0.2"/>
    <row r="25835" customFormat="1" x14ac:dyDescent="0.2"/>
    <row r="25836" customFormat="1" x14ac:dyDescent="0.2"/>
    <row r="25837" customFormat="1" x14ac:dyDescent="0.2"/>
    <row r="25838" customFormat="1" x14ac:dyDescent="0.2"/>
    <row r="25839" customFormat="1" x14ac:dyDescent="0.2"/>
    <row r="25840" customFormat="1" x14ac:dyDescent="0.2"/>
    <row r="25841" customFormat="1" x14ac:dyDescent="0.2"/>
    <row r="25842" customFormat="1" x14ac:dyDescent="0.2"/>
    <row r="25843" customFormat="1" x14ac:dyDescent="0.2"/>
    <row r="25844" customFormat="1" x14ac:dyDescent="0.2"/>
    <row r="25845" customFormat="1" x14ac:dyDescent="0.2"/>
    <row r="25846" customFormat="1" x14ac:dyDescent="0.2"/>
    <row r="25847" customFormat="1" x14ac:dyDescent="0.2"/>
    <row r="25848" customFormat="1" x14ac:dyDescent="0.2"/>
    <row r="25849" customFormat="1" x14ac:dyDescent="0.2"/>
    <row r="25850" customFormat="1" x14ac:dyDescent="0.2"/>
    <row r="25851" customFormat="1" x14ac:dyDescent="0.2"/>
    <row r="25852" customFormat="1" x14ac:dyDescent="0.2"/>
    <row r="25853" customFormat="1" x14ac:dyDescent="0.2"/>
    <row r="25854" customFormat="1" x14ac:dyDescent="0.2"/>
    <row r="25855" customFormat="1" x14ac:dyDescent="0.2"/>
    <row r="25856" customFormat="1" x14ac:dyDescent="0.2"/>
    <row r="25857" customFormat="1" x14ac:dyDescent="0.2"/>
    <row r="25858" customFormat="1" x14ac:dyDescent="0.2"/>
    <row r="25859" customFormat="1" x14ac:dyDescent="0.2"/>
    <row r="25860" customFormat="1" x14ac:dyDescent="0.2"/>
    <row r="25861" customFormat="1" x14ac:dyDescent="0.2"/>
    <row r="25862" customFormat="1" x14ac:dyDescent="0.2"/>
    <row r="25863" customFormat="1" x14ac:dyDescent="0.2"/>
    <row r="25864" customFormat="1" x14ac:dyDescent="0.2"/>
    <row r="25865" customFormat="1" x14ac:dyDescent="0.2"/>
    <row r="25866" customFormat="1" x14ac:dyDescent="0.2"/>
    <row r="25867" customFormat="1" x14ac:dyDescent="0.2"/>
    <row r="25868" customFormat="1" x14ac:dyDescent="0.2"/>
    <row r="25869" customFormat="1" x14ac:dyDescent="0.2"/>
    <row r="25870" customFormat="1" x14ac:dyDescent="0.2"/>
    <row r="25871" customFormat="1" x14ac:dyDescent="0.2"/>
    <row r="25872" customFormat="1" x14ac:dyDescent="0.2"/>
    <row r="25873" customFormat="1" x14ac:dyDescent="0.2"/>
    <row r="25874" customFormat="1" x14ac:dyDescent="0.2"/>
    <row r="25875" customFormat="1" x14ac:dyDescent="0.2"/>
    <row r="25876" customFormat="1" x14ac:dyDescent="0.2"/>
    <row r="25877" customFormat="1" x14ac:dyDescent="0.2"/>
    <row r="25878" customFormat="1" x14ac:dyDescent="0.2"/>
    <row r="25879" customFormat="1" x14ac:dyDescent="0.2"/>
    <row r="25880" customFormat="1" x14ac:dyDescent="0.2"/>
    <row r="25881" customFormat="1" x14ac:dyDescent="0.2"/>
    <row r="25882" customFormat="1" x14ac:dyDescent="0.2"/>
    <row r="25883" customFormat="1" x14ac:dyDescent="0.2"/>
    <row r="25884" customFormat="1" x14ac:dyDescent="0.2"/>
    <row r="25885" customFormat="1" x14ac:dyDescent="0.2"/>
    <row r="25886" customFormat="1" x14ac:dyDescent="0.2"/>
    <row r="25887" customFormat="1" x14ac:dyDescent="0.2"/>
    <row r="25888" customFormat="1" x14ac:dyDescent="0.2"/>
    <row r="25889" customFormat="1" x14ac:dyDescent="0.2"/>
    <row r="25890" customFormat="1" x14ac:dyDescent="0.2"/>
    <row r="25891" customFormat="1" x14ac:dyDescent="0.2"/>
    <row r="25892" customFormat="1" x14ac:dyDescent="0.2"/>
    <row r="25893" customFormat="1" x14ac:dyDescent="0.2"/>
    <row r="25894" customFormat="1" x14ac:dyDescent="0.2"/>
    <row r="25895" customFormat="1" x14ac:dyDescent="0.2"/>
    <row r="25896" customFormat="1" x14ac:dyDescent="0.2"/>
    <row r="25897" customFormat="1" x14ac:dyDescent="0.2"/>
    <row r="25898" customFormat="1" x14ac:dyDescent="0.2"/>
    <row r="25899" customFormat="1" x14ac:dyDescent="0.2"/>
    <row r="25900" customFormat="1" x14ac:dyDescent="0.2"/>
    <row r="25901" customFormat="1" x14ac:dyDescent="0.2"/>
    <row r="25902" customFormat="1" x14ac:dyDescent="0.2"/>
    <row r="25903" customFormat="1" x14ac:dyDescent="0.2"/>
    <row r="25904" customFormat="1" x14ac:dyDescent="0.2"/>
    <row r="25905" customFormat="1" x14ac:dyDescent="0.2"/>
    <row r="25906" customFormat="1" x14ac:dyDescent="0.2"/>
    <row r="25907" customFormat="1" x14ac:dyDescent="0.2"/>
    <row r="25908" customFormat="1" x14ac:dyDescent="0.2"/>
    <row r="25909" customFormat="1" x14ac:dyDescent="0.2"/>
    <row r="25910" customFormat="1" x14ac:dyDescent="0.2"/>
    <row r="25911" customFormat="1" x14ac:dyDescent="0.2"/>
    <row r="25912" customFormat="1" x14ac:dyDescent="0.2"/>
    <row r="25913" customFormat="1" x14ac:dyDescent="0.2"/>
    <row r="25914" customFormat="1" x14ac:dyDescent="0.2"/>
    <row r="25915" customFormat="1" x14ac:dyDescent="0.2"/>
    <row r="25916" customFormat="1" x14ac:dyDescent="0.2"/>
    <row r="25917" customFormat="1" x14ac:dyDescent="0.2"/>
    <row r="25918" customFormat="1" x14ac:dyDescent="0.2"/>
    <row r="25919" customFormat="1" x14ac:dyDescent="0.2"/>
    <row r="25920" customFormat="1" x14ac:dyDescent="0.2"/>
    <row r="25921" customFormat="1" x14ac:dyDescent="0.2"/>
    <row r="25922" customFormat="1" x14ac:dyDescent="0.2"/>
    <row r="25923" customFormat="1" x14ac:dyDescent="0.2"/>
    <row r="25924" customFormat="1" x14ac:dyDescent="0.2"/>
    <row r="25925" customFormat="1" x14ac:dyDescent="0.2"/>
    <row r="25926" customFormat="1" x14ac:dyDescent="0.2"/>
    <row r="25927" customFormat="1" x14ac:dyDescent="0.2"/>
    <row r="25928" customFormat="1" x14ac:dyDescent="0.2"/>
    <row r="25929" customFormat="1" x14ac:dyDescent="0.2"/>
    <row r="25930" customFormat="1" x14ac:dyDescent="0.2"/>
    <row r="25931" customFormat="1" x14ac:dyDescent="0.2"/>
    <row r="25932" customFormat="1" x14ac:dyDescent="0.2"/>
    <row r="25933" customFormat="1" x14ac:dyDescent="0.2"/>
    <row r="25934" customFormat="1" x14ac:dyDescent="0.2"/>
    <row r="25935" customFormat="1" x14ac:dyDescent="0.2"/>
    <row r="25936" customFormat="1" x14ac:dyDescent="0.2"/>
    <row r="25937" customFormat="1" x14ac:dyDescent="0.2"/>
    <row r="25938" customFormat="1" x14ac:dyDescent="0.2"/>
    <row r="25939" customFormat="1" x14ac:dyDescent="0.2"/>
    <row r="25940" customFormat="1" x14ac:dyDescent="0.2"/>
    <row r="25941" customFormat="1" x14ac:dyDescent="0.2"/>
    <row r="25942" customFormat="1" x14ac:dyDescent="0.2"/>
    <row r="25943" customFormat="1" x14ac:dyDescent="0.2"/>
    <row r="25944" customFormat="1" x14ac:dyDescent="0.2"/>
    <row r="25945" customFormat="1" x14ac:dyDescent="0.2"/>
    <row r="25946" customFormat="1" x14ac:dyDescent="0.2"/>
    <row r="25947" customFormat="1" x14ac:dyDescent="0.2"/>
    <row r="25948" customFormat="1" x14ac:dyDescent="0.2"/>
    <row r="25949" customFormat="1" x14ac:dyDescent="0.2"/>
    <row r="25950" customFormat="1" x14ac:dyDescent="0.2"/>
    <row r="25951" customFormat="1" x14ac:dyDescent="0.2"/>
    <row r="25952" customFormat="1" x14ac:dyDescent="0.2"/>
    <row r="25953" customFormat="1" x14ac:dyDescent="0.2"/>
    <row r="25954" customFormat="1" x14ac:dyDescent="0.2"/>
    <row r="25955" customFormat="1" x14ac:dyDescent="0.2"/>
    <row r="25956" customFormat="1" x14ac:dyDescent="0.2"/>
    <row r="25957" customFormat="1" x14ac:dyDescent="0.2"/>
    <row r="25958" customFormat="1" x14ac:dyDescent="0.2"/>
    <row r="25959" customFormat="1" x14ac:dyDescent="0.2"/>
    <row r="25960" customFormat="1" x14ac:dyDescent="0.2"/>
    <row r="25961" customFormat="1" x14ac:dyDescent="0.2"/>
    <row r="25962" customFormat="1" x14ac:dyDescent="0.2"/>
    <row r="25963" customFormat="1" x14ac:dyDescent="0.2"/>
    <row r="25964" customFormat="1" x14ac:dyDescent="0.2"/>
    <row r="25965" customFormat="1" x14ac:dyDescent="0.2"/>
    <row r="25966" customFormat="1" x14ac:dyDescent="0.2"/>
    <row r="25967" customFormat="1" x14ac:dyDescent="0.2"/>
    <row r="25968" customFormat="1" x14ac:dyDescent="0.2"/>
    <row r="25969" customFormat="1" x14ac:dyDescent="0.2"/>
    <row r="25970" customFormat="1" x14ac:dyDescent="0.2"/>
    <row r="25971" customFormat="1" x14ac:dyDescent="0.2"/>
    <row r="25972" customFormat="1" x14ac:dyDescent="0.2"/>
    <row r="25973" customFormat="1" x14ac:dyDescent="0.2"/>
    <row r="25974" customFormat="1" x14ac:dyDescent="0.2"/>
    <row r="25975" customFormat="1" x14ac:dyDescent="0.2"/>
    <row r="25976" customFormat="1" x14ac:dyDescent="0.2"/>
    <row r="25977" customFormat="1" x14ac:dyDescent="0.2"/>
    <row r="25978" customFormat="1" x14ac:dyDescent="0.2"/>
    <row r="25979" customFormat="1" x14ac:dyDescent="0.2"/>
    <row r="25980" customFormat="1" x14ac:dyDescent="0.2"/>
    <row r="25981" customFormat="1" x14ac:dyDescent="0.2"/>
    <row r="25982" customFormat="1" x14ac:dyDescent="0.2"/>
    <row r="25983" customFormat="1" x14ac:dyDescent="0.2"/>
    <row r="25984" customFormat="1" x14ac:dyDescent="0.2"/>
    <row r="25985" customFormat="1" x14ac:dyDescent="0.2"/>
    <row r="25986" customFormat="1" x14ac:dyDescent="0.2"/>
    <row r="25987" customFormat="1" x14ac:dyDescent="0.2"/>
    <row r="25988" customFormat="1" x14ac:dyDescent="0.2"/>
    <row r="25989" customFormat="1" x14ac:dyDescent="0.2"/>
    <row r="25990" customFormat="1" x14ac:dyDescent="0.2"/>
    <row r="25991" customFormat="1" x14ac:dyDescent="0.2"/>
    <row r="25992" customFormat="1" x14ac:dyDescent="0.2"/>
    <row r="25993" customFormat="1" x14ac:dyDescent="0.2"/>
    <row r="25994" customFormat="1" x14ac:dyDescent="0.2"/>
    <row r="25995" customFormat="1" x14ac:dyDescent="0.2"/>
    <row r="25996" customFormat="1" x14ac:dyDescent="0.2"/>
    <row r="25997" customFormat="1" x14ac:dyDescent="0.2"/>
    <row r="25998" customFormat="1" x14ac:dyDescent="0.2"/>
    <row r="25999" customFormat="1" x14ac:dyDescent="0.2"/>
    <row r="26000" customFormat="1" x14ac:dyDescent="0.2"/>
    <row r="26001" customFormat="1" x14ac:dyDescent="0.2"/>
    <row r="26002" customFormat="1" x14ac:dyDescent="0.2"/>
    <row r="26003" customFormat="1" x14ac:dyDescent="0.2"/>
    <row r="26004" customFormat="1" x14ac:dyDescent="0.2"/>
    <row r="26005" customFormat="1" x14ac:dyDescent="0.2"/>
    <row r="26006" customFormat="1" x14ac:dyDescent="0.2"/>
    <row r="26007" customFormat="1" x14ac:dyDescent="0.2"/>
    <row r="26008" customFormat="1" x14ac:dyDescent="0.2"/>
    <row r="26009" customFormat="1" x14ac:dyDescent="0.2"/>
    <row r="26010" customFormat="1" x14ac:dyDescent="0.2"/>
    <row r="26011" customFormat="1" x14ac:dyDescent="0.2"/>
    <row r="26012" customFormat="1" x14ac:dyDescent="0.2"/>
    <row r="26013" customFormat="1" x14ac:dyDescent="0.2"/>
    <row r="26014" customFormat="1" x14ac:dyDescent="0.2"/>
    <row r="26015" customFormat="1" x14ac:dyDescent="0.2"/>
    <row r="26016" customFormat="1" x14ac:dyDescent="0.2"/>
    <row r="26017" customFormat="1" x14ac:dyDescent="0.2"/>
    <row r="26018" customFormat="1" x14ac:dyDescent="0.2"/>
    <row r="26019" customFormat="1" x14ac:dyDescent="0.2"/>
    <row r="26020" customFormat="1" x14ac:dyDescent="0.2"/>
    <row r="26021" customFormat="1" x14ac:dyDescent="0.2"/>
    <row r="26022" customFormat="1" x14ac:dyDescent="0.2"/>
    <row r="26023" customFormat="1" x14ac:dyDescent="0.2"/>
    <row r="26024" customFormat="1" x14ac:dyDescent="0.2"/>
    <row r="26025" customFormat="1" x14ac:dyDescent="0.2"/>
    <row r="26026" customFormat="1" x14ac:dyDescent="0.2"/>
    <row r="26027" customFormat="1" x14ac:dyDescent="0.2"/>
    <row r="26028" customFormat="1" x14ac:dyDescent="0.2"/>
    <row r="26029" customFormat="1" x14ac:dyDescent="0.2"/>
    <row r="26030" customFormat="1" x14ac:dyDescent="0.2"/>
    <row r="26031" customFormat="1" x14ac:dyDescent="0.2"/>
    <row r="26032" customFormat="1" x14ac:dyDescent="0.2"/>
    <row r="26033" customFormat="1" x14ac:dyDescent="0.2"/>
    <row r="26034" customFormat="1" x14ac:dyDescent="0.2"/>
    <row r="26035" customFormat="1" x14ac:dyDescent="0.2"/>
    <row r="26036" customFormat="1" x14ac:dyDescent="0.2"/>
    <row r="26037" customFormat="1" x14ac:dyDescent="0.2"/>
    <row r="26038" customFormat="1" x14ac:dyDescent="0.2"/>
    <row r="26039" customFormat="1" x14ac:dyDescent="0.2"/>
    <row r="26040" customFormat="1" x14ac:dyDescent="0.2"/>
    <row r="26041" customFormat="1" x14ac:dyDescent="0.2"/>
    <row r="26042" customFormat="1" x14ac:dyDescent="0.2"/>
    <row r="26043" customFormat="1" x14ac:dyDescent="0.2"/>
    <row r="26044" customFormat="1" x14ac:dyDescent="0.2"/>
    <row r="26045" customFormat="1" x14ac:dyDescent="0.2"/>
    <row r="26046" customFormat="1" x14ac:dyDescent="0.2"/>
    <row r="26047" customFormat="1" x14ac:dyDescent="0.2"/>
    <row r="26048" customFormat="1" x14ac:dyDescent="0.2"/>
    <row r="26049" customFormat="1" x14ac:dyDescent="0.2"/>
    <row r="26050" customFormat="1" x14ac:dyDescent="0.2"/>
    <row r="26051" customFormat="1" x14ac:dyDescent="0.2"/>
    <row r="26052" customFormat="1" x14ac:dyDescent="0.2"/>
    <row r="26053" customFormat="1" x14ac:dyDescent="0.2"/>
    <row r="26054" customFormat="1" x14ac:dyDescent="0.2"/>
    <row r="26055" customFormat="1" x14ac:dyDescent="0.2"/>
    <row r="26056" customFormat="1" x14ac:dyDescent="0.2"/>
    <row r="26057" customFormat="1" x14ac:dyDescent="0.2"/>
    <row r="26058" customFormat="1" x14ac:dyDescent="0.2"/>
    <row r="26059" customFormat="1" x14ac:dyDescent="0.2"/>
    <row r="26060" customFormat="1" x14ac:dyDescent="0.2"/>
    <row r="26061" customFormat="1" x14ac:dyDescent="0.2"/>
    <row r="26062" customFormat="1" x14ac:dyDescent="0.2"/>
    <row r="26063" customFormat="1" x14ac:dyDescent="0.2"/>
    <row r="26064" customFormat="1" x14ac:dyDescent="0.2"/>
    <row r="26065" customFormat="1" x14ac:dyDescent="0.2"/>
    <row r="26066" customFormat="1" x14ac:dyDescent="0.2"/>
    <row r="26067" customFormat="1" x14ac:dyDescent="0.2"/>
    <row r="26068" customFormat="1" x14ac:dyDescent="0.2"/>
    <row r="26069" customFormat="1" x14ac:dyDescent="0.2"/>
    <row r="26070" customFormat="1" x14ac:dyDescent="0.2"/>
    <row r="26071" customFormat="1" x14ac:dyDescent="0.2"/>
    <row r="26072" customFormat="1" x14ac:dyDescent="0.2"/>
    <row r="26073" customFormat="1" x14ac:dyDescent="0.2"/>
    <row r="26074" customFormat="1" x14ac:dyDescent="0.2"/>
    <row r="26075" customFormat="1" x14ac:dyDescent="0.2"/>
    <row r="26076" customFormat="1" x14ac:dyDescent="0.2"/>
    <row r="26077" customFormat="1" x14ac:dyDescent="0.2"/>
    <row r="26078" customFormat="1" x14ac:dyDescent="0.2"/>
    <row r="26079" customFormat="1" x14ac:dyDescent="0.2"/>
    <row r="26080" customFormat="1" x14ac:dyDescent="0.2"/>
    <row r="26081" customFormat="1" x14ac:dyDescent="0.2"/>
    <row r="26082" customFormat="1" x14ac:dyDescent="0.2"/>
    <row r="26083" customFormat="1" x14ac:dyDescent="0.2"/>
    <row r="26084" customFormat="1" x14ac:dyDescent="0.2"/>
    <row r="26085" customFormat="1" x14ac:dyDescent="0.2"/>
    <row r="26086" customFormat="1" x14ac:dyDescent="0.2"/>
    <row r="26087" customFormat="1" x14ac:dyDescent="0.2"/>
    <row r="26088" customFormat="1" x14ac:dyDescent="0.2"/>
    <row r="26089" customFormat="1" x14ac:dyDescent="0.2"/>
    <row r="26090" customFormat="1" x14ac:dyDescent="0.2"/>
    <row r="26091" customFormat="1" x14ac:dyDescent="0.2"/>
    <row r="26092" customFormat="1" x14ac:dyDescent="0.2"/>
    <row r="26093" customFormat="1" x14ac:dyDescent="0.2"/>
    <row r="26094" customFormat="1" x14ac:dyDescent="0.2"/>
    <row r="26095" customFormat="1" x14ac:dyDescent="0.2"/>
    <row r="26096" customFormat="1" x14ac:dyDescent="0.2"/>
    <row r="26097" customFormat="1" x14ac:dyDescent="0.2"/>
    <row r="26098" customFormat="1" x14ac:dyDescent="0.2"/>
    <row r="26099" customFormat="1" x14ac:dyDescent="0.2"/>
    <row r="26100" customFormat="1" x14ac:dyDescent="0.2"/>
    <row r="26101" customFormat="1" x14ac:dyDescent="0.2"/>
    <row r="26102" customFormat="1" x14ac:dyDescent="0.2"/>
    <row r="26103" customFormat="1" x14ac:dyDescent="0.2"/>
    <row r="26104" customFormat="1" x14ac:dyDescent="0.2"/>
    <row r="26105" customFormat="1" x14ac:dyDescent="0.2"/>
    <row r="26106" customFormat="1" x14ac:dyDescent="0.2"/>
    <row r="26107" customFormat="1" x14ac:dyDescent="0.2"/>
    <row r="26108" customFormat="1" x14ac:dyDescent="0.2"/>
    <row r="26109" customFormat="1" x14ac:dyDescent="0.2"/>
    <row r="26110" customFormat="1" x14ac:dyDescent="0.2"/>
    <row r="26111" customFormat="1" x14ac:dyDescent="0.2"/>
    <row r="26112" customFormat="1" x14ac:dyDescent="0.2"/>
    <row r="26113" customFormat="1" x14ac:dyDescent="0.2"/>
    <row r="26114" customFormat="1" x14ac:dyDescent="0.2"/>
    <row r="26115" customFormat="1" x14ac:dyDescent="0.2"/>
    <row r="26116" customFormat="1" x14ac:dyDescent="0.2"/>
    <row r="26117" customFormat="1" x14ac:dyDescent="0.2"/>
    <row r="26118" customFormat="1" x14ac:dyDescent="0.2"/>
    <row r="26119" customFormat="1" x14ac:dyDescent="0.2"/>
    <row r="26120" customFormat="1" x14ac:dyDescent="0.2"/>
    <row r="26121" customFormat="1" x14ac:dyDescent="0.2"/>
    <row r="26122" customFormat="1" x14ac:dyDescent="0.2"/>
    <row r="26123" customFormat="1" x14ac:dyDescent="0.2"/>
    <row r="26124" customFormat="1" x14ac:dyDescent="0.2"/>
    <row r="26125" customFormat="1" x14ac:dyDescent="0.2"/>
    <row r="26126" customFormat="1" x14ac:dyDescent="0.2"/>
    <row r="26127" customFormat="1" x14ac:dyDescent="0.2"/>
    <row r="26128" customFormat="1" x14ac:dyDescent="0.2"/>
    <row r="26129" customFormat="1" x14ac:dyDescent="0.2"/>
    <row r="26130" customFormat="1" x14ac:dyDescent="0.2"/>
    <row r="26131" customFormat="1" x14ac:dyDescent="0.2"/>
    <row r="26132" customFormat="1" x14ac:dyDescent="0.2"/>
    <row r="26133" customFormat="1" x14ac:dyDescent="0.2"/>
    <row r="26134" customFormat="1" x14ac:dyDescent="0.2"/>
    <row r="26135" customFormat="1" x14ac:dyDescent="0.2"/>
    <row r="26136" customFormat="1" x14ac:dyDescent="0.2"/>
    <row r="26137" customFormat="1" x14ac:dyDescent="0.2"/>
    <row r="26138" customFormat="1" x14ac:dyDescent="0.2"/>
    <row r="26139" customFormat="1" x14ac:dyDescent="0.2"/>
    <row r="26140" customFormat="1" x14ac:dyDescent="0.2"/>
    <row r="26141" customFormat="1" x14ac:dyDescent="0.2"/>
    <row r="26142" customFormat="1" x14ac:dyDescent="0.2"/>
    <row r="26143" customFormat="1" x14ac:dyDescent="0.2"/>
    <row r="26144" customFormat="1" x14ac:dyDescent="0.2"/>
    <row r="26145" customFormat="1" x14ac:dyDescent="0.2"/>
    <row r="26146" customFormat="1" x14ac:dyDescent="0.2"/>
    <row r="26147" customFormat="1" x14ac:dyDescent="0.2"/>
    <row r="26148" customFormat="1" x14ac:dyDescent="0.2"/>
    <row r="26149" customFormat="1" x14ac:dyDescent="0.2"/>
    <row r="26150" customFormat="1" x14ac:dyDescent="0.2"/>
    <row r="26151" customFormat="1" x14ac:dyDescent="0.2"/>
    <row r="26152" customFormat="1" x14ac:dyDescent="0.2"/>
    <row r="26153" customFormat="1" x14ac:dyDescent="0.2"/>
    <row r="26154" customFormat="1" x14ac:dyDescent="0.2"/>
    <row r="26155" customFormat="1" x14ac:dyDescent="0.2"/>
    <row r="26156" customFormat="1" x14ac:dyDescent="0.2"/>
    <row r="26157" customFormat="1" x14ac:dyDescent="0.2"/>
    <row r="26158" customFormat="1" x14ac:dyDescent="0.2"/>
    <row r="26159" customFormat="1" x14ac:dyDescent="0.2"/>
    <row r="26160" customFormat="1" x14ac:dyDescent="0.2"/>
    <row r="26161" customFormat="1" x14ac:dyDescent="0.2"/>
    <row r="26162" customFormat="1" x14ac:dyDescent="0.2"/>
    <row r="26163" customFormat="1" x14ac:dyDescent="0.2"/>
    <row r="26164" customFormat="1" x14ac:dyDescent="0.2"/>
    <row r="26165" customFormat="1" x14ac:dyDescent="0.2"/>
    <row r="26166" customFormat="1" x14ac:dyDescent="0.2"/>
    <row r="26167" customFormat="1" x14ac:dyDescent="0.2"/>
    <row r="26168" customFormat="1" x14ac:dyDescent="0.2"/>
    <row r="26169" customFormat="1" x14ac:dyDescent="0.2"/>
    <row r="26170" customFormat="1" x14ac:dyDescent="0.2"/>
    <row r="26171" customFormat="1" x14ac:dyDescent="0.2"/>
    <row r="26172" customFormat="1" x14ac:dyDescent="0.2"/>
    <row r="26173" customFormat="1" x14ac:dyDescent="0.2"/>
    <row r="26174" customFormat="1" x14ac:dyDescent="0.2"/>
    <row r="26175" customFormat="1" x14ac:dyDescent="0.2"/>
    <row r="26176" customFormat="1" x14ac:dyDescent="0.2"/>
    <row r="26177" customFormat="1" x14ac:dyDescent="0.2"/>
    <row r="26178" customFormat="1" x14ac:dyDescent="0.2"/>
    <row r="26179" customFormat="1" x14ac:dyDescent="0.2"/>
    <row r="26180" customFormat="1" x14ac:dyDescent="0.2"/>
    <row r="26181" customFormat="1" x14ac:dyDescent="0.2"/>
    <row r="26182" customFormat="1" x14ac:dyDescent="0.2"/>
    <row r="26183" customFormat="1" x14ac:dyDescent="0.2"/>
    <row r="26184" customFormat="1" x14ac:dyDescent="0.2"/>
    <row r="26185" customFormat="1" x14ac:dyDescent="0.2"/>
    <row r="26186" customFormat="1" x14ac:dyDescent="0.2"/>
    <row r="26187" customFormat="1" x14ac:dyDescent="0.2"/>
    <row r="26188" customFormat="1" x14ac:dyDescent="0.2"/>
    <row r="26189" customFormat="1" x14ac:dyDescent="0.2"/>
    <row r="26190" customFormat="1" x14ac:dyDescent="0.2"/>
    <row r="26191" customFormat="1" x14ac:dyDescent="0.2"/>
    <row r="26192" customFormat="1" x14ac:dyDescent="0.2"/>
    <row r="26193" customFormat="1" x14ac:dyDescent="0.2"/>
    <row r="26194" customFormat="1" x14ac:dyDescent="0.2"/>
    <row r="26195" customFormat="1" x14ac:dyDescent="0.2"/>
    <row r="26196" customFormat="1" x14ac:dyDescent="0.2"/>
    <row r="26197" customFormat="1" x14ac:dyDescent="0.2"/>
    <row r="26198" customFormat="1" x14ac:dyDescent="0.2"/>
    <row r="26199" customFormat="1" x14ac:dyDescent="0.2"/>
    <row r="26200" customFormat="1" x14ac:dyDescent="0.2"/>
    <row r="26201" customFormat="1" x14ac:dyDescent="0.2"/>
    <row r="26202" customFormat="1" x14ac:dyDescent="0.2"/>
    <row r="26203" customFormat="1" x14ac:dyDescent="0.2"/>
    <row r="26204" customFormat="1" x14ac:dyDescent="0.2"/>
    <row r="26205" customFormat="1" x14ac:dyDescent="0.2"/>
    <row r="26206" customFormat="1" x14ac:dyDescent="0.2"/>
    <row r="26207" customFormat="1" x14ac:dyDescent="0.2"/>
    <row r="26208" customFormat="1" x14ac:dyDescent="0.2"/>
    <row r="26209" customFormat="1" x14ac:dyDescent="0.2"/>
    <row r="26210" customFormat="1" x14ac:dyDescent="0.2"/>
    <row r="26211" customFormat="1" x14ac:dyDescent="0.2"/>
    <row r="26212" customFormat="1" x14ac:dyDescent="0.2"/>
    <row r="26213" customFormat="1" x14ac:dyDescent="0.2"/>
    <row r="26214" customFormat="1" x14ac:dyDescent="0.2"/>
    <row r="26215" customFormat="1" x14ac:dyDescent="0.2"/>
    <row r="26216" customFormat="1" x14ac:dyDescent="0.2"/>
    <row r="26217" customFormat="1" x14ac:dyDescent="0.2"/>
    <row r="26218" customFormat="1" x14ac:dyDescent="0.2"/>
    <row r="26219" customFormat="1" x14ac:dyDescent="0.2"/>
    <row r="26220" customFormat="1" x14ac:dyDescent="0.2"/>
    <row r="26221" customFormat="1" x14ac:dyDescent="0.2"/>
    <row r="26222" customFormat="1" x14ac:dyDescent="0.2"/>
    <row r="26223" customFormat="1" x14ac:dyDescent="0.2"/>
    <row r="26224" customFormat="1" x14ac:dyDescent="0.2"/>
    <row r="26225" customFormat="1" x14ac:dyDescent="0.2"/>
    <row r="26226" customFormat="1" x14ac:dyDescent="0.2"/>
    <row r="26227" customFormat="1" x14ac:dyDescent="0.2"/>
    <row r="26228" customFormat="1" x14ac:dyDescent="0.2"/>
    <row r="26229" customFormat="1" x14ac:dyDescent="0.2"/>
    <row r="26230" customFormat="1" x14ac:dyDescent="0.2"/>
    <row r="26231" customFormat="1" x14ac:dyDescent="0.2"/>
    <row r="26232" customFormat="1" x14ac:dyDescent="0.2"/>
    <row r="26233" customFormat="1" x14ac:dyDescent="0.2"/>
    <row r="26234" customFormat="1" x14ac:dyDescent="0.2"/>
    <row r="26235" customFormat="1" x14ac:dyDescent="0.2"/>
    <row r="26236" customFormat="1" x14ac:dyDescent="0.2"/>
    <row r="26237" customFormat="1" x14ac:dyDescent="0.2"/>
    <row r="26238" customFormat="1" x14ac:dyDescent="0.2"/>
    <row r="26239" customFormat="1" x14ac:dyDescent="0.2"/>
    <row r="26240" customFormat="1" x14ac:dyDescent="0.2"/>
    <row r="26241" customFormat="1" x14ac:dyDescent="0.2"/>
    <row r="26242" customFormat="1" x14ac:dyDescent="0.2"/>
    <row r="26243" customFormat="1" x14ac:dyDescent="0.2"/>
    <row r="26244" customFormat="1" x14ac:dyDescent="0.2"/>
    <row r="26245" customFormat="1" x14ac:dyDescent="0.2"/>
    <row r="26246" customFormat="1" x14ac:dyDescent="0.2"/>
    <row r="26247" customFormat="1" x14ac:dyDescent="0.2"/>
    <row r="26248" customFormat="1" x14ac:dyDescent="0.2"/>
    <row r="26249" customFormat="1" x14ac:dyDescent="0.2"/>
    <row r="26250" customFormat="1" x14ac:dyDescent="0.2"/>
    <row r="26251" customFormat="1" x14ac:dyDescent="0.2"/>
    <row r="26252" customFormat="1" x14ac:dyDescent="0.2"/>
    <row r="26253" customFormat="1" x14ac:dyDescent="0.2"/>
    <row r="26254" customFormat="1" x14ac:dyDescent="0.2"/>
    <row r="26255" customFormat="1" x14ac:dyDescent="0.2"/>
    <row r="26256" customFormat="1" x14ac:dyDescent="0.2"/>
    <row r="26257" customFormat="1" x14ac:dyDescent="0.2"/>
    <row r="26258" customFormat="1" x14ac:dyDescent="0.2"/>
    <row r="26259" customFormat="1" x14ac:dyDescent="0.2"/>
    <row r="26260" customFormat="1" x14ac:dyDescent="0.2"/>
    <row r="26261" customFormat="1" x14ac:dyDescent="0.2"/>
    <row r="26262" customFormat="1" x14ac:dyDescent="0.2"/>
    <row r="26263" customFormat="1" x14ac:dyDescent="0.2"/>
    <row r="26264" customFormat="1" x14ac:dyDescent="0.2"/>
    <row r="26265" customFormat="1" x14ac:dyDescent="0.2"/>
    <row r="26266" customFormat="1" x14ac:dyDescent="0.2"/>
    <row r="26267" customFormat="1" x14ac:dyDescent="0.2"/>
    <row r="26268" customFormat="1" x14ac:dyDescent="0.2"/>
    <row r="26269" customFormat="1" x14ac:dyDescent="0.2"/>
    <row r="26270" customFormat="1" x14ac:dyDescent="0.2"/>
    <row r="26271" customFormat="1" x14ac:dyDescent="0.2"/>
    <row r="26272" customFormat="1" x14ac:dyDescent="0.2"/>
    <row r="26273" customFormat="1" x14ac:dyDescent="0.2"/>
    <row r="26274" customFormat="1" x14ac:dyDescent="0.2"/>
    <row r="26275" customFormat="1" x14ac:dyDescent="0.2"/>
    <row r="26276" customFormat="1" x14ac:dyDescent="0.2"/>
    <row r="26277" customFormat="1" x14ac:dyDescent="0.2"/>
    <row r="26278" customFormat="1" x14ac:dyDescent="0.2"/>
    <row r="26279" customFormat="1" x14ac:dyDescent="0.2"/>
    <row r="26280" customFormat="1" x14ac:dyDescent="0.2"/>
    <row r="26281" customFormat="1" x14ac:dyDescent="0.2"/>
    <row r="26282" customFormat="1" x14ac:dyDescent="0.2"/>
    <row r="26283" customFormat="1" x14ac:dyDescent="0.2"/>
    <row r="26284" customFormat="1" x14ac:dyDescent="0.2"/>
    <row r="26285" customFormat="1" x14ac:dyDescent="0.2"/>
    <row r="26286" customFormat="1" x14ac:dyDescent="0.2"/>
    <row r="26287" customFormat="1" x14ac:dyDescent="0.2"/>
    <row r="26288" customFormat="1" x14ac:dyDescent="0.2"/>
    <row r="26289" customFormat="1" x14ac:dyDescent="0.2"/>
    <row r="26290" customFormat="1" x14ac:dyDescent="0.2"/>
    <row r="26291" customFormat="1" x14ac:dyDescent="0.2"/>
    <row r="26292" customFormat="1" x14ac:dyDescent="0.2"/>
    <row r="26293" customFormat="1" x14ac:dyDescent="0.2"/>
    <row r="26294" customFormat="1" x14ac:dyDescent="0.2"/>
    <row r="26295" customFormat="1" x14ac:dyDescent="0.2"/>
    <row r="26296" customFormat="1" x14ac:dyDescent="0.2"/>
    <row r="26297" customFormat="1" x14ac:dyDescent="0.2"/>
    <row r="26298" customFormat="1" x14ac:dyDescent="0.2"/>
    <row r="26299" customFormat="1" x14ac:dyDescent="0.2"/>
    <row r="26300" customFormat="1" x14ac:dyDescent="0.2"/>
    <row r="26301" customFormat="1" x14ac:dyDescent="0.2"/>
    <row r="26302" customFormat="1" x14ac:dyDescent="0.2"/>
    <row r="26303" customFormat="1" x14ac:dyDescent="0.2"/>
    <row r="26304" customFormat="1" x14ac:dyDescent="0.2"/>
    <row r="26305" customFormat="1" x14ac:dyDescent="0.2"/>
    <row r="26306" customFormat="1" x14ac:dyDescent="0.2"/>
    <row r="26307" customFormat="1" x14ac:dyDescent="0.2"/>
    <row r="26308" customFormat="1" x14ac:dyDescent="0.2"/>
    <row r="26309" customFormat="1" x14ac:dyDescent="0.2"/>
    <row r="26310" customFormat="1" x14ac:dyDescent="0.2"/>
    <row r="26311" customFormat="1" x14ac:dyDescent="0.2"/>
    <row r="26312" customFormat="1" x14ac:dyDescent="0.2"/>
    <row r="26313" customFormat="1" x14ac:dyDescent="0.2"/>
    <row r="26314" customFormat="1" x14ac:dyDescent="0.2"/>
    <row r="26315" customFormat="1" x14ac:dyDescent="0.2"/>
    <row r="26316" customFormat="1" x14ac:dyDescent="0.2"/>
    <row r="26317" customFormat="1" x14ac:dyDescent="0.2"/>
    <row r="26318" customFormat="1" x14ac:dyDescent="0.2"/>
    <row r="26319" customFormat="1" x14ac:dyDescent="0.2"/>
    <row r="26320" customFormat="1" x14ac:dyDescent="0.2"/>
    <row r="26321" customFormat="1" x14ac:dyDescent="0.2"/>
    <row r="26322" customFormat="1" x14ac:dyDescent="0.2"/>
    <row r="26323" customFormat="1" x14ac:dyDescent="0.2"/>
    <row r="26324" customFormat="1" x14ac:dyDescent="0.2"/>
    <row r="26325" customFormat="1" x14ac:dyDescent="0.2"/>
    <row r="26326" customFormat="1" x14ac:dyDescent="0.2"/>
    <row r="26327" customFormat="1" x14ac:dyDescent="0.2"/>
    <row r="26328" customFormat="1" x14ac:dyDescent="0.2"/>
    <row r="26329" customFormat="1" x14ac:dyDescent="0.2"/>
    <row r="26330" customFormat="1" x14ac:dyDescent="0.2"/>
    <row r="26331" customFormat="1" x14ac:dyDescent="0.2"/>
    <row r="26332" customFormat="1" x14ac:dyDescent="0.2"/>
    <row r="26333" customFormat="1" x14ac:dyDescent="0.2"/>
    <row r="26334" customFormat="1" x14ac:dyDescent="0.2"/>
    <row r="26335" customFormat="1" x14ac:dyDescent="0.2"/>
    <row r="26336" customFormat="1" x14ac:dyDescent="0.2"/>
    <row r="26337" customFormat="1" x14ac:dyDescent="0.2"/>
    <row r="26338" customFormat="1" x14ac:dyDescent="0.2"/>
    <row r="26339" customFormat="1" x14ac:dyDescent="0.2"/>
    <row r="26340" customFormat="1" x14ac:dyDescent="0.2"/>
    <row r="26341" customFormat="1" x14ac:dyDescent="0.2"/>
    <row r="26342" customFormat="1" x14ac:dyDescent="0.2"/>
    <row r="26343" customFormat="1" x14ac:dyDescent="0.2"/>
    <row r="26344" customFormat="1" x14ac:dyDescent="0.2"/>
    <row r="26345" customFormat="1" x14ac:dyDescent="0.2"/>
    <row r="26346" customFormat="1" x14ac:dyDescent="0.2"/>
    <row r="26347" customFormat="1" x14ac:dyDescent="0.2"/>
    <row r="26348" customFormat="1" x14ac:dyDescent="0.2"/>
    <row r="26349" customFormat="1" x14ac:dyDescent="0.2"/>
    <row r="26350" customFormat="1" x14ac:dyDescent="0.2"/>
    <row r="26351" customFormat="1" x14ac:dyDescent="0.2"/>
    <row r="26352" customFormat="1" x14ac:dyDescent="0.2"/>
    <row r="26353" customFormat="1" x14ac:dyDescent="0.2"/>
    <row r="26354" customFormat="1" x14ac:dyDescent="0.2"/>
    <row r="26355" customFormat="1" x14ac:dyDescent="0.2"/>
    <row r="26356" customFormat="1" x14ac:dyDescent="0.2"/>
    <row r="26357" customFormat="1" x14ac:dyDescent="0.2"/>
    <row r="26358" customFormat="1" x14ac:dyDescent="0.2"/>
    <row r="26359" customFormat="1" x14ac:dyDescent="0.2"/>
    <row r="26360" customFormat="1" x14ac:dyDescent="0.2"/>
    <row r="26361" customFormat="1" x14ac:dyDescent="0.2"/>
    <row r="26362" customFormat="1" x14ac:dyDescent="0.2"/>
    <row r="26363" customFormat="1" x14ac:dyDescent="0.2"/>
    <row r="26364" customFormat="1" x14ac:dyDescent="0.2"/>
    <row r="26365" customFormat="1" x14ac:dyDescent="0.2"/>
    <row r="26366" customFormat="1" x14ac:dyDescent="0.2"/>
    <row r="26367" customFormat="1" x14ac:dyDescent="0.2"/>
    <row r="26368" customFormat="1" x14ac:dyDescent="0.2"/>
    <row r="26369" customFormat="1" x14ac:dyDescent="0.2"/>
    <row r="26370" customFormat="1" x14ac:dyDescent="0.2"/>
    <row r="26371" customFormat="1" x14ac:dyDescent="0.2"/>
    <row r="26372" customFormat="1" x14ac:dyDescent="0.2"/>
    <row r="26373" customFormat="1" x14ac:dyDescent="0.2"/>
    <row r="26374" customFormat="1" x14ac:dyDescent="0.2"/>
    <row r="26375" customFormat="1" x14ac:dyDescent="0.2"/>
    <row r="26376" customFormat="1" x14ac:dyDescent="0.2"/>
    <row r="26377" customFormat="1" x14ac:dyDescent="0.2"/>
    <row r="26378" customFormat="1" x14ac:dyDescent="0.2"/>
    <row r="26379" customFormat="1" x14ac:dyDescent="0.2"/>
    <row r="26380" customFormat="1" x14ac:dyDescent="0.2"/>
    <row r="26381" customFormat="1" x14ac:dyDescent="0.2"/>
    <row r="26382" customFormat="1" x14ac:dyDescent="0.2"/>
    <row r="26383" customFormat="1" x14ac:dyDescent="0.2"/>
    <row r="26384" customFormat="1" x14ac:dyDescent="0.2"/>
    <row r="26385" customFormat="1" x14ac:dyDescent="0.2"/>
    <row r="26386" customFormat="1" x14ac:dyDescent="0.2"/>
    <row r="26387" customFormat="1" x14ac:dyDescent="0.2"/>
    <row r="26388" customFormat="1" x14ac:dyDescent="0.2"/>
    <row r="26389" customFormat="1" x14ac:dyDescent="0.2"/>
    <row r="26390" customFormat="1" x14ac:dyDescent="0.2"/>
    <row r="26391" customFormat="1" x14ac:dyDescent="0.2"/>
    <row r="26392" customFormat="1" x14ac:dyDescent="0.2"/>
    <row r="26393" customFormat="1" x14ac:dyDescent="0.2"/>
    <row r="26394" customFormat="1" x14ac:dyDescent="0.2"/>
    <row r="26395" customFormat="1" x14ac:dyDescent="0.2"/>
    <row r="26396" customFormat="1" x14ac:dyDescent="0.2"/>
    <row r="26397" customFormat="1" x14ac:dyDescent="0.2"/>
    <row r="26398" customFormat="1" x14ac:dyDescent="0.2"/>
    <row r="26399" customFormat="1" x14ac:dyDescent="0.2"/>
    <row r="26400" customFormat="1" x14ac:dyDescent="0.2"/>
    <row r="26401" customFormat="1" x14ac:dyDescent="0.2"/>
    <row r="26402" customFormat="1" x14ac:dyDescent="0.2"/>
    <row r="26403" customFormat="1" x14ac:dyDescent="0.2"/>
    <row r="26404" customFormat="1" x14ac:dyDescent="0.2"/>
    <row r="26405" customFormat="1" x14ac:dyDescent="0.2"/>
    <row r="26406" customFormat="1" x14ac:dyDescent="0.2"/>
    <row r="26407" customFormat="1" x14ac:dyDescent="0.2"/>
    <row r="26408" customFormat="1" x14ac:dyDescent="0.2"/>
    <row r="26409" customFormat="1" x14ac:dyDescent="0.2"/>
    <row r="26410" customFormat="1" x14ac:dyDescent="0.2"/>
    <row r="26411" customFormat="1" x14ac:dyDescent="0.2"/>
    <row r="26412" customFormat="1" x14ac:dyDescent="0.2"/>
    <row r="26413" customFormat="1" x14ac:dyDescent="0.2"/>
    <row r="26414" customFormat="1" x14ac:dyDescent="0.2"/>
    <row r="26415" customFormat="1" x14ac:dyDescent="0.2"/>
    <row r="26416" customFormat="1" x14ac:dyDescent="0.2"/>
    <row r="26417" customFormat="1" x14ac:dyDescent="0.2"/>
    <row r="26418" customFormat="1" x14ac:dyDescent="0.2"/>
    <row r="26419" customFormat="1" x14ac:dyDescent="0.2"/>
    <row r="26420" customFormat="1" x14ac:dyDescent="0.2"/>
    <row r="26421" customFormat="1" x14ac:dyDescent="0.2"/>
    <row r="26422" customFormat="1" x14ac:dyDescent="0.2"/>
    <row r="26423" customFormat="1" x14ac:dyDescent="0.2"/>
    <row r="26424" customFormat="1" x14ac:dyDescent="0.2"/>
    <row r="26425" customFormat="1" x14ac:dyDescent="0.2"/>
    <row r="26426" customFormat="1" x14ac:dyDescent="0.2"/>
    <row r="26427" customFormat="1" x14ac:dyDescent="0.2"/>
    <row r="26428" customFormat="1" x14ac:dyDescent="0.2"/>
    <row r="26429" customFormat="1" x14ac:dyDescent="0.2"/>
    <row r="26430" customFormat="1" x14ac:dyDescent="0.2"/>
    <row r="26431" customFormat="1" x14ac:dyDescent="0.2"/>
    <row r="26432" customFormat="1" x14ac:dyDescent="0.2"/>
    <row r="26433" customFormat="1" x14ac:dyDescent="0.2"/>
    <row r="26434" customFormat="1" x14ac:dyDescent="0.2"/>
    <row r="26435" customFormat="1" x14ac:dyDescent="0.2"/>
    <row r="26436" customFormat="1" x14ac:dyDescent="0.2"/>
    <row r="26437" customFormat="1" x14ac:dyDescent="0.2"/>
    <row r="26438" customFormat="1" x14ac:dyDescent="0.2"/>
    <row r="26439" customFormat="1" x14ac:dyDescent="0.2"/>
    <row r="26440" customFormat="1" x14ac:dyDescent="0.2"/>
    <row r="26441" customFormat="1" x14ac:dyDescent="0.2"/>
    <row r="26442" customFormat="1" x14ac:dyDescent="0.2"/>
    <row r="26443" customFormat="1" x14ac:dyDescent="0.2"/>
    <row r="26444" customFormat="1" x14ac:dyDescent="0.2"/>
    <row r="26445" customFormat="1" x14ac:dyDescent="0.2"/>
    <row r="26446" customFormat="1" x14ac:dyDescent="0.2"/>
    <row r="26447" customFormat="1" x14ac:dyDescent="0.2"/>
    <row r="26448" customFormat="1" x14ac:dyDescent="0.2"/>
    <row r="26449" customFormat="1" x14ac:dyDescent="0.2"/>
    <row r="26450" customFormat="1" x14ac:dyDescent="0.2"/>
    <row r="26451" customFormat="1" x14ac:dyDescent="0.2"/>
    <row r="26452" customFormat="1" x14ac:dyDescent="0.2"/>
    <row r="26453" customFormat="1" x14ac:dyDescent="0.2"/>
    <row r="26454" customFormat="1" x14ac:dyDescent="0.2"/>
    <row r="26455" customFormat="1" x14ac:dyDescent="0.2"/>
    <row r="26456" customFormat="1" x14ac:dyDescent="0.2"/>
    <row r="26457" customFormat="1" x14ac:dyDescent="0.2"/>
    <row r="26458" customFormat="1" x14ac:dyDescent="0.2"/>
    <row r="26459" customFormat="1" x14ac:dyDescent="0.2"/>
    <row r="26460" customFormat="1" x14ac:dyDescent="0.2"/>
    <row r="26461" customFormat="1" x14ac:dyDescent="0.2"/>
    <row r="26462" customFormat="1" x14ac:dyDescent="0.2"/>
    <row r="26463" customFormat="1" x14ac:dyDescent="0.2"/>
    <row r="26464" customFormat="1" x14ac:dyDescent="0.2"/>
    <row r="26465" customFormat="1" x14ac:dyDescent="0.2"/>
    <row r="26466" customFormat="1" x14ac:dyDescent="0.2"/>
    <row r="26467" customFormat="1" x14ac:dyDescent="0.2"/>
    <row r="26468" customFormat="1" x14ac:dyDescent="0.2"/>
    <row r="26469" customFormat="1" x14ac:dyDescent="0.2"/>
    <row r="26470" customFormat="1" x14ac:dyDescent="0.2"/>
    <row r="26471" customFormat="1" x14ac:dyDescent="0.2"/>
    <row r="26472" customFormat="1" x14ac:dyDescent="0.2"/>
    <row r="26473" customFormat="1" x14ac:dyDescent="0.2"/>
    <row r="26474" customFormat="1" x14ac:dyDescent="0.2"/>
    <row r="26475" customFormat="1" x14ac:dyDescent="0.2"/>
    <row r="26476" customFormat="1" x14ac:dyDescent="0.2"/>
    <row r="26477" customFormat="1" x14ac:dyDescent="0.2"/>
    <row r="26478" customFormat="1" x14ac:dyDescent="0.2"/>
    <row r="26479" customFormat="1" x14ac:dyDescent="0.2"/>
    <row r="26480" customFormat="1" x14ac:dyDescent="0.2"/>
    <row r="26481" customFormat="1" x14ac:dyDescent="0.2"/>
    <row r="26482" customFormat="1" x14ac:dyDescent="0.2"/>
    <row r="26483" customFormat="1" x14ac:dyDescent="0.2"/>
    <row r="26484" customFormat="1" x14ac:dyDescent="0.2"/>
    <row r="26485" customFormat="1" x14ac:dyDescent="0.2"/>
    <row r="26486" customFormat="1" x14ac:dyDescent="0.2"/>
    <row r="26487" customFormat="1" x14ac:dyDescent="0.2"/>
    <row r="26488" customFormat="1" x14ac:dyDescent="0.2"/>
    <row r="26489" customFormat="1" x14ac:dyDescent="0.2"/>
    <row r="26490" customFormat="1" x14ac:dyDescent="0.2"/>
    <row r="26491" customFormat="1" x14ac:dyDescent="0.2"/>
    <row r="26492" customFormat="1" x14ac:dyDescent="0.2"/>
    <row r="26493" customFormat="1" x14ac:dyDescent="0.2"/>
    <row r="26494" customFormat="1" x14ac:dyDescent="0.2"/>
    <row r="26495" customFormat="1" x14ac:dyDescent="0.2"/>
    <row r="26496" customFormat="1" x14ac:dyDescent="0.2"/>
    <row r="26497" customFormat="1" x14ac:dyDescent="0.2"/>
    <row r="26498" customFormat="1" x14ac:dyDescent="0.2"/>
    <row r="26499" customFormat="1" x14ac:dyDescent="0.2"/>
    <row r="26500" customFormat="1" x14ac:dyDescent="0.2"/>
    <row r="26501" customFormat="1" x14ac:dyDescent="0.2"/>
    <row r="26502" customFormat="1" x14ac:dyDescent="0.2"/>
    <row r="26503" customFormat="1" x14ac:dyDescent="0.2"/>
    <row r="26504" customFormat="1" x14ac:dyDescent="0.2"/>
    <row r="26505" customFormat="1" x14ac:dyDescent="0.2"/>
    <row r="26506" customFormat="1" x14ac:dyDescent="0.2"/>
    <row r="26507" customFormat="1" x14ac:dyDescent="0.2"/>
    <row r="26508" customFormat="1" x14ac:dyDescent="0.2"/>
    <row r="26509" customFormat="1" x14ac:dyDescent="0.2"/>
    <row r="26510" customFormat="1" x14ac:dyDescent="0.2"/>
    <row r="26511" customFormat="1" x14ac:dyDescent="0.2"/>
    <row r="26512" customFormat="1" x14ac:dyDescent="0.2"/>
    <row r="26513" customFormat="1" x14ac:dyDescent="0.2"/>
    <row r="26514" customFormat="1" x14ac:dyDescent="0.2"/>
    <row r="26515" customFormat="1" x14ac:dyDescent="0.2"/>
    <row r="26516" customFormat="1" x14ac:dyDescent="0.2"/>
    <row r="26517" customFormat="1" x14ac:dyDescent="0.2"/>
    <row r="26518" customFormat="1" x14ac:dyDescent="0.2"/>
    <row r="26519" customFormat="1" x14ac:dyDescent="0.2"/>
    <row r="26520" customFormat="1" x14ac:dyDescent="0.2"/>
    <row r="26521" customFormat="1" x14ac:dyDescent="0.2"/>
    <row r="26522" customFormat="1" x14ac:dyDescent="0.2"/>
    <row r="26523" customFormat="1" x14ac:dyDescent="0.2"/>
    <row r="26524" customFormat="1" x14ac:dyDescent="0.2"/>
    <row r="26525" customFormat="1" x14ac:dyDescent="0.2"/>
    <row r="26526" customFormat="1" x14ac:dyDescent="0.2"/>
    <row r="26527" customFormat="1" x14ac:dyDescent="0.2"/>
    <row r="26528" customFormat="1" x14ac:dyDescent="0.2"/>
    <row r="26529" customFormat="1" x14ac:dyDescent="0.2"/>
    <row r="26530" customFormat="1" x14ac:dyDescent="0.2"/>
    <row r="26531" customFormat="1" x14ac:dyDescent="0.2"/>
    <row r="26532" customFormat="1" x14ac:dyDescent="0.2"/>
    <row r="26533" customFormat="1" x14ac:dyDescent="0.2"/>
    <row r="26534" customFormat="1" x14ac:dyDescent="0.2"/>
    <row r="26535" customFormat="1" x14ac:dyDescent="0.2"/>
    <row r="26536" customFormat="1" x14ac:dyDescent="0.2"/>
    <row r="26537" customFormat="1" x14ac:dyDescent="0.2"/>
    <row r="26538" customFormat="1" x14ac:dyDescent="0.2"/>
    <row r="26539" customFormat="1" x14ac:dyDescent="0.2"/>
    <row r="26540" customFormat="1" x14ac:dyDescent="0.2"/>
    <row r="26541" customFormat="1" x14ac:dyDescent="0.2"/>
    <row r="26542" customFormat="1" x14ac:dyDescent="0.2"/>
    <row r="26543" customFormat="1" x14ac:dyDescent="0.2"/>
    <row r="26544" customFormat="1" x14ac:dyDescent="0.2"/>
    <row r="26545" customFormat="1" x14ac:dyDescent="0.2"/>
    <row r="26546" customFormat="1" x14ac:dyDescent="0.2"/>
    <row r="26547" customFormat="1" x14ac:dyDescent="0.2"/>
    <row r="26548" customFormat="1" x14ac:dyDescent="0.2"/>
    <row r="26549" customFormat="1" x14ac:dyDescent="0.2"/>
    <row r="26550" customFormat="1" x14ac:dyDescent="0.2"/>
    <row r="26551" customFormat="1" x14ac:dyDescent="0.2"/>
    <row r="26552" customFormat="1" x14ac:dyDescent="0.2"/>
    <row r="26553" customFormat="1" x14ac:dyDescent="0.2"/>
    <row r="26554" customFormat="1" x14ac:dyDescent="0.2"/>
    <row r="26555" customFormat="1" x14ac:dyDescent="0.2"/>
    <row r="26556" customFormat="1" x14ac:dyDescent="0.2"/>
    <row r="26557" customFormat="1" x14ac:dyDescent="0.2"/>
    <row r="26558" customFormat="1" x14ac:dyDescent="0.2"/>
    <row r="26559" customFormat="1" x14ac:dyDescent="0.2"/>
    <row r="26560" customFormat="1" x14ac:dyDescent="0.2"/>
    <row r="26561" customFormat="1" x14ac:dyDescent="0.2"/>
    <row r="26562" customFormat="1" x14ac:dyDescent="0.2"/>
    <row r="26563" customFormat="1" x14ac:dyDescent="0.2"/>
    <row r="26564" customFormat="1" x14ac:dyDescent="0.2"/>
    <row r="26565" customFormat="1" x14ac:dyDescent="0.2"/>
    <row r="26566" customFormat="1" x14ac:dyDescent="0.2"/>
    <row r="26567" customFormat="1" x14ac:dyDescent="0.2"/>
    <row r="26568" customFormat="1" x14ac:dyDescent="0.2"/>
    <row r="26569" customFormat="1" x14ac:dyDescent="0.2"/>
    <row r="26570" customFormat="1" x14ac:dyDescent="0.2"/>
    <row r="26571" customFormat="1" x14ac:dyDescent="0.2"/>
    <row r="26572" customFormat="1" x14ac:dyDescent="0.2"/>
    <row r="26573" customFormat="1" x14ac:dyDescent="0.2"/>
    <row r="26574" customFormat="1" x14ac:dyDescent="0.2"/>
    <row r="26575" customFormat="1" x14ac:dyDescent="0.2"/>
    <row r="26576" customFormat="1" x14ac:dyDescent="0.2"/>
    <row r="26577" customFormat="1" x14ac:dyDescent="0.2"/>
    <row r="26578" customFormat="1" x14ac:dyDescent="0.2"/>
    <row r="26579" customFormat="1" x14ac:dyDescent="0.2"/>
    <row r="26580" customFormat="1" x14ac:dyDescent="0.2"/>
    <row r="26581" customFormat="1" x14ac:dyDescent="0.2"/>
    <row r="26582" customFormat="1" x14ac:dyDescent="0.2"/>
    <row r="26583" customFormat="1" x14ac:dyDescent="0.2"/>
    <row r="26584" customFormat="1" x14ac:dyDescent="0.2"/>
    <row r="26585" customFormat="1" x14ac:dyDescent="0.2"/>
    <row r="26586" customFormat="1" x14ac:dyDescent="0.2"/>
    <row r="26587" customFormat="1" x14ac:dyDescent="0.2"/>
    <row r="26588" customFormat="1" x14ac:dyDescent="0.2"/>
    <row r="26589" customFormat="1" x14ac:dyDescent="0.2"/>
    <row r="26590" customFormat="1" x14ac:dyDescent="0.2"/>
    <row r="26591" customFormat="1" x14ac:dyDescent="0.2"/>
    <row r="26592" customFormat="1" x14ac:dyDescent="0.2"/>
    <row r="26593" customFormat="1" x14ac:dyDescent="0.2"/>
    <row r="26594" customFormat="1" x14ac:dyDescent="0.2"/>
    <row r="26595" customFormat="1" x14ac:dyDescent="0.2"/>
    <row r="26596" customFormat="1" x14ac:dyDescent="0.2"/>
    <row r="26597" customFormat="1" x14ac:dyDescent="0.2"/>
    <row r="26598" customFormat="1" x14ac:dyDescent="0.2"/>
    <row r="26599" customFormat="1" x14ac:dyDescent="0.2"/>
    <row r="26600" customFormat="1" x14ac:dyDescent="0.2"/>
    <row r="26601" customFormat="1" x14ac:dyDescent="0.2"/>
    <row r="26602" customFormat="1" x14ac:dyDescent="0.2"/>
    <row r="26603" customFormat="1" x14ac:dyDescent="0.2"/>
    <row r="26604" customFormat="1" x14ac:dyDescent="0.2"/>
    <row r="26605" customFormat="1" x14ac:dyDescent="0.2"/>
    <row r="26606" customFormat="1" x14ac:dyDescent="0.2"/>
    <row r="26607" customFormat="1" x14ac:dyDescent="0.2"/>
    <row r="26608" customFormat="1" x14ac:dyDescent="0.2"/>
    <row r="26609" customFormat="1" x14ac:dyDescent="0.2"/>
    <row r="26610" customFormat="1" x14ac:dyDescent="0.2"/>
    <row r="26611" customFormat="1" x14ac:dyDescent="0.2"/>
    <row r="26612" customFormat="1" x14ac:dyDescent="0.2"/>
    <row r="26613" customFormat="1" x14ac:dyDescent="0.2"/>
    <row r="26614" customFormat="1" x14ac:dyDescent="0.2"/>
    <row r="26615" customFormat="1" x14ac:dyDescent="0.2"/>
    <row r="26616" customFormat="1" x14ac:dyDescent="0.2"/>
    <row r="26617" customFormat="1" x14ac:dyDescent="0.2"/>
    <row r="26618" customFormat="1" x14ac:dyDescent="0.2"/>
    <row r="26619" customFormat="1" x14ac:dyDescent="0.2"/>
    <row r="26620" customFormat="1" x14ac:dyDescent="0.2"/>
    <row r="26621" customFormat="1" x14ac:dyDescent="0.2"/>
    <row r="26622" customFormat="1" x14ac:dyDescent="0.2"/>
    <row r="26623" customFormat="1" x14ac:dyDescent="0.2"/>
    <row r="26624" customFormat="1" x14ac:dyDescent="0.2"/>
    <row r="26625" customFormat="1" x14ac:dyDescent="0.2"/>
    <row r="26626" customFormat="1" x14ac:dyDescent="0.2"/>
    <row r="26627" customFormat="1" x14ac:dyDescent="0.2"/>
    <row r="26628" customFormat="1" x14ac:dyDescent="0.2"/>
    <row r="26629" customFormat="1" x14ac:dyDescent="0.2"/>
    <row r="26630" customFormat="1" x14ac:dyDescent="0.2"/>
    <row r="26631" customFormat="1" x14ac:dyDescent="0.2"/>
    <row r="26632" customFormat="1" x14ac:dyDescent="0.2"/>
    <row r="26633" customFormat="1" x14ac:dyDescent="0.2"/>
    <row r="26634" customFormat="1" x14ac:dyDescent="0.2"/>
    <row r="26635" customFormat="1" x14ac:dyDescent="0.2"/>
    <row r="26636" customFormat="1" x14ac:dyDescent="0.2"/>
    <row r="26637" customFormat="1" x14ac:dyDescent="0.2"/>
    <row r="26638" customFormat="1" x14ac:dyDescent="0.2"/>
    <row r="26639" customFormat="1" x14ac:dyDescent="0.2"/>
    <row r="26640" customFormat="1" x14ac:dyDescent="0.2"/>
    <row r="26641" customFormat="1" x14ac:dyDescent="0.2"/>
    <row r="26642" customFormat="1" x14ac:dyDescent="0.2"/>
    <row r="26643" customFormat="1" x14ac:dyDescent="0.2"/>
    <row r="26644" customFormat="1" x14ac:dyDescent="0.2"/>
    <row r="26645" customFormat="1" x14ac:dyDescent="0.2"/>
    <row r="26646" customFormat="1" x14ac:dyDescent="0.2"/>
    <row r="26647" customFormat="1" x14ac:dyDescent="0.2"/>
    <row r="26648" customFormat="1" x14ac:dyDescent="0.2"/>
    <row r="26649" customFormat="1" x14ac:dyDescent="0.2"/>
    <row r="26650" customFormat="1" x14ac:dyDescent="0.2"/>
    <row r="26651" customFormat="1" x14ac:dyDescent="0.2"/>
    <row r="26652" customFormat="1" x14ac:dyDescent="0.2"/>
    <row r="26653" customFormat="1" x14ac:dyDescent="0.2"/>
    <row r="26654" customFormat="1" x14ac:dyDescent="0.2"/>
    <row r="26655" customFormat="1" x14ac:dyDescent="0.2"/>
    <row r="26656" customFormat="1" x14ac:dyDescent="0.2"/>
    <row r="26657" customFormat="1" x14ac:dyDescent="0.2"/>
    <row r="26658" customFormat="1" x14ac:dyDescent="0.2"/>
    <row r="26659" customFormat="1" x14ac:dyDescent="0.2"/>
    <row r="26660" customFormat="1" x14ac:dyDescent="0.2"/>
    <row r="26661" customFormat="1" x14ac:dyDescent="0.2"/>
    <row r="26662" customFormat="1" x14ac:dyDescent="0.2"/>
    <row r="26663" customFormat="1" x14ac:dyDescent="0.2"/>
    <row r="26664" customFormat="1" x14ac:dyDescent="0.2"/>
    <row r="26665" customFormat="1" x14ac:dyDescent="0.2"/>
    <row r="26666" customFormat="1" x14ac:dyDescent="0.2"/>
    <row r="26667" customFormat="1" x14ac:dyDescent="0.2"/>
    <row r="26668" customFormat="1" x14ac:dyDescent="0.2"/>
    <row r="26669" customFormat="1" x14ac:dyDescent="0.2"/>
    <row r="26670" customFormat="1" x14ac:dyDescent="0.2"/>
    <row r="26671" customFormat="1" x14ac:dyDescent="0.2"/>
    <row r="26672" customFormat="1" x14ac:dyDescent="0.2"/>
    <row r="26673" customFormat="1" x14ac:dyDescent="0.2"/>
    <row r="26674" customFormat="1" x14ac:dyDescent="0.2"/>
    <row r="26675" customFormat="1" x14ac:dyDescent="0.2"/>
    <row r="26676" customFormat="1" x14ac:dyDescent="0.2"/>
    <row r="26677" customFormat="1" x14ac:dyDescent="0.2"/>
    <row r="26678" customFormat="1" x14ac:dyDescent="0.2"/>
    <row r="26679" customFormat="1" x14ac:dyDescent="0.2"/>
    <row r="26680" customFormat="1" x14ac:dyDescent="0.2"/>
    <row r="26681" customFormat="1" x14ac:dyDescent="0.2"/>
    <row r="26682" customFormat="1" x14ac:dyDescent="0.2"/>
    <row r="26683" customFormat="1" x14ac:dyDescent="0.2"/>
    <row r="26684" customFormat="1" x14ac:dyDescent="0.2"/>
    <row r="26685" customFormat="1" x14ac:dyDescent="0.2"/>
    <row r="26686" customFormat="1" x14ac:dyDescent="0.2"/>
    <row r="26687" customFormat="1" x14ac:dyDescent="0.2"/>
    <row r="26688" customFormat="1" x14ac:dyDescent="0.2"/>
    <row r="26689" customFormat="1" x14ac:dyDescent="0.2"/>
    <row r="26690" customFormat="1" x14ac:dyDescent="0.2"/>
    <row r="26691" customFormat="1" x14ac:dyDescent="0.2"/>
    <row r="26692" customFormat="1" x14ac:dyDescent="0.2"/>
    <row r="26693" customFormat="1" x14ac:dyDescent="0.2"/>
    <row r="26694" customFormat="1" x14ac:dyDescent="0.2"/>
    <row r="26695" customFormat="1" x14ac:dyDescent="0.2"/>
    <row r="26696" customFormat="1" x14ac:dyDescent="0.2"/>
    <row r="26697" customFormat="1" x14ac:dyDescent="0.2"/>
    <row r="26698" customFormat="1" x14ac:dyDescent="0.2"/>
    <row r="26699" customFormat="1" x14ac:dyDescent="0.2"/>
    <row r="26700" customFormat="1" x14ac:dyDescent="0.2"/>
    <row r="26701" customFormat="1" x14ac:dyDescent="0.2"/>
    <row r="26702" customFormat="1" x14ac:dyDescent="0.2"/>
    <row r="26703" customFormat="1" x14ac:dyDescent="0.2"/>
    <row r="26704" customFormat="1" x14ac:dyDescent="0.2"/>
    <row r="26705" customFormat="1" x14ac:dyDescent="0.2"/>
    <row r="26706" customFormat="1" x14ac:dyDescent="0.2"/>
    <row r="26707" customFormat="1" x14ac:dyDescent="0.2"/>
    <row r="26708" customFormat="1" x14ac:dyDescent="0.2"/>
    <row r="26709" customFormat="1" x14ac:dyDescent="0.2"/>
    <row r="26710" customFormat="1" x14ac:dyDescent="0.2"/>
    <row r="26711" customFormat="1" x14ac:dyDescent="0.2"/>
    <row r="26712" customFormat="1" x14ac:dyDescent="0.2"/>
    <row r="26713" customFormat="1" x14ac:dyDescent="0.2"/>
    <row r="26714" customFormat="1" x14ac:dyDescent="0.2"/>
    <row r="26715" customFormat="1" x14ac:dyDescent="0.2"/>
    <row r="26716" customFormat="1" x14ac:dyDescent="0.2"/>
    <row r="26717" customFormat="1" x14ac:dyDescent="0.2"/>
    <row r="26718" customFormat="1" x14ac:dyDescent="0.2"/>
    <row r="26719" customFormat="1" x14ac:dyDescent="0.2"/>
    <row r="26720" customFormat="1" x14ac:dyDescent="0.2"/>
    <row r="26721" customFormat="1" x14ac:dyDescent="0.2"/>
    <row r="26722" customFormat="1" x14ac:dyDescent="0.2"/>
    <row r="26723" customFormat="1" x14ac:dyDescent="0.2"/>
    <row r="26724" customFormat="1" x14ac:dyDescent="0.2"/>
    <row r="26725" customFormat="1" x14ac:dyDescent="0.2"/>
    <row r="26726" customFormat="1" x14ac:dyDescent="0.2"/>
    <row r="26727" customFormat="1" x14ac:dyDescent="0.2"/>
    <row r="26728" customFormat="1" x14ac:dyDescent="0.2"/>
    <row r="26729" customFormat="1" x14ac:dyDescent="0.2"/>
    <row r="26730" customFormat="1" x14ac:dyDescent="0.2"/>
    <row r="26731" customFormat="1" x14ac:dyDescent="0.2"/>
    <row r="26732" customFormat="1" x14ac:dyDescent="0.2"/>
    <row r="26733" customFormat="1" x14ac:dyDescent="0.2"/>
    <row r="26734" customFormat="1" x14ac:dyDescent="0.2"/>
    <row r="26735" customFormat="1" x14ac:dyDescent="0.2"/>
    <row r="26736" customFormat="1" x14ac:dyDescent="0.2"/>
    <row r="26737" customFormat="1" x14ac:dyDescent="0.2"/>
    <row r="26738" customFormat="1" x14ac:dyDescent="0.2"/>
    <row r="26739" customFormat="1" x14ac:dyDescent="0.2"/>
    <row r="26740" customFormat="1" x14ac:dyDescent="0.2"/>
    <row r="26741" customFormat="1" x14ac:dyDescent="0.2"/>
    <row r="26742" customFormat="1" x14ac:dyDescent="0.2"/>
    <row r="26743" customFormat="1" x14ac:dyDescent="0.2"/>
    <row r="26744" customFormat="1" x14ac:dyDescent="0.2"/>
    <row r="26745" customFormat="1" x14ac:dyDescent="0.2"/>
    <row r="26746" customFormat="1" x14ac:dyDescent="0.2"/>
    <row r="26747" customFormat="1" x14ac:dyDescent="0.2"/>
    <row r="26748" customFormat="1" x14ac:dyDescent="0.2"/>
    <row r="26749" customFormat="1" x14ac:dyDescent="0.2"/>
    <row r="26750" customFormat="1" x14ac:dyDescent="0.2"/>
    <row r="26751" customFormat="1" x14ac:dyDescent="0.2"/>
    <row r="26752" customFormat="1" x14ac:dyDescent="0.2"/>
    <row r="26753" customFormat="1" x14ac:dyDescent="0.2"/>
    <row r="26754" customFormat="1" x14ac:dyDescent="0.2"/>
    <row r="26755" customFormat="1" x14ac:dyDescent="0.2"/>
    <row r="26756" customFormat="1" x14ac:dyDescent="0.2"/>
    <row r="26757" customFormat="1" x14ac:dyDescent="0.2"/>
    <row r="26758" customFormat="1" x14ac:dyDescent="0.2"/>
    <row r="26759" customFormat="1" x14ac:dyDescent="0.2"/>
    <row r="26760" customFormat="1" x14ac:dyDescent="0.2"/>
    <row r="26761" customFormat="1" x14ac:dyDescent="0.2"/>
    <row r="26762" customFormat="1" x14ac:dyDescent="0.2"/>
    <row r="26763" customFormat="1" x14ac:dyDescent="0.2"/>
    <row r="26764" customFormat="1" x14ac:dyDescent="0.2"/>
    <row r="26765" customFormat="1" x14ac:dyDescent="0.2"/>
    <row r="26766" customFormat="1" x14ac:dyDescent="0.2"/>
    <row r="26767" customFormat="1" x14ac:dyDescent="0.2"/>
    <row r="26768" customFormat="1" x14ac:dyDescent="0.2"/>
    <row r="26769" customFormat="1" x14ac:dyDescent="0.2"/>
    <row r="26770" customFormat="1" x14ac:dyDescent="0.2"/>
    <row r="26771" customFormat="1" x14ac:dyDescent="0.2"/>
    <row r="26772" customFormat="1" x14ac:dyDescent="0.2"/>
    <row r="26773" customFormat="1" x14ac:dyDescent="0.2"/>
    <row r="26774" customFormat="1" x14ac:dyDescent="0.2"/>
    <row r="26775" customFormat="1" x14ac:dyDescent="0.2"/>
    <row r="26776" customFormat="1" x14ac:dyDescent="0.2"/>
    <row r="26777" customFormat="1" x14ac:dyDescent="0.2"/>
    <row r="26778" customFormat="1" x14ac:dyDescent="0.2"/>
    <row r="26779" customFormat="1" x14ac:dyDescent="0.2"/>
    <row r="26780" customFormat="1" x14ac:dyDescent="0.2"/>
    <row r="26781" customFormat="1" x14ac:dyDescent="0.2"/>
    <row r="26782" customFormat="1" x14ac:dyDescent="0.2"/>
    <row r="26783" customFormat="1" x14ac:dyDescent="0.2"/>
    <row r="26784" customFormat="1" x14ac:dyDescent="0.2"/>
    <row r="26785" customFormat="1" x14ac:dyDescent="0.2"/>
    <row r="26786" customFormat="1" x14ac:dyDescent="0.2"/>
    <row r="26787" customFormat="1" x14ac:dyDescent="0.2"/>
    <row r="26788" customFormat="1" x14ac:dyDescent="0.2"/>
    <row r="26789" customFormat="1" x14ac:dyDescent="0.2"/>
    <row r="26790" customFormat="1" x14ac:dyDescent="0.2"/>
    <row r="26791" customFormat="1" x14ac:dyDescent="0.2"/>
    <row r="26792" customFormat="1" x14ac:dyDescent="0.2"/>
    <row r="26793" customFormat="1" x14ac:dyDescent="0.2"/>
    <row r="26794" customFormat="1" x14ac:dyDescent="0.2"/>
    <row r="26795" customFormat="1" x14ac:dyDescent="0.2"/>
    <row r="26796" customFormat="1" x14ac:dyDescent="0.2"/>
    <row r="26797" customFormat="1" x14ac:dyDescent="0.2"/>
    <row r="26798" customFormat="1" x14ac:dyDescent="0.2"/>
    <row r="26799" customFormat="1" x14ac:dyDescent="0.2"/>
    <row r="26800" customFormat="1" x14ac:dyDescent="0.2"/>
    <row r="26801" customFormat="1" x14ac:dyDescent="0.2"/>
    <row r="26802" customFormat="1" x14ac:dyDescent="0.2"/>
    <row r="26803" customFormat="1" x14ac:dyDescent="0.2"/>
    <row r="26804" customFormat="1" x14ac:dyDescent="0.2"/>
    <row r="26805" customFormat="1" x14ac:dyDescent="0.2"/>
    <row r="26806" customFormat="1" x14ac:dyDescent="0.2"/>
    <row r="26807" customFormat="1" x14ac:dyDescent="0.2"/>
    <row r="26808" customFormat="1" x14ac:dyDescent="0.2"/>
    <row r="26809" customFormat="1" x14ac:dyDescent="0.2"/>
    <row r="26810" customFormat="1" x14ac:dyDescent="0.2"/>
    <row r="26811" customFormat="1" x14ac:dyDescent="0.2"/>
    <row r="26812" customFormat="1" x14ac:dyDescent="0.2"/>
    <row r="26813" customFormat="1" x14ac:dyDescent="0.2"/>
    <row r="26814" customFormat="1" x14ac:dyDescent="0.2"/>
    <row r="26815" customFormat="1" x14ac:dyDescent="0.2"/>
    <row r="26816" customFormat="1" x14ac:dyDescent="0.2"/>
    <row r="26817" customFormat="1" x14ac:dyDescent="0.2"/>
    <row r="26818" customFormat="1" x14ac:dyDescent="0.2"/>
    <row r="26819" customFormat="1" x14ac:dyDescent="0.2"/>
    <row r="26820" customFormat="1" x14ac:dyDescent="0.2"/>
    <row r="26821" customFormat="1" x14ac:dyDescent="0.2"/>
    <row r="26822" customFormat="1" x14ac:dyDescent="0.2"/>
    <row r="26823" customFormat="1" x14ac:dyDescent="0.2"/>
    <row r="26824" customFormat="1" x14ac:dyDescent="0.2"/>
    <row r="26825" customFormat="1" x14ac:dyDescent="0.2"/>
    <row r="26826" customFormat="1" x14ac:dyDescent="0.2"/>
    <row r="26827" customFormat="1" x14ac:dyDescent="0.2"/>
    <row r="26828" customFormat="1" x14ac:dyDescent="0.2"/>
    <row r="26829" customFormat="1" x14ac:dyDescent="0.2"/>
    <row r="26830" customFormat="1" x14ac:dyDescent="0.2"/>
    <row r="26831" customFormat="1" x14ac:dyDescent="0.2"/>
    <row r="26832" customFormat="1" x14ac:dyDescent="0.2"/>
    <row r="26833" customFormat="1" x14ac:dyDescent="0.2"/>
    <row r="26834" customFormat="1" x14ac:dyDescent="0.2"/>
    <row r="26835" customFormat="1" x14ac:dyDescent="0.2"/>
    <row r="26836" customFormat="1" x14ac:dyDescent="0.2"/>
    <row r="26837" customFormat="1" x14ac:dyDescent="0.2"/>
    <row r="26838" customFormat="1" x14ac:dyDescent="0.2"/>
    <row r="26839" customFormat="1" x14ac:dyDescent="0.2"/>
    <row r="26840" customFormat="1" x14ac:dyDescent="0.2"/>
    <row r="26841" customFormat="1" x14ac:dyDescent="0.2"/>
    <row r="26842" customFormat="1" x14ac:dyDescent="0.2"/>
    <row r="26843" customFormat="1" x14ac:dyDescent="0.2"/>
    <row r="26844" customFormat="1" x14ac:dyDescent="0.2"/>
    <row r="26845" customFormat="1" x14ac:dyDescent="0.2"/>
    <row r="26846" customFormat="1" x14ac:dyDescent="0.2"/>
    <row r="26847" customFormat="1" x14ac:dyDescent="0.2"/>
    <row r="26848" customFormat="1" x14ac:dyDescent="0.2"/>
    <row r="26849" customFormat="1" x14ac:dyDescent="0.2"/>
    <row r="26850" customFormat="1" x14ac:dyDescent="0.2"/>
    <row r="26851" customFormat="1" x14ac:dyDescent="0.2"/>
    <row r="26852" customFormat="1" x14ac:dyDescent="0.2"/>
    <row r="26853" customFormat="1" x14ac:dyDescent="0.2"/>
    <row r="26854" customFormat="1" x14ac:dyDescent="0.2"/>
    <row r="26855" customFormat="1" x14ac:dyDescent="0.2"/>
    <row r="26856" customFormat="1" x14ac:dyDescent="0.2"/>
    <row r="26857" customFormat="1" x14ac:dyDescent="0.2"/>
    <row r="26858" customFormat="1" x14ac:dyDescent="0.2"/>
    <row r="26859" customFormat="1" x14ac:dyDescent="0.2"/>
    <row r="26860" customFormat="1" x14ac:dyDescent="0.2"/>
    <row r="26861" customFormat="1" x14ac:dyDescent="0.2"/>
    <row r="26862" customFormat="1" x14ac:dyDescent="0.2"/>
    <row r="26863" customFormat="1" x14ac:dyDescent="0.2"/>
    <row r="26864" customFormat="1" x14ac:dyDescent="0.2"/>
    <row r="26865" customFormat="1" x14ac:dyDescent="0.2"/>
    <row r="26866" customFormat="1" x14ac:dyDescent="0.2"/>
    <row r="26867" customFormat="1" x14ac:dyDescent="0.2"/>
    <row r="26868" customFormat="1" x14ac:dyDescent="0.2"/>
    <row r="26869" customFormat="1" x14ac:dyDescent="0.2"/>
    <row r="26870" customFormat="1" x14ac:dyDescent="0.2"/>
    <row r="26871" customFormat="1" x14ac:dyDescent="0.2"/>
    <row r="26872" customFormat="1" x14ac:dyDescent="0.2"/>
    <row r="26873" customFormat="1" x14ac:dyDescent="0.2"/>
    <row r="26874" customFormat="1" x14ac:dyDescent="0.2"/>
    <row r="26875" customFormat="1" x14ac:dyDescent="0.2"/>
    <row r="26876" customFormat="1" x14ac:dyDescent="0.2"/>
    <row r="26877" customFormat="1" x14ac:dyDescent="0.2"/>
    <row r="26878" customFormat="1" x14ac:dyDescent="0.2"/>
    <row r="26879" customFormat="1" x14ac:dyDescent="0.2"/>
    <row r="26880" customFormat="1" x14ac:dyDescent="0.2"/>
    <row r="26881" customFormat="1" x14ac:dyDescent="0.2"/>
    <row r="26882" customFormat="1" x14ac:dyDescent="0.2"/>
    <row r="26883" customFormat="1" x14ac:dyDescent="0.2"/>
    <row r="26884" customFormat="1" x14ac:dyDescent="0.2"/>
    <row r="26885" customFormat="1" x14ac:dyDescent="0.2"/>
    <row r="26886" customFormat="1" x14ac:dyDescent="0.2"/>
    <row r="26887" customFormat="1" x14ac:dyDescent="0.2"/>
    <row r="26888" customFormat="1" x14ac:dyDescent="0.2"/>
    <row r="26889" customFormat="1" x14ac:dyDescent="0.2"/>
    <row r="26890" customFormat="1" x14ac:dyDescent="0.2"/>
    <row r="26891" customFormat="1" x14ac:dyDescent="0.2"/>
    <row r="26892" customFormat="1" x14ac:dyDescent="0.2"/>
    <row r="26893" customFormat="1" x14ac:dyDescent="0.2"/>
    <row r="26894" customFormat="1" x14ac:dyDescent="0.2"/>
    <row r="26895" customFormat="1" x14ac:dyDescent="0.2"/>
    <row r="26896" customFormat="1" x14ac:dyDescent="0.2"/>
    <row r="26897" customFormat="1" x14ac:dyDescent="0.2"/>
    <row r="26898" customFormat="1" x14ac:dyDescent="0.2"/>
    <row r="26899" customFormat="1" x14ac:dyDescent="0.2"/>
    <row r="26900" customFormat="1" x14ac:dyDescent="0.2"/>
    <row r="26901" customFormat="1" x14ac:dyDescent="0.2"/>
    <row r="26902" customFormat="1" x14ac:dyDescent="0.2"/>
    <row r="26903" customFormat="1" x14ac:dyDescent="0.2"/>
    <row r="26904" customFormat="1" x14ac:dyDescent="0.2"/>
    <row r="26905" customFormat="1" x14ac:dyDescent="0.2"/>
    <row r="26906" customFormat="1" x14ac:dyDescent="0.2"/>
    <row r="26907" customFormat="1" x14ac:dyDescent="0.2"/>
    <row r="26908" customFormat="1" x14ac:dyDescent="0.2"/>
    <row r="26909" customFormat="1" x14ac:dyDescent="0.2"/>
    <row r="26910" customFormat="1" x14ac:dyDescent="0.2"/>
    <row r="26911" customFormat="1" x14ac:dyDescent="0.2"/>
    <row r="26912" customFormat="1" x14ac:dyDescent="0.2"/>
    <row r="26913" customFormat="1" x14ac:dyDescent="0.2"/>
    <row r="26914" customFormat="1" x14ac:dyDescent="0.2"/>
    <row r="26915" customFormat="1" x14ac:dyDescent="0.2"/>
    <row r="26916" customFormat="1" x14ac:dyDescent="0.2"/>
    <row r="26917" customFormat="1" x14ac:dyDescent="0.2"/>
    <row r="26918" customFormat="1" x14ac:dyDescent="0.2"/>
    <row r="26919" customFormat="1" x14ac:dyDescent="0.2"/>
    <row r="26920" customFormat="1" x14ac:dyDescent="0.2"/>
    <row r="26921" customFormat="1" x14ac:dyDescent="0.2"/>
    <row r="26922" customFormat="1" x14ac:dyDescent="0.2"/>
    <row r="26923" customFormat="1" x14ac:dyDescent="0.2"/>
    <row r="26924" customFormat="1" x14ac:dyDescent="0.2"/>
    <row r="26925" customFormat="1" x14ac:dyDescent="0.2"/>
    <row r="26926" customFormat="1" x14ac:dyDescent="0.2"/>
    <row r="26927" customFormat="1" x14ac:dyDescent="0.2"/>
    <row r="26928" customFormat="1" x14ac:dyDescent="0.2"/>
    <row r="26929" customFormat="1" x14ac:dyDescent="0.2"/>
    <row r="26930" customFormat="1" x14ac:dyDescent="0.2"/>
    <row r="26931" customFormat="1" x14ac:dyDescent="0.2"/>
    <row r="26932" customFormat="1" x14ac:dyDescent="0.2"/>
    <row r="26933" customFormat="1" x14ac:dyDescent="0.2"/>
    <row r="26934" customFormat="1" x14ac:dyDescent="0.2"/>
    <row r="26935" customFormat="1" x14ac:dyDescent="0.2"/>
    <row r="26936" customFormat="1" x14ac:dyDescent="0.2"/>
    <row r="26937" customFormat="1" x14ac:dyDescent="0.2"/>
    <row r="26938" customFormat="1" x14ac:dyDescent="0.2"/>
    <row r="26939" customFormat="1" x14ac:dyDescent="0.2"/>
    <row r="26940" customFormat="1" x14ac:dyDescent="0.2"/>
    <row r="26941" customFormat="1" x14ac:dyDescent="0.2"/>
    <row r="26942" customFormat="1" x14ac:dyDescent="0.2"/>
    <row r="26943" customFormat="1" x14ac:dyDescent="0.2"/>
    <row r="26944" customFormat="1" x14ac:dyDescent="0.2"/>
    <row r="26945" customFormat="1" x14ac:dyDescent="0.2"/>
    <row r="26946" customFormat="1" x14ac:dyDescent="0.2"/>
    <row r="26947" customFormat="1" x14ac:dyDescent="0.2"/>
    <row r="26948" customFormat="1" x14ac:dyDescent="0.2"/>
    <row r="26949" customFormat="1" x14ac:dyDescent="0.2"/>
    <row r="26950" customFormat="1" x14ac:dyDescent="0.2"/>
    <row r="26951" customFormat="1" x14ac:dyDescent="0.2"/>
    <row r="26952" customFormat="1" x14ac:dyDescent="0.2"/>
    <row r="26953" customFormat="1" x14ac:dyDescent="0.2"/>
    <row r="26954" customFormat="1" x14ac:dyDescent="0.2"/>
    <row r="26955" customFormat="1" x14ac:dyDescent="0.2"/>
    <row r="26956" customFormat="1" x14ac:dyDescent="0.2"/>
    <row r="26957" customFormat="1" x14ac:dyDescent="0.2"/>
    <row r="26958" customFormat="1" x14ac:dyDescent="0.2"/>
    <row r="26959" customFormat="1" x14ac:dyDescent="0.2"/>
    <row r="26960" customFormat="1" x14ac:dyDescent="0.2"/>
    <row r="26961" customFormat="1" x14ac:dyDescent="0.2"/>
    <row r="26962" customFormat="1" x14ac:dyDescent="0.2"/>
    <row r="26963" customFormat="1" x14ac:dyDescent="0.2"/>
    <row r="26964" customFormat="1" x14ac:dyDescent="0.2"/>
    <row r="26965" customFormat="1" x14ac:dyDescent="0.2"/>
    <row r="26966" customFormat="1" x14ac:dyDescent="0.2"/>
    <row r="26967" customFormat="1" x14ac:dyDescent="0.2"/>
    <row r="26968" customFormat="1" x14ac:dyDescent="0.2"/>
    <row r="26969" customFormat="1" x14ac:dyDescent="0.2"/>
    <row r="26970" customFormat="1" x14ac:dyDescent="0.2"/>
    <row r="26971" customFormat="1" x14ac:dyDescent="0.2"/>
    <row r="26972" customFormat="1" x14ac:dyDescent="0.2"/>
    <row r="26973" customFormat="1" x14ac:dyDescent="0.2"/>
    <row r="26974" customFormat="1" x14ac:dyDescent="0.2"/>
    <row r="26975" customFormat="1" x14ac:dyDescent="0.2"/>
    <row r="26976" customFormat="1" x14ac:dyDescent="0.2"/>
    <row r="26977" customFormat="1" x14ac:dyDescent="0.2"/>
    <row r="26978" customFormat="1" x14ac:dyDescent="0.2"/>
    <row r="26979" customFormat="1" x14ac:dyDescent="0.2"/>
    <row r="26980" customFormat="1" x14ac:dyDescent="0.2"/>
    <row r="26981" customFormat="1" x14ac:dyDescent="0.2"/>
    <row r="26982" customFormat="1" x14ac:dyDescent="0.2"/>
    <row r="26983" customFormat="1" x14ac:dyDescent="0.2"/>
    <row r="26984" customFormat="1" x14ac:dyDescent="0.2"/>
    <row r="26985" customFormat="1" x14ac:dyDescent="0.2"/>
    <row r="26986" customFormat="1" x14ac:dyDescent="0.2"/>
    <row r="26987" customFormat="1" x14ac:dyDescent="0.2"/>
    <row r="26988" customFormat="1" x14ac:dyDescent="0.2"/>
    <row r="26989" customFormat="1" x14ac:dyDescent="0.2"/>
    <row r="26990" customFormat="1" x14ac:dyDescent="0.2"/>
    <row r="26991" customFormat="1" x14ac:dyDescent="0.2"/>
    <row r="26992" customFormat="1" x14ac:dyDescent="0.2"/>
    <row r="26993" customFormat="1" x14ac:dyDescent="0.2"/>
    <row r="26994" customFormat="1" x14ac:dyDescent="0.2"/>
    <row r="26995" customFormat="1" x14ac:dyDescent="0.2"/>
    <row r="26996" customFormat="1" x14ac:dyDescent="0.2"/>
    <row r="26997" customFormat="1" x14ac:dyDescent="0.2"/>
    <row r="26998" customFormat="1" x14ac:dyDescent="0.2"/>
    <row r="26999" customFormat="1" x14ac:dyDescent="0.2"/>
    <row r="27000" customFormat="1" x14ac:dyDescent="0.2"/>
    <row r="27001" customFormat="1" x14ac:dyDescent="0.2"/>
    <row r="27002" customFormat="1" x14ac:dyDescent="0.2"/>
    <row r="27003" customFormat="1" x14ac:dyDescent="0.2"/>
    <row r="27004" customFormat="1" x14ac:dyDescent="0.2"/>
    <row r="27005" customFormat="1" x14ac:dyDescent="0.2"/>
    <row r="27006" customFormat="1" x14ac:dyDescent="0.2"/>
    <row r="27007" customFormat="1" x14ac:dyDescent="0.2"/>
    <row r="27008" customFormat="1" x14ac:dyDescent="0.2"/>
    <row r="27009" customFormat="1" x14ac:dyDescent="0.2"/>
    <row r="27010" customFormat="1" x14ac:dyDescent="0.2"/>
    <row r="27011" customFormat="1" x14ac:dyDescent="0.2"/>
    <row r="27012" customFormat="1" x14ac:dyDescent="0.2"/>
    <row r="27013" customFormat="1" x14ac:dyDescent="0.2"/>
    <row r="27014" customFormat="1" x14ac:dyDescent="0.2"/>
    <row r="27015" customFormat="1" x14ac:dyDescent="0.2"/>
    <row r="27016" customFormat="1" x14ac:dyDescent="0.2"/>
    <row r="27017" customFormat="1" x14ac:dyDescent="0.2"/>
    <row r="27018" customFormat="1" x14ac:dyDescent="0.2"/>
    <row r="27019" customFormat="1" x14ac:dyDescent="0.2"/>
    <row r="27020" customFormat="1" x14ac:dyDescent="0.2"/>
    <row r="27021" customFormat="1" x14ac:dyDescent="0.2"/>
    <row r="27022" customFormat="1" x14ac:dyDescent="0.2"/>
    <row r="27023" customFormat="1" x14ac:dyDescent="0.2"/>
    <row r="27024" customFormat="1" x14ac:dyDescent="0.2"/>
    <row r="27025" customFormat="1" x14ac:dyDescent="0.2"/>
    <row r="27026" customFormat="1" x14ac:dyDescent="0.2"/>
    <row r="27027" customFormat="1" x14ac:dyDescent="0.2"/>
    <row r="27028" customFormat="1" x14ac:dyDescent="0.2"/>
    <row r="27029" customFormat="1" x14ac:dyDescent="0.2"/>
    <row r="27030" customFormat="1" x14ac:dyDescent="0.2"/>
    <row r="27031" customFormat="1" x14ac:dyDescent="0.2"/>
    <row r="27032" customFormat="1" x14ac:dyDescent="0.2"/>
    <row r="27033" customFormat="1" x14ac:dyDescent="0.2"/>
    <row r="27034" customFormat="1" x14ac:dyDescent="0.2"/>
    <row r="27035" customFormat="1" x14ac:dyDescent="0.2"/>
    <row r="27036" customFormat="1" x14ac:dyDescent="0.2"/>
    <row r="27037" customFormat="1" x14ac:dyDescent="0.2"/>
    <row r="27038" customFormat="1" x14ac:dyDescent="0.2"/>
    <row r="27039" customFormat="1" x14ac:dyDescent="0.2"/>
    <row r="27040" customFormat="1" x14ac:dyDescent="0.2"/>
    <row r="27041" customFormat="1" x14ac:dyDescent="0.2"/>
    <row r="27042" customFormat="1" x14ac:dyDescent="0.2"/>
    <row r="27043" customFormat="1" x14ac:dyDescent="0.2"/>
    <row r="27044" customFormat="1" x14ac:dyDescent="0.2"/>
    <row r="27045" customFormat="1" x14ac:dyDescent="0.2"/>
    <row r="27046" customFormat="1" x14ac:dyDescent="0.2"/>
    <row r="27047" customFormat="1" x14ac:dyDescent="0.2"/>
    <row r="27048" customFormat="1" x14ac:dyDescent="0.2"/>
    <row r="27049" customFormat="1" x14ac:dyDescent="0.2"/>
    <row r="27050" customFormat="1" x14ac:dyDescent="0.2"/>
    <row r="27051" customFormat="1" x14ac:dyDescent="0.2"/>
    <row r="27052" customFormat="1" x14ac:dyDescent="0.2"/>
    <row r="27053" customFormat="1" x14ac:dyDescent="0.2"/>
    <row r="27054" customFormat="1" x14ac:dyDescent="0.2"/>
    <row r="27055" customFormat="1" x14ac:dyDescent="0.2"/>
    <row r="27056" customFormat="1" x14ac:dyDescent="0.2"/>
    <row r="27057" customFormat="1" x14ac:dyDescent="0.2"/>
    <row r="27058" customFormat="1" x14ac:dyDescent="0.2"/>
    <row r="27059" customFormat="1" x14ac:dyDescent="0.2"/>
    <row r="27060" customFormat="1" x14ac:dyDescent="0.2"/>
    <row r="27061" customFormat="1" x14ac:dyDescent="0.2"/>
    <row r="27062" customFormat="1" x14ac:dyDescent="0.2"/>
    <row r="27063" customFormat="1" x14ac:dyDescent="0.2"/>
    <row r="27064" customFormat="1" x14ac:dyDescent="0.2"/>
    <row r="27065" customFormat="1" x14ac:dyDescent="0.2"/>
    <row r="27066" customFormat="1" x14ac:dyDescent="0.2"/>
    <row r="27067" customFormat="1" x14ac:dyDescent="0.2"/>
    <row r="27068" customFormat="1" x14ac:dyDescent="0.2"/>
    <row r="27069" customFormat="1" x14ac:dyDescent="0.2"/>
    <row r="27070" customFormat="1" x14ac:dyDescent="0.2"/>
    <row r="27071" customFormat="1" x14ac:dyDescent="0.2"/>
    <row r="27072" customFormat="1" x14ac:dyDescent="0.2"/>
    <row r="27073" customFormat="1" x14ac:dyDescent="0.2"/>
    <row r="27074" customFormat="1" x14ac:dyDescent="0.2"/>
    <row r="27075" customFormat="1" x14ac:dyDescent="0.2"/>
    <row r="27076" customFormat="1" x14ac:dyDescent="0.2"/>
    <row r="27077" customFormat="1" x14ac:dyDescent="0.2"/>
    <row r="27078" customFormat="1" x14ac:dyDescent="0.2"/>
    <row r="27079" customFormat="1" x14ac:dyDescent="0.2"/>
    <row r="27080" customFormat="1" x14ac:dyDescent="0.2"/>
    <row r="27081" customFormat="1" x14ac:dyDescent="0.2"/>
    <row r="27082" customFormat="1" x14ac:dyDescent="0.2"/>
    <row r="27083" customFormat="1" x14ac:dyDescent="0.2"/>
    <row r="27084" customFormat="1" x14ac:dyDescent="0.2"/>
    <row r="27085" customFormat="1" x14ac:dyDescent="0.2"/>
    <row r="27086" customFormat="1" x14ac:dyDescent="0.2"/>
    <row r="27087" customFormat="1" x14ac:dyDescent="0.2"/>
    <row r="27088" customFormat="1" x14ac:dyDescent="0.2"/>
    <row r="27089" customFormat="1" x14ac:dyDescent="0.2"/>
    <row r="27090" customFormat="1" x14ac:dyDescent="0.2"/>
    <row r="27091" customFormat="1" x14ac:dyDescent="0.2"/>
    <row r="27092" customFormat="1" x14ac:dyDescent="0.2"/>
    <row r="27093" customFormat="1" x14ac:dyDescent="0.2"/>
    <row r="27094" customFormat="1" x14ac:dyDescent="0.2"/>
    <row r="27095" customFormat="1" x14ac:dyDescent="0.2"/>
    <row r="27096" customFormat="1" x14ac:dyDescent="0.2"/>
    <row r="27097" customFormat="1" x14ac:dyDescent="0.2"/>
    <row r="27098" customFormat="1" x14ac:dyDescent="0.2"/>
    <row r="27099" customFormat="1" x14ac:dyDescent="0.2"/>
    <row r="27100" customFormat="1" x14ac:dyDescent="0.2"/>
    <row r="27101" customFormat="1" x14ac:dyDescent="0.2"/>
    <row r="27102" customFormat="1" x14ac:dyDescent="0.2"/>
    <row r="27103" customFormat="1" x14ac:dyDescent="0.2"/>
    <row r="27104" customFormat="1" x14ac:dyDescent="0.2"/>
    <row r="27105" customFormat="1" x14ac:dyDescent="0.2"/>
    <row r="27106" customFormat="1" x14ac:dyDescent="0.2"/>
    <row r="27107" customFormat="1" x14ac:dyDescent="0.2"/>
    <row r="27108" customFormat="1" x14ac:dyDescent="0.2"/>
    <row r="27109" customFormat="1" x14ac:dyDescent="0.2"/>
    <row r="27110" customFormat="1" x14ac:dyDescent="0.2"/>
    <row r="27111" customFormat="1" x14ac:dyDescent="0.2"/>
    <row r="27112" customFormat="1" x14ac:dyDescent="0.2"/>
    <row r="27113" customFormat="1" x14ac:dyDescent="0.2"/>
    <row r="27114" customFormat="1" x14ac:dyDescent="0.2"/>
    <row r="27115" customFormat="1" x14ac:dyDescent="0.2"/>
    <row r="27116" customFormat="1" x14ac:dyDescent="0.2"/>
    <row r="27117" customFormat="1" x14ac:dyDescent="0.2"/>
    <row r="27118" customFormat="1" x14ac:dyDescent="0.2"/>
    <row r="27119" customFormat="1" x14ac:dyDescent="0.2"/>
    <row r="27120" customFormat="1" x14ac:dyDescent="0.2"/>
    <row r="27121" customFormat="1" x14ac:dyDescent="0.2"/>
    <row r="27122" customFormat="1" x14ac:dyDescent="0.2"/>
    <row r="27123" customFormat="1" x14ac:dyDescent="0.2"/>
    <row r="27124" customFormat="1" x14ac:dyDescent="0.2"/>
    <row r="27125" customFormat="1" x14ac:dyDescent="0.2"/>
    <row r="27126" customFormat="1" x14ac:dyDescent="0.2"/>
    <row r="27127" customFormat="1" x14ac:dyDescent="0.2"/>
    <row r="27128" customFormat="1" x14ac:dyDescent="0.2"/>
    <row r="27129" customFormat="1" x14ac:dyDescent="0.2"/>
    <row r="27130" customFormat="1" x14ac:dyDescent="0.2"/>
    <row r="27131" customFormat="1" x14ac:dyDescent="0.2"/>
    <row r="27132" customFormat="1" x14ac:dyDescent="0.2"/>
    <row r="27133" customFormat="1" x14ac:dyDescent="0.2"/>
    <row r="27134" customFormat="1" x14ac:dyDescent="0.2"/>
    <row r="27135" customFormat="1" x14ac:dyDescent="0.2"/>
    <row r="27136" customFormat="1" x14ac:dyDescent="0.2"/>
    <row r="27137" customFormat="1" x14ac:dyDescent="0.2"/>
    <row r="27138" customFormat="1" x14ac:dyDescent="0.2"/>
    <row r="27139" customFormat="1" x14ac:dyDescent="0.2"/>
    <row r="27140" customFormat="1" x14ac:dyDescent="0.2"/>
    <row r="27141" customFormat="1" x14ac:dyDescent="0.2"/>
    <row r="27142" customFormat="1" x14ac:dyDescent="0.2"/>
    <row r="27143" customFormat="1" x14ac:dyDescent="0.2"/>
    <row r="27144" customFormat="1" x14ac:dyDescent="0.2"/>
    <row r="27145" customFormat="1" x14ac:dyDescent="0.2"/>
    <row r="27146" customFormat="1" x14ac:dyDescent="0.2"/>
    <row r="27147" customFormat="1" x14ac:dyDescent="0.2"/>
    <row r="27148" customFormat="1" x14ac:dyDescent="0.2"/>
    <row r="27149" customFormat="1" x14ac:dyDescent="0.2"/>
    <row r="27150" customFormat="1" x14ac:dyDescent="0.2"/>
    <row r="27151" customFormat="1" x14ac:dyDescent="0.2"/>
    <row r="27152" customFormat="1" x14ac:dyDescent="0.2"/>
    <row r="27153" customFormat="1" x14ac:dyDescent="0.2"/>
    <row r="27154" customFormat="1" x14ac:dyDescent="0.2"/>
    <row r="27155" customFormat="1" x14ac:dyDescent="0.2"/>
    <row r="27156" customFormat="1" x14ac:dyDescent="0.2"/>
    <row r="27157" customFormat="1" x14ac:dyDescent="0.2"/>
    <row r="27158" customFormat="1" x14ac:dyDescent="0.2"/>
    <row r="27159" customFormat="1" x14ac:dyDescent="0.2"/>
    <row r="27160" customFormat="1" x14ac:dyDescent="0.2"/>
    <row r="27161" customFormat="1" x14ac:dyDescent="0.2"/>
    <row r="27162" customFormat="1" x14ac:dyDescent="0.2"/>
    <row r="27163" customFormat="1" x14ac:dyDescent="0.2"/>
    <row r="27164" customFormat="1" x14ac:dyDescent="0.2"/>
    <row r="27165" customFormat="1" x14ac:dyDescent="0.2"/>
    <row r="27166" customFormat="1" x14ac:dyDescent="0.2"/>
    <row r="27167" customFormat="1" x14ac:dyDescent="0.2"/>
    <row r="27168" customFormat="1" x14ac:dyDescent="0.2"/>
    <row r="27169" customFormat="1" x14ac:dyDescent="0.2"/>
    <row r="27170" customFormat="1" x14ac:dyDescent="0.2"/>
    <row r="27171" customFormat="1" x14ac:dyDescent="0.2"/>
    <row r="27172" customFormat="1" x14ac:dyDescent="0.2"/>
    <row r="27173" customFormat="1" x14ac:dyDescent="0.2"/>
    <row r="27174" customFormat="1" x14ac:dyDescent="0.2"/>
    <row r="27175" customFormat="1" x14ac:dyDescent="0.2"/>
    <row r="27176" customFormat="1" x14ac:dyDescent="0.2"/>
    <row r="27177" customFormat="1" x14ac:dyDescent="0.2"/>
    <row r="27178" customFormat="1" x14ac:dyDescent="0.2"/>
    <row r="27179" customFormat="1" x14ac:dyDescent="0.2"/>
    <row r="27180" customFormat="1" x14ac:dyDescent="0.2"/>
    <row r="27181" customFormat="1" x14ac:dyDescent="0.2"/>
    <row r="27182" customFormat="1" x14ac:dyDescent="0.2"/>
    <row r="27183" customFormat="1" x14ac:dyDescent="0.2"/>
    <row r="27184" customFormat="1" x14ac:dyDescent="0.2"/>
    <row r="27185" customFormat="1" x14ac:dyDescent="0.2"/>
    <row r="27186" customFormat="1" x14ac:dyDescent="0.2"/>
    <row r="27187" customFormat="1" x14ac:dyDescent="0.2"/>
    <row r="27188" customFormat="1" x14ac:dyDescent="0.2"/>
    <row r="27189" customFormat="1" x14ac:dyDescent="0.2"/>
    <row r="27190" customFormat="1" x14ac:dyDescent="0.2"/>
    <row r="27191" customFormat="1" x14ac:dyDescent="0.2"/>
    <row r="27192" customFormat="1" x14ac:dyDescent="0.2"/>
    <row r="27193" customFormat="1" x14ac:dyDescent="0.2"/>
    <row r="27194" customFormat="1" x14ac:dyDescent="0.2"/>
    <row r="27195" customFormat="1" x14ac:dyDescent="0.2"/>
    <row r="27196" customFormat="1" x14ac:dyDescent="0.2"/>
    <row r="27197" customFormat="1" x14ac:dyDescent="0.2"/>
    <row r="27198" customFormat="1" x14ac:dyDescent="0.2"/>
    <row r="27199" customFormat="1" x14ac:dyDescent="0.2"/>
    <row r="27200" customFormat="1" x14ac:dyDescent="0.2"/>
    <row r="27201" customFormat="1" x14ac:dyDescent="0.2"/>
    <row r="27202" customFormat="1" x14ac:dyDescent="0.2"/>
    <row r="27203" customFormat="1" x14ac:dyDescent="0.2"/>
    <row r="27204" customFormat="1" x14ac:dyDescent="0.2"/>
    <row r="27205" customFormat="1" x14ac:dyDescent="0.2"/>
    <row r="27206" customFormat="1" x14ac:dyDescent="0.2"/>
    <row r="27207" customFormat="1" x14ac:dyDescent="0.2"/>
    <row r="27208" customFormat="1" x14ac:dyDescent="0.2"/>
    <row r="27209" customFormat="1" x14ac:dyDescent="0.2"/>
    <row r="27210" customFormat="1" x14ac:dyDescent="0.2"/>
    <row r="27211" customFormat="1" x14ac:dyDescent="0.2"/>
    <row r="27212" customFormat="1" x14ac:dyDescent="0.2"/>
    <row r="27213" customFormat="1" x14ac:dyDescent="0.2"/>
    <row r="27214" customFormat="1" x14ac:dyDescent="0.2"/>
    <row r="27215" customFormat="1" x14ac:dyDescent="0.2"/>
    <row r="27216" customFormat="1" x14ac:dyDescent="0.2"/>
    <row r="27217" customFormat="1" x14ac:dyDescent="0.2"/>
    <row r="27218" customFormat="1" x14ac:dyDescent="0.2"/>
    <row r="27219" customFormat="1" x14ac:dyDescent="0.2"/>
    <row r="27220" customFormat="1" x14ac:dyDescent="0.2"/>
    <row r="27221" customFormat="1" x14ac:dyDescent="0.2"/>
    <row r="27222" customFormat="1" x14ac:dyDescent="0.2"/>
    <row r="27223" customFormat="1" x14ac:dyDescent="0.2"/>
    <row r="27224" customFormat="1" x14ac:dyDescent="0.2"/>
    <row r="27225" customFormat="1" x14ac:dyDescent="0.2"/>
    <row r="27226" customFormat="1" x14ac:dyDescent="0.2"/>
    <row r="27227" customFormat="1" x14ac:dyDescent="0.2"/>
    <row r="27228" customFormat="1" x14ac:dyDescent="0.2"/>
    <row r="27229" customFormat="1" x14ac:dyDescent="0.2"/>
    <row r="27230" customFormat="1" x14ac:dyDescent="0.2"/>
    <row r="27231" customFormat="1" x14ac:dyDescent="0.2"/>
    <row r="27232" customFormat="1" x14ac:dyDescent="0.2"/>
    <row r="27233" customFormat="1" x14ac:dyDescent="0.2"/>
    <row r="27234" customFormat="1" x14ac:dyDescent="0.2"/>
    <row r="27235" customFormat="1" x14ac:dyDescent="0.2"/>
    <row r="27236" customFormat="1" x14ac:dyDescent="0.2"/>
    <row r="27237" customFormat="1" x14ac:dyDescent="0.2"/>
    <row r="27238" customFormat="1" x14ac:dyDescent="0.2"/>
    <row r="27239" customFormat="1" x14ac:dyDescent="0.2"/>
    <row r="27240" customFormat="1" x14ac:dyDescent="0.2"/>
    <row r="27241" customFormat="1" x14ac:dyDescent="0.2"/>
    <row r="27242" customFormat="1" x14ac:dyDescent="0.2"/>
    <row r="27243" customFormat="1" x14ac:dyDescent="0.2"/>
    <row r="27244" customFormat="1" x14ac:dyDescent="0.2"/>
    <row r="27245" customFormat="1" x14ac:dyDescent="0.2"/>
    <row r="27246" customFormat="1" x14ac:dyDescent="0.2"/>
    <row r="27247" customFormat="1" x14ac:dyDescent="0.2"/>
    <row r="27248" customFormat="1" x14ac:dyDescent="0.2"/>
    <row r="27249" customFormat="1" x14ac:dyDescent="0.2"/>
    <row r="27250" customFormat="1" x14ac:dyDescent="0.2"/>
    <row r="27251" customFormat="1" x14ac:dyDescent="0.2"/>
    <row r="27252" customFormat="1" x14ac:dyDescent="0.2"/>
    <row r="27253" customFormat="1" x14ac:dyDescent="0.2"/>
    <row r="27254" customFormat="1" x14ac:dyDescent="0.2"/>
    <row r="27255" customFormat="1" x14ac:dyDescent="0.2"/>
    <row r="27256" customFormat="1" x14ac:dyDescent="0.2"/>
    <row r="27257" customFormat="1" x14ac:dyDescent="0.2"/>
    <row r="27258" customFormat="1" x14ac:dyDescent="0.2"/>
    <row r="27259" customFormat="1" x14ac:dyDescent="0.2"/>
    <row r="27260" customFormat="1" x14ac:dyDescent="0.2"/>
    <row r="27261" customFormat="1" x14ac:dyDescent="0.2"/>
    <row r="27262" customFormat="1" x14ac:dyDescent="0.2"/>
    <row r="27263" customFormat="1" x14ac:dyDescent="0.2"/>
    <row r="27264" customFormat="1" x14ac:dyDescent="0.2"/>
    <row r="27265" customFormat="1" x14ac:dyDescent="0.2"/>
    <row r="27266" customFormat="1" x14ac:dyDescent="0.2"/>
    <row r="27267" customFormat="1" x14ac:dyDescent="0.2"/>
    <row r="27268" customFormat="1" x14ac:dyDescent="0.2"/>
    <row r="27269" customFormat="1" x14ac:dyDescent="0.2"/>
    <row r="27270" customFormat="1" x14ac:dyDescent="0.2"/>
    <row r="27271" customFormat="1" x14ac:dyDescent="0.2"/>
    <row r="27272" customFormat="1" x14ac:dyDescent="0.2"/>
    <row r="27273" customFormat="1" x14ac:dyDescent="0.2"/>
    <row r="27274" customFormat="1" x14ac:dyDescent="0.2"/>
    <row r="27275" customFormat="1" x14ac:dyDescent="0.2"/>
    <row r="27276" customFormat="1" x14ac:dyDescent="0.2"/>
    <row r="27277" customFormat="1" x14ac:dyDescent="0.2"/>
    <row r="27278" customFormat="1" x14ac:dyDescent="0.2"/>
    <row r="27279" customFormat="1" x14ac:dyDescent="0.2"/>
    <row r="27280" customFormat="1" x14ac:dyDescent="0.2"/>
    <row r="27281" customFormat="1" x14ac:dyDescent="0.2"/>
    <row r="27282" customFormat="1" x14ac:dyDescent="0.2"/>
    <row r="27283" customFormat="1" x14ac:dyDescent="0.2"/>
    <row r="27284" customFormat="1" x14ac:dyDescent="0.2"/>
    <row r="27285" customFormat="1" x14ac:dyDescent="0.2"/>
    <row r="27286" customFormat="1" x14ac:dyDescent="0.2"/>
    <row r="27287" customFormat="1" x14ac:dyDescent="0.2"/>
    <row r="27288" customFormat="1" x14ac:dyDescent="0.2"/>
    <row r="27289" customFormat="1" x14ac:dyDescent="0.2"/>
    <row r="27290" customFormat="1" x14ac:dyDescent="0.2"/>
    <row r="27291" customFormat="1" x14ac:dyDescent="0.2"/>
    <row r="27292" customFormat="1" x14ac:dyDescent="0.2"/>
    <row r="27293" customFormat="1" x14ac:dyDescent="0.2"/>
    <row r="27294" customFormat="1" x14ac:dyDescent="0.2"/>
    <row r="27295" customFormat="1" x14ac:dyDescent="0.2"/>
    <row r="27296" customFormat="1" x14ac:dyDescent="0.2"/>
    <row r="27297" customFormat="1" x14ac:dyDescent="0.2"/>
    <row r="27298" customFormat="1" x14ac:dyDescent="0.2"/>
    <row r="27299" customFormat="1" x14ac:dyDescent="0.2"/>
    <row r="27300" customFormat="1" x14ac:dyDescent="0.2"/>
    <row r="27301" customFormat="1" x14ac:dyDescent="0.2"/>
    <row r="27302" customFormat="1" x14ac:dyDescent="0.2"/>
    <row r="27303" customFormat="1" x14ac:dyDescent="0.2"/>
    <row r="27304" customFormat="1" x14ac:dyDescent="0.2"/>
    <row r="27305" customFormat="1" x14ac:dyDescent="0.2"/>
    <row r="27306" customFormat="1" x14ac:dyDescent="0.2"/>
    <row r="27307" customFormat="1" x14ac:dyDescent="0.2"/>
    <row r="27308" customFormat="1" x14ac:dyDescent="0.2"/>
    <row r="27309" customFormat="1" x14ac:dyDescent="0.2"/>
    <row r="27310" customFormat="1" x14ac:dyDescent="0.2"/>
    <row r="27311" customFormat="1" x14ac:dyDescent="0.2"/>
    <row r="27312" customFormat="1" x14ac:dyDescent="0.2"/>
    <row r="27313" customFormat="1" x14ac:dyDescent="0.2"/>
    <row r="27314" customFormat="1" x14ac:dyDescent="0.2"/>
    <row r="27315" customFormat="1" x14ac:dyDescent="0.2"/>
    <row r="27316" customFormat="1" x14ac:dyDescent="0.2"/>
    <row r="27317" customFormat="1" x14ac:dyDescent="0.2"/>
    <row r="27318" customFormat="1" x14ac:dyDescent="0.2"/>
    <row r="27319" customFormat="1" x14ac:dyDescent="0.2"/>
    <row r="27320" customFormat="1" x14ac:dyDescent="0.2"/>
    <row r="27321" customFormat="1" x14ac:dyDescent="0.2"/>
    <row r="27322" customFormat="1" x14ac:dyDescent="0.2"/>
    <row r="27323" customFormat="1" x14ac:dyDescent="0.2"/>
    <row r="27324" customFormat="1" x14ac:dyDescent="0.2"/>
    <row r="27325" customFormat="1" x14ac:dyDescent="0.2"/>
    <row r="27326" customFormat="1" x14ac:dyDescent="0.2"/>
    <row r="27327" customFormat="1" x14ac:dyDescent="0.2"/>
    <row r="27328" customFormat="1" x14ac:dyDescent="0.2"/>
    <row r="27329" customFormat="1" x14ac:dyDescent="0.2"/>
    <row r="27330" customFormat="1" x14ac:dyDescent="0.2"/>
    <row r="27331" customFormat="1" x14ac:dyDescent="0.2"/>
    <row r="27332" customFormat="1" x14ac:dyDescent="0.2"/>
    <row r="27333" customFormat="1" x14ac:dyDescent="0.2"/>
    <row r="27334" customFormat="1" x14ac:dyDescent="0.2"/>
    <row r="27335" customFormat="1" x14ac:dyDescent="0.2"/>
    <row r="27336" customFormat="1" x14ac:dyDescent="0.2"/>
    <row r="27337" customFormat="1" x14ac:dyDescent="0.2"/>
    <row r="27338" customFormat="1" x14ac:dyDescent="0.2"/>
    <row r="27339" customFormat="1" x14ac:dyDescent="0.2"/>
    <row r="27340" customFormat="1" x14ac:dyDescent="0.2"/>
    <row r="27341" customFormat="1" x14ac:dyDescent="0.2"/>
    <row r="27342" customFormat="1" x14ac:dyDescent="0.2"/>
    <row r="27343" customFormat="1" x14ac:dyDescent="0.2"/>
    <row r="27344" customFormat="1" x14ac:dyDescent="0.2"/>
    <row r="27345" customFormat="1" x14ac:dyDescent="0.2"/>
    <row r="27346" customFormat="1" x14ac:dyDescent="0.2"/>
    <row r="27347" customFormat="1" x14ac:dyDescent="0.2"/>
    <row r="27348" customFormat="1" x14ac:dyDescent="0.2"/>
    <row r="27349" customFormat="1" x14ac:dyDescent="0.2"/>
    <row r="27350" customFormat="1" x14ac:dyDescent="0.2"/>
    <row r="27351" customFormat="1" x14ac:dyDescent="0.2"/>
    <row r="27352" customFormat="1" x14ac:dyDescent="0.2"/>
    <row r="27353" customFormat="1" x14ac:dyDescent="0.2"/>
    <row r="27354" customFormat="1" x14ac:dyDescent="0.2"/>
    <row r="27355" customFormat="1" x14ac:dyDescent="0.2"/>
    <row r="27356" customFormat="1" x14ac:dyDescent="0.2"/>
    <row r="27357" customFormat="1" x14ac:dyDescent="0.2"/>
    <row r="27358" customFormat="1" x14ac:dyDescent="0.2"/>
    <row r="27359" customFormat="1" x14ac:dyDescent="0.2"/>
    <row r="27360" customFormat="1" x14ac:dyDescent="0.2"/>
    <row r="27361" customFormat="1" x14ac:dyDescent="0.2"/>
    <row r="27362" customFormat="1" x14ac:dyDescent="0.2"/>
    <row r="27363" customFormat="1" x14ac:dyDescent="0.2"/>
    <row r="27364" customFormat="1" x14ac:dyDescent="0.2"/>
    <row r="27365" customFormat="1" x14ac:dyDescent="0.2"/>
    <row r="27366" customFormat="1" x14ac:dyDescent="0.2"/>
    <row r="27367" customFormat="1" x14ac:dyDescent="0.2"/>
    <row r="27368" customFormat="1" x14ac:dyDescent="0.2"/>
    <row r="27369" customFormat="1" x14ac:dyDescent="0.2"/>
    <row r="27370" customFormat="1" x14ac:dyDescent="0.2"/>
    <row r="27371" customFormat="1" x14ac:dyDescent="0.2"/>
    <row r="27372" customFormat="1" x14ac:dyDescent="0.2"/>
    <row r="27373" customFormat="1" x14ac:dyDescent="0.2"/>
    <row r="27374" customFormat="1" x14ac:dyDescent="0.2"/>
    <row r="27375" customFormat="1" x14ac:dyDescent="0.2"/>
    <row r="27376" customFormat="1" x14ac:dyDescent="0.2"/>
    <row r="27377" customFormat="1" x14ac:dyDescent="0.2"/>
    <row r="27378" customFormat="1" x14ac:dyDescent="0.2"/>
    <row r="27379" customFormat="1" x14ac:dyDescent="0.2"/>
    <row r="27380" customFormat="1" x14ac:dyDescent="0.2"/>
    <row r="27381" customFormat="1" x14ac:dyDescent="0.2"/>
    <row r="27382" customFormat="1" x14ac:dyDescent="0.2"/>
    <row r="27383" customFormat="1" x14ac:dyDescent="0.2"/>
    <row r="27384" customFormat="1" x14ac:dyDescent="0.2"/>
    <row r="27385" customFormat="1" x14ac:dyDescent="0.2"/>
    <row r="27386" customFormat="1" x14ac:dyDescent="0.2"/>
    <row r="27387" customFormat="1" x14ac:dyDescent="0.2"/>
    <row r="27388" customFormat="1" x14ac:dyDescent="0.2"/>
    <row r="27389" customFormat="1" x14ac:dyDescent="0.2"/>
    <row r="27390" customFormat="1" x14ac:dyDescent="0.2"/>
    <row r="27391" customFormat="1" x14ac:dyDescent="0.2"/>
    <row r="27392" customFormat="1" x14ac:dyDescent="0.2"/>
    <row r="27393" customFormat="1" x14ac:dyDescent="0.2"/>
    <row r="27394" customFormat="1" x14ac:dyDescent="0.2"/>
    <row r="27395" customFormat="1" x14ac:dyDescent="0.2"/>
    <row r="27396" customFormat="1" x14ac:dyDescent="0.2"/>
    <row r="27397" customFormat="1" x14ac:dyDescent="0.2"/>
    <row r="27398" customFormat="1" x14ac:dyDescent="0.2"/>
    <row r="27399" customFormat="1" x14ac:dyDescent="0.2"/>
    <row r="27400" customFormat="1" x14ac:dyDescent="0.2"/>
    <row r="27401" customFormat="1" x14ac:dyDescent="0.2"/>
    <row r="27402" customFormat="1" x14ac:dyDescent="0.2"/>
    <row r="27403" customFormat="1" x14ac:dyDescent="0.2"/>
    <row r="27404" customFormat="1" x14ac:dyDescent="0.2"/>
    <row r="27405" customFormat="1" x14ac:dyDescent="0.2"/>
    <row r="27406" customFormat="1" x14ac:dyDescent="0.2"/>
    <row r="27407" customFormat="1" x14ac:dyDescent="0.2"/>
    <row r="27408" customFormat="1" x14ac:dyDescent="0.2"/>
    <row r="27409" customFormat="1" x14ac:dyDescent="0.2"/>
    <row r="27410" customFormat="1" x14ac:dyDescent="0.2"/>
    <row r="27411" customFormat="1" x14ac:dyDescent="0.2"/>
    <row r="27412" customFormat="1" x14ac:dyDescent="0.2"/>
    <row r="27413" customFormat="1" x14ac:dyDescent="0.2"/>
    <row r="27414" customFormat="1" x14ac:dyDescent="0.2"/>
    <row r="27415" customFormat="1" x14ac:dyDescent="0.2"/>
    <row r="27416" customFormat="1" x14ac:dyDescent="0.2"/>
    <row r="27417" customFormat="1" x14ac:dyDescent="0.2"/>
    <row r="27418" customFormat="1" x14ac:dyDescent="0.2"/>
    <row r="27419" customFormat="1" x14ac:dyDescent="0.2"/>
    <row r="27420" customFormat="1" x14ac:dyDescent="0.2"/>
    <row r="27421" customFormat="1" x14ac:dyDescent="0.2"/>
    <row r="27422" customFormat="1" x14ac:dyDescent="0.2"/>
    <row r="27423" customFormat="1" x14ac:dyDescent="0.2"/>
    <row r="27424" customFormat="1" x14ac:dyDescent="0.2"/>
    <row r="27425" customFormat="1" x14ac:dyDescent="0.2"/>
    <row r="27426" customFormat="1" x14ac:dyDescent="0.2"/>
    <row r="27427" customFormat="1" x14ac:dyDescent="0.2"/>
    <row r="27428" customFormat="1" x14ac:dyDescent="0.2"/>
    <row r="27429" customFormat="1" x14ac:dyDescent="0.2"/>
    <row r="27430" customFormat="1" x14ac:dyDescent="0.2"/>
    <row r="27431" customFormat="1" x14ac:dyDescent="0.2"/>
    <row r="27432" customFormat="1" x14ac:dyDescent="0.2"/>
    <row r="27433" customFormat="1" x14ac:dyDescent="0.2"/>
    <row r="27434" customFormat="1" x14ac:dyDescent="0.2"/>
    <row r="27435" customFormat="1" x14ac:dyDescent="0.2"/>
    <row r="27436" customFormat="1" x14ac:dyDescent="0.2"/>
    <row r="27437" customFormat="1" x14ac:dyDescent="0.2"/>
    <row r="27438" customFormat="1" x14ac:dyDescent="0.2"/>
    <row r="27439" customFormat="1" x14ac:dyDescent="0.2"/>
    <row r="27440" customFormat="1" x14ac:dyDescent="0.2"/>
    <row r="27441" customFormat="1" x14ac:dyDescent="0.2"/>
    <row r="27442" customFormat="1" x14ac:dyDescent="0.2"/>
    <row r="27443" customFormat="1" x14ac:dyDescent="0.2"/>
    <row r="27444" customFormat="1" x14ac:dyDescent="0.2"/>
    <row r="27445" customFormat="1" x14ac:dyDescent="0.2"/>
    <row r="27446" customFormat="1" x14ac:dyDescent="0.2"/>
    <row r="27447" customFormat="1" x14ac:dyDescent="0.2"/>
    <row r="27448" customFormat="1" x14ac:dyDescent="0.2"/>
    <row r="27449" customFormat="1" x14ac:dyDescent="0.2"/>
    <row r="27450" customFormat="1" x14ac:dyDescent="0.2"/>
    <row r="27451" customFormat="1" x14ac:dyDescent="0.2"/>
    <row r="27452" customFormat="1" x14ac:dyDescent="0.2"/>
    <row r="27453" customFormat="1" x14ac:dyDescent="0.2"/>
    <row r="27454" customFormat="1" x14ac:dyDescent="0.2"/>
    <row r="27455" customFormat="1" x14ac:dyDescent="0.2"/>
    <row r="27456" customFormat="1" x14ac:dyDescent="0.2"/>
    <row r="27457" customFormat="1" x14ac:dyDescent="0.2"/>
    <row r="27458" customFormat="1" x14ac:dyDescent="0.2"/>
    <row r="27459" customFormat="1" x14ac:dyDescent="0.2"/>
    <row r="27460" customFormat="1" x14ac:dyDescent="0.2"/>
    <row r="27461" customFormat="1" x14ac:dyDescent="0.2"/>
    <row r="27462" customFormat="1" x14ac:dyDescent="0.2"/>
    <row r="27463" customFormat="1" x14ac:dyDescent="0.2"/>
    <row r="27464" customFormat="1" x14ac:dyDescent="0.2"/>
    <row r="27465" customFormat="1" x14ac:dyDescent="0.2"/>
    <row r="27466" customFormat="1" x14ac:dyDescent="0.2"/>
    <row r="27467" customFormat="1" x14ac:dyDescent="0.2"/>
    <row r="27468" customFormat="1" x14ac:dyDescent="0.2"/>
    <row r="27469" customFormat="1" x14ac:dyDescent="0.2"/>
    <row r="27470" customFormat="1" x14ac:dyDescent="0.2"/>
    <row r="27471" customFormat="1" x14ac:dyDescent="0.2"/>
    <row r="27472" customFormat="1" x14ac:dyDescent="0.2"/>
    <row r="27473" customFormat="1" x14ac:dyDescent="0.2"/>
    <row r="27474" customFormat="1" x14ac:dyDescent="0.2"/>
    <row r="27475" customFormat="1" x14ac:dyDescent="0.2"/>
    <row r="27476" customFormat="1" x14ac:dyDescent="0.2"/>
    <row r="27477" customFormat="1" x14ac:dyDescent="0.2"/>
    <row r="27478" customFormat="1" x14ac:dyDescent="0.2"/>
    <row r="27479" customFormat="1" x14ac:dyDescent="0.2"/>
    <row r="27480" customFormat="1" x14ac:dyDescent="0.2"/>
    <row r="27481" customFormat="1" x14ac:dyDescent="0.2"/>
    <row r="27482" customFormat="1" x14ac:dyDescent="0.2"/>
    <row r="27483" customFormat="1" x14ac:dyDescent="0.2"/>
    <row r="27484" customFormat="1" x14ac:dyDescent="0.2"/>
    <row r="27485" customFormat="1" x14ac:dyDescent="0.2"/>
    <row r="27486" customFormat="1" x14ac:dyDescent="0.2"/>
    <row r="27487" customFormat="1" x14ac:dyDescent="0.2"/>
    <row r="27488" customFormat="1" x14ac:dyDescent="0.2"/>
    <row r="27489" customFormat="1" x14ac:dyDescent="0.2"/>
    <row r="27490" customFormat="1" x14ac:dyDescent="0.2"/>
    <row r="27491" customFormat="1" x14ac:dyDescent="0.2"/>
    <row r="27492" customFormat="1" x14ac:dyDescent="0.2"/>
    <row r="27493" customFormat="1" x14ac:dyDescent="0.2"/>
    <row r="27494" customFormat="1" x14ac:dyDescent="0.2"/>
    <row r="27495" customFormat="1" x14ac:dyDescent="0.2"/>
    <row r="27496" customFormat="1" x14ac:dyDescent="0.2"/>
    <row r="27497" customFormat="1" x14ac:dyDescent="0.2"/>
    <row r="27498" customFormat="1" x14ac:dyDescent="0.2"/>
    <row r="27499" customFormat="1" x14ac:dyDescent="0.2"/>
    <row r="27500" customFormat="1" x14ac:dyDescent="0.2"/>
    <row r="27501" customFormat="1" x14ac:dyDescent="0.2"/>
    <row r="27502" customFormat="1" x14ac:dyDescent="0.2"/>
    <row r="27503" customFormat="1" x14ac:dyDescent="0.2"/>
    <row r="27504" customFormat="1" x14ac:dyDescent="0.2"/>
    <row r="27505" customFormat="1" x14ac:dyDescent="0.2"/>
    <row r="27506" customFormat="1" x14ac:dyDescent="0.2"/>
    <row r="27507" customFormat="1" x14ac:dyDescent="0.2"/>
    <row r="27508" customFormat="1" x14ac:dyDescent="0.2"/>
    <row r="27509" customFormat="1" x14ac:dyDescent="0.2"/>
    <row r="27510" customFormat="1" x14ac:dyDescent="0.2"/>
    <row r="27511" customFormat="1" x14ac:dyDescent="0.2"/>
    <row r="27512" customFormat="1" x14ac:dyDescent="0.2"/>
    <row r="27513" customFormat="1" x14ac:dyDescent="0.2"/>
    <row r="27514" customFormat="1" x14ac:dyDescent="0.2"/>
    <row r="27515" customFormat="1" x14ac:dyDescent="0.2"/>
    <row r="27516" customFormat="1" x14ac:dyDescent="0.2"/>
    <row r="27517" customFormat="1" x14ac:dyDescent="0.2"/>
    <row r="27518" customFormat="1" x14ac:dyDescent="0.2"/>
    <row r="27519" customFormat="1" x14ac:dyDescent="0.2"/>
    <row r="27520" customFormat="1" x14ac:dyDescent="0.2"/>
    <row r="27521" customFormat="1" x14ac:dyDescent="0.2"/>
    <row r="27522" customFormat="1" x14ac:dyDescent="0.2"/>
    <row r="27523" customFormat="1" x14ac:dyDescent="0.2"/>
    <row r="27524" customFormat="1" x14ac:dyDescent="0.2"/>
    <row r="27525" customFormat="1" x14ac:dyDescent="0.2"/>
    <row r="27526" customFormat="1" x14ac:dyDescent="0.2"/>
    <row r="27527" customFormat="1" x14ac:dyDescent="0.2"/>
    <row r="27528" customFormat="1" x14ac:dyDescent="0.2"/>
    <row r="27529" customFormat="1" x14ac:dyDescent="0.2"/>
    <row r="27530" customFormat="1" x14ac:dyDescent="0.2"/>
    <row r="27531" customFormat="1" x14ac:dyDescent="0.2"/>
    <row r="27532" customFormat="1" x14ac:dyDescent="0.2"/>
    <row r="27533" customFormat="1" x14ac:dyDescent="0.2"/>
    <row r="27534" customFormat="1" x14ac:dyDescent="0.2"/>
    <row r="27535" customFormat="1" x14ac:dyDescent="0.2"/>
    <row r="27536" customFormat="1" x14ac:dyDescent="0.2"/>
    <row r="27537" customFormat="1" x14ac:dyDescent="0.2"/>
    <row r="27538" customFormat="1" x14ac:dyDescent="0.2"/>
    <row r="27539" customFormat="1" x14ac:dyDescent="0.2"/>
    <row r="27540" customFormat="1" x14ac:dyDescent="0.2"/>
    <row r="27541" customFormat="1" x14ac:dyDescent="0.2"/>
    <row r="27542" customFormat="1" x14ac:dyDescent="0.2"/>
    <row r="27543" customFormat="1" x14ac:dyDescent="0.2"/>
    <row r="27544" customFormat="1" x14ac:dyDescent="0.2"/>
    <row r="27545" customFormat="1" x14ac:dyDescent="0.2"/>
    <row r="27546" customFormat="1" x14ac:dyDescent="0.2"/>
    <row r="27547" customFormat="1" x14ac:dyDescent="0.2"/>
    <row r="27548" customFormat="1" x14ac:dyDescent="0.2"/>
    <row r="27549" customFormat="1" x14ac:dyDescent="0.2"/>
    <row r="27550" customFormat="1" x14ac:dyDescent="0.2"/>
    <row r="27551" customFormat="1" x14ac:dyDescent="0.2"/>
    <row r="27552" customFormat="1" x14ac:dyDescent="0.2"/>
    <row r="27553" customFormat="1" x14ac:dyDescent="0.2"/>
    <row r="27554" customFormat="1" x14ac:dyDescent="0.2"/>
    <row r="27555" customFormat="1" x14ac:dyDescent="0.2"/>
    <row r="27556" customFormat="1" x14ac:dyDescent="0.2"/>
    <row r="27557" customFormat="1" x14ac:dyDescent="0.2"/>
    <row r="27558" customFormat="1" x14ac:dyDescent="0.2"/>
    <row r="27559" customFormat="1" x14ac:dyDescent="0.2"/>
    <row r="27560" customFormat="1" x14ac:dyDescent="0.2"/>
    <row r="27561" customFormat="1" x14ac:dyDescent="0.2"/>
    <row r="27562" customFormat="1" x14ac:dyDescent="0.2"/>
    <row r="27563" customFormat="1" x14ac:dyDescent="0.2"/>
    <row r="27564" customFormat="1" x14ac:dyDescent="0.2"/>
    <row r="27565" customFormat="1" x14ac:dyDescent="0.2"/>
    <row r="27566" customFormat="1" x14ac:dyDescent="0.2"/>
    <row r="27567" customFormat="1" x14ac:dyDescent="0.2"/>
    <row r="27568" customFormat="1" x14ac:dyDescent="0.2"/>
    <row r="27569" customFormat="1" x14ac:dyDescent="0.2"/>
    <row r="27570" customFormat="1" x14ac:dyDescent="0.2"/>
    <row r="27571" customFormat="1" x14ac:dyDescent="0.2"/>
    <row r="27572" customFormat="1" x14ac:dyDescent="0.2"/>
    <row r="27573" customFormat="1" x14ac:dyDescent="0.2"/>
    <row r="27574" customFormat="1" x14ac:dyDescent="0.2"/>
    <row r="27575" customFormat="1" x14ac:dyDescent="0.2"/>
    <row r="27576" customFormat="1" x14ac:dyDescent="0.2"/>
    <row r="27577" customFormat="1" x14ac:dyDescent="0.2"/>
    <row r="27578" customFormat="1" x14ac:dyDescent="0.2"/>
    <row r="27579" customFormat="1" x14ac:dyDescent="0.2"/>
    <row r="27580" customFormat="1" x14ac:dyDescent="0.2"/>
    <row r="27581" customFormat="1" x14ac:dyDescent="0.2"/>
    <row r="27582" customFormat="1" x14ac:dyDescent="0.2"/>
    <row r="27583" customFormat="1" x14ac:dyDescent="0.2"/>
    <row r="27584" customFormat="1" x14ac:dyDescent="0.2"/>
    <row r="27585" customFormat="1" x14ac:dyDescent="0.2"/>
    <row r="27586" customFormat="1" x14ac:dyDescent="0.2"/>
    <row r="27587" customFormat="1" x14ac:dyDescent="0.2"/>
    <row r="27588" customFormat="1" x14ac:dyDescent="0.2"/>
    <row r="27589" customFormat="1" x14ac:dyDescent="0.2"/>
    <row r="27590" customFormat="1" x14ac:dyDescent="0.2"/>
    <row r="27591" customFormat="1" x14ac:dyDescent="0.2"/>
    <row r="27592" customFormat="1" x14ac:dyDescent="0.2"/>
    <row r="27593" customFormat="1" x14ac:dyDescent="0.2"/>
    <row r="27594" customFormat="1" x14ac:dyDescent="0.2"/>
    <row r="27595" customFormat="1" x14ac:dyDescent="0.2"/>
    <row r="27596" customFormat="1" x14ac:dyDescent="0.2"/>
    <row r="27597" customFormat="1" x14ac:dyDescent="0.2"/>
    <row r="27598" customFormat="1" x14ac:dyDescent="0.2"/>
    <row r="27599" customFormat="1" x14ac:dyDescent="0.2"/>
    <row r="27600" customFormat="1" x14ac:dyDescent="0.2"/>
    <row r="27601" customFormat="1" x14ac:dyDescent="0.2"/>
    <row r="27602" customFormat="1" x14ac:dyDescent="0.2"/>
    <row r="27603" customFormat="1" x14ac:dyDescent="0.2"/>
    <row r="27604" customFormat="1" x14ac:dyDescent="0.2"/>
    <row r="27605" customFormat="1" x14ac:dyDescent="0.2"/>
    <row r="27606" customFormat="1" x14ac:dyDescent="0.2"/>
    <row r="27607" customFormat="1" x14ac:dyDescent="0.2"/>
    <row r="27608" customFormat="1" x14ac:dyDescent="0.2"/>
    <row r="27609" customFormat="1" x14ac:dyDescent="0.2"/>
    <row r="27610" customFormat="1" x14ac:dyDescent="0.2"/>
    <row r="27611" customFormat="1" x14ac:dyDescent="0.2"/>
    <row r="27612" customFormat="1" x14ac:dyDescent="0.2"/>
    <row r="27613" customFormat="1" x14ac:dyDescent="0.2"/>
    <row r="27614" customFormat="1" x14ac:dyDescent="0.2"/>
    <row r="27615" customFormat="1" x14ac:dyDescent="0.2"/>
    <row r="27616" customFormat="1" x14ac:dyDescent="0.2"/>
    <row r="27617" customFormat="1" x14ac:dyDescent="0.2"/>
    <row r="27618" customFormat="1" x14ac:dyDescent="0.2"/>
    <row r="27619" customFormat="1" x14ac:dyDescent="0.2"/>
    <row r="27620" customFormat="1" x14ac:dyDescent="0.2"/>
    <row r="27621" customFormat="1" x14ac:dyDescent="0.2"/>
    <row r="27622" customFormat="1" x14ac:dyDescent="0.2"/>
    <row r="27623" customFormat="1" x14ac:dyDescent="0.2"/>
    <row r="27624" customFormat="1" x14ac:dyDescent="0.2"/>
    <row r="27625" customFormat="1" x14ac:dyDescent="0.2"/>
    <row r="27626" customFormat="1" x14ac:dyDescent="0.2"/>
    <row r="27627" customFormat="1" x14ac:dyDescent="0.2"/>
    <row r="27628" customFormat="1" x14ac:dyDescent="0.2"/>
    <row r="27629" customFormat="1" x14ac:dyDescent="0.2"/>
    <row r="27630" customFormat="1" x14ac:dyDescent="0.2"/>
    <row r="27631" customFormat="1" x14ac:dyDescent="0.2"/>
    <row r="27632" customFormat="1" x14ac:dyDescent="0.2"/>
    <row r="27633" customFormat="1" x14ac:dyDescent="0.2"/>
    <row r="27634" customFormat="1" x14ac:dyDescent="0.2"/>
    <row r="27635" customFormat="1" x14ac:dyDescent="0.2"/>
    <row r="27636" customFormat="1" x14ac:dyDescent="0.2"/>
    <row r="27637" customFormat="1" x14ac:dyDescent="0.2"/>
    <row r="27638" customFormat="1" x14ac:dyDescent="0.2"/>
    <row r="27639" customFormat="1" x14ac:dyDescent="0.2"/>
    <row r="27640" customFormat="1" x14ac:dyDescent="0.2"/>
    <row r="27641" customFormat="1" x14ac:dyDescent="0.2"/>
    <row r="27642" customFormat="1" x14ac:dyDescent="0.2"/>
    <row r="27643" customFormat="1" x14ac:dyDescent="0.2"/>
    <row r="27644" customFormat="1" x14ac:dyDescent="0.2"/>
    <row r="27645" customFormat="1" x14ac:dyDescent="0.2"/>
    <row r="27646" customFormat="1" x14ac:dyDescent="0.2"/>
    <row r="27647" customFormat="1" x14ac:dyDescent="0.2"/>
    <row r="27648" customFormat="1" x14ac:dyDescent="0.2"/>
    <row r="27649" customFormat="1" x14ac:dyDescent="0.2"/>
    <row r="27650" customFormat="1" x14ac:dyDescent="0.2"/>
    <row r="27651" customFormat="1" x14ac:dyDescent="0.2"/>
    <row r="27652" customFormat="1" x14ac:dyDescent="0.2"/>
    <row r="27653" customFormat="1" x14ac:dyDescent="0.2"/>
    <row r="27654" customFormat="1" x14ac:dyDescent="0.2"/>
    <row r="27655" customFormat="1" x14ac:dyDescent="0.2"/>
    <row r="27656" customFormat="1" x14ac:dyDescent="0.2"/>
    <row r="27657" customFormat="1" x14ac:dyDescent="0.2"/>
    <row r="27658" customFormat="1" x14ac:dyDescent="0.2"/>
    <row r="27659" customFormat="1" x14ac:dyDescent="0.2"/>
    <row r="27660" customFormat="1" x14ac:dyDescent="0.2"/>
    <row r="27661" customFormat="1" x14ac:dyDescent="0.2"/>
    <row r="27662" customFormat="1" x14ac:dyDescent="0.2"/>
    <row r="27663" customFormat="1" x14ac:dyDescent="0.2"/>
    <row r="27664" customFormat="1" x14ac:dyDescent="0.2"/>
    <row r="27665" customFormat="1" x14ac:dyDescent="0.2"/>
    <row r="27666" customFormat="1" x14ac:dyDescent="0.2"/>
    <row r="27667" customFormat="1" x14ac:dyDescent="0.2"/>
    <row r="27668" customFormat="1" x14ac:dyDescent="0.2"/>
    <row r="27669" customFormat="1" x14ac:dyDescent="0.2"/>
    <row r="27670" customFormat="1" x14ac:dyDescent="0.2"/>
    <row r="27671" customFormat="1" x14ac:dyDescent="0.2"/>
    <row r="27672" customFormat="1" x14ac:dyDescent="0.2"/>
    <row r="27673" customFormat="1" x14ac:dyDescent="0.2"/>
    <row r="27674" customFormat="1" x14ac:dyDescent="0.2"/>
    <row r="27675" customFormat="1" x14ac:dyDescent="0.2"/>
    <row r="27676" customFormat="1" x14ac:dyDescent="0.2"/>
    <row r="27677" customFormat="1" x14ac:dyDescent="0.2"/>
    <row r="27678" customFormat="1" x14ac:dyDescent="0.2"/>
    <row r="27679" customFormat="1" x14ac:dyDescent="0.2"/>
    <row r="27680" customFormat="1" x14ac:dyDescent="0.2"/>
    <row r="27681" customFormat="1" x14ac:dyDescent="0.2"/>
    <row r="27682" customFormat="1" x14ac:dyDescent="0.2"/>
    <row r="27683" customFormat="1" x14ac:dyDescent="0.2"/>
    <row r="27684" customFormat="1" x14ac:dyDescent="0.2"/>
    <row r="27685" customFormat="1" x14ac:dyDescent="0.2"/>
    <row r="27686" customFormat="1" x14ac:dyDescent="0.2"/>
    <row r="27687" customFormat="1" x14ac:dyDescent="0.2"/>
    <row r="27688" customFormat="1" x14ac:dyDescent="0.2"/>
    <row r="27689" customFormat="1" x14ac:dyDescent="0.2"/>
    <row r="27690" customFormat="1" x14ac:dyDescent="0.2"/>
    <row r="27691" customFormat="1" x14ac:dyDescent="0.2"/>
    <row r="27692" customFormat="1" x14ac:dyDescent="0.2"/>
    <row r="27693" customFormat="1" x14ac:dyDescent="0.2"/>
    <row r="27694" customFormat="1" x14ac:dyDescent="0.2"/>
    <row r="27695" customFormat="1" x14ac:dyDescent="0.2"/>
    <row r="27696" customFormat="1" x14ac:dyDescent="0.2"/>
    <row r="27697" customFormat="1" x14ac:dyDescent="0.2"/>
    <row r="27698" customFormat="1" x14ac:dyDescent="0.2"/>
    <row r="27699" customFormat="1" x14ac:dyDescent="0.2"/>
    <row r="27700" customFormat="1" x14ac:dyDescent="0.2"/>
    <row r="27701" customFormat="1" x14ac:dyDescent="0.2"/>
    <row r="27702" customFormat="1" x14ac:dyDescent="0.2"/>
    <row r="27703" customFormat="1" x14ac:dyDescent="0.2"/>
    <row r="27704" customFormat="1" x14ac:dyDescent="0.2"/>
    <row r="27705" customFormat="1" x14ac:dyDescent="0.2"/>
    <row r="27706" customFormat="1" x14ac:dyDescent="0.2"/>
    <row r="27707" customFormat="1" x14ac:dyDescent="0.2"/>
    <row r="27708" customFormat="1" x14ac:dyDescent="0.2"/>
    <row r="27709" customFormat="1" x14ac:dyDescent="0.2"/>
    <row r="27710" customFormat="1" x14ac:dyDescent="0.2"/>
    <row r="27711" customFormat="1" x14ac:dyDescent="0.2"/>
    <row r="27712" customFormat="1" x14ac:dyDescent="0.2"/>
    <row r="27713" customFormat="1" x14ac:dyDescent="0.2"/>
    <row r="27714" customFormat="1" x14ac:dyDescent="0.2"/>
    <row r="27715" customFormat="1" x14ac:dyDescent="0.2"/>
    <row r="27716" customFormat="1" x14ac:dyDescent="0.2"/>
    <row r="27717" customFormat="1" x14ac:dyDescent="0.2"/>
    <row r="27718" customFormat="1" x14ac:dyDescent="0.2"/>
    <row r="27719" customFormat="1" x14ac:dyDescent="0.2"/>
    <row r="27720" customFormat="1" x14ac:dyDescent="0.2"/>
    <row r="27721" customFormat="1" x14ac:dyDescent="0.2"/>
    <row r="27722" customFormat="1" x14ac:dyDescent="0.2"/>
    <row r="27723" customFormat="1" x14ac:dyDescent="0.2"/>
    <row r="27724" customFormat="1" x14ac:dyDescent="0.2"/>
    <row r="27725" customFormat="1" x14ac:dyDescent="0.2"/>
    <row r="27726" customFormat="1" x14ac:dyDescent="0.2"/>
    <row r="27727" customFormat="1" x14ac:dyDescent="0.2"/>
    <row r="27728" customFormat="1" x14ac:dyDescent="0.2"/>
    <row r="27729" customFormat="1" x14ac:dyDescent="0.2"/>
    <row r="27730" customFormat="1" x14ac:dyDescent="0.2"/>
    <row r="27731" customFormat="1" x14ac:dyDescent="0.2"/>
    <row r="27732" customFormat="1" x14ac:dyDescent="0.2"/>
    <row r="27733" customFormat="1" x14ac:dyDescent="0.2"/>
    <row r="27734" customFormat="1" x14ac:dyDescent="0.2"/>
    <row r="27735" customFormat="1" x14ac:dyDescent="0.2"/>
    <row r="27736" customFormat="1" x14ac:dyDescent="0.2"/>
    <row r="27737" customFormat="1" x14ac:dyDescent="0.2"/>
    <row r="27738" customFormat="1" x14ac:dyDescent="0.2"/>
    <row r="27739" customFormat="1" x14ac:dyDescent="0.2"/>
    <row r="27740" customFormat="1" x14ac:dyDescent="0.2"/>
    <row r="27741" customFormat="1" x14ac:dyDescent="0.2"/>
    <row r="27742" customFormat="1" x14ac:dyDescent="0.2"/>
    <row r="27743" customFormat="1" x14ac:dyDescent="0.2"/>
    <row r="27744" customFormat="1" x14ac:dyDescent="0.2"/>
    <row r="27745" customFormat="1" x14ac:dyDescent="0.2"/>
    <row r="27746" customFormat="1" x14ac:dyDescent="0.2"/>
    <row r="27747" customFormat="1" x14ac:dyDescent="0.2"/>
    <row r="27748" customFormat="1" x14ac:dyDescent="0.2"/>
    <row r="27749" customFormat="1" x14ac:dyDescent="0.2"/>
    <row r="27750" customFormat="1" x14ac:dyDescent="0.2"/>
    <row r="27751" customFormat="1" x14ac:dyDescent="0.2"/>
    <row r="27752" customFormat="1" x14ac:dyDescent="0.2"/>
    <row r="27753" customFormat="1" x14ac:dyDescent="0.2"/>
    <row r="27754" customFormat="1" x14ac:dyDescent="0.2"/>
    <row r="27755" customFormat="1" x14ac:dyDescent="0.2"/>
    <row r="27756" customFormat="1" x14ac:dyDescent="0.2"/>
    <row r="27757" customFormat="1" x14ac:dyDescent="0.2"/>
    <row r="27758" customFormat="1" x14ac:dyDescent="0.2"/>
    <row r="27759" customFormat="1" x14ac:dyDescent="0.2"/>
    <row r="27760" customFormat="1" x14ac:dyDescent="0.2"/>
    <row r="27761" customFormat="1" x14ac:dyDescent="0.2"/>
    <row r="27762" customFormat="1" x14ac:dyDescent="0.2"/>
    <row r="27763" customFormat="1" x14ac:dyDescent="0.2"/>
    <row r="27764" customFormat="1" x14ac:dyDescent="0.2"/>
    <row r="27765" customFormat="1" x14ac:dyDescent="0.2"/>
    <row r="27766" customFormat="1" x14ac:dyDescent="0.2"/>
    <row r="27767" customFormat="1" x14ac:dyDescent="0.2"/>
    <row r="27768" customFormat="1" x14ac:dyDescent="0.2"/>
    <row r="27769" customFormat="1" x14ac:dyDescent="0.2"/>
    <row r="27770" customFormat="1" x14ac:dyDescent="0.2"/>
    <row r="27771" customFormat="1" x14ac:dyDescent="0.2"/>
    <row r="27772" customFormat="1" x14ac:dyDescent="0.2"/>
    <row r="27773" customFormat="1" x14ac:dyDescent="0.2"/>
    <row r="27774" customFormat="1" x14ac:dyDescent="0.2"/>
    <row r="27775" customFormat="1" x14ac:dyDescent="0.2"/>
    <row r="27776" customFormat="1" x14ac:dyDescent="0.2"/>
    <row r="27777" customFormat="1" x14ac:dyDescent="0.2"/>
    <row r="27778" customFormat="1" x14ac:dyDescent="0.2"/>
    <row r="27779" customFormat="1" x14ac:dyDescent="0.2"/>
    <row r="27780" customFormat="1" x14ac:dyDescent="0.2"/>
    <row r="27781" customFormat="1" x14ac:dyDescent="0.2"/>
    <row r="27782" customFormat="1" x14ac:dyDescent="0.2"/>
    <row r="27783" customFormat="1" x14ac:dyDescent="0.2"/>
    <row r="27784" customFormat="1" x14ac:dyDescent="0.2"/>
    <row r="27785" customFormat="1" x14ac:dyDescent="0.2"/>
    <row r="27786" customFormat="1" x14ac:dyDescent="0.2"/>
    <row r="27787" customFormat="1" x14ac:dyDescent="0.2"/>
    <row r="27788" customFormat="1" x14ac:dyDescent="0.2"/>
    <row r="27789" customFormat="1" x14ac:dyDescent="0.2"/>
    <row r="27790" customFormat="1" x14ac:dyDescent="0.2"/>
    <row r="27791" customFormat="1" x14ac:dyDescent="0.2"/>
    <row r="27792" customFormat="1" x14ac:dyDescent="0.2"/>
    <row r="27793" customFormat="1" x14ac:dyDescent="0.2"/>
    <row r="27794" customFormat="1" x14ac:dyDescent="0.2"/>
    <row r="27795" customFormat="1" x14ac:dyDescent="0.2"/>
    <row r="27796" customFormat="1" x14ac:dyDescent="0.2"/>
    <row r="27797" customFormat="1" x14ac:dyDescent="0.2"/>
    <row r="27798" customFormat="1" x14ac:dyDescent="0.2"/>
    <row r="27799" customFormat="1" x14ac:dyDescent="0.2"/>
    <row r="27800" customFormat="1" x14ac:dyDescent="0.2"/>
    <row r="27801" customFormat="1" x14ac:dyDescent="0.2"/>
    <row r="27802" customFormat="1" x14ac:dyDescent="0.2"/>
    <row r="27803" customFormat="1" x14ac:dyDescent="0.2"/>
    <row r="27804" customFormat="1" x14ac:dyDescent="0.2"/>
    <row r="27805" customFormat="1" x14ac:dyDescent="0.2"/>
    <row r="27806" customFormat="1" x14ac:dyDescent="0.2"/>
    <row r="27807" customFormat="1" x14ac:dyDescent="0.2"/>
    <row r="27808" customFormat="1" x14ac:dyDescent="0.2"/>
    <row r="27809" customFormat="1" x14ac:dyDescent="0.2"/>
    <row r="27810" customFormat="1" x14ac:dyDescent="0.2"/>
    <row r="27811" customFormat="1" x14ac:dyDescent="0.2"/>
    <row r="27812" customFormat="1" x14ac:dyDescent="0.2"/>
    <row r="27813" customFormat="1" x14ac:dyDescent="0.2"/>
    <row r="27814" customFormat="1" x14ac:dyDescent="0.2"/>
    <row r="27815" customFormat="1" x14ac:dyDescent="0.2"/>
    <row r="27816" customFormat="1" x14ac:dyDescent="0.2"/>
    <row r="27817" customFormat="1" x14ac:dyDescent="0.2"/>
    <row r="27818" customFormat="1" x14ac:dyDescent="0.2"/>
    <row r="27819" customFormat="1" x14ac:dyDescent="0.2"/>
    <row r="27820" customFormat="1" x14ac:dyDescent="0.2"/>
    <row r="27821" customFormat="1" x14ac:dyDescent="0.2"/>
    <row r="27822" customFormat="1" x14ac:dyDescent="0.2"/>
    <row r="27823" customFormat="1" x14ac:dyDescent="0.2"/>
    <row r="27824" customFormat="1" x14ac:dyDescent="0.2"/>
    <row r="27825" customFormat="1" x14ac:dyDescent="0.2"/>
    <row r="27826" customFormat="1" x14ac:dyDescent="0.2"/>
    <row r="27827" customFormat="1" x14ac:dyDescent="0.2"/>
    <row r="27828" customFormat="1" x14ac:dyDescent="0.2"/>
    <row r="27829" customFormat="1" x14ac:dyDescent="0.2"/>
    <row r="27830" customFormat="1" x14ac:dyDescent="0.2"/>
    <row r="27831" customFormat="1" x14ac:dyDescent="0.2"/>
    <row r="27832" customFormat="1" x14ac:dyDescent="0.2"/>
    <row r="27833" customFormat="1" x14ac:dyDescent="0.2"/>
    <row r="27834" customFormat="1" x14ac:dyDescent="0.2"/>
    <row r="27835" customFormat="1" x14ac:dyDescent="0.2"/>
    <row r="27836" customFormat="1" x14ac:dyDescent="0.2"/>
    <row r="27837" customFormat="1" x14ac:dyDescent="0.2"/>
    <row r="27838" customFormat="1" x14ac:dyDescent="0.2"/>
    <row r="27839" customFormat="1" x14ac:dyDescent="0.2"/>
    <row r="27840" customFormat="1" x14ac:dyDescent="0.2"/>
    <row r="27841" customFormat="1" x14ac:dyDescent="0.2"/>
    <row r="27842" customFormat="1" x14ac:dyDescent="0.2"/>
    <row r="27843" customFormat="1" x14ac:dyDescent="0.2"/>
    <row r="27844" customFormat="1" x14ac:dyDescent="0.2"/>
    <row r="27845" customFormat="1" x14ac:dyDescent="0.2"/>
    <row r="27846" customFormat="1" x14ac:dyDescent="0.2"/>
    <row r="27847" customFormat="1" x14ac:dyDescent="0.2"/>
    <row r="27848" customFormat="1" x14ac:dyDescent="0.2"/>
    <row r="27849" customFormat="1" x14ac:dyDescent="0.2"/>
    <row r="27850" customFormat="1" x14ac:dyDescent="0.2"/>
    <row r="27851" customFormat="1" x14ac:dyDescent="0.2"/>
    <row r="27852" customFormat="1" x14ac:dyDescent="0.2"/>
    <row r="27853" customFormat="1" x14ac:dyDescent="0.2"/>
    <row r="27854" customFormat="1" x14ac:dyDescent="0.2"/>
    <row r="27855" customFormat="1" x14ac:dyDescent="0.2"/>
    <row r="27856" customFormat="1" x14ac:dyDescent="0.2"/>
    <row r="27857" customFormat="1" x14ac:dyDescent="0.2"/>
    <row r="27858" customFormat="1" x14ac:dyDescent="0.2"/>
    <row r="27859" customFormat="1" x14ac:dyDescent="0.2"/>
    <row r="27860" customFormat="1" x14ac:dyDescent="0.2"/>
    <row r="27861" customFormat="1" x14ac:dyDescent="0.2"/>
    <row r="27862" customFormat="1" x14ac:dyDescent="0.2"/>
    <row r="27863" customFormat="1" x14ac:dyDescent="0.2"/>
    <row r="27864" customFormat="1" x14ac:dyDescent="0.2"/>
    <row r="27865" customFormat="1" x14ac:dyDescent="0.2"/>
    <row r="27866" customFormat="1" x14ac:dyDescent="0.2"/>
    <row r="27867" customFormat="1" x14ac:dyDescent="0.2"/>
    <row r="27868" customFormat="1" x14ac:dyDescent="0.2"/>
    <row r="27869" customFormat="1" x14ac:dyDescent="0.2"/>
    <row r="27870" customFormat="1" x14ac:dyDescent="0.2"/>
    <row r="27871" customFormat="1" x14ac:dyDescent="0.2"/>
    <row r="27872" customFormat="1" x14ac:dyDescent="0.2"/>
    <row r="27873" customFormat="1" x14ac:dyDescent="0.2"/>
    <row r="27874" customFormat="1" x14ac:dyDescent="0.2"/>
    <row r="27875" customFormat="1" x14ac:dyDescent="0.2"/>
    <row r="27876" customFormat="1" x14ac:dyDescent="0.2"/>
    <row r="27877" customFormat="1" x14ac:dyDescent="0.2"/>
    <row r="27878" customFormat="1" x14ac:dyDescent="0.2"/>
    <row r="27879" customFormat="1" x14ac:dyDescent="0.2"/>
    <row r="27880" customFormat="1" x14ac:dyDescent="0.2"/>
    <row r="27881" customFormat="1" x14ac:dyDescent="0.2"/>
    <row r="27882" customFormat="1" x14ac:dyDescent="0.2"/>
    <row r="27883" customFormat="1" x14ac:dyDescent="0.2"/>
    <row r="27884" customFormat="1" x14ac:dyDescent="0.2"/>
    <row r="27885" customFormat="1" x14ac:dyDescent="0.2"/>
    <row r="27886" customFormat="1" x14ac:dyDescent="0.2"/>
    <row r="27887" customFormat="1" x14ac:dyDescent="0.2"/>
    <row r="27888" customFormat="1" x14ac:dyDescent="0.2"/>
    <row r="27889" customFormat="1" x14ac:dyDescent="0.2"/>
    <row r="27890" customFormat="1" x14ac:dyDescent="0.2"/>
    <row r="27891" customFormat="1" x14ac:dyDescent="0.2"/>
    <row r="27892" customFormat="1" x14ac:dyDescent="0.2"/>
    <row r="27893" customFormat="1" x14ac:dyDescent="0.2"/>
    <row r="27894" customFormat="1" x14ac:dyDescent="0.2"/>
    <row r="27895" customFormat="1" x14ac:dyDescent="0.2"/>
    <row r="27896" customFormat="1" x14ac:dyDescent="0.2"/>
    <row r="27897" customFormat="1" x14ac:dyDescent="0.2"/>
    <row r="27898" customFormat="1" x14ac:dyDescent="0.2"/>
    <row r="27899" customFormat="1" x14ac:dyDescent="0.2"/>
    <row r="27900" customFormat="1" x14ac:dyDescent="0.2"/>
    <row r="27901" customFormat="1" x14ac:dyDescent="0.2"/>
    <row r="27902" customFormat="1" x14ac:dyDescent="0.2"/>
    <row r="27903" customFormat="1" x14ac:dyDescent="0.2"/>
    <row r="27904" customFormat="1" x14ac:dyDescent="0.2"/>
    <row r="27905" customFormat="1" x14ac:dyDescent="0.2"/>
    <row r="27906" customFormat="1" x14ac:dyDescent="0.2"/>
    <row r="27907" customFormat="1" x14ac:dyDescent="0.2"/>
    <row r="27908" customFormat="1" x14ac:dyDescent="0.2"/>
    <row r="27909" customFormat="1" x14ac:dyDescent="0.2"/>
    <row r="27910" customFormat="1" x14ac:dyDescent="0.2"/>
    <row r="27911" customFormat="1" x14ac:dyDescent="0.2"/>
    <row r="27912" customFormat="1" x14ac:dyDescent="0.2"/>
    <row r="27913" customFormat="1" x14ac:dyDescent="0.2"/>
    <row r="27914" customFormat="1" x14ac:dyDescent="0.2"/>
    <row r="27915" customFormat="1" x14ac:dyDescent="0.2"/>
    <row r="27916" customFormat="1" x14ac:dyDescent="0.2"/>
    <row r="27917" customFormat="1" x14ac:dyDescent="0.2"/>
    <row r="27918" customFormat="1" x14ac:dyDescent="0.2"/>
    <row r="27919" customFormat="1" x14ac:dyDescent="0.2"/>
    <row r="27920" customFormat="1" x14ac:dyDescent="0.2"/>
    <row r="27921" customFormat="1" x14ac:dyDescent="0.2"/>
    <row r="27922" customFormat="1" x14ac:dyDescent="0.2"/>
    <row r="27923" customFormat="1" x14ac:dyDescent="0.2"/>
    <row r="27924" customFormat="1" x14ac:dyDescent="0.2"/>
    <row r="27925" customFormat="1" x14ac:dyDescent="0.2"/>
    <row r="27926" customFormat="1" x14ac:dyDescent="0.2"/>
    <row r="27927" customFormat="1" x14ac:dyDescent="0.2"/>
    <row r="27928" customFormat="1" x14ac:dyDescent="0.2"/>
    <row r="27929" customFormat="1" x14ac:dyDescent="0.2"/>
    <row r="27930" customFormat="1" x14ac:dyDescent="0.2"/>
    <row r="27931" customFormat="1" x14ac:dyDescent="0.2"/>
    <row r="27932" customFormat="1" x14ac:dyDescent="0.2"/>
    <row r="27933" customFormat="1" x14ac:dyDescent="0.2"/>
    <row r="27934" customFormat="1" x14ac:dyDescent="0.2"/>
    <row r="27935" customFormat="1" x14ac:dyDescent="0.2"/>
    <row r="27936" customFormat="1" x14ac:dyDescent="0.2"/>
    <row r="27937" customFormat="1" x14ac:dyDescent="0.2"/>
    <row r="27938" customFormat="1" x14ac:dyDescent="0.2"/>
    <row r="27939" customFormat="1" x14ac:dyDescent="0.2"/>
    <row r="27940" customFormat="1" x14ac:dyDescent="0.2"/>
    <row r="27941" customFormat="1" x14ac:dyDescent="0.2"/>
    <row r="27942" customFormat="1" x14ac:dyDescent="0.2"/>
    <row r="27943" customFormat="1" x14ac:dyDescent="0.2"/>
    <row r="27944" customFormat="1" x14ac:dyDescent="0.2"/>
    <row r="27945" customFormat="1" x14ac:dyDescent="0.2"/>
    <row r="27946" customFormat="1" x14ac:dyDescent="0.2"/>
    <row r="27947" customFormat="1" x14ac:dyDescent="0.2"/>
    <row r="27948" customFormat="1" x14ac:dyDescent="0.2"/>
    <row r="27949" customFormat="1" x14ac:dyDescent="0.2"/>
    <row r="27950" customFormat="1" x14ac:dyDescent="0.2"/>
    <row r="27951" customFormat="1" x14ac:dyDescent="0.2"/>
    <row r="27952" customFormat="1" x14ac:dyDescent="0.2"/>
    <row r="27953" customFormat="1" x14ac:dyDescent="0.2"/>
    <row r="27954" customFormat="1" x14ac:dyDescent="0.2"/>
    <row r="27955" customFormat="1" x14ac:dyDescent="0.2"/>
    <row r="27956" customFormat="1" x14ac:dyDescent="0.2"/>
    <row r="27957" customFormat="1" x14ac:dyDescent="0.2"/>
    <row r="27958" customFormat="1" x14ac:dyDescent="0.2"/>
    <row r="27959" customFormat="1" x14ac:dyDescent="0.2"/>
    <row r="27960" customFormat="1" x14ac:dyDescent="0.2"/>
    <row r="27961" customFormat="1" x14ac:dyDescent="0.2"/>
    <row r="27962" customFormat="1" x14ac:dyDescent="0.2"/>
    <row r="27963" customFormat="1" x14ac:dyDescent="0.2"/>
    <row r="27964" customFormat="1" x14ac:dyDescent="0.2"/>
    <row r="27965" customFormat="1" x14ac:dyDescent="0.2"/>
    <row r="27966" customFormat="1" x14ac:dyDescent="0.2"/>
    <row r="27967" customFormat="1" x14ac:dyDescent="0.2"/>
    <row r="27968" customFormat="1" x14ac:dyDescent="0.2"/>
    <row r="27969" customFormat="1" x14ac:dyDescent="0.2"/>
    <row r="27970" customFormat="1" x14ac:dyDescent="0.2"/>
    <row r="27971" customFormat="1" x14ac:dyDescent="0.2"/>
    <row r="27972" customFormat="1" x14ac:dyDescent="0.2"/>
    <row r="27973" customFormat="1" x14ac:dyDescent="0.2"/>
    <row r="27974" customFormat="1" x14ac:dyDescent="0.2"/>
    <row r="27975" customFormat="1" x14ac:dyDescent="0.2"/>
    <row r="27976" customFormat="1" x14ac:dyDescent="0.2"/>
    <row r="27977" customFormat="1" x14ac:dyDescent="0.2"/>
    <row r="27978" customFormat="1" x14ac:dyDescent="0.2"/>
    <row r="27979" customFormat="1" x14ac:dyDescent="0.2"/>
    <row r="27980" customFormat="1" x14ac:dyDescent="0.2"/>
    <row r="27981" customFormat="1" x14ac:dyDescent="0.2"/>
    <row r="27982" customFormat="1" x14ac:dyDescent="0.2"/>
    <row r="27983" customFormat="1" x14ac:dyDescent="0.2"/>
    <row r="27984" customFormat="1" x14ac:dyDescent="0.2"/>
    <row r="27985" customFormat="1" x14ac:dyDescent="0.2"/>
    <row r="27986" customFormat="1" x14ac:dyDescent="0.2"/>
    <row r="27987" customFormat="1" x14ac:dyDescent="0.2"/>
    <row r="27988" customFormat="1" x14ac:dyDescent="0.2"/>
    <row r="27989" customFormat="1" x14ac:dyDescent="0.2"/>
    <row r="27990" customFormat="1" x14ac:dyDescent="0.2"/>
    <row r="27991" customFormat="1" x14ac:dyDescent="0.2"/>
    <row r="27992" customFormat="1" x14ac:dyDescent="0.2"/>
    <row r="27993" customFormat="1" x14ac:dyDescent="0.2"/>
    <row r="27994" customFormat="1" x14ac:dyDescent="0.2"/>
    <row r="27995" customFormat="1" x14ac:dyDescent="0.2"/>
    <row r="27996" customFormat="1" x14ac:dyDescent="0.2"/>
    <row r="27997" customFormat="1" x14ac:dyDescent="0.2"/>
    <row r="27998" customFormat="1" x14ac:dyDescent="0.2"/>
    <row r="27999" customFormat="1" x14ac:dyDescent="0.2"/>
    <row r="28000" customFormat="1" x14ac:dyDescent="0.2"/>
    <row r="28001" customFormat="1" x14ac:dyDescent="0.2"/>
    <row r="28002" customFormat="1" x14ac:dyDescent="0.2"/>
    <row r="28003" customFormat="1" x14ac:dyDescent="0.2"/>
    <row r="28004" customFormat="1" x14ac:dyDescent="0.2"/>
    <row r="28005" customFormat="1" x14ac:dyDescent="0.2"/>
    <row r="28006" customFormat="1" x14ac:dyDescent="0.2"/>
    <row r="28007" customFormat="1" x14ac:dyDescent="0.2"/>
    <row r="28008" customFormat="1" x14ac:dyDescent="0.2"/>
    <row r="28009" customFormat="1" x14ac:dyDescent="0.2"/>
    <row r="28010" customFormat="1" x14ac:dyDescent="0.2"/>
    <row r="28011" customFormat="1" x14ac:dyDescent="0.2"/>
    <row r="28012" customFormat="1" x14ac:dyDescent="0.2"/>
    <row r="28013" customFormat="1" x14ac:dyDescent="0.2"/>
    <row r="28014" customFormat="1" x14ac:dyDescent="0.2"/>
    <row r="28015" customFormat="1" x14ac:dyDescent="0.2"/>
    <row r="28016" customFormat="1" x14ac:dyDescent="0.2"/>
    <row r="28017" customFormat="1" x14ac:dyDescent="0.2"/>
    <row r="28018" customFormat="1" x14ac:dyDescent="0.2"/>
    <row r="28019" customFormat="1" x14ac:dyDescent="0.2"/>
    <row r="28020" customFormat="1" x14ac:dyDescent="0.2"/>
    <row r="28021" customFormat="1" x14ac:dyDescent="0.2"/>
    <row r="28022" customFormat="1" x14ac:dyDescent="0.2"/>
    <row r="28023" customFormat="1" x14ac:dyDescent="0.2"/>
    <row r="28024" customFormat="1" x14ac:dyDescent="0.2"/>
    <row r="28025" customFormat="1" x14ac:dyDescent="0.2"/>
    <row r="28026" customFormat="1" x14ac:dyDescent="0.2"/>
    <row r="28027" customFormat="1" x14ac:dyDescent="0.2"/>
    <row r="28028" customFormat="1" x14ac:dyDescent="0.2"/>
    <row r="28029" customFormat="1" x14ac:dyDescent="0.2"/>
    <row r="28030" customFormat="1" x14ac:dyDescent="0.2"/>
    <row r="28031" customFormat="1" x14ac:dyDescent="0.2"/>
    <row r="28032" customFormat="1" x14ac:dyDescent="0.2"/>
    <row r="28033" customFormat="1" x14ac:dyDescent="0.2"/>
    <row r="28034" customFormat="1" x14ac:dyDescent="0.2"/>
    <row r="28035" customFormat="1" x14ac:dyDescent="0.2"/>
    <row r="28036" customFormat="1" x14ac:dyDescent="0.2"/>
    <row r="28037" customFormat="1" x14ac:dyDescent="0.2"/>
    <row r="28038" customFormat="1" x14ac:dyDescent="0.2"/>
    <row r="28039" customFormat="1" x14ac:dyDescent="0.2"/>
    <row r="28040" customFormat="1" x14ac:dyDescent="0.2"/>
    <row r="28041" customFormat="1" x14ac:dyDescent="0.2"/>
    <row r="28042" customFormat="1" x14ac:dyDescent="0.2"/>
    <row r="28043" customFormat="1" x14ac:dyDescent="0.2"/>
    <row r="28044" customFormat="1" x14ac:dyDescent="0.2"/>
    <row r="28045" customFormat="1" x14ac:dyDescent="0.2"/>
    <row r="28046" customFormat="1" x14ac:dyDescent="0.2"/>
    <row r="28047" customFormat="1" x14ac:dyDescent="0.2"/>
    <row r="28048" customFormat="1" x14ac:dyDescent="0.2"/>
    <row r="28049" customFormat="1" x14ac:dyDescent="0.2"/>
    <row r="28050" customFormat="1" x14ac:dyDescent="0.2"/>
    <row r="28051" customFormat="1" x14ac:dyDescent="0.2"/>
    <row r="28052" customFormat="1" x14ac:dyDescent="0.2"/>
    <row r="28053" customFormat="1" x14ac:dyDescent="0.2"/>
    <row r="28054" customFormat="1" x14ac:dyDescent="0.2"/>
    <row r="28055" customFormat="1" x14ac:dyDescent="0.2"/>
    <row r="28056" customFormat="1" x14ac:dyDescent="0.2"/>
    <row r="28057" customFormat="1" x14ac:dyDescent="0.2"/>
    <row r="28058" customFormat="1" x14ac:dyDescent="0.2"/>
    <row r="28059" customFormat="1" x14ac:dyDescent="0.2"/>
    <row r="28060" customFormat="1" x14ac:dyDescent="0.2"/>
    <row r="28061" customFormat="1" x14ac:dyDescent="0.2"/>
    <row r="28062" customFormat="1" x14ac:dyDescent="0.2"/>
    <row r="28063" customFormat="1" x14ac:dyDescent="0.2"/>
    <row r="28064" customFormat="1" x14ac:dyDescent="0.2"/>
    <row r="28065" customFormat="1" x14ac:dyDescent="0.2"/>
    <row r="28066" customFormat="1" x14ac:dyDescent="0.2"/>
    <row r="28067" customFormat="1" x14ac:dyDescent="0.2"/>
    <row r="28068" customFormat="1" x14ac:dyDescent="0.2"/>
    <row r="28069" customFormat="1" x14ac:dyDescent="0.2"/>
    <row r="28070" customFormat="1" x14ac:dyDescent="0.2"/>
    <row r="28071" customFormat="1" x14ac:dyDescent="0.2"/>
    <row r="28072" customFormat="1" x14ac:dyDescent="0.2"/>
    <row r="28073" customFormat="1" x14ac:dyDescent="0.2"/>
    <row r="28074" customFormat="1" x14ac:dyDescent="0.2"/>
    <row r="28075" customFormat="1" x14ac:dyDescent="0.2"/>
    <row r="28076" customFormat="1" x14ac:dyDescent="0.2"/>
    <row r="28077" customFormat="1" x14ac:dyDescent="0.2"/>
    <row r="28078" customFormat="1" x14ac:dyDescent="0.2"/>
    <row r="28079" customFormat="1" x14ac:dyDescent="0.2"/>
    <row r="28080" customFormat="1" x14ac:dyDescent="0.2"/>
    <row r="28081" customFormat="1" x14ac:dyDescent="0.2"/>
    <row r="28082" customFormat="1" x14ac:dyDescent="0.2"/>
    <row r="28083" customFormat="1" x14ac:dyDescent="0.2"/>
    <row r="28084" customFormat="1" x14ac:dyDescent="0.2"/>
    <row r="28085" customFormat="1" x14ac:dyDescent="0.2"/>
    <row r="28086" customFormat="1" x14ac:dyDescent="0.2"/>
    <row r="28087" customFormat="1" x14ac:dyDescent="0.2"/>
    <row r="28088" customFormat="1" x14ac:dyDescent="0.2"/>
    <row r="28089" customFormat="1" x14ac:dyDescent="0.2"/>
    <row r="28090" customFormat="1" x14ac:dyDescent="0.2"/>
    <row r="28091" customFormat="1" x14ac:dyDescent="0.2"/>
    <row r="28092" customFormat="1" x14ac:dyDescent="0.2"/>
    <row r="28093" customFormat="1" x14ac:dyDescent="0.2"/>
    <row r="28094" customFormat="1" x14ac:dyDescent="0.2"/>
    <row r="28095" customFormat="1" x14ac:dyDescent="0.2"/>
    <row r="28096" customFormat="1" x14ac:dyDescent="0.2"/>
    <row r="28097" customFormat="1" x14ac:dyDescent="0.2"/>
    <row r="28098" customFormat="1" x14ac:dyDescent="0.2"/>
    <row r="28099" customFormat="1" x14ac:dyDescent="0.2"/>
    <row r="28100" customFormat="1" x14ac:dyDescent="0.2"/>
    <row r="28101" customFormat="1" x14ac:dyDescent="0.2"/>
    <row r="28102" customFormat="1" x14ac:dyDescent="0.2"/>
    <row r="28103" customFormat="1" x14ac:dyDescent="0.2"/>
    <row r="28104" customFormat="1" x14ac:dyDescent="0.2"/>
    <row r="28105" customFormat="1" x14ac:dyDescent="0.2"/>
    <row r="28106" customFormat="1" x14ac:dyDescent="0.2"/>
    <row r="28107" customFormat="1" x14ac:dyDescent="0.2"/>
    <row r="28108" customFormat="1" x14ac:dyDescent="0.2"/>
    <row r="28109" customFormat="1" x14ac:dyDescent="0.2"/>
    <row r="28110" customFormat="1" x14ac:dyDescent="0.2"/>
    <row r="28111" customFormat="1" x14ac:dyDescent="0.2"/>
    <row r="28112" customFormat="1" x14ac:dyDescent="0.2"/>
    <row r="28113" customFormat="1" x14ac:dyDescent="0.2"/>
    <row r="28114" customFormat="1" x14ac:dyDescent="0.2"/>
    <row r="28115" customFormat="1" x14ac:dyDescent="0.2"/>
    <row r="28116" customFormat="1" x14ac:dyDescent="0.2"/>
    <row r="28117" customFormat="1" x14ac:dyDescent="0.2"/>
    <row r="28118" customFormat="1" x14ac:dyDescent="0.2"/>
    <row r="28119" customFormat="1" x14ac:dyDescent="0.2"/>
    <row r="28120" customFormat="1" x14ac:dyDescent="0.2"/>
    <row r="28121" customFormat="1" x14ac:dyDescent="0.2"/>
    <row r="28122" customFormat="1" x14ac:dyDescent="0.2"/>
    <row r="28123" customFormat="1" x14ac:dyDescent="0.2"/>
    <row r="28124" customFormat="1" x14ac:dyDescent="0.2"/>
    <row r="28125" customFormat="1" x14ac:dyDescent="0.2"/>
    <row r="28126" customFormat="1" x14ac:dyDescent="0.2"/>
    <row r="28127" customFormat="1" x14ac:dyDescent="0.2"/>
    <row r="28128" customFormat="1" x14ac:dyDescent="0.2"/>
    <row r="28129" customFormat="1" x14ac:dyDescent="0.2"/>
    <row r="28130" customFormat="1" x14ac:dyDescent="0.2"/>
    <row r="28131" customFormat="1" x14ac:dyDescent="0.2"/>
    <row r="28132" customFormat="1" x14ac:dyDescent="0.2"/>
    <row r="28133" customFormat="1" x14ac:dyDescent="0.2"/>
    <row r="28134" customFormat="1" x14ac:dyDescent="0.2"/>
    <row r="28135" customFormat="1" x14ac:dyDescent="0.2"/>
    <row r="28136" customFormat="1" x14ac:dyDescent="0.2"/>
    <row r="28137" customFormat="1" x14ac:dyDescent="0.2"/>
    <row r="28138" customFormat="1" x14ac:dyDescent="0.2"/>
    <row r="28139" customFormat="1" x14ac:dyDescent="0.2"/>
    <row r="28140" customFormat="1" x14ac:dyDescent="0.2"/>
    <row r="28141" customFormat="1" x14ac:dyDescent="0.2"/>
    <row r="28142" customFormat="1" x14ac:dyDescent="0.2"/>
    <row r="28143" customFormat="1" x14ac:dyDescent="0.2"/>
    <row r="28144" customFormat="1" x14ac:dyDescent="0.2"/>
    <row r="28145" customFormat="1" x14ac:dyDescent="0.2"/>
    <row r="28146" customFormat="1" x14ac:dyDescent="0.2"/>
    <row r="28147" customFormat="1" x14ac:dyDescent="0.2"/>
    <row r="28148" customFormat="1" x14ac:dyDescent="0.2"/>
    <row r="28149" customFormat="1" x14ac:dyDescent="0.2"/>
    <row r="28150" customFormat="1" x14ac:dyDescent="0.2"/>
    <row r="28151" customFormat="1" x14ac:dyDescent="0.2"/>
    <row r="28152" customFormat="1" x14ac:dyDescent="0.2"/>
    <row r="28153" customFormat="1" x14ac:dyDescent="0.2"/>
    <row r="28154" customFormat="1" x14ac:dyDescent="0.2"/>
    <row r="28155" customFormat="1" x14ac:dyDescent="0.2"/>
    <row r="28156" customFormat="1" x14ac:dyDescent="0.2"/>
    <row r="28157" customFormat="1" x14ac:dyDescent="0.2"/>
    <row r="28158" customFormat="1" x14ac:dyDescent="0.2"/>
    <row r="28159" customFormat="1" x14ac:dyDescent="0.2"/>
    <row r="28160" customFormat="1" x14ac:dyDescent="0.2"/>
    <row r="28161" customFormat="1" x14ac:dyDescent="0.2"/>
    <row r="28162" customFormat="1" x14ac:dyDescent="0.2"/>
    <row r="28163" customFormat="1" x14ac:dyDescent="0.2"/>
    <row r="28164" customFormat="1" x14ac:dyDescent="0.2"/>
    <row r="28165" customFormat="1" x14ac:dyDescent="0.2"/>
    <row r="28166" customFormat="1" x14ac:dyDescent="0.2"/>
    <row r="28167" customFormat="1" x14ac:dyDescent="0.2"/>
    <row r="28168" customFormat="1" x14ac:dyDescent="0.2"/>
    <row r="28169" customFormat="1" x14ac:dyDescent="0.2"/>
    <row r="28170" customFormat="1" x14ac:dyDescent="0.2"/>
    <row r="28171" customFormat="1" x14ac:dyDescent="0.2"/>
    <row r="28172" customFormat="1" x14ac:dyDescent="0.2"/>
    <row r="28173" customFormat="1" x14ac:dyDescent="0.2"/>
    <row r="28174" customFormat="1" x14ac:dyDescent="0.2"/>
    <row r="28175" customFormat="1" x14ac:dyDescent="0.2"/>
    <row r="28176" customFormat="1" x14ac:dyDescent="0.2"/>
    <row r="28177" customFormat="1" x14ac:dyDescent="0.2"/>
    <row r="28178" customFormat="1" x14ac:dyDescent="0.2"/>
    <row r="28179" customFormat="1" x14ac:dyDescent="0.2"/>
    <row r="28180" customFormat="1" x14ac:dyDescent="0.2"/>
    <row r="28181" customFormat="1" x14ac:dyDescent="0.2"/>
    <row r="28182" customFormat="1" x14ac:dyDescent="0.2"/>
    <row r="28183" customFormat="1" x14ac:dyDescent="0.2"/>
    <row r="28184" customFormat="1" x14ac:dyDescent="0.2"/>
    <row r="28185" customFormat="1" x14ac:dyDescent="0.2"/>
    <row r="28186" customFormat="1" x14ac:dyDescent="0.2"/>
    <row r="28187" customFormat="1" x14ac:dyDescent="0.2"/>
    <row r="28188" customFormat="1" x14ac:dyDescent="0.2"/>
    <row r="28189" customFormat="1" x14ac:dyDescent="0.2"/>
    <row r="28190" customFormat="1" x14ac:dyDescent="0.2"/>
    <row r="28191" customFormat="1" x14ac:dyDescent="0.2"/>
    <row r="28192" customFormat="1" x14ac:dyDescent="0.2"/>
    <row r="28193" customFormat="1" x14ac:dyDescent="0.2"/>
    <row r="28194" customFormat="1" x14ac:dyDescent="0.2"/>
    <row r="28195" customFormat="1" x14ac:dyDescent="0.2"/>
    <row r="28196" customFormat="1" x14ac:dyDescent="0.2"/>
    <row r="28197" customFormat="1" x14ac:dyDescent="0.2"/>
    <row r="28198" customFormat="1" x14ac:dyDescent="0.2"/>
    <row r="28199" customFormat="1" x14ac:dyDescent="0.2"/>
    <row r="28200" customFormat="1" x14ac:dyDescent="0.2"/>
    <row r="28201" customFormat="1" x14ac:dyDescent="0.2"/>
    <row r="28202" customFormat="1" x14ac:dyDescent="0.2"/>
    <row r="28203" customFormat="1" x14ac:dyDescent="0.2"/>
    <row r="28204" customFormat="1" x14ac:dyDescent="0.2"/>
    <row r="28205" customFormat="1" x14ac:dyDescent="0.2"/>
    <row r="28206" customFormat="1" x14ac:dyDescent="0.2"/>
    <row r="28207" customFormat="1" x14ac:dyDescent="0.2"/>
    <row r="28208" customFormat="1" x14ac:dyDescent="0.2"/>
    <row r="28209" customFormat="1" x14ac:dyDescent="0.2"/>
    <row r="28210" customFormat="1" x14ac:dyDescent="0.2"/>
    <row r="28211" customFormat="1" x14ac:dyDescent="0.2"/>
    <row r="28212" customFormat="1" x14ac:dyDescent="0.2"/>
    <row r="28213" customFormat="1" x14ac:dyDescent="0.2"/>
    <row r="28214" customFormat="1" x14ac:dyDescent="0.2"/>
    <row r="28215" customFormat="1" x14ac:dyDescent="0.2"/>
    <row r="28216" customFormat="1" x14ac:dyDescent="0.2"/>
    <row r="28217" customFormat="1" x14ac:dyDescent="0.2"/>
    <row r="28218" customFormat="1" x14ac:dyDescent="0.2"/>
    <row r="28219" customFormat="1" x14ac:dyDescent="0.2"/>
    <row r="28220" customFormat="1" x14ac:dyDescent="0.2"/>
    <row r="28221" customFormat="1" x14ac:dyDescent="0.2"/>
    <row r="28222" customFormat="1" x14ac:dyDescent="0.2"/>
    <row r="28223" customFormat="1" x14ac:dyDescent="0.2"/>
    <row r="28224" customFormat="1" x14ac:dyDescent="0.2"/>
    <row r="28225" customFormat="1" x14ac:dyDescent="0.2"/>
    <row r="28226" customFormat="1" x14ac:dyDescent="0.2"/>
    <row r="28227" customFormat="1" x14ac:dyDescent="0.2"/>
    <row r="28228" customFormat="1" x14ac:dyDescent="0.2"/>
    <row r="28229" customFormat="1" x14ac:dyDescent="0.2"/>
    <row r="28230" customFormat="1" x14ac:dyDescent="0.2"/>
    <row r="28231" customFormat="1" x14ac:dyDescent="0.2"/>
    <row r="28232" customFormat="1" x14ac:dyDescent="0.2"/>
    <row r="28233" customFormat="1" x14ac:dyDescent="0.2"/>
    <row r="28234" customFormat="1" x14ac:dyDescent="0.2"/>
    <row r="28235" customFormat="1" x14ac:dyDescent="0.2"/>
    <row r="28236" customFormat="1" x14ac:dyDescent="0.2"/>
    <row r="28237" customFormat="1" x14ac:dyDescent="0.2"/>
    <row r="28238" customFormat="1" x14ac:dyDescent="0.2"/>
    <row r="28239" customFormat="1" x14ac:dyDescent="0.2"/>
    <row r="28240" customFormat="1" x14ac:dyDescent="0.2"/>
    <row r="28241" customFormat="1" x14ac:dyDescent="0.2"/>
    <row r="28242" customFormat="1" x14ac:dyDescent="0.2"/>
    <row r="28243" customFormat="1" x14ac:dyDescent="0.2"/>
    <row r="28244" customFormat="1" x14ac:dyDescent="0.2"/>
    <row r="28245" customFormat="1" x14ac:dyDescent="0.2"/>
    <row r="28246" customFormat="1" x14ac:dyDescent="0.2"/>
    <row r="28247" customFormat="1" x14ac:dyDescent="0.2"/>
    <row r="28248" customFormat="1" x14ac:dyDescent="0.2"/>
    <row r="28249" customFormat="1" x14ac:dyDescent="0.2"/>
    <row r="28250" customFormat="1" x14ac:dyDescent="0.2"/>
    <row r="28251" customFormat="1" x14ac:dyDescent="0.2"/>
    <row r="28252" customFormat="1" x14ac:dyDescent="0.2"/>
    <row r="28253" customFormat="1" x14ac:dyDescent="0.2"/>
    <row r="28254" customFormat="1" x14ac:dyDescent="0.2"/>
    <row r="28255" customFormat="1" x14ac:dyDescent="0.2"/>
    <row r="28256" customFormat="1" x14ac:dyDescent="0.2"/>
    <row r="28257" customFormat="1" x14ac:dyDescent="0.2"/>
    <row r="28258" customFormat="1" x14ac:dyDescent="0.2"/>
    <row r="28259" customFormat="1" x14ac:dyDescent="0.2"/>
    <row r="28260" customFormat="1" x14ac:dyDescent="0.2"/>
    <row r="28261" customFormat="1" x14ac:dyDescent="0.2"/>
    <row r="28262" customFormat="1" x14ac:dyDescent="0.2"/>
    <row r="28263" customFormat="1" x14ac:dyDescent="0.2"/>
    <row r="28264" customFormat="1" x14ac:dyDescent="0.2"/>
    <row r="28265" customFormat="1" x14ac:dyDescent="0.2"/>
    <row r="28266" customFormat="1" x14ac:dyDescent="0.2"/>
    <row r="28267" customFormat="1" x14ac:dyDescent="0.2"/>
    <row r="28268" customFormat="1" x14ac:dyDescent="0.2"/>
    <row r="28269" customFormat="1" x14ac:dyDescent="0.2"/>
    <row r="28270" customFormat="1" x14ac:dyDescent="0.2"/>
    <row r="28271" customFormat="1" x14ac:dyDescent="0.2"/>
    <row r="28272" customFormat="1" x14ac:dyDescent="0.2"/>
    <row r="28273" customFormat="1" x14ac:dyDescent="0.2"/>
    <row r="28274" customFormat="1" x14ac:dyDescent="0.2"/>
    <row r="28275" customFormat="1" x14ac:dyDescent="0.2"/>
    <row r="28276" customFormat="1" x14ac:dyDescent="0.2"/>
    <row r="28277" customFormat="1" x14ac:dyDescent="0.2"/>
    <row r="28278" customFormat="1" x14ac:dyDescent="0.2"/>
    <row r="28279" customFormat="1" x14ac:dyDescent="0.2"/>
    <row r="28280" customFormat="1" x14ac:dyDescent="0.2"/>
    <row r="28281" customFormat="1" x14ac:dyDescent="0.2"/>
    <row r="28282" customFormat="1" x14ac:dyDescent="0.2"/>
    <row r="28283" customFormat="1" x14ac:dyDescent="0.2"/>
    <row r="28284" customFormat="1" x14ac:dyDescent="0.2"/>
    <row r="28285" customFormat="1" x14ac:dyDescent="0.2"/>
    <row r="28286" customFormat="1" x14ac:dyDescent="0.2"/>
    <row r="28287" customFormat="1" x14ac:dyDescent="0.2"/>
    <row r="28288" customFormat="1" x14ac:dyDescent="0.2"/>
    <row r="28289" customFormat="1" x14ac:dyDescent="0.2"/>
    <row r="28290" customFormat="1" x14ac:dyDescent="0.2"/>
    <row r="28291" customFormat="1" x14ac:dyDescent="0.2"/>
    <row r="28292" customFormat="1" x14ac:dyDescent="0.2"/>
    <row r="28293" customFormat="1" x14ac:dyDescent="0.2"/>
    <row r="28294" customFormat="1" x14ac:dyDescent="0.2"/>
    <row r="28295" customFormat="1" x14ac:dyDescent="0.2"/>
    <row r="28296" customFormat="1" x14ac:dyDescent="0.2"/>
    <row r="28297" customFormat="1" x14ac:dyDescent="0.2"/>
    <row r="28298" customFormat="1" x14ac:dyDescent="0.2"/>
    <row r="28299" customFormat="1" x14ac:dyDescent="0.2"/>
    <row r="28300" customFormat="1" x14ac:dyDescent="0.2"/>
    <row r="28301" customFormat="1" x14ac:dyDescent="0.2"/>
    <row r="28302" customFormat="1" x14ac:dyDescent="0.2"/>
    <row r="28303" customFormat="1" x14ac:dyDescent="0.2"/>
    <row r="28304" customFormat="1" x14ac:dyDescent="0.2"/>
    <row r="28305" customFormat="1" x14ac:dyDescent="0.2"/>
    <row r="28306" customFormat="1" x14ac:dyDescent="0.2"/>
    <row r="28307" customFormat="1" x14ac:dyDescent="0.2"/>
    <row r="28308" customFormat="1" x14ac:dyDescent="0.2"/>
    <row r="28309" customFormat="1" x14ac:dyDescent="0.2"/>
    <row r="28310" customFormat="1" x14ac:dyDescent="0.2"/>
    <row r="28311" customFormat="1" x14ac:dyDescent="0.2"/>
    <row r="28312" customFormat="1" x14ac:dyDescent="0.2"/>
    <row r="28313" customFormat="1" x14ac:dyDescent="0.2"/>
    <row r="28314" customFormat="1" x14ac:dyDescent="0.2"/>
    <row r="28315" customFormat="1" x14ac:dyDescent="0.2"/>
    <row r="28316" customFormat="1" x14ac:dyDescent="0.2"/>
    <row r="28317" customFormat="1" x14ac:dyDescent="0.2"/>
    <row r="28318" customFormat="1" x14ac:dyDescent="0.2"/>
    <row r="28319" customFormat="1" x14ac:dyDescent="0.2"/>
    <row r="28320" customFormat="1" x14ac:dyDescent="0.2"/>
    <row r="28321" customFormat="1" x14ac:dyDescent="0.2"/>
    <row r="28322" customFormat="1" x14ac:dyDescent="0.2"/>
    <row r="28323" customFormat="1" x14ac:dyDescent="0.2"/>
    <row r="28324" customFormat="1" x14ac:dyDescent="0.2"/>
    <row r="28325" customFormat="1" x14ac:dyDescent="0.2"/>
    <row r="28326" customFormat="1" x14ac:dyDescent="0.2"/>
    <row r="28327" customFormat="1" x14ac:dyDescent="0.2"/>
    <row r="28328" customFormat="1" x14ac:dyDescent="0.2"/>
    <row r="28329" customFormat="1" x14ac:dyDescent="0.2"/>
    <row r="28330" customFormat="1" x14ac:dyDescent="0.2"/>
    <row r="28331" customFormat="1" x14ac:dyDescent="0.2"/>
    <row r="28332" customFormat="1" x14ac:dyDescent="0.2"/>
    <row r="28333" customFormat="1" x14ac:dyDescent="0.2"/>
    <row r="28334" customFormat="1" x14ac:dyDescent="0.2"/>
    <row r="28335" customFormat="1" x14ac:dyDescent="0.2"/>
    <row r="28336" customFormat="1" x14ac:dyDescent="0.2"/>
    <row r="28337" customFormat="1" x14ac:dyDescent="0.2"/>
    <row r="28338" customFormat="1" x14ac:dyDescent="0.2"/>
    <row r="28339" customFormat="1" x14ac:dyDescent="0.2"/>
    <row r="28340" customFormat="1" x14ac:dyDescent="0.2"/>
    <row r="28341" customFormat="1" x14ac:dyDescent="0.2"/>
    <row r="28342" customFormat="1" x14ac:dyDescent="0.2"/>
    <row r="28343" customFormat="1" x14ac:dyDescent="0.2"/>
    <row r="28344" customFormat="1" x14ac:dyDescent="0.2"/>
    <row r="28345" customFormat="1" x14ac:dyDescent="0.2"/>
    <row r="28346" customFormat="1" x14ac:dyDescent="0.2"/>
    <row r="28347" customFormat="1" x14ac:dyDescent="0.2"/>
    <row r="28348" customFormat="1" x14ac:dyDescent="0.2"/>
    <row r="28349" customFormat="1" x14ac:dyDescent="0.2"/>
    <row r="28350" customFormat="1" x14ac:dyDescent="0.2"/>
    <row r="28351" customFormat="1" x14ac:dyDescent="0.2"/>
    <row r="28352" customFormat="1" x14ac:dyDescent="0.2"/>
    <row r="28353" customFormat="1" x14ac:dyDescent="0.2"/>
    <row r="28354" customFormat="1" x14ac:dyDescent="0.2"/>
    <row r="28355" customFormat="1" x14ac:dyDescent="0.2"/>
    <row r="28356" customFormat="1" x14ac:dyDescent="0.2"/>
    <row r="28357" customFormat="1" x14ac:dyDescent="0.2"/>
    <row r="28358" customFormat="1" x14ac:dyDescent="0.2"/>
    <row r="28359" customFormat="1" x14ac:dyDescent="0.2"/>
    <row r="28360" customFormat="1" x14ac:dyDescent="0.2"/>
    <row r="28361" customFormat="1" x14ac:dyDescent="0.2"/>
    <row r="28362" customFormat="1" x14ac:dyDescent="0.2"/>
    <row r="28363" customFormat="1" x14ac:dyDescent="0.2"/>
    <row r="28364" customFormat="1" x14ac:dyDescent="0.2"/>
    <row r="28365" customFormat="1" x14ac:dyDescent="0.2"/>
    <row r="28366" customFormat="1" x14ac:dyDescent="0.2"/>
    <row r="28367" customFormat="1" x14ac:dyDescent="0.2"/>
    <row r="28368" customFormat="1" x14ac:dyDescent="0.2"/>
    <row r="28369" customFormat="1" x14ac:dyDescent="0.2"/>
    <row r="28370" customFormat="1" x14ac:dyDescent="0.2"/>
    <row r="28371" customFormat="1" x14ac:dyDescent="0.2"/>
    <row r="28372" customFormat="1" x14ac:dyDescent="0.2"/>
    <row r="28373" customFormat="1" x14ac:dyDescent="0.2"/>
    <row r="28374" customFormat="1" x14ac:dyDescent="0.2"/>
    <row r="28375" customFormat="1" x14ac:dyDescent="0.2"/>
    <row r="28376" customFormat="1" x14ac:dyDescent="0.2"/>
    <row r="28377" customFormat="1" x14ac:dyDescent="0.2"/>
    <row r="28378" customFormat="1" x14ac:dyDescent="0.2"/>
    <row r="28379" customFormat="1" x14ac:dyDescent="0.2"/>
    <row r="28380" customFormat="1" x14ac:dyDescent="0.2"/>
    <row r="28381" customFormat="1" x14ac:dyDescent="0.2"/>
    <row r="28382" customFormat="1" x14ac:dyDescent="0.2"/>
    <row r="28383" customFormat="1" x14ac:dyDescent="0.2"/>
    <row r="28384" customFormat="1" x14ac:dyDescent="0.2"/>
    <row r="28385" customFormat="1" x14ac:dyDescent="0.2"/>
    <row r="28386" customFormat="1" x14ac:dyDescent="0.2"/>
    <row r="28387" customFormat="1" x14ac:dyDescent="0.2"/>
    <row r="28388" customFormat="1" x14ac:dyDescent="0.2"/>
    <row r="28389" customFormat="1" x14ac:dyDescent="0.2"/>
    <row r="28390" customFormat="1" x14ac:dyDescent="0.2"/>
    <row r="28391" customFormat="1" x14ac:dyDescent="0.2"/>
    <row r="28392" customFormat="1" x14ac:dyDescent="0.2"/>
    <row r="28393" customFormat="1" x14ac:dyDescent="0.2"/>
    <row r="28394" customFormat="1" x14ac:dyDescent="0.2"/>
    <row r="28395" customFormat="1" x14ac:dyDescent="0.2"/>
    <row r="28396" customFormat="1" x14ac:dyDescent="0.2"/>
    <row r="28397" customFormat="1" x14ac:dyDescent="0.2"/>
    <row r="28398" customFormat="1" x14ac:dyDescent="0.2"/>
    <row r="28399" customFormat="1" x14ac:dyDescent="0.2"/>
    <row r="28400" customFormat="1" x14ac:dyDescent="0.2"/>
    <row r="28401" customFormat="1" x14ac:dyDescent="0.2"/>
    <row r="28402" customFormat="1" x14ac:dyDescent="0.2"/>
    <row r="28403" customFormat="1" x14ac:dyDescent="0.2"/>
    <row r="28404" customFormat="1" x14ac:dyDescent="0.2"/>
    <row r="28405" customFormat="1" x14ac:dyDescent="0.2"/>
    <row r="28406" customFormat="1" x14ac:dyDescent="0.2"/>
    <row r="28407" customFormat="1" x14ac:dyDescent="0.2"/>
    <row r="28408" customFormat="1" x14ac:dyDescent="0.2"/>
    <row r="28409" customFormat="1" x14ac:dyDescent="0.2"/>
    <row r="28410" customFormat="1" x14ac:dyDescent="0.2"/>
    <row r="28411" customFormat="1" x14ac:dyDescent="0.2"/>
    <row r="28412" customFormat="1" x14ac:dyDescent="0.2"/>
    <row r="28413" customFormat="1" x14ac:dyDescent="0.2"/>
    <row r="28414" customFormat="1" x14ac:dyDescent="0.2"/>
    <row r="28415" customFormat="1" x14ac:dyDescent="0.2"/>
    <row r="28416" customFormat="1" x14ac:dyDescent="0.2"/>
    <row r="28417" customFormat="1" x14ac:dyDescent="0.2"/>
    <row r="28418" customFormat="1" x14ac:dyDescent="0.2"/>
    <row r="28419" customFormat="1" x14ac:dyDescent="0.2"/>
    <row r="28420" customFormat="1" x14ac:dyDescent="0.2"/>
    <row r="28421" customFormat="1" x14ac:dyDescent="0.2"/>
    <row r="28422" customFormat="1" x14ac:dyDescent="0.2"/>
    <row r="28423" customFormat="1" x14ac:dyDescent="0.2"/>
    <row r="28424" customFormat="1" x14ac:dyDescent="0.2"/>
    <row r="28425" customFormat="1" x14ac:dyDescent="0.2"/>
    <row r="28426" customFormat="1" x14ac:dyDescent="0.2"/>
    <row r="28427" customFormat="1" x14ac:dyDescent="0.2"/>
    <row r="28428" customFormat="1" x14ac:dyDescent="0.2"/>
    <row r="28429" customFormat="1" x14ac:dyDescent="0.2"/>
    <row r="28430" customFormat="1" x14ac:dyDescent="0.2"/>
    <row r="28431" customFormat="1" x14ac:dyDescent="0.2"/>
    <row r="28432" customFormat="1" x14ac:dyDescent="0.2"/>
    <row r="28433" customFormat="1" x14ac:dyDescent="0.2"/>
    <row r="28434" customFormat="1" x14ac:dyDescent="0.2"/>
    <row r="28435" customFormat="1" x14ac:dyDescent="0.2"/>
    <row r="28436" customFormat="1" x14ac:dyDescent="0.2"/>
    <row r="28437" customFormat="1" x14ac:dyDescent="0.2"/>
    <row r="28438" customFormat="1" x14ac:dyDescent="0.2"/>
    <row r="28439" customFormat="1" x14ac:dyDescent="0.2"/>
    <row r="28440" customFormat="1" x14ac:dyDescent="0.2"/>
    <row r="28441" customFormat="1" x14ac:dyDescent="0.2"/>
    <row r="28442" customFormat="1" x14ac:dyDescent="0.2"/>
    <row r="28443" customFormat="1" x14ac:dyDescent="0.2"/>
    <row r="28444" customFormat="1" x14ac:dyDescent="0.2"/>
    <row r="28445" customFormat="1" x14ac:dyDescent="0.2"/>
    <row r="28446" customFormat="1" x14ac:dyDescent="0.2"/>
    <row r="28447" customFormat="1" x14ac:dyDescent="0.2"/>
    <row r="28448" customFormat="1" x14ac:dyDescent="0.2"/>
    <row r="28449" customFormat="1" x14ac:dyDescent="0.2"/>
    <row r="28450" customFormat="1" x14ac:dyDescent="0.2"/>
    <row r="28451" customFormat="1" x14ac:dyDescent="0.2"/>
    <row r="28452" customFormat="1" x14ac:dyDescent="0.2"/>
    <row r="28453" customFormat="1" x14ac:dyDescent="0.2"/>
    <row r="28454" customFormat="1" x14ac:dyDescent="0.2"/>
    <row r="28455" customFormat="1" x14ac:dyDescent="0.2"/>
    <row r="28456" customFormat="1" x14ac:dyDescent="0.2"/>
    <row r="28457" customFormat="1" x14ac:dyDescent="0.2"/>
    <row r="28458" customFormat="1" x14ac:dyDescent="0.2"/>
    <row r="28459" customFormat="1" x14ac:dyDescent="0.2"/>
    <row r="28460" customFormat="1" x14ac:dyDescent="0.2"/>
    <row r="28461" customFormat="1" x14ac:dyDescent="0.2"/>
    <row r="28462" customFormat="1" x14ac:dyDescent="0.2"/>
    <row r="28463" customFormat="1" x14ac:dyDescent="0.2"/>
    <row r="28464" customFormat="1" x14ac:dyDescent="0.2"/>
    <row r="28465" customFormat="1" x14ac:dyDescent="0.2"/>
    <row r="28466" customFormat="1" x14ac:dyDescent="0.2"/>
    <row r="28467" customFormat="1" x14ac:dyDescent="0.2"/>
    <row r="28468" customFormat="1" x14ac:dyDescent="0.2"/>
    <row r="28469" customFormat="1" x14ac:dyDescent="0.2"/>
    <row r="28470" customFormat="1" x14ac:dyDescent="0.2"/>
    <row r="28471" customFormat="1" x14ac:dyDescent="0.2"/>
    <row r="28472" customFormat="1" x14ac:dyDescent="0.2"/>
    <row r="28473" customFormat="1" x14ac:dyDescent="0.2"/>
    <row r="28474" customFormat="1" x14ac:dyDescent="0.2"/>
    <row r="28475" customFormat="1" x14ac:dyDescent="0.2"/>
    <row r="28476" customFormat="1" x14ac:dyDescent="0.2"/>
    <row r="28477" customFormat="1" x14ac:dyDescent="0.2"/>
    <row r="28478" customFormat="1" x14ac:dyDescent="0.2"/>
    <row r="28479" customFormat="1" x14ac:dyDescent="0.2"/>
    <row r="28480" customFormat="1" x14ac:dyDescent="0.2"/>
    <row r="28481" customFormat="1" x14ac:dyDescent="0.2"/>
    <row r="28482" customFormat="1" x14ac:dyDescent="0.2"/>
    <row r="28483" customFormat="1" x14ac:dyDescent="0.2"/>
    <row r="28484" customFormat="1" x14ac:dyDescent="0.2"/>
    <row r="28485" customFormat="1" x14ac:dyDescent="0.2"/>
    <row r="28486" customFormat="1" x14ac:dyDescent="0.2"/>
    <row r="28487" customFormat="1" x14ac:dyDescent="0.2"/>
    <row r="28488" customFormat="1" x14ac:dyDescent="0.2"/>
    <row r="28489" customFormat="1" x14ac:dyDescent="0.2"/>
    <row r="28490" customFormat="1" x14ac:dyDescent="0.2"/>
    <row r="28491" customFormat="1" x14ac:dyDescent="0.2"/>
    <row r="28492" customFormat="1" x14ac:dyDescent="0.2"/>
    <row r="28493" customFormat="1" x14ac:dyDescent="0.2"/>
    <row r="28494" customFormat="1" x14ac:dyDescent="0.2"/>
    <row r="28495" customFormat="1" x14ac:dyDescent="0.2"/>
    <row r="28496" customFormat="1" x14ac:dyDescent="0.2"/>
    <row r="28497" customFormat="1" x14ac:dyDescent="0.2"/>
    <row r="28498" customFormat="1" x14ac:dyDescent="0.2"/>
    <row r="28499" customFormat="1" x14ac:dyDescent="0.2"/>
    <row r="28500" customFormat="1" x14ac:dyDescent="0.2"/>
    <row r="28501" customFormat="1" x14ac:dyDescent="0.2"/>
    <row r="28502" customFormat="1" x14ac:dyDescent="0.2"/>
    <row r="28503" customFormat="1" x14ac:dyDescent="0.2"/>
    <row r="28504" customFormat="1" x14ac:dyDescent="0.2"/>
    <row r="28505" customFormat="1" x14ac:dyDescent="0.2"/>
    <row r="28506" customFormat="1" x14ac:dyDescent="0.2"/>
    <row r="28507" customFormat="1" x14ac:dyDescent="0.2"/>
    <row r="28508" customFormat="1" x14ac:dyDescent="0.2"/>
    <row r="28509" customFormat="1" x14ac:dyDescent="0.2"/>
    <row r="28510" customFormat="1" x14ac:dyDescent="0.2"/>
    <row r="28511" customFormat="1" x14ac:dyDescent="0.2"/>
    <row r="28512" customFormat="1" x14ac:dyDescent="0.2"/>
    <row r="28513" customFormat="1" x14ac:dyDescent="0.2"/>
    <row r="28514" customFormat="1" x14ac:dyDescent="0.2"/>
    <row r="28515" customFormat="1" x14ac:dyDescent="0.2"/>
    <row r="28516" customFormat="1" x14ac:dyDescent="0.2"/>
    <row r="28517" customFormat="1" x14ac:dyDescent="0.2"/>
    <row r="28518" customFormat="1" x14ac:dyDescent="0.2"/>
    <row r="28519" customFormat="1" x14ac:dyDescent="0.2"/>
    <row r="28520" customFormat="1" x14ac:dyDescent="0.2"/>
    <row r="28521" customFormat="1" x14ac:dyDescent="0.2"/>
    <row r="28522" customFormat="1" x14ac:dyDescent="0.2"/>
    <row r="28523" customFormat="1" x14ac:dyDescent="0.2"/>
    <row r="28524" customFormat="1" x14ac:dyDescent="0.2"/>
    <row r="28525" customFormat="1" x14ac:dyDescent="0.2"/>
    <row r="28526" customFormat="1" x14ac:dyDescent="0.2"/>
    <row r="28527" customFormat="1" x14ac:dyDescent="0.2"/>
    <row r="28528" customFormat="1" x14ac:dyDescent="0.2"/>
    <row r="28529" customFormat="1" x14ac:dyDescent="0.2"/>
    <row r="28530" customFormat="1" x14ac:dyDescent="0.2"/>
    <row r="28531" customFormat="1" x14ac:dyDescent="0.2"/>
    <row r="28532" customFormat="1" x14ac:dyDescent="0.2"/>
    <row r="28533" customFormat="1" x14ac:dyDescent="0.2"/>
    <row r="28534" customFormat="1" x14ac:dyDescent="0.2"/>
    <row r="28535" customFormat="1" x14ac:dyDescent="0.2"/>
    <row r="28536" customFormat="1" x14ac:dyDescent="0.2"/>
    <row r="28537" customFormat="1" x14ac:dyDescent="0.2"/>
    <row r="28538" customFormat="1" x14ac:dyDescent="0.2"/>
    <row r="28539" customFormat="1" x14ac:dyDescent="0.2"/>
    <row r="28540" customFormat="1" x14ac:dyDescent="0.2"/>
    <row r="28541" customFormat="1" x14ac:dyDescent="0.2"/>
    <row r="28542" customFormat="1" x14ac:dyDescent="0.2"/>
    <row r="28543" customFormat="1" x14ac:dyDescent="0.2"/>
    <row r="28544" customFormat="1" x14ac:dyDescent="0.2"/>
    <row r="28545" customFormat="1" x14ac:dyDescent="0.2"/>
    <row r="28546" customFormat="1" x14ac:dyDescent="0.2"/>
    <row r="28547" customFormat="1" x14ac:dyDescent="0.2"/>
    <row r="28548" customFormat="1" x14ac:dyDescent="0.2"/>
    <row r="28549" customFormat="1" x14ac:dyDescent="0.2"/>
    <row r="28550" customFormat="1" x14ac:dyDescent="0.2"/>
    <row r="28551" customFormat="1" x14ac:dyDescent="0.2"/>
    <row r="28552" customFormat="1" x14ac:dyDescent="0.2"/>
    <row r="28553" customFormat="1" x14ac:dyDescent="0.2"/>
    <row r="28554" customFormat="1" x14ac:dyDescent="0.2"/>
    <row r="28555" customFormat="1" x14ac:dyDescent="0.2"/>
    <row r="28556" customFormat="1" x14ac:dyDescent="0.2"/>
    <row r="28557" customFormat="1" x14ac:dyDescent="0.2"/>
    <row r="28558" customFormat="1" x14ac:dyDescent="0.2"/>
    <row r="28559" customFormat="1" x14ac:dyDescent="0.2"/>
    <row r="28560" customFormat="1" x14ac:dyDescent="0.2"/>
    <row r="28561" customFormat="1" x14ac:dyDescent="0.2"/>
    <row r="28562" customFormat="1" x14ac:dyDescent="0.2"/>
    <row r="28563" customFormat="1" x14ac:dyDescent="0.2"/>
    <row r="28564" customFormat="1" x14ac:dyDescent="0.2"/>
    <row r="28565" customFormat="1" x14ac:dyDescent="0.2"/>
    <row r="28566" customFormat="1" x14ac:dyDescent="0.2"/>
    <row r="28567" customFormat="1" x14ac:dyDescent="0.2"/>
    <row r="28568" customFormat="1" x14ac:dyDescent="0.2"/>
    <row r="28569" customFormat="1" x14ac:dyDescent="0.2"/>
    <row r="28570" customFormat="1" x14ac:dyDescent="0.2"/>
    <row r="28571" customFormat="1" x14ac:dyDescent="0.2"/>
    <row r="28572" customFormat="1" x14ac:dyDescent="0.2"/>
    <row r="28573" customFormat="1" x14ac:dyDescent="0.2"/>
    <row r="28574" customFormat="1" x14ac:dyDescent="0.2"/>
    <row r="28575" customFormat="1" x14ac:dyDescent="0.2"/>
    <row r="28576" customFormat="1" x14ac:dyDescent="0.2"/>
    <row r="28577" customFormat="1" x14ac:dyDescent="0.2"/>
    <row r="28578" customFormat="1" x14ac:dyDescent="0.2"/>
    <row r="28579" customFormat="1" x14ac:dyDescent="0.2"/>
    <row r="28580" customFormat="1" x14ac:dyDescent="0.2"/>
    <row r="28581" customFormat="1" x14ac:dyDescent="0.2"/>
    <row r="28582" customFormat="1" x14ac:dyDescent="0.2"/>
    <row r="28583" customFormat="1" x14ac:dyDescent="0.2"/>
    <row r="28584" customFormat="1" x14ac:dyDescent="0.2"/>
    <row r="28585" customFormat="1" x14ac:dyDescent="0.2"/>
    <row r="28586" customFormat="1" x14ac:dyDescent="0.2"/>
    <row r="28587" customFormat="1" x14ac:dyDescent="0.2"/>
    <row r="28588" customFormat="1" x14ac:dyDescent="0.2"/>
    <row r="28589" customFormat="1" x14ac:dyDescent="0.2"/>
    <row r="28590" customFormat="1" x14ac:dyDescent="0.2"/>
    <row r="28591" customFormat="1" x14ac:dyDescent="0.2"/>
    <row r="28592" customFormat="1" x14ac:dyDescent="0.2"/>
    <row r="28593" customFormat="1" x14ac:dyDescent="0.2"/>
    <row r="28594" customFormat="1" x14ac:dyDescent="0.2"/>
    <row r="28595" customFormat="1" x14ac:dyDescent="0.2"/>
    <row r="28596" customFormat="1" x14ac:dyDescent="0.2"/>
    <row r="28597" customFormat="1" x14ac:dyDescent="0.2"/>
    <row r="28598" customFormat="1" x14ac:dyDescent="0.2"/>
    <row r="28599" customFormat="1" x14ac:dyDescent="0.2"/>
    <row r="28600" customFormat="1" x14ac:dyDescent="0.2"/>
    <row r="28601" customFormat="1" x14ac:dyDescent="0.2"/>
    <row r="28602" customFormat="1" x14ac:dyDescent="0.2"/>
    <row r="28603" customFormat="1" x14ac:dyDescent="0.2"/>
    <row r="28604" customFormat="1" x14ac:dyDescent="0.2"/>
    <row r="28605" customFormat="1" x14ac:dyDescent="0.2"/>
    <row r="28606" customFormat="1" x14ac:dyDescent="0.2"/>
    <row r="28607" customFormat="1" x14ac:dyDescent="0.2"/>
    <row r="28608" customFormat="1" x14ac:dyDescent="0.2"/>
    <row r="28609" customFormat="1" x14ac:dyDescent="0.2"/>
    <row r="28610" customFormat="1" x14ac:dyDescent="0.2"/>
    <row r="28611" customFormat="1" x14ac:dyDescent="0.2"/>
    <row r="28612" customFormat="1" x14ac:dyDescent="0.2"/>
    <row r="28613" customFormat="1" x14ac:dyDescent="0.2"/>
    <row r="28614" customFormat="1" x14ac:dyDescent="0.2"/>
    <row r="28615" customFormat="1" x14ac:dyDescent="0.2"/>
    <row r="28616" customFormat="1" x14ac:dyDescent="0.2"/>
    <row r="28617" customFormat="1" x14ac:dyDescent="0.2"/>
    <row r="28618" customFormat="1" x14ac:dyDescent="0.2"/>
    <row r="28619" customFormat="1" x14ac:dyDescent="0.2"/>
    <row r="28620" customFormat="1" x14ac:dyDescent="0.2"/>
    <row r="28621" customFormat="1" x14ac:dyDescent="0.2"/>
    <row r="28622" customFormat="1" x14ac:dyDescent="0.2"/>
    <row r="28623" customFormat="1" x14ac:dyDescent="0.2"/>
    <row r="28624" customFormat="1" x14ac:dyDescent="0.2"/>
    <row r="28625" customFormat="1" x14ac:dyDescent="0.2"/>
    <row r="28626" customFormat="1" x14ac:dyDescent="0.2"/>
    <row r="28627" customFormat="1" x14ac:dyDescent="0.2"/>
    <row r="28628" customFormat="1" x14ac:dyDescent="0.2"/>
    <row r="28629" customFormat="1" x14ac:dyDescent="0.2"/>
    <row r="28630" customFormat="1" x14ac:dyDescent="0.2"/>
    <row r="28631" customFormat="1" x14ac:dyDescent="0.2"/>
    <row r="28632" customFormat="1" x14ac:dyDescent="0.2"/>
    <row r="28633" customFormat="1" x14ac:dyDescent="0.2"/>
    <row r="28634" customFormat="1" x14ac:dyDescent="0.2"/>
    <row r="28635" customFormat="1" x14ac:dyDescent="0.2"/>
    <row r="28636" customFormat="1" x14ac:dyDescent="0.2"/>
    <row r="28637" customFormat="1" x14ac:dyDescent="0.2"/>
    <row r="28638" customFormat="1" x14ac:dyDescent="0.2"/>
    <row r="28639" customFormat="1" x14ac:dyDescent="0.2"/>
    <row r="28640" customFormat="1" x14ac:dyDescent="0.2"/>
    <row r="28641" customFormat="1" x14ac:dyDescent="0.2"/>
    <row r="28642" customFormat="1" x14ac:dyDescent="0.2"/>
    <row r="28643" customFormat="1" x14ac:dyDescent="0.2"/>
    <row r="28644" customFormat="1" x14ac:dyDescent="0.2"/>
    <row r="28645" customFormat="1" x14ac:dyDescent="0.2"/>
    <row r="28646" customFormat="1" x14ac:dyDescent="0.2"/>
    <row r="28647" customFormat="1" x14ac:dyDescent="0.2"/>
    <row r="28648" customFormat="1" x14ac:dyDescent="0.2"/>
    <row r="28649" customFormat="1" x14ac:dyDescent="0.2"/>
    <row r="28650" customFormat="1" x14ac:dyDescent="0.2"/>
    <row r="28651" customFormat="1" x14ac:dyDescent="0.2"/>
    <row r="28652" customFormat="1" x14ac:dyDescent="0.2"/>
    <row r="28653" customFormat="1" x14ac:dyDescent="0.2"/>
    <row r="28654" customFormat="1" x14ac:dyDescent="0.2"/>
    <row r="28655" customFormat="1" x14ac:dyDescent="0.2"/>
    <row r="28656" customFormat="1" x14ac:dyDescent="0.2"/>
    <row r="28657" customFormat="1" x14ac:dyDescent="0.2"/>
    <row r="28658" customFormat="1" x14ac:dyDescent="0.2"/>
    <row r="28659" customFormat="1" x14ac:dyDescent="0.2"/>
    <row r="28660" customFormat="1" x14ac:dyDescent="0.2"/>
    <row r="28661" customFormat="1" x14ac:dyDescent="0.2"/>
    <row r="28662" customFormat="1" x14ac:dyDescent="0.2"/>
    <row r="28663" customFormat="1" x14ac:dyDescent="0.2"/>
    <row r="28664" customFormat="1" x14ac:dyDescent="0.2"/>
    <row r="28665" customFormat="1" x14ac:dyDescent="0.2"/>
    <row r="28666" customFormat="1" x14ac:dyDescent="0.2"/>
    <row r="28667" customFormat="1" x14ac:dyDescent="0.2"/>
    <row r="28668" customFormat="1" x14ac:dyDescent="0.2"/>
    <row r="28669" customFormat="1" x14ac:dyDescent="0.2"/>
    <row r="28670" customFormat="1" x14ac:dyDescent="0.2"/>
    <row r="28671" customFormat="1" x14ac:dyDescent="0.2"/>
    <row r="28672" customFormat="1" x14ac:dyDescent="0.2"/>
    <row r="28673" customFormat="1" x14ac:dyDescent="0.2"/>
    <row r="28674" customFormat="1" x14ac:dyDescent="0.2"/>
    <row r="28675" customFormat="1" x14ac:dyDescent="0.2"/>
    <row r="28676" customFormat="1" x14ac:dyDescent="0.2"/>
    <row r="28677" customFormat="1" x14ac:dyDescent="0.2"/>
    <row r="28678" customFormat="1" x14ac:dyDescent="0.2"/>
    <row r="28679" customFormat="1" x14ac:dyDescent="0.2"/>
    <row r="28680" customFormat="1" x14ac:dyDescent="0.2"/>
    <row r="28681" customFormat="1" x14ac:dyDescent="0.2"/>
    <row r="28682" customFormat="1" x14ac:dyDescent="0.2"/>
    <row r="28683" customFormat="1" x14ac:dyDescent="0.2"/>
    <row r="28684" customFormat="1" x14ac:dyDescent="0.2"/>
    <row r="28685" customFormat="1" x14ac:dyDescent="0.2"/>
    <row r="28686" customFormat="1" x14ac:dyDescent="0.2"/>
    <row r="28687" customFormat="1" x14ac:dyDescent="0.2"/>
    <row r="28688" customFormat="1" x14ac:dyDescent="0.2"/>
    <row r="28689" customFormat="1" x14ac:dyDescent="0.2"/>
    <row r="28690" customFormat="1" x14ac:dyDescent="0.2"/>
    <row r="28691" customFormat="1" x14ac:dyDescent="0.2"/>
    <row r="28692" customFormat="1" x14ac:dyDescent="0.2"/>
    <row r="28693" customFormat="1" x14ac:dyDescent="0.2"/>
    <row r="28694" customFormat="1" x14ac:dyDescent="0.2"/>
    <row r="28695" customFormat="1" x14ac:dyDescent="0.2"/>
    <row r="28696" customFormat="1" x14ac:dyDescent="0.2"/>
    <row r="28697" customFormat="1" x14ac:dyDescent="0.2"/>
    <row r="28698" customFormat="1" x14ac:dyDescent="0.2"/>
    <row r="28699" customFormat="1" x14ac:dyDescent="0.2"/>
    <row r="28700" customFormat="1" x14ac:dyDescent="0.2"/>
    <row r="28701" customFormat="1" x14ac:dyDescent="0.2"/>
    <row r="28702" customFormat="1" x14ac:dyDescent="0.2"/>
    <row r="28703" customFormat="1" x14ac:dyDescent="0.2"/>
    <row r="28704" customFormat="1" x14ac:dyDescent="0.2"/>
    <row r="28705" customFormat="1" x14ac:dyDescent="0.2"/>
    <row r="28706" customFormat="1" x14ac:dyDescent="0.2"/>
    <row r="28707" customFormat="1" x14ac:dyDescent="0.2"/>
    <row r="28708" customFormat="1" x14ac:dyDescent="0.2"/>
    <row r="28709" customFormat="1" x14ac:dyDescent="0.2"/>
    <row r="28710" customFormat="1" x14ac:dyDescent="0.2"/>
    <row r="28711" customFormat="1" x14ac:dyDescent="0.2"/>
    <row r="28712" customFormat="1" x14ac:dyDescent="0.2"/>
    <row r="28713" customFormat="1" x14ac:dyDescent="0.2"/>
    <row r="28714" customFormat="1" x14ac:dyDescent="0.2"/>
    <row r="28715" customFormat="1" x14ac:dyDescent="0.2"/>
    <row r="28716" customFormat="1" x14ac:dyDescent="0.2"/>
    <row r="28717" customFormat="1" x14ac:dyDescent="0.2"/>
    <row r="28718" customFormat="1" x14ac:dyDescent="0.2"/>
    <row r="28719" customFormat="1" x14ac:dyDescent="0.2"/>
    <row r="28720" customFormat="1" x14ac:dyDescent="0.2"/>
    <row r="28721" customFormat="1" x14ac:dyDescent="0.2"/>
    <row r="28722" customFormat="1" x14ac:dyDescent="0.2"/>
    <row r="28723" customFormat="1" x14ac:dyDescent="0.2"/>
    <row r="28724" customFormat="1" x14ac:dyDescent="0.2"/>
    <row r="28725" customFormat="1" x14ac:dyDescent="0.2"/>
    <row r="28726" customFormat="1" x14ac:dyDescent="0.2"/>
    <row r="28727" customFormat="1" x14ac:dyDescent="0.2"/>
    <row r="28728" customFormat="1" x14ac:dyDescent="0.2"/>
    <row r="28729" customFormat="1" x14ac:dyDescent="0.2"/>
    <row r="28730" customFormat="1" x14ac:dyDescent="0.2"/>
    <row r="28731" customFormat="1" x14ac:dyDescent="0.2"/>
    <row r="28732" customFormat="1" x14ac:dyDescent="0.2"/>
    <row r="28733" customFormat="1" x14ac:dyDescent="0.2"/>
    <row r="28734" customFormat="1" x14ac:dyDescent="0.2"/>
    <row r="28735" customFormat="1" x14ac:dyDescent="0.2"/>
    <row r="28736" customFormat="1" x14ac:dyDescent="0.2"/>
    <row r="28737" customFormat="1" x14ac:dyDescent="0.2"/>
    <row r="28738" customFormat="1" x14ac:dyDescent="0.2"/>
    <row r="28739" customFormat="1" x14ac:dyDescent="0.2"/>
    <row r="28740" customFormat="1" x14ac:dyDescent="0.2"/>
    <row r="28741" customFormat="1" x14ac:dyDescent="0.2"/>
    <row r="28742" customFormat="1" x14ac:dyDescent="0.2"/>
    <row r="28743" customFormat="1" x14ac:dyDescent="0.2"/>
    <row r="28744" customFormat="1" x14ac:dyDescent="0.2"/>
    <row r="28745" customFormat="1" x14ac:dyDescent="0.2"/>
    <row r="28746" customFormat="1" x14ac:dyDescent="0.2"/>
    <row r="28747" customFormat="1" x14ac:dyDescent="0.2"/>
    <row r="28748" customFormat="1" x14ac:dyDescent="0.2"/>
    <row r="28749" customFormat="1" x14ac:dyDescent="0.2"/>
    <row r="28750" customFormat="1" x14ac:dyDescent="0.2"/>
    <row r="28751" customFormat="1" x14ac:dyDescent="0.2"/>
    <row r="28752" customFormat="1" x14ac:dyDescent="0.2"/>
    <row r="28753" customFormat="1" x14ac:dyDescent="0.2"/>
    <row r="28754" customFormat="1" x14ac:dyDescent="0.2"/>
    <row r="28755" customFormat="1" x14ac:dyDescent="0.2"/>
    <row r="28756" customFormat="1" x14ac:dyDescent="0.2"/>
    <row r="28757" customFormat="1" x14ac:dyDescent="0.2"/>
    <row r="28758" customFormat="1" x14ac:dyDescent="0.2"/>
    <row r="28759" customFormat="1" x14ac:dyDescent="0.2"/>
    <row r="28760" customFormat="1" x14ac:dyDescent="0.2"/>
    <row r="28761" customFormat="1" x14ac:dyDescent="0.2"/>
    <row r="28762" customFormat="1" x14ac:dyDescent="0.2"/>
    <row r="28763" customFormat="1" x14ac:dyDescent="0.2"/>
    <row r="28764" customFormat="1" x14ac:dyDescent="0.2"/>
    <row r="28765" customFormat="1" x14ac:dyDescent="0.2"/>
    <row r="28766" customFormat="1" x14ac:dyDescent="0.2"/>
    <row r="28767" customFormat="1" x14ac:dyDescent="0.2"/>
    <row r="28768" customFormat="1" x14ac:dyDescent="0.2"/>
    <row r="28769" customFormat="1" x14ac:dyDescent="0.2"/>
    <row r="28770" customFormat="1" x14ac:dyDescent="0.2"/>
    <row r="28771" customFormat="1" x14ac:dyDescent="0.2"/>
    <row r="28772" customFormat="1" x14ac:dyDescent="0.2"/>
    <row r="28773" customFormat="1" x14ac:dyDescent="0.2"/>
    <row r="28774" customFormat="1" x14ac:dyDescent="0.2"/>
    <row r="28775" customFormat="1" x14ac:dyDescent="0.2"/>
    <row r="28776" customFormat="1" x14ac:dyDescent="0.2"/>
    <row r="28777" customFormat="1" x14ac:dyDescent="0.2"/>
    <row r="28778" customFormat="1" x14ac:dyDescent="0.2"/>
    <row r="28779" customFormat="1" x14ac:dyDescent="0.2"/>
    <row r="28780" customFormat="1" x14ac:dyDescent="0.2"/>
    <row r="28781" customFormat="1" x14ac:dyDescent="0.2"/>
    <row r="28782" customFormat="1" x14ac:dyDescent="0.2"/>
    <row r="28783" customFormat="1" x14ac:dyDescent="0.2"/>
    <row r="28784" customFormat="1" x14ac:dyDescent="0.2"/>
    <row r="28785" customFormat="1" x14ac:dyDescent="0.2"/>
    <row r="28786" customFormat="1" x14ac:dyDescent="0.2"/>
    <row r="28787" customFormat="1" x14ac:dyDescent="0.2"/>
    <row r="28788" customFormat="1" x14ac:dyDescent="0.2"/>
    <row r="28789" customFormat="1" x14ac:dyDescent="0.2"/>
    <row r="28790" customFormat="1" x14ac:dyDescent="0.2"/>
    <row r="28791" customFormat="1" x14ac:dyDescent="0.2"/>
    <row r="28792" customFormat="1" x14ac:dyDescent="0.2"/>
    <row r="28793" customFormat="1" x14ac:dyDescent="0.2"/>
    <row r="28794" customFormat="1" x14ac:dyDescent="0.2"/>
    <row r="28795" customFormat="1" x14ac:dyDescent="0.2"/>
    <row r="28796" customFormat="1" x14ac:dyDescent="0.2"/>
    <row r="28797" customFormat="1" x14ac:dyDescent="0.2"/>
    <row r="28798" customFormat="1" x14ac:dyDescent="0.2"/>
    <row r="28799" customFormat="1" x14ac:dyDescent="0.2"/>
    <row r="28800" customFormat="1" x14ac:dyDescent="0.2"/>
    <row r="28801" customFormat="1" x14ac:dyDescent="0.2"/>
    <row r="28802" customFormat="1" x14ac:dyDescent="0.2"/>
    <row r="28803" customFormat="1" x14ac:dyDescent="0.2"/>
    <row r="28804" customFormat="1" x14ac:dyDescent="0.2"/>
    <row r="28805" customFormat="1" x14ac:dyDescent="0.2"/>
    <row r="28806" customFormat="1" x14ac:dyDescent="0.2"/>
    <row r="28807" customFormat="1" x14ac:dyDescent="0.2"/>
    <row r="28808" customFormat="1" x14ac:dyDescent="0.2"/>
    <row r="28809" customFormat="1" x14ac:dyDescent="0.2"/>
    <row r="28810" customFormat="1" x14ac:dyDescent="0.2"/>
    <row r="28811" customFormat="1" x14ac:dyDescent="0.2"/>
    <row r="28812" customFormat="1" x14ac:dyDescent="0.2"/>
    <row r="28813" customFormat="1" x14ac:dyDescent="0.2"/>
    <row r="28814" customFormat="1" x14ac:dyDescent="0.2"/>
    <row r="28815" customFormat="1" x14ac:dyDescent="0.2"/>
    <row r="28816" customFormat="1" x14ac:dyDescent="0.2"/>
    <row r="28817" customFormat="1" x14ac:dyDescent="0.2"/>
    <row r="28818" customFormat="1" x14ac:dyDescent="0.2"/>
    <row r="28819" customFormat="1" x14ac:dyDescent="0.2"/>
    <row r="28820" customFormat="1" x14ac:dyDescent="0.2"/>
    <row r="28821" customFormat="1" x14ac:dyDescent="0.2"/>
    <row r="28822" customFormat="1" x14ac:dyDescent="0.2"/>
    <row r="28823" customFormat="1" x14ac:dyDescent="0.2"/>
    <row r="28824" customFormat="1" x14ac:dyDescent="0.2"/>
    <row r="28825" customFormat="1" x14ac:dyDescent="0.2"/>
    <row r="28826" customFormat="1" x14ac:dyDescent="0.2"/>
    <row r="28827" customFormat="1" x14ac:dyDescent="0.2"/>
    <row r="28828" customFormat="1" x14ac:dyDescent="0.2"/>
    <row r="28829" customFormat="1" x14ac:dyDescent="0.2"/>
    <row r="28830" customFormat="1" x14ac:dyDescent="0.2"/>
    <row r="28831" customFormat="1" x14ac:dyDescent="0.2"/>
    <row r="28832" customFormat="1" x14ac:dyDescent="0.2"/>
    <row r="28833" customFormat="1" x14ac:dyDescent="0.2"/>
    <row r="28834" customFormat="1" x14ac:dyDescent="0.2"/>
    <row r="28835" customFormat="1" x14ac:dyDescent="0.2"/>
    <row r="28836" customFormat="1" x14ac:dyDescent="0.2"/>
    <row r="28837" customFormat="1" x14ac:dyDescent="0.2"/>
    <row r="28838" customFormat="1" x14ac:dyDescent="0.2"/>
    <row r="28839" customFormat="1" x14ac:dyDescent="0.2"/>
    <row r="28840" customFormat="1" x14ac:dyDescent="0.2"/>
    <row r="28841" customFormat="1" x14ac:dyDescent="0.2"/>
    <row r="28842" customFormat="1" x14ac:dyDescent="0.2"/>
    <row r="28843" customFormat="1" x14ac:dyDescent="0.2"/>
    <row r="28844" customFormat="1" x14ac:dyDescent="0.2"/>
    <row r="28845" customFormat="1" x14ac:dyDescent="0.2"/>
    <row r="28846" customFormat="1" x14ac:dyDescent="0.2"/>
    <row r="28847" customFormat="1" x14ac:dyDescent="0.2"/>
    <row r="28848" customFormat="1" x14ac:dyDescent="0.2"/>
    <row r="28849" customFormat="1" x14ac:dyDescent="0.2"/>
    <row r="28850" customFormat="1" x14ac:dyDescent="0.2"/>
    <row r="28851" customFormat="1" x14ac:dyDescent="0.2"/>
    <row r="28852" customFormat="1" x14ac:dyDescent="0.2"/>
    <row r="28853" customFormat="1" x14ac:dyDescent="0.2"/>
    <row r="28854" customFormat="1" x14ac:dyDescent="0.2"/>
    <row r="28855" customFormat="1" x14ac:dyDescent="0.2"/>
    <row r="28856" customFormat="1" x14ac:dyDescent="0.2"/>
    <row r="28857" customFormat="1" x14ac:dyDescent="0.2"/>
    <row r="28858" customFormat="1" x14ac:dyDescent="0.2"/>
    <row r="28859" customFormat="1" x14ac:dyDescent="0.2"/>
    <row r="28860" customFormat="1" x14ac:dyDescent="0.2"/>
    <row r="28861" customFormat="1" x14ac:dyDescent="0.2"/>
    <row r="28862" customFormat="1" x14ac:dyDescent="0.2"/>
    <row r="28863" customFormat="1" x14ac:dyDescent="0.2"/>
    <row r="28864" customFormat="1" x14ac:dyDescent="0.2"/>
    <row r="28865" customFormat="1" x14ac:dyDescent="0.2"/>
    <row r="28866" customFormat="1" x14ac:dyDescent="0.2"/>
    <row r="28867" customFormat="1" x14ac:dyDescent="0.2"/>
    <row r="28868" customFormat="1" x14ac:dyDescent="0.2"/>
    <row r="28869" customFormat="1" x14ac:dyDescent="0.2"/>
    <row r="28870" customFormat="1" x14ac:dyDescent="0.2"/>
    <row r="28871" customFormat="1" x14ac:dyDescent="0.2"/>
    <row r="28872" customFormat="1" x14ac:dyDescent="0.2"/>
    <row r="28873" customFormat="1" x14ac:dyDescent="0.2"/>
    <row r="28874" customFormat="1" x14ac:dyDescent="0.2"/>
    <row r="28875" customFormat="1" x14ac:dyDescent="0.2"/>
    <row r="28876" customFormat="1" x14ac:dyDescent="0.2"/>
    <row r="28877" customFormat="1" x14ac:dyDescent="0.2"/>
    <row r="28878" customFormat="1" x14ac:dyDescent="0.2"/>
    <row r="28879" customFormat="1" x14ac:dyDescent="0.2"/>
    <row r="28880" customFormat="1" x14ac:dyDescent="0.2"/>
    <row r="28881" customFormat="1" x14ac:dyDescent="0.2"/>
    <row r="28882" customFormat="1" x14ac:dyDescent="0.2"/>
    <row r="28883" customFormat="1" x14ac:dyDescent="0.2"/>
    <row r="28884" customFormat="1" x14ac:dyDescent="0.2"/>
    <row r="28885" customFormat="1" x14ac:dyDescent="0.2"/>
    <row r="28886" customFormat="1" x14ac:dyDescent="0.2"/>
    <row r="28887" customFormat="1" x14ac:dyDescent="0.2"/>
    <row r="28888" customFormat="1" x14ac:dyDescent="0.2"/>
    <row r="28889" customFormat="1" x14ac:dyDescent="0.2"/>
    <row r="28890" customFormat="1" x14ac:dyDescent="0.2"/>
    <row r="28891" customFormat="1" x14ac:dyDescent="0.2"/>
    <row r="28892" customFormat="1" x14ac:dyDescent="0.2"/>
    <row r="28893" customFormat="1" x14ac:dyDescent="0.2"/>
    <row r="28894" customFormat="1" x14ac:dyDescent="0.2"/>
    <row r="28895" customFormat="1" x14ac:dyDescent="0.2"/>
    <row r="28896" customFormat="1" x14ac:dyDescent="0.2"/>
    <row r="28897" customFormat="1" x14ac:dyDescent="0.2"/>
    <row r="28898" customFormat="1" x14ac:dyDescent="0.2"/>
    <row r="28899" customFormat="1" x14ac:dyDescent="0.2"/>
    <row r="28900" customFormat="1" x14ac:dyDescent="0.2"/>
    <row r="28901" customFormat="1" x14ac:dyDescent="0.2"/>
    <row r="28902" customFormat="1" x14ac:dyDescent="0.2"/>
    <row r="28903" customFormat="1" x14ac:dyDescent="0.2"/>
    <row r="28904" customFormat="1" x14ac:dyDescent="0.2"/>
    <row r="28905" customFormat="1" x14ac:dyDescent="0.2"/>
    <row r="28906" customFormat="1" x14ac:dyDescent="0.2"/>
    <row r="28907" customFormat="1" x14ac:dyDescent="0.2"/>
    <row r="28908" customFormat="1" x14ac:dyDescent="0.2"/>
    <row r="28909" customFormat="1" x14ac:dyDescent="0.2"/>
    <row r="28910" customFormat="1" x14ac:dyDescent="0.2"/>
    <row r="28911" customFormat="1" x14ac:dyDescent="0.2"/>
    <row r="28912" customFormat="1" x14ac:dyDescent="0.2"/>
    <row r="28913" customFormat="1" x14ac:dyDescent="0.2"/>
    <row r="28914" customFormat="1" x14ac:dyDescent="0.2"/>
    <row r="28915" customFormat="1" x14ac:dyDescent="0.2"/>
    <row r="28916" customFormat="1" x14ac:dyDescent="0.2"/>
    <row r="28917" customFormat="1" x14ac:dyDescent="0.2"/>
    <row r="28918" customFormat="1" x14ac:dyDescent="0.2"/>
    <row r="28919" customFormat="1" x14ac:dyDescent="0.2"/>
    <row r="28920" customFormat="1" x14ac:dyDescent="0.2"/>
    <row r="28921" customFormat="1" x14ac:dyDescent="0.2"/>
    <row r="28922" customFormat="1" x14ac:dyDescent="0.2"/>
    <row r="28923" customFormat="1" x14ac:dyDescent="0.2"/>
    <row r="28924" customFormat="1" x14ac:dyDescent="0.2"/>
    <row r="28925" customFormat="1" x14ac:dyDescent="0.2"/>
    <row r="28926" customFormat="1" x14ac:dyDescent="0.2"/>
    <row r="28927" customFormat="1" x14ac:dyDescent="0.2"/>
    <row r="28928" customFormat="1" x14ac:dyDescent="0.2"/>
    <row r="28929" customFormat="1" x14ac:dyDescent="0.2"/>
    <row r="28930" customFormat="1" x14ac:dyDescent="0.2"/>
    <row r="28931" customFormat="1" x14ac:dyDescent="0.2"/>
    <row r="28932" customFormat="1" x14ac:dyDescent="0.2"/>
    <row r="28933" customFormat="1" x14ac:dyDescent="0.2"/>
    <row r="28934" customFormat="1" x14ac:dyDescent="0.2"/>
    <row r="28935" customFormat="1" x14ac:dyDescent="0.2"/>
    <row r="28936" customFormat="1" x14ac:dyDescent="0.2"/>
    <row r="28937" customFormat="1" x14ac:dyDescent="0.2"/>
    <row r="28938" customFormat="1" x14ac:dyDescent="0.2"/>
    <row r="28939" customFormat="1" x14ac:dyDescent="0.2"/>
    <row r="28940" customFormat="1" x14ac:dyDescent="0.2"/>
    <row r="28941" customFormat="1" x14ac:dyDescent="0.2"/>
    <row r="28942" customFormat="1" x14ac:dyDescent="0.2"/>
    <row r="28943" customFormat="1" x14ac:dyDescent="0.2"/>
    <row r="28944" customFormat="1" x14ac:dyDescent="0.2"/>
    <row r="28945" customFormat="1" x14ac:dyDescent="0.2"/>
    <row r="28946" customFormat="1" x14ac:dyDescent="0.2"/>
    <row r="28947" customFormat="1" x14ac:dyDescent="0.2"/>
    <row r="28948" customFormat="1" x14ac:dyDescent="0.2"/>
    <row r="28949" customFormat="1" x14ac:dyDescent="0.2"/>
    <row r="28950" customFormat="1" x14ac:dyDescent="0.2"/>
    <row r="28951" customFormat="1" x14ac:dyDescent="0.2"/>
    <row r="28952" customFormat="1" x14ac:dyDescent="0.2"/>
    <row r="28953" customFormat="1" x14ac:dyDescent="0.2"/>
    <row r="28954" customFormat="1" x14ac:dyDescent="0.2"/>
    <row r="28955" customFormat="1" x14ac:dyDescent="0.2"/>
    <row r="28956" customFormat="1" x14ac:dyDescent="0.2"/>
    <row r="28957" customFormat="1" x14ac:dyDescent="0.2"/>
    <row r="28958" customFormat="1" x14ac:dyDescent="0.2"/>
    <row r="28959" customFormat="1" x14ac:dyDescent="0.2"/>
    <row r="28960" customFormat="1" x14ac:dyDescent="0.2"/>
    <row r="28961" customFormat="1" x14ac:dyDescent="0.2"/>
    <row r="28962" customFormat="1" x14ac:dyDescent="0.2"/>
    <row r="28963" customFormat="1" x14ac:dyDescent="0.2"/>
    <row r="28964" customFormat="1" x14ac:dyDescent="0.2"/>
    <row r="28965" customFormat="1" x14ac:dyDescent="0.2"/>
    <row r="28966" customFormat="1" x14ac:dyDescent="0.2"/>
    <row r="28967" customFormat="1" x14ac:dyDescent="0.2"/>
    <row r="28968" customFormat="1" x14ac:dyDescent="0.2"/>
    <row r="28969" customFormat="1" x14ac:dyDescent="0.2"/>
    <row r="28970" customFormat="1" x14ac:dyDescent="0.2"/>
    <row r="28971" customFormat="1" x14ac:dyDescent="0.2"/>
    <row r="28972" customFormat="1" x14ac:dyDescent="0.2"/>
    <row r="28973" customFormat="1" x14ac:dyDescent="0.2"/>
    <row r="28974" customFormat="1" x14ac:dyDescent="0.2"/>
    <row r="28975" customFormat="1" x14ac:dyDescent="0.2"/>
    <row r="28976" customFormat="1" x14ac:dyDescent="0.2"/>
    <row r="28977" customFormat="1" x14ac:dyDescent="0.2"/>
    <row r="28978" customFormat="1" x14ac:dyDescent="0.2"/>
    <row r="28979" customFormat="1" x14ac:dyDescent="0.2"/>
    <row r="28980" customFormat="1" x14ac:dyDescent="0.2"/>
    <row r="28981" customFormat="1" x14ac:dyDescent="0.2"/>
    <row r="28982" customFormat="1" x14ac:dyDescent="0.2"/>
    <row r="28983" customFormat="1" x14ac:dyDescent="0.2"/>
    <row r="28984" customFormat="1" x14ac:dyDescent="0.2"/>
    <row r="28985" customFormat="1" x14ac:dyDescent="0.2"/>
    <row r="28986" customFormat="1" x14ac:dyDescent="0.2"/>
    <row r="28987" customFormat="1" x14ac:dyDescent="0.2"/>
    <row r="28988" customFormat="1" x14ac:dyDescent="0.2"/>
    <row r="28989" customFormat="1" x14ac:dyDescent="0.2"/>
    <row r="28990" customFormat="1" x14ac:dyDescent="0.2"/>
    <row r="28991" customFormat="1" x14ac:dyDescent="0.2"/>
    <row r="28992" customFormat="1" x14ac:dyDescent="0.2"/>
    <row r="28993" customFormat="1" x14ac:dyDescent="0.2"/>
    <row r="28994" customFormat="1" x14ac:dyDescent="0.2"/>
    <row r="28995" customFormat="1" x14ac:dyDescent="0.2"/>
    <row r="28996" customFormat="1" x14ac:dyDescent="0.2"/>
    <row r="28997" customFormat="1" x14ac:dyDescent="0.2"/>
    <row r="28998" customFormat="1" x14ac:dyDescent="0.2"/>
    <row r="28999" customFormat="1" x14ac:dyDescent="0.2"/>
    <row r="29000" customFormat="1" x14ac:dyDescent="0.2"/>
    <row r="29001" customFormat="1" x14ac:dyDescent="0.2"/>
    <row r="29002" customFormat="1" x14ac:dyDescent="0.2"/>
    <row r="29003" customFormat="1" x14ac:dyDescent="0.2"/>
    <row r="29004" customFormat="1" x14ac:dyDescent="0.2"/>
    <row r="29005" customFormat="1" x14ac:dyDescent="0.2"/>
    <row r="29006" customFormat="1" x14ac:dyDescent="0.2"/>
    <row r="29007" customFormat="1" x14ac:dyDescent="0.2"/>
    <row r="29008" customFormat="1" x14ac:dyDescent="0.2"/>
    <row r="29009" customFormat="1" x14ac:dyDescent="0.2"/>
    <row r="29010" customFormat="1" x14ac:dyDescent="0.2"/>
    <row r="29011" customFormat="1" x14ac:dyDescent="0.2"/>
    <row r="29012" customFormat="1" x14ac:dyDescent="0.2"/>
    <row r="29013" customFormat="1" x14ac:dyDescent="0.2"/>
    <row r="29014" customFormat="1" x14ac:dyDescent="0.2"/>
    <row r="29015" customFormat="1" x14ac:dyDescent="0.2"/>
    <row r="29016" customFormat="1" x14ac:dyDescent="0.2"/>
    <row r="29017" customFormat="1" x14ac:dyDescent="0.2"/>
    <row r="29018" customFormat="1" x14ac:dyDescent="0.2"/>
    <row r="29019" customFormat="1" x14ac:dyDescent="0.2"/>
    <row r="29020" customFormat="1" x14ac:dyDescent="0.2"/>
    <row r="29021" customFormat="1" x14ac:dyDescent="0.2"/>
    <row r="29022" customFormat="1" x14ac:dyDescent="0.2"/>
    <row r="29023" customFormat="1" x14ac:dyDescent="0.2"/>
    <row r="29024" customFormat="1" x14ac:dyDescent="0.2"/>
    <row r="29025" customFormat="1" x14ac:dyDescent="0.2"/>
    <row r="29026" customFormat="1" x14ac:dyDescent="0.2"/>
    <row r="29027" customFormat="1" x14ac:dyDescent="0.2"/>
    <row r="29028" customFormat="1" x14ac:dyDescent="0.2"/>
    <row r="29029" customFormat="1" x14ac:dyDescent="0.2"/>
    <row r="29030" customFormat="1" x14ac:dyDescent="0.2"/>
    <row r="29031" customFormat="1" x14ac:dyDescent="0.2"/>
    <row r="29032" customFormat="1" x14ac:dyDescent="0.2"/>
    <row r="29033" customFormat="1" x14ac:dyDescent="0.2"/>
    <row r="29034" customFormat="1" x14ac:dyDescent="0.2"/>
    <row r="29035" customFormat="1" x14ac:dyDescent="0.2"/>
    <row r="29036" customFormat="1" x14ac:dyDescent="0.2"/>
    <row r="29037" customFormat="1" x14ac:dyDescent="0.2"/>
    <row r="29038" customFormat="1" x14ac:dyDescent="0.2"/>
    <row r="29039" customFormat="1" x14ac:dyDescent="0.2"/>
    <row r="29040" customFormat="1" x14ac:dyDescent="0.2"/>
    <row r="29041" customFormat="1" x14ac:dyDescent="0.2"/>
    <row r="29042" customFormat="1" x14ac:dyDescent="0.2"/>
    <row r="29043" customFormat="1" x14ac:dyDescent="0.2"/>
    <row r="29044" customFormat="1" x14ac:dyDescent="0.2"/>
    <row r="29045" customFormat="1" x14ac:dyDescent="0.2"/>
    <row r="29046" customFormat="1" x14ac:dyDescent="0.2"/>
    <row r="29047" customFormat="1" x14ac:dyDescent="0.2"/>
    <row r="29048" customFormat="1" x14ac:dyDescent="0.2"/>
    <row r="29049" customFormat="1" x14ac:dyDescent="0.2"/>
    <row r="29050" customFormat="1" x14ac:dyDescent="0.2"/>
    <row r="29051" customFormat="1" x14ac:dyDescent="0.2"/>
    <row r="29052" customFormat="1" x14ac:dyDescent="0.2"/>
    <row r="29053" customFormat="1" x14ac:dyDescent="0.2"/>
    <row r="29054" customFormat="1" x14ac:dyDescent="0.2"/>
    <row r="29055" customFormat="1" x14ac:dyDescent="0.2"/>
    <row r="29056" customFormat="1" x14ac:dyDescent="0.2"/>
    <row r="29057" customFormat="1" x14ac:dyDescent="0.2"/>
    <row r="29058" customFormat="1" x14ac:dyDescent="0.2"/>
    <row r="29059" customFormat="1" x14ac:dyDescent="0.2"/>
    <row r="29060" customFormat="1" x14ac:dyDescent="0.2"/>
    <row r="29061" customFormat="1" x14ac:dyDescent="0.2"/>
    <row r="29062" customFormat="1" x14ac:dyDescent="0.2"/>
    <row r="29063" customFormat="1" x14ac:dyDescent="0.2"/>
    <row r="29064" customFormat="1" x14ac:dyDescent="0.2"/>
    <row r="29065" customFormat="1" x14ac:dyDescent="0.2"/>
    <row r="29066" customFormat="1" x14ac:dyDescent="0.2"/>
    <row r="29067" customFormat="1" x14ac:dyDescent="0.2"/>
    <row r="29068" customFormat="1" x14ac:dyDescent="0.2"/>
    <row r="29069" customFormat="1" x14ac:dyDescent="0.2"/>
    <row r="29070" customFormat="1" x14ac:dyDescent="0.2"/>
    <row r="29071" customFormat="1" x14ac:dyDescent="0.2"/>
    <row r="29072" customFormat="1" x14ac:dyDescent="0.2"/>
    <row r="29073" customFormat="1" x14ac:dyDescent="0.2"/>
    <row r="29074" customFormat="1" x14ac:dyDescent="0.2"/>
    <row r="29075" customFormat="1" x14ac:dyDescent="0.2"/>
    <row r="29076" customFormat="1" x14ac:dyDescent="0.2"/>
    <row r="29077" customFormat="1" x14ac:dyDescent="0.2"/>
    <row r="29078" customFormat="1" x14ac:dyDescent="0.2"/>
    <row r="29079" customFormat="1" x14ac:dyDescent="0.2"/>
    <row r="29080" customFormat="1" x14ac:dyDescent="0.2"/>
    <row r="29081" customFormat="1" x14ac:dyDescent="0.2"/>
    <row r="29082" customFormat="1" x14ac:dyDescent="0.2"/>
    <row r="29083" customFormat="1" x14ac:dyDescent="0.2"/>
    <row r="29084" customFormat="1" x14ac:dyDescent="0.2"/>
    <row r="29085" customFormat="1" x14ac:dyDescent="0.2"/>
    <row r="29086" customFormat="1" x14ac:dyDescent="0.2"/>
    <row r="29087" customFormat="1" x14ac:dyDescent="0.2"/>
    <row r="29088" customFormat="1" x14ac:dyDescent="0.2"/>
    <row r="29089" customFormat="1" x14ac:dyDescent="0.2"/>
    <row r="29090" customFormat="1" x14ac:dyDescent="0.2"/>
    <row r="29091" customFormat="1" x14ac:dyDescent="0.2"/>
    <row r="29092" customFormat="1" x14ac:dyDescent="0.2"/>
    <row r="29093" customFormat="1" x14ac:dyDescent="0.2"/>
    <row r="29094" customFormat="1" x14ac:dyDescent="0.2"/>
    <row r="29095" customFormat="1" x14ac:dyDescent="0.2"/>
    <row r="29096" customFormat="1" x14ac:dyDescent="0.2"/>
    <row r="29097" customFormat="1" x14ac:dyDescent="0.2"/>
    <row r="29098" customFormat="1" x14ac:dyDescent="0.2"/>
    <row r="29099" customFormat="1" x14ac:dyDescent="0.2"/>
    <row r="29100" customFormat="1" x14ac:dyDescent="0.2"/>
    <row r="29101" customFormat="1" x14ac:dyDescent="0.2"/>
    <row r="29102" customFormat="1" x14ac:dyDescent="0.2"/>
    <row r="29103" customFormat="1" x14ac:dyDescent="0.2"/>
    <row r="29104" customFormat="1" x14ac:dyDescent="0.2"/>
    <row r="29105" customFormat="1" x14ac:dyDescent="0.2"/>
    <row r="29106" customFormat="1" x14ac:dyDescent="0.2"/>
    <row r="29107" customFormat="1" x14ac:dyDescent="0.2"/>
    <row r="29108" customFormat="1" x14ac:dyDescent="0.2"/>
    <row r="29109" customFormat="1" x14ac:dyDescent="0.2"/>
    <row r="29110" customFormat="1" x14ac:dyDescent="0.2"/>
    <row r="29111" customFormat="1" x14ac:dyDescent="0.2"/>
    <row r="29112" customFormat="1" x14ac:dyDescent="0.2"/>
    <row r="29113" customFormat="1" x14ac:dyDescent="0.2"/>
    <row r="29114" customFormat="1" x14ac:dyDescent="0.2"/>
    <row r="29115" customFormat="1" x14ac:dyDescent="0.2"/>
    <row r="29116" customFormat="1" x14ac:dyDescent="0.2"/>
    <row r="29117" customFormat="1" x14ac:dyDescent="0.2"/>
    <row r="29118" customFormat="1" x14ac:dyDescent="0.2"/>
    <row r="29119" customFormat="1" x14ac:dyDescent="0.2"/>
    <row r="29120" customFormat="1" x14ac:dyDescent="0.2"/>
    <row r="29121" customFormat="1" x14ac:dyDescent="0.2"/>
    <row r="29122" customFormat="1" x14ac:dyDescent="0.2"/>
    <row r="29123" customFormat="1" x14ac:dyDescent="0.2"/>
    <row r="29124" customFormat="1" x14ac:dyDescent="0.2"/>
    <row r="29125" customFormat="1" x14ac:dyDescent="0.2"/>
    <row r="29126" customFormat="1" x14ac:dyDescent="0.2"/>
    <row r="29127" customFormat="1" x14ac:dyDescent="0.2"/>
    <row r="29128" customFormat="1" x14ac:dyDescent="0.2"/>
    <row r="29129" customFormat="1" x14ac:dyDescent="0.2"/>
    <row r="29130" customFormat="1" x14ac:dyDescent="0.2"/>
    <row r="29131" customFormat="1" x14ac:dyDescent="0.2"/>
    <row r="29132" customFormat="1" x14ac:dyDescent="0.2"/>
    <row r="29133" customFormat="1" x14ac:dyDescent="0.2"/>
    <row r="29134" customFormat="1" x14ac:dyDescent="0.2"/>
    <row r="29135" customFormat="1" x14ac:dyDescent="0.2"/>
    <row r="29136" customFormat="1" x14ac:dyDescent="0.2"/>
    <row r="29137" customFormat="1" x14ac:dyDescent="0.2"/>
    <row r="29138" customFormat="1" x14ac:dyDescent="0.2"/>
    <row r="29139" customFormat="1" x14ac:dyDescent="0.2"/>
    <row r="29140" customFormat="1" x14ac:dyDescent="0.2"/>
    <row r="29141" customFormat="1" x14ac:dyDescent="0.2"/>
    <row r="29142" customFormat="1" x14ac:dyDescent="0.2"/>
    <row r="29143" customFormat="1" x14ac:dyDescent="0.2"/>
    <row r="29144" customFormat="1" x14ac:dyDescent="0.2"/>
    <row r="29145" customFormat="1" x14ac:dyDescent="0.2"/>
    <row r="29146" customFormat="1" x14ac:dyDescent="0.2"/>
    <row r="29147" customFormat="1" x14ac:dyDescent="0.2"/>
    <row r="29148" customFormat="1" x14ac:dyDescent="0.2"/>
    <row r="29149" customFormat="1" x14ac:dyDescent="0.2"/>
    <row r="29150" customFormat="1" x14ac:dyDescent="0.2"/>
    <row r="29151" customFormat="1" x14ac:dyDescent="0.2"/>
    <row r="29152" customFormat="1" x14ac:dyDescent="0.2"/>
    <row r="29153" customFormat="1" x14ac:dyDescent="0.2"/>
    <row r="29154" customFormat="1" x14ac:dyDescent="0.2"/>
    <row r="29155" customFormat="1" x14ac:dyDescent="0.2"/>
    <row r="29156" customFormat="1" x14ac:dyDescent="0.2"/>
    <row r="29157" customFormat="1" x14ac:dyDescent="0.2"/>
    <row r="29158" customFormat="1" x14ac:dyDescent="0.2"/>
    <row r="29159" customFormat="1" x14ac:dyDescent="0.2"/>
    <row r="29160" customFormat="1" x14ac:dyDescent="0.2"/>
    <row r="29161" customFormat="1" x14ac:dyDescent="0.2"/>
    <row r="29162" customFormat="1" x14ac:dyDescent="0.2"/>
    <row r="29163" customFormat="1" x14ac:dyDescent="0.2"/>
    <row r="29164" customFormat="1" x14ac:dyDescent="0.2"/>
    <row r="29165" customFormat="1" x14ac:dyDescent="0.2"/>
    <row r="29166" customFormat="1" x14ac:dyDescent="0.2"/>
    <row r="29167" customFormat="1" x14ac:dyDescent="0.2"/>
    <row r="29168" customFormat="1" x14ac:dyDescent="0.2"/>
    <row r="29169" customFormat="1" x14ac:dyDescent="0.2"/>
    <row r="29170" customFormat="1" x14ac:dyDescent="0.2"/>
    <row r="29171" customFormat="1" x14ac:dyDescent="0.2"/>
    <row r="29172" customFormat="1" x14ac:dyDescent="0.2"/>
    <row r="29173" customFormat="1" x14ac:dyDescent="0.2"/>
    <row r="29174" customFormat="1" x14ac:dyDescent="0.2"/>
    <row r="29175" customFormat="1" x14ac:dyDescent="0.2"/>
    <row r="29176" customFormat="1" x14ac:dyDescent="0.2"/>
    <row r="29177" customFormat="1" x14ac:dyDescent="0.2"/>
    <row r="29178" customFormat="1" x14ac:dyDescent="0.2"/>
    <row r="29179" customFormat="1" x14ac:dyDescent="0.2"/>
    <row r="29180" customFormat="1" x14ac:dyDescent="0.2"/>
    <row r="29181" customFormat="1" x14ac:dyDescent="0.2"/>
    <row r="29182" customFormat="1" x14ac:dyDescent="0.2"/>
    <row r="29183" customFormat="1" x14ac:dyDescent="0.2"/>
    <row r="29184" customFormat="1" x14ac:dyDescent="0.2"/>
    <row r="29185" customFormat="1" x14ac:dyDescent="0.2"/>
    <row r="29186" customFormat="1" x14ac:dyDescent="0.2"/>
    <row r="29187" customFormat="1" x14ac:dyDescent="0.2"/>
    <row r="29188" customFormat="1" x14ac:dyDescent="0.2"/>
    <row r="29189" customFormat="1" x14ac:dyDescent="0.2"/>
    <row r="29190" customFormat="1" x14ac:dyDescent="0.2"/>
    <row r="29191" customFormat="1" x14ac:dyDescent="0.2"/>
    <row r="29192" customFormat="1" x14ac:dyDescent="0.2"/>
    <row r="29193" customFormat="1" x14ac:dyDescent="0.2"/>
    <row r="29194" customFormat="1" x14ac:dyDescent="0.2"/>
    <row r="29195" customFormat="1" x14ac:dyDescent="0.2"/>
    <row r="29196" customFormat="1" x14ac:dyDescent="0.2"/>
    <row r="29197" customFormat="1" x14ac:dyDescent="0.2"/>
    <row r="29198" customFormat="1" x14ac:dyDescent="0.2"/>
    <row r="29199" customFormat="1" x14ac:dyDescent="0.2"/>
    <row r="29200" customFormat="1" x14ac:dyDescent="0.2"/>
    <row r="29201" customFormat="1" x14ac:dyDescent="0.2"/>
    <row r="29202" customFormat="1" x14ac:dyDescent="0.2"/>
    <row r="29203" customFormat="1" x14ac:dyDescent="0.2"/>
    <row r="29204" customFormat="1" x14ac:dyDescent="0.2"/>
    <row r="29205" customFormat="1" x14ac:dyDescent="0.2"/>
    <row r="29206" customFormat="1" x14ac:dyDescent="0.2"/>
    <row r="29207" customFormat="1" x14ac:dyDescent="0.2"/>
    <row r="29208" customFormat="1" x14ac:dyDescent="0.2"/>
    <row r="29209" customFormat="1" x14ac:dyDescent="0.2"/>
    <row r="29210" customFormat="1" x14ac:dyDescent="0.2"/>
    <row r="29211" customFormat="1" x14ac:dyDescent="0.2"/>
    <row r="29212" customFormat="1" x14ac:dyDescent="0.2"/>
    <row r="29213" customFormat="1" x14ac:dyDescent="0.2"/>
    <row r="29214" customFormat="1" x14ac:dyDescent="0.2"/>
    <row r="29215" customFormat="1" x14ac:dyDescent="0.2"/>
    <row r="29216" customFormat="1" x14ac:dyDescent="0.2"/>
    <row r="29217" customFormat="1" x14ac:dyDescent="0.2"/>
    <row r="29218" customFormat="1" x14ac:dyDescent="0.2"/>
    <row r="29219" customFormat="1" x14ac:dyDescent="0.2"/>
    <row r="29220" customFormat="1" x14ac:dyDescent="0.2"/>
    <row r="29221" customFormat="1" x14ac:dyDescent="0.2"/>
    <row r="29222" customFormat="1" x14ac:dyDescent="0.2"/>
    <row r="29223" customFormat="1" x14ac:dyDescent="0.2"/>
    <row r="29224" customFormat="1" x14ac:dyDescent="0.2"/>
    <row r="29225" customFormat="1" x14ac:dyDescent="0.2"/>
    <row r="29226" customFormat="1" x14ac:dyDescent="0.2"/>
    <row r="29227" customFormat="1" x14ac:dyDescent="0.2"/>
    <row r="29228" customFormat="1" x14ac:dyDescent="0.2"/>
    <row r="29229" customFormat="1" x14ac:dyDescent="0.2"/>
    <row r="29230" customFormat="1" x14ac:dyDescent="0.2"/>
    <row r="29231" customFormat="1" x14ac:dyDescent="0.2"/>
    <row r="29232" customFormat="1" x14ac:dyDescent="0.2"/>
    <row r="29233" customFormat="1" x14ac:dyDescent="0.2"/>
    <row r="29234" customFormat="1" x14ac:dyDescent="0.2"/>
    <row r="29235" customFormat="1" x14ac:dyDescent="0.2"/>
    <row r="29236" customFormat="1" x14ac:dyDescent="0.2"/>
    <row r="29237" customFormat="1" x14ac:dyDescent="0.2"/>
    <row r="29238" customFormat="1" x14ac:dyDescent="0.2"/>
    <row r="29239" customFormat="1" x14ac:dyDescent="0.2"/>
    <row r="29240" customFormat="1" x14ac:dyDescent="0.2"/>
    <row r="29241" customFormat="1" x14ac:dyDescent="0.2"/>
    <row r="29242" customFormat="1" x14ac:dyDescent="0.2"/>
    <row r="29243" customFormat="1" x14ac:dyDescent="0.2"/>
    <row r="29244" customFormat="1" x14ac:dyDescent="0.2"/>
    <row r="29245" customFormat="1" x14ac:dyDescent="0.2"/>
    <row r="29246" customFormat="1" x14ac:dyDescent="0.2"/>
    <row r="29247" customFormat="1" x14ac:dyDescent="0.2"/>
    <row r="29248" customFormat="1" x14ac:dyDescent="0.2"/>
    <row r="29249" customFormat="1" x14ac:dyDescent="0.2"/>
    <row r="29250" customFormat="1" x14ac:dyDescent="0.2"/>
    <row r="29251" customFormat="1" x14ac:dyDescent="0.2"/>
    <row r="29252" customFormat="1" x14ac:dyDescent="0.2"/>
    <row r="29253" customFormat="1" x14ac:dyDescent="0.2"/>
    <row r="29254" customFormat="1" x14ac:dyDescent="0.2"/>
    <row r="29255" customFormat="1" x14ac:dyDescent="0.2"/>
    <row r="29256" customFormat="1" x14ac:dyDescent="0.2"/>
    <row r="29257" customFormat="1" x14ac:dyDescent="0.2"/>
    <row r="29258" customFormat="1" x14ac:dyDescent="0.2"/>
    <row r="29259" customFormat="1" x14ac:dyDescent="0.2"/>
    <row r="29260" customFormat="1" x14ac:dyDescent="0.2"/>
    <row r="29261" customFormat="1" x14ac:dyDescent="0.2"/>
    <row r="29262" customFormat="1" x14ac:dyDescent="0.2"/>
    <row r="29263" customFormat="1" x14ac:dyDescent="0.2"/>
    <row r="29264" customFormat="1" x14ac:dyDescent="0.2"/>
    <row r="29265" customFormat="1" x14ac:dyDescent="0.2"/>
    <row r="29266" customFormat="1" x14ac:dyDescent="0.2"/>
    <row r="29267" customFormat="1" x14ac:dyDescent="0.2"/>
    <row r="29268" customFormat="1" x14ac:dyDescent="0.2"/>
    <row r="29269" customFormat="1" x14ac:dyDescent="0.2"/>
    <row r="29270" customFormat="1" x14ac:dyDescent="0.2"/>
    <row r="29271" customFormat="1" x14ac:dyDescent="0.2"/>
    <row r="29272" customFormat="1" x14ac:dyDescent="0.2"/>
    <row r="29273" customFormat="1" x14ac:dyDescent="0.2"/>
    <row r="29274" customFormat="1" x14ac:dyDescent="0.2"/>
    <row r="29275" customFormat="1" x14ac:dyDescent="0.2"/>
    <row r="29276" customFormat="1" x14ac:dyDescent="0.2"/>
    <row r="29277" customFormat="1" x14ac:dyDescent="0.2"/>
    <row r="29278" customFormat="1" x14ac:dyDescent="0.2"/>
    <row r="29279" customFormat="1" x14ac:dyDescent="0.2"/>
    <row r="29280" customFormat="1" x14ac:dyDescent="0.2"/>
    <row r="29281" customFormat="1" x14ac:dyDescent="0.2"/>
    <row r="29282" customFormat="1" x14ac:dyDescent="0.2"/>
    <row r="29283" customFormat="1" x14ac:dyDescent="0.2"/>
    <row r="29284" customFormat="1" x14ac:dyDescent="0.2"/>
    <row r="29285" customFormat="1" x14ac:dyDescent="0.2"/>
    <row r="29286" customFormat="1" x14ac:dyDescent="0.2"/>
    <row r="29287" customFormat="1" x14ac:dyDescent="0.2"/>
    <row r="29288" customFormat="1" x14ac:dyDescent="0.2"/>
    <row r="29289" customFormat="1" x14ac:dyDescent="0.2"/>
    <row r="29290" customFormat="1" x14ac:dyDescent="0.2"/>
    <row r="29291" customFormat="1" x14ac:dyDescent="0.2"/>
    <row r="29292" customFormat="1" x14ac:dyDescent="0.2"/>
    <row r="29293" customFormat="1" x14ac:dyDescent="0.2"/>
    <row r="29294" customFormat="1" x14ac:dyDescent="0.2"/>
    <row r="29295" customFormat="1" x14ac:dyDescent="0.2"/>
    <row r="29296" customFormat="1" x14ac:dyDescent="0.2"/>
    <row r="29297" customFormat="1" x14ac:dyDescent="0.2"/>
    <row r="29298" customFormat="1" x14ac:dyDescent="0.2"/>
    <row r="29299" customFormat="1" x14ac:dyDescent="0.2"/>
    <row r="29300" customFormat="1" x14ac:dyDescent="0.2"/>
    <row r="29301" customFormat="1" x14ac:dyDescent="0.2"/>
    <row r="29302" customFormat="1" x14ac:dyDescent="0.2"/>
    <row r="29303" customFormat="1" x14ac:dyDescent="0.2"/>
    <row r="29304" customFormat="1" x14ac:dyDescent="0.2"/>
    <row r="29305" customFormat="1" x14ac:dyDescent="0.2"/>
    <row r="29306" customFormat="1" x14ac:dyDescent="0.2"/>
    <row r="29307" customFormat="1" x14ac:dyDescent="0.2"/>
    <row r="29308" customFormat="1" x14ac:dyDescent="0.2"/>
    <row r="29309" customFormat="1" x14ac:dyDescent="0.2"/>
    <row r="29310" customFormat="1" x14ac:dyDescent="0.2"/>
    <row r="29311" customFormat="1" x14ac:dyDescent="0.2"/>
    <row r="29312" customFormat="1" x14ac:dyDescent="0.2"/>
    <row r="29313" customFormat="1" x14ac:dyDescent="0.2"/>
    <row r="29314" customFormat="1" x14ac:dyDescent="0.2"/>
    <row r="29315" customFormat="1" x14ac:dyDescent="0.2"/>
    <row r="29316" customFormat="1" x14ac:dyDescent="0.2"/>
    <row r="29317" customFormat="1" x14ac:dyDescent="0.2"/>
    <row r="29318" customFormat="1" x14ac:dyDescent="0.2"/>
    <row r="29319" customFormat="1" x14ac:dyDescent="0.2"/>
    <row r="29320" customFormat="1" x14ac:dyDescent="0.2"/>
    <row r="29321" customFormat="1" x14ac:dyDescent="0.2"/>
    <row r="29322" customFormat="1" x14ac:dyDescent="0.2"/>
    <row r="29323" customFormat="1" x14ac:dyDescent="0.2"/>
    <row r="29324" customFormat="1" x14ac:dyDescent="0.2"/>
    <row r="29325" customFormat="1" x14ac:dyDescent="0.2"/>
    <row r="29326" customFormat="1" x14ac:dyDescent="0.2"/>
    <row r="29327" customFormat="1" x14ac:dyDescent="0.2"/>
    <row r="29328" customFormat="1" x14ac:dyDescent="0.2"/>
    <row r="29329" customFormat="1" x14ac:dyDescent="0.2"/>
    <row r="29330" customFormat="1" x14ac:dyDescent="0.2"/>
    <row r="29331" customFormat="1" x14ac:dyDescent="0.2"/>
    <row r="29332" customFormat="1" x14ac:dyDescent="0.2"/>
    <row r="29333" customFormat="1" x14ac:dyDescent="0.2"/>
    <row r="29334" customFormat="1" x14ac:dyDescent="0.2"/>
    <row r="29335" customFormat="1" x14ac:dyDescent="0.2"/>
    <row r="29336" customFormat="1" x14ac:dyDescent="0.2"/>
    <row r="29337" customFormat="1" x14ac:dyDescent="0.2"/>
    <row r="29338" customFormat="1" x14ac:dyDescent="0.2"/>
    <row r="29339" customFormat="1" x14ac:dyDescent="0.2"/>
    <row r="29340" customFormat="1" x14ac:dyDescent="0.2"/>
    <row r="29341" customFormat="1" x14ac:dyDescent="0.2"/>
    <row r="29342" customFormat="1" x14ac:dyDescent="0.2"/>
    <row r="29343" customFormat="1" x14ac:dyDescent="0.2"/>
    <row r="29344" customFormat="1" x14ac:dyDescent="0.2"/>
    <row r="29345" customFormat="1" x14ac:dyDescent="0.2"/>
    <row r="29346" customFormat="1" x14ac:dyDescent="0.2"/>
    <row r="29347" customFormat="1" x14ac:dyDescent="0.2"/>
    <row r="29348" customFormat="1" x14ac:dyDescent="0.2"/>
    <row r="29349" customFormat="1" x14ac:dyDescent="0.2"/>
    <row r="29350" customFormat="1" x14ac:dyDescent="0.2"/>
    <row r="29351" customFormat="1" x14ac:dyDescent="0.2"/>
    <row r="29352" customFormat="1" x14ac:dyDescent="0.2"/>
    <row r="29353" customFormat="1" x14ac:dyDescent="0.2"/>
    <row r="29354" customFormat="1" x14ac:dyDescent="0.2"/>
    <row r="29355" customFormat="1" x14ac:dyDescent="0.2"/>
    <row r="29356" customFormat="1" x14ac:dyDescent="0.2"/>
    <row r="29357" customFormat="1" x14ac:dyDescent="0.2"/>
    <row r="29358" customFormat="1" x14ac:dyDescent="0.2"/>
    <row r="29359" customFormat="1" x14ac:dyDescent="0.2"/>
    <row r="29360" customFormat="1" x14ac:dyDescent="0.2"/>
    <row r="29361" customFormat="1" x14ac:dyDescent="0.2"/>
    <row r="29362" customFormat="1" x14ac:dyDescent="0.2"/>
    <row r="29363" customFormat="1" x14ac:dyDescent="0.2"/>
    <row r="29364" customFormat="1" x14ac:dyDescent="0.2"/>
    <row r="29365" customFormat="1" x14ac:dyDescent="0.2"/>
    <row r="29366" customFormat="1" x14ac:dyDescent="0.2"/>
    <row r="29367" customFormat="1" x14ac:dyDescent="0.2"/>
    <row r="29368" customFormat="1" x14ac:dyDescent="0.2"/>
    <row r="29369" customFormat="1" x14ac:dyDescent="0.2"/>
    <row r="29370" customFormat="1" x14ac:dyDescent="0.2"/>
    <row r="29371" customFormat="1" x14ac:dyDescent="0.2"/>
    <row r="29372" customFormat="1" x14ac:dyDescent="0.2"/>
    <row r="29373" customFormat="1" x14ac:dyDescent="0.2"/>
    <row r="29374" customFormat="1" x14ac:dyDescent="0.2"/>
    <row r="29375" customFormat="1" x14ac:dyDescent="0.2"/>
    <row r="29376" customFormat="1" x14ac:dyDescent="0.2"/>
    <row r="29377" customFormat="1" x14ac:dyDescent="0.2"/>
    <row r="29378" customFormat="1" x14ac:dyDescent="0.2"/>
    <row r="29379" customFormat="1" x14ac:dyDescent="0.2"/>
    <row r="29380" customFormat="1" x14ac:dyDescent="0.2"/>
    <row r="29381" customFormat="1" x14ac:dyDescent="0.2"/>
    <row r="29382" customFormat="1" x14ac:dyDescent="0.2"/>
    <row r="29383" customFormat="1" x14ac:dyDescent="0.2"/>
    <row r="29384" customFormat="1" x14ac:dyDescent="0.2"/>
    <row r="29385" customFormat="1" x14ac:dyDescent="0.2"/>
    <row r="29386" customFormat="1" x14ac:dyDescent="0.2"/>
    <row r="29387" customFormat="1" x14ac:dyDescent="0.2"/>
    <row r="29388" customFormat="1" x14ac:dyDescent="0.2"/>
    <row r="29389" customFormat="1" x14ac:dyDescent="0.2"/>
    <row r="29390" customFormat="1" x14ac:dyDescent="0.2"/>
    <row r="29391" customFormat="1" x14ac:dyDescent="0.2"/>
    <row r="29392" customFormat="1" x14ac:dyDescent="0.2"/>
    <row r="29393" customFormat="1" x14ac:dyDescent="0.2"/>
    <row r="29394" customFormat="1" x14ac:dyDescent="0.2"/>
    <row r="29395" customFormat="1" x14ac:dyDescent="0.2"/>
    <row r="29396" customFormat="1" x14ac:dyDescent="0.2"/>
    <row r="29397" customFormat="1" x14ac:dyDescent="0.2"/>
    <row r="29398" customFormat="1" x14ac:dyDescent="0.2"/>
    <row r="29399" customFormat="1" x14ac:dyDescent="0.2"/>
    <row r="29400" customFormat="1" x14ac:dyDescent="0.2"/>
    <row r="29401" customFormat="1" x14ac:dyDescent="0.2"/>
    <row r="29402" customFormat="1" x14ac:dyDescent="0.2"/>
    <row r="29403" customFormat="1" x14ac:dyDescent="0.2"/>
    <row r="29404" customFormat="1" x14ac:dyDescent="0.2"/>
    <row r="29405" customFormat="1" x14ac:dyDescent="0.2"/>
    <row r="29406" customFormat="1" x14ac:dyDescent="0.2"/>
    <row r="29407" customFormat="1" x14ac:dyDescent="0.2"/>
    <row r="29408" customFormat="1" x14ac:dyDescent="0.2"/>
    <row r="29409" customFormat="1" x14ac:dyDescent="0.2"/>
    <row r="29410" customFormat="1" x14ac:dyDescent="0.2"/>
    <row r="29411" customFormat="1" x14ac:dyDescent="0.2"/>
    <row r="29412" customFormat="1" x14ac:dyDescent="0.2"/>
    <row r="29413" customFormat="1" x14ac:dyDescent="0.2"/>
    <row r="29414" customFormat="1" x14ac:dyDescent="0.2"/>
    <row r="29415" customFormat="1" x14ac:dyDescent="0.2"/>
    <row r="29416" customFormat="1" x14ac:dyDescent="0.2"/>
    <row r="29417" customFormat="1" x14ac:dyDescent="0.2"/>
    <row r="29418" customFormat="1" x14ac:dyDescent="0.2"/>
    <row r="29419" customFormat="1" x14ac:dyDescent="0.2"/>
    <row r="29420" customFormat="1" x14ac:dyDescent="0.2"/>
    <row r="29421" customFormat="1" x14ac:dyDescent="0.2"/>
    <row r="29422" customFormat="1" x14ac:dyDescent="0.2"/>
    <row r="29423" customFormat="1" x14ac:dyDescent="0.2"/>
    <row r="29424" customFormat="1" x14ac:dyDescent="0.2"/>
    <row r="29425" customFormat="1" x14ac:dyDescent="0.2"/>
    <row r="29426" customFormat="1" x14ac:dyDescent="0.2"/>
    <row r="29427" customFormat="1" x14ac:dyDescent="0.2"/>
    <row r="29428" customFormat="1" x14ac:dyDescent="0.2"/>
    <row r="29429" customFormat="1" x14ac:dyDescent="0.2"/>
    <row r="29430" customFormat="1" x14ac:dyDescent="0.2"/>
    <row r="29431" customFormat="1" x14ac:dyDescent="0.2"/>
    <row r="29432" customFormat="1" x14ac:dyDescent="0.2"/>
    <row r="29433" customFormat="1" x14ac:dyDescent="0.2"/>
    <row r="29434" customFormat="1" x14ac:dyDescent="0.2"/>
    <row r="29435" customFormat="1" x14ac:dyDescent="0.2"/>
    <row r="29436" customFormat="1" x14ac:dyDescent="0.2"/>
    <row r="29437" customFormat="1" x14ac:dyDescent="0.2"/>
    <row r="29438" customFormat="1" x14ac:dyDescent="0.2"/>
    <row r="29439" customFormat="1" x14ac:dyDescent="0.2"/>
    <row r="29440" customFormat="1" x14ac:dyDescent="0.2"/>
    <row r="29441" customFormat="1" x14ac:dyDescent="0.2"/>
    <row r="29442" customFormat="1" x14ac:dyDescent="0.2"/>
    <row r="29443" customFormat="1" x14ac:dyDescent="0.2"/>
    <row r="29444" customFormat="1" x14ac:dyDescent="0.2"/>
    <row r="29445" customFormat="1" x14ac:dyDescent="0.2"/>
    <row r="29446" customFormat="1" x14ac:dyDescent="0.2"/>
    <row r="29447" customFormat="1" x14ac:dyDescent="0.2"/>
    <row r="29448" customFormat="1" x14ac:dyDescent="0.2"/>
    <row r="29449" customFormat="1" x14ac:dyDescent="0.2"/>
    <row r="29450" customFormat="1" x14ac:dyDescent="0.2"/>
    <row r="29451" customFormat="1" x14ac:dyDescent="0.2"/>
    <row r="29452" customFormat="1" x14ac:dyDescent="0.2"/>
    <row r="29453" customFormat="1" x14ac:dyDescent="0.2"/>
    <row r="29454" customFormat="1" x14ac:dyDescent="0.2"/>
    <row r="29455" customFormat="1" x14ac:dyDescent="0.2"/>
    <row r="29456" customFormat="1" x14ac:dyDescent="0.2"/>
    <row r="29457" customFormat="1" x14ac:dyDescent="0.2"/>
    <row r="29458" customFormat="1" x14ac:dyDescent="0.2"/>
    <row r="29459" customFormat="1" x14ac:dyDescent="0.2"/>
    <row r="29460" customFormat="1" x14ac:dyDescent="0.2"/>
    <row r="29461" customFormat="1" x14ac:dyDescent="0.2"/>
    <row r="29462" customFormat="1" x14ac:dyDescent="0.2"/>
    <row r="29463" customFormat="1" x14ac:dyDescent="0.2"/>
    <row r="29464" customFormat="1" x14ac:dyDescent="0.2"/>
    <row r="29465" customFormat="1" x14ac:dyDescent="0.2"/>
    <row r="29466" customFormat="1" x14ac:dyDescent="0.2"/>
    <row r="29467" customFormat="1" x14ac:dyDescent="0.2"/>
    <row r="29468" customFormat="1" x14ac:dyDescent="0.2"/>
    <row r="29469" customFormat="1" x14ac:dyDescent="0.2"/>
    <row r="29470" customFormat="1" x14ac:dyDescent="0.2"/>
    <row r="29471" customFormat="1" x14ac:dyDescent="0.2"/>
    <row r="29472" customFormat="1" x14ac:dyDescent="0.2"/>
    <row r="29473" customFormat="1" x14ac:dyDescent="0.2"/>
    <row r="29474" customFormat="1" x14ac:dyDescent="0.2"/>
    <row r="29475" customFormat="1" x14ac:dyDescent="0.2"/>
    <row r="29476" customFormat="1" x14ac:dyDescent="0.2"/>
    <row r="29477" customFormat="1" x14ac:dyDescent="0.2"/>
    <row r="29478" customFormat="1" x14ac:dyDescent="0.2"/>
    <row r="29479" customFormat="1" x14ac:dyDescent="0.2"/>
    <row r="29480" customFormat="1" x14ac:dyDescent="0.2"/>
    <row r="29481" customFormat="1" x14ac:dyDescent="0.2"/>
    <row r="29482" customFormat="1" x14ac:dyDescent="0.2"/>
    <row r="29483" customFormat="1" x14ac:dyDescent="0.2"/>
    <row r="29484" customFormat="1" x14ac:dyDescent="0.2"/>
    <row r="29485" customFormat="1" x14ac:dyDescent="0.2"/>
    <row r="29486" customFormat="1" x14ac:dyDescent="0.2"/>
    <row r="29487" customFormat="1" x14ac:dyDescent="0.2"/>
    <row r="29488" customFormat="1" x14ac:dyDescent="0.2"/>
    <row r="29489" customFormat="1" x14ac:dyDescent="0.2"/>
    <row r="29490" customFormat="1" x14ac:dyDescent="0.2"/>
    <row r="29491" customFormat="1" x14ac:dyDescent="0.2"/>
    <row r="29492" customFormat="1" x14ac:dyDescent="0.2"/>
    <row r="29493" customFormat="1" x14ac:dyDescent="0.2"/>
    <row r="29494" customFormat="1" x14ac:dyDescent="0.2"/>
    <row r="29495" customFormat="1" x14ac:dyDescent="0.2"/>
    <row r="29496" customFormat="1" x14ac:dyDescent="0.2"/>
    <row r="29497" customFormat="1" x14ac:dyDescent="0.2"/>
    <row r="29498" customFormat="1" x14ac:dyDescent="0.2"/>
    <row r="29499" customFormat="1" x14ac:dyDescent="0.2"/>
    <row r="29500" customFormat="1" x14ac:dyDescent="0.2"/>
    <row r="29501" customFormat="1" x14ac:dyDescent="0.2"/>
    <row r="29502" customFormat="1" x14ac:dyDescent="0.2"/>
    <row r="29503" customFormat="1" x14ac:dyDescent="0.2"/>
    <row r="29504" customFormat="1" x14ac:dyDescent="0.2"/>
    <row r="29505" customFormat="1" x14ac:dyDescent="0.2"/>
    <row r="29506" customFormat="1" x14ac:dyDescent="0.2"/>
    <row r="29507" customFormat="1" x14ac:dyDescent="0.2"/>
    <row r="29508" customFormat="1" x14ac:dyDescent="0.2"/>
    <row r="29509" customFormat="1" x14ac:dyDescent="0.2"/>
    <row r="29510" customFormat="1" x14ac:dyDescent="0.2"/>
    <row r="29511" customFormat="1" x14ac:dyDescent="0.2"/>
    <row r="29512" customFormat="1" x14ac:dyDescent="0.2"/>
    <row r="29513" customFormat="1" x14ac:dyDescent="0.2"/>
    <row r="29514" customFormat="1" x14ac:dyDescent="0.2"/>
    <row r="29515" customFormat="1" x14ac:dyDescent="0.2"/>
    <row r="29516" customFormat="1" x14ac:dyDescent="0.2"/>
    <row r="29517" customFormat="1" x14ac:dyDescent="0.2"/>
    <row r="29518" customFormat="1" x14ac:dyDescent="0.2"/>
    <row r="29519" customFormat="1" x14ac:dyDescent="0.2"/>
    <row r="29520" customFormat="1" x14ac:dyDescent="0.2"/>
    <row r="29521" customFormat="1" x14ac:dyDescent="0.2"/>
    <row r="29522" customFormat="1" x14ac:dyDescent="0.2"/>
    <row r="29523" customFormat="1" x14ac:dyDescent="0.2"/>
    <row r="29524" customFormat="1" x14ac:dyDescent="0.2"/>
    <row r="29525" customFormat="1" x14ac:dyDescent="0.2"/>
    <row r="29526" customFormat="1" x14ac:dyDescent="0.2"/>
    <row r="29527" customFormat="1" x14ac:dyDescent="0.2"/>
    <row r="29528" customFormat="1" x14ac:dyDescent="0.2"/>
    <row r="29529" customFormat="1" x14ac:dyDescent="0.2"/>
    <row r="29530" customFormat="1" x14ac:dyDescent="0.2"/>
    <row r="29531" customFormat="1" x14ac:dyDescent="0.2"/>
    <row r="29532" customFormat="1" x14ac:dyDescent="0.2"/>
    <row r="29533" customFormat="1" x14ac:dyDescent="0.2"/>
    <row r="29534" customFormat="1" x14ac:dyDescent="0.2"/>
    <row r="29535" customFormat="1" x14ac:dyDescent="0.2"/>
    <row r="29536" customFormat="1" x14ac:dyDescent="0.2"/>
    <row r="29537" customFormat="1" x14ac:dyDescent="0.2"/>
    <row r="29538" customFormat="1" x14ac:dyDescent="0.2"/>
    <row r="29539" customFormat="1" x14ac:dyDescent="0.2"/>
    <row r="29540" customFormat="1" x14ac:dyDescent="0.2"/>
    <row r="29541" customFormat="1" x14ac:dyDescent="0.2"/>
    <row r="29542" customFormat="1" x14ac:dyDescent="0.2"/>
    <row r="29543" customFormat="1" x14ac:dyDescent="0.2"/>
    <row r="29544" customFormat="1" x14ac:dyDescent="0.2"/>
    <row r="29545" customFormat="1" x14ac:dyDescent="0.2"/>
    <row r="29546" customFormat="1" x14ac:dyDescent="0.2"/>
    <row r="29547" customFormat="1" x14ac:dyDescent="0.2"/>
    <row r="29548" customFormat="1" x14ac:dyDescent="0.2"/>
    <row r="29549" customFormat="1" x14ac:dyDescent="0.2"/>
    <row r="29550" customFormat="1" x14ac:dyDescent="0.2"/>
    <row r="29551" customFormat="1" x14ac:dyDescent="0.2"/>
    <row r="29552" customFormat="1" x14ac:dyDescent="0.2"/>
    <row r="29553" customFormat="1" x14ac:dyDescent="0.2"/>
    <row r="29554" customFormat="1" x14ac:dyDescent="0.2"/>
    <row r="29555" customFormat="1" x14ac:dyDescent="0.2"/>
    <row r="29556" customFormat="1" x14ac:dyDescent="0.2"/>
    <row r="29557" customFormat="1" x14ac:dyDescent="0.2"/>
    <row r="29558" customFormat="1" x14ac:dyDescent="0.2"/>
    <row r="29559" customFormat="1" x14ac:dyDescent="0.2"/>
    <row r="29560" customFormat="1" x14ac:dyDescent="0.2"/>
    <row r="29561" customFormat="1" x14ac:dyDescent="0.2"/>
    <row r="29562" customFormat="1" x14ac:dyDescent="0.2"/>
    <row r="29563" customFormat="1" x14ac:dyDescent="0.2"/>
    <row r="29564" customFormat="1" x14ac:dyDescent="0.2"/>
    <row r="29565" customFormat="1" x14ac:dyDescent="0.2"/>
    <row r="29566" customFormat="1" x14ac:dyDescent="0.2"/>
    <row r="29567" customFormat="1" x14ac:dyDescent="0.2"/>
    <row r="29568" customFormat="1" x14ac:dyDescent="0.2"/>
    <row r="29569" customFormat="1" x14ac:dyDescent="0.2"/>
    <row r="29570" customFormat="1" x14ac:dyDescent="0.2"/>
    <row r="29571" customFormat="1" x14ac:dyDescent="0.2"/>
    <row r="29572" customFormat="1" x14ac:dyDescent="0.2"/>
    <row r="29573" customFormat="1" x14ac:dyDescent="0.2"/>
    <row r="29574" customFormat="1" x14ac:dyDescent="0.2"/>
    <row r="29575" customFormat="1" x14ac:dyDescent="0.2"/>
    <row r="29576" customFormat="1" x14ac:dyDescent="0.2"/>
    <row r="29577" customFormat="1" x14ac:dyDescent="0.2"/>
    <row r="29578" customFormat="1" x14ac:dyDescent="0.2"/>
    <row r="29579" customFormat="1" x14ac:dyDescent="0.2"/>
    <row r="29580" customFormat="1" x14ac:dyDescent="0.2"/>
    <row r="29581" customFormat="1" x14ac:dyDescent="0.2"/>
    <row r="29582" customFormat="1" x14ac:dyDescent="0.2"/>
    <row r="29583" customFormat="1" x14ac:dyDescent="0.2"/>
    <row r="29584" customFormat="1" x14ac:dyDescent="0.2"/>
    <row r="29585" customFormat="1" x14ac:dyDescent="0.2"/>
    <row r="29586" customFormat="1" x14ac:dyDescent="0.2"/>
    <row r="29587" customFormat="1" x14ac:dyDescent="0.2"/>
    <row r="29588" customFormat="1" x14ac:dyDescent="0.2"/>
    <row r="29589" customFormat="1" x14ac:dyDescent="0.2"/>
    <row r="29590" customFormat="1" x14ac:dyDescent="0.2"/>
    <row r="29591" customFormat="1" x14ac:dyDescent="0.2"/>
    <row r="29592" customFormat="1" x14ac:dyDescent="0.2"/>
    <row r="29593" customFormat="1" x14ac:dyDescent="0.2"/>
    <row r="29594" customFormat="1" x14ac:dyDescent="0.2"/>
    <row r="29595" customFormat="1" x14ac:dyDescent="0.2"/>
    <row r="29596" customFormat="1" x14ac:dyDescent="0.2"/>
    <row r="29597" customFormat="1" x14ac:dyDescent="0.2"/>
    <row r="29598" customFormat="1" x14ac:dyDescent="0.2"/>
    <row r="29599" customFormat="1" x14ac:dyDescent="0.2"/>
    <row r="29600" customFormat="1" x14ac:dyDescent="0.2"/>
    <row r="29601" customFormat="1" x14ac:dyDescent="0.2"/>
    <row r="29602" customFormat="1" x14ac:dyDescent="0.2"/>
    <row r="29603" customFormat="1" x14ac:dyDescent="0.2"/>
    <row r="29604" customFormat="1" x14ac:dyDescent="0.2"/>
    <row r="29605" customFormat="1" x14ac:dyDescent="0.2"/>
    <row r="29606" customFormat="1" x14ac:dyDescent="0.2"/>
    <row r="29607" customFormat="1" x14ac:dyDescent="0.2"/>
    <row r="29608" customFormat="1" x14ac:dyDescent="0.2"/>
    <row r="29609" customFormat="1" x14ac:dyDescent="0.2"/>
    <row r="29610" customFormat="1" x14ac:dyDescent="0.2"/>
    <row r="29611" customFormat="1" x14ac:dyDescent="0.2"/>
    <row r="29612" customFormat="1" x14ac:dyDescent="0.2"/>
    <row r="29613" customFormat="1" x14ac:dyDescent="0.2"/>
    <row r="29614" customFormat="1" x14ac:dyDescent="0.2"/>
    <row r="29615" customFormat="1" x14ac:dyDescent="0.2"/>
    <row r="29616" customFormat="1" x14ac:dyDescent="0.2"/>
    <row r="29617" customFormat="1" x14ac:dyDescent="0.2"/>
    <row r="29618" customFormat="1" x14ac:dyDescent="0.2"/>
    <row r="29619" customFormat="1" x14ac:dyDescent="0.2"/>
    <row r="29620" customFormat="1" x14ac:dyDescent="0.2"/>
    <row r="29621" customFormat="1" x14ac:dyDescent="0.2"/>
    <row r="29622" customFormat="1" x14ac:dyDescent="0.2"/>
    <row r="29623" customFormat="1" x14ac:dyDescent="0.2"/>
    <row r="29624" customFormat="1" x14ac:dyDescent="0.2"/>
    <row r="29625" customFormat="1" x14ac:dyDescent="0.2"/>
    <row r="29626" customFormat="1" x14ac:dyDescent="0.2"/>
    <row r="29627" customFormat="1" x14ac:dyDescent="0.2"/>
    <row r="29628" customFormat="1" x14ac:dyDescent="0.2"/>
    <row r="29629" customFormat="1" x14ac:dyDescent="0.2"/>
    <row r="29630" customFormat="1" x14ac:dyDescent="0.2"/>
    <row r="29631" customFormat="1" x14ac:dyDescent="0.2"/>
    <row r="29632" customFormat="1" x14ac:dyDescent="0.2"/>
    <row r="29633" customFormat="1" x14ac:dyDescent="0.2"/>
    <row r="29634" customFormat="1" x14ac:dyDescent="0.2"/>
    <row r="29635" customFormat="1" x14ac:dyDescent="0.2"/>
    <row r="29636" customFormat="1" x14ac:dyDescent="0.2"/>
    <row r="29637" customFormat="1" x14ac:dyDescent="0.2"/>
    <row r="29638" customFormat="1" x14ac:dyDescent="0.2"/>
    <row r="29639" customFormat="1" x14ac:dyDescent="0.2"/>
    <row r="29640" customFormat="1" x14ac:dyDescent="0.2"/>
    <row r="29641" customFormat="1" x14ac:dyDescent="0.2"/>
    <row r="29642" customFormat="1" x14ac:dyDescent="0.2"/>
    <row r="29643" customFormat="1" x14ac:dyDescent="0.2"/>
    <row r="29644" customFormat="1" x14ac:dyDescent="0.2"/>
    <row r="29645" customFormat="1" x14ac:dyDescent="0.2"/>
    <row r="29646" customFormat="1" x14ac:dyDescent="0.2"/>
    <row r="29647" customFormat="1" x14ac:dyDescent="0.2"/>
    <row r="29648" customFormat="1" x14ac:dyDescent="0.2"/>
    <row r="29649" customFormat="1" x14ac:dyDescent="0.2"/>
    <row r="29650" customFormat="1" x14ac:dyDescent="0.2"/>
    <row r="29651" customFormat="1" x14ac:dyDescent="0.2"/>
    <row r="29652" customFormat="1" x14ac:dyDescent="0.2"/>
    <row r="29653" customFormat="1" x14ac:dyDescent="0.2"/>
    <row r="29654" customFormat="1" x14ac:dyDescent="0.2"/>
    <row r="29655" customFormat="1" x14ac:dyDescent="0.2"/>
    <row r="29656" customFormat="1" x14ac:dyDescent="0.2"/>
    <row r="29657" customFormat="1" x14ac:dyDescent="0.2"/>
    <row r="29658" customFormat="1" x14ac:dyDescent="0.2"/>
    <row r="29659" customFormat="1" x14ac:dyDescent="0.2"/>
    <row r="29660" customFormat="1" x14ac:dyDescent="0.2"/>
    <row r="29661" customFormat="1" x14ac:dyDescent="0.2"/>
    <row r="29662" customFormat="1" x14ac:dyDescent="0.2"/>
    <row r="29663" customFormat="1" x14ac:dyDescent="0.2"/>
    <row r="29664" customFormat="1" x14ac:dyDescent="0.2"/>
    <row r="29665" customFormat="1" x14ac:dyDescent="0.2"/>
    <row r="29666" customFormat="1" x14ac:dyDescent="0.2"/>
    <row r="29667" customFormat="1" x14ac:dyDescent="0.2"/>
    <row r="29668" customFormat="1" x14ac:dyDescent="0.2"/>
    <row r="29669" customFormat="1" x14ac:dyDescent="0.2"/>
    <row r="29670" customFormat="1" x14ac:dyDescent="0.2"/>
    <row r="29671" customFormat="1" x14ac:dyDescent="0.2"/>
    <row r="29672" customFormat="1" x14ac:dyDescent="0.2"/>
    <row r="29673" customFormat="1" x14ac:dyDescent="0.2"/>
    <row r="29674" customFormat="1" x14ac:dyDescent="0.2"/>
    <row r="29675" customFormat="1" x14ac:dyDescent="0.2"/>
    <row r="29676" customFormat="1" x14ac:dyDescent="0.2"/>
    <row r="29677" customFormat="1" x14ac:dyDescent="0.2"/>
    <row r="29678" customFormat="1" x14ac:dyDescent="0.2"/>
    <row r="29679" customFormat="1" x14ac:dyDescent="0.2"/>
    <row r="29680" customFormat="1" x14ac:dyDescent="0.2"/>
    <row r="29681" customFormat="1" x14ac:dyDescent="0.2"/>
    <row r="29682" customFormat="1" x14ac:dyDescent="0.2"/>
    <row r="29683" customFormat="1" x14ac:dyDescent="0.2"/>
    <row r="29684" customFormat="1" x14ac:dyDescent="0.2"/>
    <row r="29685" customFormat="1" x14ac:dyDescent="0.2"/>
    <row r="29686" customFormat="1" x14ac:dyDescent="0.2"/>
    <row r="29687" customFormat="1" x14ac:dyDescent="0.2"/>
    <row r="29688" customFormat="1" x14ac:dyDescent="0.2"/>
    <row r="29689" customFormat="1" x14ac:dyDescent="0.2"/>
    <row r="29690" customFormat="1" x14ac:dyDescent="0.2"/>
    <row r="29691" customFormat="1" x14ac:dyDescent="0.2"/>
    <row r="29692" customFormat="1" x14ac:dyDescent="0.2"/>
    <row r="29693" customFormat="1" x14ac:dyDescent="0.2"/>
    <row r="29694" customFormat="1" x14ac:dyDescent="0.2"/>
    <row r="29695" customFormat="1" x14ac:dyDescent="0.2"/>
    <row r="29696" customFormat="1" x14ac:dyDescent="0.2"/>
    <row r="29697" customFormat="1" x14ac:dyDescent="0.2"/>
    <row r="29698" customFormat="1" x14ac:dyDescent="0.2"/>
    <row r="29699" customFormat="1" x14ac:dyDescent="0.2"/>
    <row r="29700" customFormat="1" x14ac:dyDescent="0.2"/>
    <row r="29701" customFormat="1" x14ac:dyDescent="0.2"/>
    <row r="29702" customFormat="1" x14ac:dyDescent="0.2"/>
    <row r="29703" customFormat="1" x14ac:dyDescent="0.2"/>
    <row r="29704" customFormat="1" x14ac:dyDescent="0.2"/>
    <row r="29705" customFormat="1" x14ac:dyDescent="0.2"/>
    <row r="29706" customFormat="1" x14ac:dyDescent="0.2"/>
    <row r="29707" customFormat="1" x14ac:dyDescent="0.2"/>
    <row r="29708" customFormat="1" x14ac:dyDescent="0.2"/>
    <row r="29709" customFormat="1" x14ac:dyDescent="0.2"/>
    <row r="29710" customFormat="1" x14ac:dyDescent="0.2"/>
    <row r="29711" customFormat="1" x14ac:dyDescent="0.2"/>
    <row r="29712" customFormat="1" x14ac:dyDescent="0.2"/>
    <row r="29713" customFormat="1" x14ac:dyDescent="0.2"/>
    <row r="29714" customFormat="1" x14ac:dyDescent="0.2"/>
    <row r="29715" customFormat="1" x14ac:dyDescent="0.2"/>
    <row r="29716" customFormat="1" x14ac:dyDescent="0.2"/>
    <row r="29717" customFormat="1" x14ac:dyDescent="0.2"/>
    <row r="29718" customFormat="1" x14ac:dyDescent="0.2"/>
    <row r="29719" customFormat="1" x14ac:dyDescent="0.2"/>
    <row r="29720" customFormat="1" x14ac:dyDescent="0.2"/>
    <row r="29721" customFormat="1" x14ac:dyDescent="0.2"/>
    <row r="29722" customFormat="1" x14ac:dyDescent="0.2"/>
    <row r="29723" customFormat="1" x14ac:dyDescent="0.2"/>
    <row r="29724" customFormat="1" x14ac:dyDescent="0.2"/>
    <row r="29725" customFormat="1" x14ac:dyDescent="0.2"/>
    <row r="29726" customFormat="1" x14ac:dyDescent="0.2"/>
    <row r="29727" customFormat="1" x14ac:dyDescent="0.2"/>
    <row r="29728" customFormat="1" x14ac:dyDescent="0.2"/>
    <row r="29729" customFormat="1" x14ac:dyDescent="0.2"/>
    <row r="29730" customFormat="1" x14ac:dyDescent="0.2"/>
    <row r="29731" customFormat="1" x14ac:dyDescent="0.2"/>
    <row r="29732" customFormat="1" x14ac:dyDescent="0.2"/>
    <row r="29733" customFormat="1" x14ac:dyDescent="0.2"/>
    <row r="29734" customFormat="1" x14ac:dyDescent="0.2"/>
    <row r="29735" customFormat="1" x14ac:dyDescent="0.2"/>
    <row r="29736" customFormat="1" x14ac:dyDescent="0.2"/>
    <row r="29737" customFormat="1" x14ac:dyDescent="0.2"/>
    <row r="29738" customFormat="1" x14ac:dyDescent="0.2"/>
    <row r="29739" customFormat="1" x14ac:dyDescent="0.2"/>
    <row r="29740" customFormat="1" x14ac:dyDescent="0.2"/>
    <row r="29741" customFormat="1" x14ac:dyDescent="0.2"/>
    <row r="29742" customFormat="1" x14ac:dyDescent="0.2"/>
    <row r="29743" customFormat="1" x14ac:dyDescent="0.2"/>
    <row r="29744" customFormat="1" x14ac:dyDescent="0.2"/>
    <row r="29745" customFormat="1" x14ac:dyDescent="0.2"/>
    <row r="29746" customFormat="1" x14ac:dyDescent="0.2"/>
    <row r="29747" customFormat="1" x14ac:dyDescent="0.2"/>
    <row r="29748" customFormat="1" x14ac:dyDescent="0.2"/>
    <row r="29749" customFormat="1" x14ac:dyDescent="0.2"/>
    <row r="29750" customFormat="1" x14ac:dyDescent="0.2"/>
    <row r="29751" customFormat="1" x14ac:dyDescent="0.2"/>
    <row r="29752" customFormat="1" x14ac:dyDescent="0.2"/>
    <row r="29753" customFormat="1" x14ac:dyDescent="0.2"/>
    <row r="29754" customFormat="1" x14ac:dyDescent="0.2"/>
    <row r="29755" customFormat="1" x14ac:dyDescent="0.2"/>
    <row r="29756" customFormat="1" x14ac:dyDescent="0.2"/>
    <row r="29757" customFormat="1" x14ac:dyDescent="0.2"/>
    <row r="29758" customFormat="1" x14ac:dyDescent="0.2"/>
    <row r="29759" customFormat="1" x14ac:dyDescent="0.2"/>
    <row r="29760" customFormat="1" x14ac:dyDescent="0.2"/>
    <row r="29761" customFormat="1" x14ac:dyDescent="0.2"/>
    <row r="29762" customFormat="1" x14ac:dyDescent="0.2"/>
    <row r="29763" customFormat="1" x14ac:dyDescent="0.2"/>
    <row r="29764" customFormat="1" x14ac:dyDescent="0.2"/>
    <row r="29765" customFormat="1" x14ac:dyDescent="0.2"/>
    <row r="29766" customFormat="1" x14ac:dyDescent="0.2"/>
    <row r="29767" customFormat="1" x14ac:dyDescent="0.2"/>
    <row r="29768" customFormat="1" x14ac:dyDescent="0.2"/>
    <row r="29769" customFormat="1" x14ac:dyDescent="0.2"/>
    <row r="29770" customFormat="1" x14ac:dyDescent="0.2"/>
    <row r="29771" customFormat="1" x14ac:dyDescent="0.2"/>
    <row r="29772" customFormat="1" x14ac:dyDescent="0.2"/>
    <row r="29773" customFormat="1" x14ac:dyDescent="0.2"/>
    <row r="29774" customFormat="1" x14ac:dyDescent="0.2"/>
    <row r="29775" customFormat="1" x14ac:dyDescent="0.2"/>
    <row r="29776" customFormat="1" x14ac:dyDescent="0.2"/>
    <row r="29777" customFormat="1" x14ac:dyDescent="0.2"/>
    <row r="29778" customFormat="1" x14ac:dyDescent="0.2"/>
    <row r="29779" customFormat="1" x14ac:dyDescent="0.2"/>
    <row r="29780" customFormat="1" x14ac:dyDescent="0.2"/>
    <row r="29781" customFormat="1" x14ac:dyDescent="0.2"/>
    <row r="29782" customFormat="1" x14ac:dyDescent="0.2"/>
    <row r="29783" customFormat="1" x14ac:dyDescent="0.2"/>
    <row r="29784" customFormat="1" x14ac:dyDescent="0.2"/>
    <row r="29785" customFormat="1" x14ac:dyDescent="0.2"/>
    <row r="29786" customFormat="1" x14ac:dyDescent="0.2"/>
    <row r="29787" customFormat="1" x14ac:dyDescent="0.2"/>
    <row r="29788" customFormat="1" x14ac:dyDescent="0.2"/>
    <row r="29789" customFormat="1" x14ac:dyDescent="0.2"/>
    <row r="29790" customFormat="1" x14ac:dyDescent="0.2"/>
    <row r="29791" customFormat="1" x14ac:dyDescent="0.2"/>
    <row r="29792" customFormat="1" x14ac:dyDescent="0.2"/>
    <row r="29793" customFormat="1" x14ac:dyDescent="0.2"/>
    <row r="29794" customFormat="1" x14ac:dyDescent="0.2"/>
    <row r="29795" customFormat="1" x14ac:dyDescent="0.2"/>
    <row r="29796" customFormat="1" x14ac:dyDescent="0.2"/>
    <row r="29797" customFormat="1" x14ac:dyDescent="0.2"/>
    <row r="29798" customFormat="1" x14ac:dyDescent="0.2"/>
    <row r="29799" customFormat="1" x14ac:dyDescent="0.2"/>
    <row r="29800" customFormat="1" x14ac:dyDescent="0.2"/>
    <row r="29801" customFormat="1" x14ac:dyDescent="0.2"/>
    <row r="29802" customFormat="1" x14ac:dyDescent="0.2"/>
    <row r="29803" customFormat="1" x14ac:dyDescent="0.2"/>
    <row r="29804" customFormat="1" x14ac:dyDescent="0.2"/>
    <row r="29805" customFormat="1" x14ac:dyDescent="0.2"/>
    <row r="29806" customFormat="1" x14ac:dyDescent="0.2"/>
    <row r="29807" customFormat="1" x14ac:dyDescent="0.2"/>
    <row r="29808" customFormat="1" x14ac:dyDescent="0.2"/>
    <row r="29809" customFormat="1" x14ac:dyDescent="0.2"/>
    <row r="29810" customFormat="1" x14ac:dyDescent="0.2"/>
    <row r="29811" customFormat="1" x14ac:dyDescent="0.2"/>
    <row r="29812" customFormat="1" x14ac:dyDescent="0.2"/>
    <row r="29813" customFormat="1" x14ac:dyDescent="0.2"/>
    <row r="29814" customFormat="1" x14ac:dyDescent="0.2"/>
    <row r="29815" customFormat="1" x14ac:dyDescent="0.2"/>
    <row r="29816" customFormat="1" x14ac:dyDescent="0.2"/>
    <row r="29817" customFormat="1" x14ac:dyDescent="0.2"/>
    <row r="29818" customFormat="1" x14ac:dyDescent="0.2"/>
    <row r="29819" customFormat="1" x14ac:dyDescent="0.2"/>
    <row r="29820" customFormat="1" x14ac:dyDescent="0.2"/>
    <row r="29821" customFormat="1" x14ac:dyDescent="0.2"/>
    <row r="29822" customFormat="1" x14ac:dyDescent="0.2"/>
    <row r="29823" customFormat="1" x14ac:dyDescent="0.2"/>
    <row r="29824" customFormat="1" x14ac:dyDescent="0.2"/>
    <row r="29825" customFormat="1" x14ac:dyDescent="0.2"/>
    <row r="29826" customFormat="1" x14ac:dyDescent="0.2"/>
    <row r="29827" customFormat="1" x14ac:dyDescent="0.2"/>
    <row r="29828" customFormat="1" x14ac:dyDescent="0.2"/>
    <row r="29829" customFormat="1" x14ac:dyDescent="0.2"/>
    <row r="29830" customFormat="1" x14ac:dyDescent="0.2"/>
    <row r="29831" customFormat="1" x14ac:dyDescent="0.2"/>
    <row r="29832" customFormat="1" x14ac:dyDescent="0.2"/>
    <row r="29833" customFormat="1" x14ac:dyDescent="0.2"/>
    <row r="29834" customFormat="1" x14ac:dyDescent="0.2"/>
    <row r="29835" customFormat="1" x14ac:dyDescent="0.2"/>
    <row r="29836" customFormat="1" x14ac:dyDescent="0.2"/>
    <row r="29837" customFormat="1" x14ac:dyDescent="0.2"/>
    <row r="29838" customFormat="1" x14ac:dyDescent="0.2"/>
    <row r="29839" customFormat="1" x14ac:dyDescent="0.2"/>
    <row r="29840" customFormat="1" x14ac:dyDescent="0.2"/>
    <row r="29841" customFormat="1" x14ac:dyDescent="0.2"/>
    <row r="29842" customFormat="1" x14ac:dyDescent="0.2"/>
    <row r="29843" customFormat="1" x14ac:dyDescent="0.2"/>
    <row r="29844" customFormat="1" x14ac:dyDescent="0.2"/>
    <row r="29845" customFormat="1" x14ac:dyDescent="0.2"/>
    <row r="29846" customFormat="1" x14ac:dyDescent="0.2"/>
    <row r="29847" customFormat="1" x14ac:dyDescent="0.2"/>
    <row r="29848" customFormat="1" x14ac:dyDescent="0.2"/>
    <row r="29849" customFormat="1" x14ac:dyDescent="0.2"/>
    <row r="29850" customFormat="1" x14ac:dyDescent="0.2"/>
    <row r="29851" customFormat="1" x14ac:dyDescent="0.2"/>
    <row r="29852" customFormat="1" x14ac:dyDescent="0.2"/>
    <row r="29853" customFormat="1" x14ac:dyDescent="0.2"/>
    <row r="29854" customFormat="1" x14ac:dyDescent="0.2"/>
    <row r="29855" customFormat="1" x14ac:dyDescent="0.2"/>
    <row r="29856" customFormat="1" x14ac:dyDescent="0.2"/>
    <row r="29857" customFormat="1" x14ac:dyDescent="0.2"/>
    <row r="29858" customFormat="1" x14ac:dyDescent="0.2"/>
    <row r="29859" customFormat="1" x14ac:dyDescent="0.2"/>
    <row r="29860" customFormat="1" x14ac:dyDescent="0.2"/>
    <row r="29861" customFormat="1" x14ac:dyDescent="0.2"/>
    <row r="29862" customFormat="1" x14ac:dyDescent="0.2"/>
    <row r="29863" customFormat="1" x14ac:dyDescent="0.2"/>
    <row r="29864" customFormat="1" x14ac:dyDescent="0.2"/>
    <row r="29865" customFormat="1" x14ac:dyDescent="0.2"/>
    <row r="29866" customFormat="1" x14ac:dyDescent="0.2"/>
    <row r="29867" customFormat="1" x14ac:dyDescent="0.2"/>
    <row r="29868" customFormat="1" x14ac:dyDescent="0.2"/>
    <row r="29869" customFormat="1" x14ac:dyDescent="0.2"/>
    <row r="29870" customFormat="1" x14ac:dyDescent="0.2"/>
    <row r="29871" customFormat="1" x14ac:dyDescent="0.2"/>
    <row r="29872" customFormat="1" x14ac:dyDescent="0.2"/>
    <row r="29873" customFormat="1" x14ac:dyDescent="0.2"/>
    <row r="29874" customFormat="1" x14ac:dyDescent="0.2"/>
    <row r="29875" customFormat="1" x14ac:dyDescent="0.2"/>
    <row r="29876" customFormat="1" x14ac:dyDescent="0.2"/>
    <row r="29877" customFormat="1" x14ac:dyDescent="0.2"/>
    <row r="29878" customFormat="1" x14ac:dyDescent="0.2"/>
    <row r="29879" customFormat="1" x14ac:dyDescent="0.2"/>
    <row r="29880" customFormat="1" x14ac:dyDescent="0.2"/>
    <row r="29881" customFormat="1" x14ac:dyDescent="0.2"/>
    <row r="29882" customFormat="1" x14ac:dyDescent="0.2"/>
    <row r="29883" customFormat="1" x14ac:dyDescent="0.2"/>
    <row r="29884" customFormat="1" x14ac:dyDescent="0.2"/>
    <row r="29885" customFormat="1" x14ac:dyDescent="0.2"/>
    <row r="29886" customFormat="1" x14ac:dyDescent="0.2"/>
    <row r="29887" customFormat="1" x14ac:dyDescent="0.2"/>
    <row r="29888" customFormat="1" x14ac:dyDescent="0.2"/>
    <row r="29889" customFormat="1" x14ac:dyDescent="0.2"/>
    <row r="29890" customFormat="1" x14ac:dyDescent="0.2"/>
    <row r="29891" customFormat="1" x14ac:dyDescent="0.2"/>
    <row r="29892" customFormat="1" x14ac:dyDescent="0.2"/>
    <row r="29893" customFormat="1" x14ac:dyDescent="0.2"/>
    <row r="29894" customFormat="1" x14ac:dyDescent="0.2"/>
    <row r="29895" customFormat="1" x14ac:dyDescent="0.2"/>
    <row r="29896" customFormat="1" x14ac:dyDescent="0.2"/>
    <row r="29897" customFormat="1" x14ac:dyDescent="0.2"/>
    <row r="29898" customFormat="1" x14ac:dyDescent="0.2"/>
    <row r="29899" customFormat="1" x14ac:dyDescent="0.2"/>
    <row r="29900" customFormat="1" x14ac:dyDescent="0.2"/>
    <row r="29901" customFormat="1" x14ac:dyDescent="0.2"/>
    <row r="29902" customFormat="1" x14ac:dyDescent="0.2"/>
    <row r="29903" customFormat="1" x14ac:dyDescent="0.2"/>
    <row r="29904" customFormat="1" x14ac:dyDescent="0.2"/>
    <row r="29905" customFormat="1" x14ac:dyDescent="0.2"/>
    <row r="29906" customFormat="1" x14ac:dyDescent="0.2"/>
    <row r="29907" customFormat="1" x14ac:dyDescent="0.2"/>
    <row r="29908" customFormat="1" x14ac:dyDescent="0.2"/>
    <row r="29909" customFormat="1" x14ac:dyDescent="0.2"/>
    <row r="29910" customFormat="1" x14ac:dyDescent="0.2"/>
    <row r="29911" customFormat="1" x14ac:dyDescent="0.2"/>
    <row r="29912" customFormat="1" x14ac:dyDescent="0.2"/>
    <row r="29913" customFormat="1" x14ac:dyDescent="0.2"/>
    <row r="29914" customFormat="1" x14ac:dyDescent="0.2"/>
    <row r="29915" customFormat="1" x14ac:dyDescent="0.2"/>
    <row r="29916" customFormat="1" x14ac:dyDescent="0.2"/>
    <row r="29917" customFormat="1" x14ac:dyDescent="0.2"/>
    <row r="29918" customFormat="1" x14ac:dyDescent="0.2"/>
    <row r="29919" customFormat="1" x14ac:dyDescent="0.2"/>
    <row r="29920" customFormat="1" x14ac:dyDescent="0.2"/>
    <row r="29921" customFormat="1" x14ac:dyDescent="0.2"/>
    <row r="29922" customFormat="1" x14ac:dyDescent="0.2"/>
    <row r="29923" customFormat="1" x14ac:dyDescent="0.2"/>
    <row r="29924" customFormat="1" x14ac:dyDescent="0.2"/>
    <row r="29925" customFormat="1" x14ac:dyDescent="0.2"/>
    <row r="29926" customFormat="1" x14ac:dyDescent="0.2"/>
    <row r="29927" customFormat="1" x14ac:dyDescent="0.2"/>
    <row r="29928" customFormat="1" x14ac:dyDescent="0.2"/>
    <row r="29929" customFormat="1" x14ac:dyDescent="0.2"/>
    <row r="29930" customFormat="1" x14ac:dyDescent="0.2"/>
    <row r="29931" customFormat="1" x14ac:dyDescent="0.2"/>
    <row r="29932" customFormat="1" x14ac:dyDescent="0.2"/>
    <row r="29933" customFormat="1" x14ac:dyDescent="0.2"/>
    <row r="29934" customFormat="1" x14ac:dyDescent="0.2"/>
    <row r="29935" customFormat="1" x14ac:dyDescent="0.2"/>
    <row r="29936" customFormat="1" x14ac:dyDescent="0.2"/>
    <row r="29937" customFormat="1" x14ac:dyDescent="0.2"/>
    <row r="29938" customFormat="1" x14ac:dyDescent="0.2"/>
    <row r="29939" customFormat="1" x14ac:dyDescent="0.2"/>
    <row r="29940" customFormat="1" x14ac:dyDescent="0.2"/>
    <row r="29941" customFormat="1" x14ac:dyDescent="0.2"/>
    <row r="29942" customFormat="1" x14ac:dyDescent="0.2"/>
    <row r="29943" customFormat="1" x14ac:dyDescent="0.2"/>
    <row r="29944" customFormat="1" x14ac:dyDescent="0.2"/>
    <row r="29945" customFormat="1" x14ac:dyDescent="0.2"/>
    <row r="29946" customFormat="1" x14ac:dyDescent="0.2"/>
    <row r="29947" customFormat="1" x14ac:dyDescent="0.2"/>
    <row r="29948" customFormat="1" x14ac:dyDescent="0.2"/>
    <row r="29949" customFormat="1" x14ac:dyDescent="0.2"/>
    <row r="29950" customFormat="1" x14ac:dyDescent="0.2"/>
    <row r="29951" customFormat="1" x14ac:dyDescent="0.2"/>
    <row r="29952" customFormat="1" x14ac:dyDescent="0.2"/>
    <row r="29953" customFormat="1" x14ac:dyDescent="0.2"/>
    <row r="29954" customFormat="1" x14ac:dyDescent="0.2"/>
    <row r="29955" customFormat="1" x14ac:dyDescent="0.2"/>
    <row r="29956" customFormat="1" x14ac:dyDescent="0.2"/>
    <row r="29957" customFormat="1" x14ac:dyDescent="0.2"/>
    <row r="29958" customFormat="1" x14ac:dyDescent="0.2"/>
    <row r="29959" customFormat="1" x14ac:dyDescent="0.2"/>
    <row r="29960" customFormat="1" x14ac:dyDescent="0.2"/>
    <row r="29961" customFormat="1" x14ac:dyDescent="0.2"/>
    <row r="29962" customFormat="1" x14ac:dyDescent="0.2"/>
    <row r="29963" customFormat="1" x14ac:dyDescent="0.2"/>
    <row r="29964" customFormat="1" x14ac:dyDescent="0.2"/>
    <row r="29965" customFormat="1" x14ac:dyDescent="0.2"/>
    <row r="29966" customFormat="1" x14ac:dyDescent="0.2"/>
    <row r="29967" customFormat="1" x14ac:dyDescent="0.2"/>
    <row r="29968" customFormat="1" x14ac:dyDescent="0.2"/>
    <row r="29969" customFormat="1" x14ac:dyDescent="0.2"/>
    <row r="29970" customFormat="1" x14ac:dyDescent="0.2"/>
    <row r="29971" customFormat="1" x14ac:dyDescent="0.2"/>
    <row r="29972" customFormat="1" x14ac:dyDescent="0.2"/>
    <row r="29973" customFormat="1" x14ac:dyDescent="0.2"/>
    <row r="29974" customFormat="1" x14ac:dyDescent="0.2"/>
    <row r="29975" customFormat="1" x14ac:dyDescent="0.2"/>
    <row r="29976" customFormat="1" x14ac:dyDescent="0.2"/>
    <row r="29977" customFormat="1" x14ac:dyDescent="0.2"/>
    <row r="29978" customFormat="1" x14ac:dyDescent="0.2"/>
    <row r="29979" customFormat="1" x14ac:dyDescent="0.2"/>
    <row r="29980" customFormat="1" x14ac:dyDescent="0.2"/>
    <row r="29981" customFormat="1" x14ac:dyDescent="0.2"/>
    <row r="29982" customFormat="1" x14ac:dyDescent="0.2"/>
    <row r="29983" customFormat="1" x14ac:dyDescent="0.2"/>
    <row r="29984" customFormat="1" x14ac:dyDescent="0.2"/>
    <row r="29985" customFormat="1" x14ac:dyDescent="0.2"/>
    <row r="29986" customFormat="1" x14ac:dyDescent="0.2"/>
    <row r="29987" customFormat="1" x14ac:dyDescent="0.2"/>
    <row r="29988" customFormat="1" x14ac:dyDescent="0.2"/>
    <row r="29989" customFormat="1" x14ac:dyDescent="0.2"/>
    <row r="29990" customFormat="1" x14ac:dyDescent="0.2"/>
    <row r="29991" customFormat="1" x14ac:dyDescent="0.2"/>
    <row r="29992" customFormat="1" x14ac:dyDescent="0.2"/>
    <row r="29993" customFormat="1" x14ac:dyDescent="0.2"/>
    <row r="29994" customFormat="1" x14ac:dyDescent="0.2"/>
    <row r="29995" customFormat="1" x14ac:dyDescent="0.2"/>
    <row r="29996" customFormat="1" x14ac:dyDescent="0.2"/>
    <row r="29997" customFormat="1" x14ac:dyDescent="0.2"/>
    <row r="29998" customFormat="1" x14ac:dyDescent="0.2"/>
    <row r="29999" customFormat="1" x14ac:dyDescent="0.2"/>
    <row r="30000" customFormat="1" x14ac:dyDescent="0.2"/>
    <row r="30001" customFormat="1" x14ac:dyDescent="0.2"/>
    <row r="30002" customFormat="1" x14ac:dyDescent="0.2"/>
    <row r="30003" customFormat="1" x14ac:dyDescent="0.2"/>
    <row r="30004" customFormat="1" x14ac:dyDescent="0.2"/>
    <row r="30005" customFormat="1" x14ac:dyDescent="0.2"/>
    <row r="30006" customFormat="1" x14ac:dyDescent="0.2"/>
    <row r="30007" customFormat="1" x14ac:dyDescent="0.2"/>
    <row r="30008" customFormat="1" x14ac:dyDescent="0.2"/>
    <row r="30009" customFormat="1" x14ac:dyDescent="0.2"/>
    <row r="30010" customFormat="1" x14ac:dyDescent="0.2"/>
    <row r="30011" customFormat="1" x14ac:dyDescent="0.2"/>
    <row r="30012" customFormat="1" x14ac:dyDescent="0.2"/>
    <row r="30013" customFormat="1" x14ac:dyDescent="0.2"/>
    <row r="30014" customFormat="1" x14ac:dyDescent="0.2"/>
    <row r="30015" customFormat="1" x14ac:dyDescent="0.2"/>
    <row r="30016" customFormat="1" x14ac:dyDescent="0.2"/>
    <row r="30017" customFormat="1" x14ac:dyDescent="0.2"/>
    <row r="30018" customFormat="1" x14ac:dyDescent="0.2"/>
    <row r="30019" customFormat="1" x14ac:dyDescent="0.2"/>
    <row r="30020" customFormat="1" x14ac:dyDescent="0.2"/>
    <row r="30021" customFormat="1" x14ac:dyDescent="0.2"/>
    <row r="30022" customFormat="1" x14ac:dyDescent="0.2"/>
    <row r="30023" customFormat="1" x14ac:dyDescent="0.2"/>
    <row r="30024" customFormat="1" x14ac:dyDescent="0.2"/>
    <row r="30025" customFormat="1" x14ac:dyDescent="0.2"/>
    <row r="30026" customFormat="1" x14ac:dyDescent="0.2"/>
    <row r="30027" customFormat="1" x14ac:dyDescent="0.2"/>
    <row r="30028" customFormat="1" x14ac:dyDescent="0.2"/>
    <row r="30029" customFormat="1" x14ac:dyDescent="0.2"/>
    <row r="30030" customFormat="1" x14ac:dyDescent="0.2"/>
    <row r="30031" customFormat="1" x14ac:dyDescent="0.2"/>
    <row r="30032" customFormat="1" x14ac:dyDescent="0.2"/>
    <row r="30033" customFormat="1" x14ac:dyDescent="0.2"/>
    <row r="30034" customFormat="1" x14ac:dyDescent="0.2"/>
    <row r="30035" customFormat="1" x14ac:dyDescent="0.2"/>
    <row r="30036" customFormat="1" x14ac:dyDescent="0.2"/>
    <row r="30037" customFormat="1" x14ac:dyDescent="0.2"/>
    <row r="30038" customFormat="1" x14ac:dyDescent="0.2"/>
    <row r="30039" customFormat="1" x14ac:dyDescent="0.2"/>
    <row r="30040" customFormat="1" x14ac:dyDescent="0.2"/>
    <row r="30041" customFormat="1" x14ac:dyDescent="0.2"/>
    <row r="30042" customFormat="1" x14ac:dyDescent="0.2"/>
    <row r="30043" customFormat="1" x14ac:dyDescent="0.2"/>
    <row r="30044" customFormat="1" x14ac:dyDescent="0.2"/>
    <row r="30045" customFormat="1" x14ac:dyDescent="0.2"/>
    <row r="30046" customFormat="1" x14ac:dyDescent="0.2"/>
    <row r="30047" customFormat="1" x14ac:dyDescent="0.2"/>
    <row r="30048" customFormat="1" x14ac:dyDescent="0.2"/>
    <row r="30049" customFormat="1" x14ac:dyDescent="0.2"/>
    <row r="30050" customFormat="1" x14ac:dyDescent="0.2"/>
    <row r="30051" customFormat="1" x14ac:dyDescent="0.2"/>
    <row r="30052" customFormat="1" x14ac:dyDescent="0.2"/>
    <row r="30053" customFormat="1" x14ac:dyDescent="0.2"/>
    <row r="30054" customFormat="1" x14ac:dyDescent="0.2"/>
    <row r="30055" customFormat="1" x14ac:dyDescent="0.2"/>
    <row r="30056" customFormat="1" x14ac:dyDescent="0.2"/>
    <row r="30057" customFormat="1" x14ac:dyDescent="0.2"/>
    <row r="30058" customFormat="1" x14ac:dyDescent="0.2"/>
    <row r="30059" customFormat="1" x14ac:dyDescent="0.2"/>
    <row r="30060" customFormat="1" x14ac:dyDescent="0.2"/>
    <row r="30061" customFormat="1" x14ac:dyDescent="0.2"/>
    <row r="30062" customFormat="1" x14ac:dyDescent="0.2"/>
    <row r="30063" customFormat="1" x14ac:dyDescent="0.2"/>
    <row r="30064" customFormat="1" x14ac:dyDescent="0.2"/>
    <row r="30065" customFormat="1" x14ac:dyDescent="0.2"/>
    <row r="30066" customFormat="1" x14ac:dyDescent="0.2"/>
    <row r="30067" customFormat="1" x14ac:dyDescent="0.2"/>
    <row r="30068" customFormat="1" x14ac:dyDescent="0.2"/>
    <row r="30069" customFormat="1" x14ac:dyDescent="0.2"/>
    <row r="30070" customFormat="1" x14ac:dyDescent="0.2"/>
    <row r="30071" customFormat="1" x14ac:dyDescent="0.2"/>
    <row r="30072" customFormat="1" x14ac:dyDescent="0.2"/>
    <row r="30073" customFormat="1" x14ac:dyDescent="0.2"/>
    <row r="30074" customFormat="1" x14ac:dyDescent="0.2"/>
    <row r="30075" customFormat="1" x14ac:dyDescent="0.2"/>
    <row r="30076" customFormat="1" x14ac:dyDescent="0.2"/>
    <row r="30077" customFormat="1" x14ac:dyDescent="0.2"/>
    <row r="30078" customFormat="1" x14ac:dyDescent="0.2"/>
    <row r="30079" customFormat="1" x14ac:dyDescent="0.2"/>
    <row r="30080" customFormat="1" x14ac:dyDescent="0.2"/>
    <row r="30081" customFormat="1" x14ac:dyDescent="0.2"/>
    <row r="30082" customFormat="1" x14ac:dyDescent="0.2"/>
    <row r="30083" customFormat="1" x14ac:dyDescent="0.2"/>
    <row r="30084" customFormat="1" x14ac:dyDescent="0.2"/>
    <row r="30085" customFormat="1" x14ac:dyDescent="0.2"/>
    <row r="30086" customFormat="1" x14ac:dyDescent="0.2"/>
    <row r="30087" customFormat="1" x14ac:dyDescent="0.2"/>
    <row r="30088" customFormat="1" x14ac:dyDescent="0.2"/>
    <row r="30089" customFormat="1" x14ac:dyDescent="0.2"/>
    <row r="30090" customFormat="1" x14ac:dyDescent="0.2"/>
    <row r="30091" customFormat="1" x14ac:dyDescent="0.2"/>
    <row r="30092" customFormat="1" x14ac:dyDescent="0.2"/>
    <row r="30093" customFormat="1" x14ac:dyDescent="0.2"/>
    <row r="30094" customFormat="1" x14ac:dyDescent="0.2"/>
    <row r="30095" customFormat="1" x14ac:dyDescent="0.2"/>
    <row r="30096" customFormat="1" x14ac:dyDescent="0.2"/>
    <row r="30097" customFormat="1" x14ac:dyDescent="0.2"/>
    <row r="30098" customFormat="1" x14ac:dyDescent="0.2"/>
    <row r="30099" customFormat="1" x14ac:dyDescent="0.2"/>
    <row r="30100" customFormat="1" x14ac:dyDescent="0.2"/>
    <row r="30101" customFormat="1" x14ac:dyDescent="0.2"/>
    <row r="30102" customFormat="1" x14ac:dyDescent="0.2"/>
    <row r="30103" customFormat="1" x14ac:dyDescent="0.2"/>
    <row r="30104" customFormat="1" x14ac:dyDescent="0.2"/>
    <row r="30105" customFormat="1" x14ac:dyDescent="0.2"/>
    <row r="30106" customFormat="1" x14ac:dyDescent="0.2"/>
    <row r="30107" customFormat="1" x14ac:dyDescent="0.2"/>
    <row r="30108" customFormat="1" x14ac:dyDescent="0.2"/>
    <row r="30109" customFormat="1" x14ac:dyDescent="0.2"/>
    <row r="30110" customFormat="1" x14ac:dyDescent="0.2"/>
    <row r="30111" customFormat="1" x14ac:dyDescent="0.2"/>
    <row r="30112" customFormat="1" x14ac:dyDescent="0.2"/>
    <row r="30113" customFormat="1" x14ac:dyDescent="0.2"/>
    <row r="30114" customFormat="1" x14ac:dyDescent="0.2"/>
    <row r="30115" customFormat="1" x14ac:dyDescent="0.2"/>
    <row r="30116" customFormat="1" x14ac:dyDescent="0.2"/>
    <row r="30117" customFormat="1" x14ac:dyDescent="0.2"/>
    <row r="30118" customFormat="1" x14ac:dyDescent="0.2"/>
    <row r="30119" customFormat="1" x14ac:dyDescent="0.2"/>
    <row r="30120" customFormat="1" x14ac:dyDescent="0.2"/>
    <row r="30121" customFormat="1" x14ac:dyDescent="0.2"/>
    <row r="30122" customFormat="1" x14ac:dyDescent="0.2"/>
    <row r="30123" customFormat="1" x14ac:dyDescent="0.2"/>
    <row r="30124" customFormat="1" x14ac:dyDescent="0.2"/>
    <row r="30125" customFormat="1" x14ac:dyDescent="0.2"/>
    <row r="30126" customFormat="1" x14ac:dyDescent="0.2"/>
    <row r="30127" customFormat="1" x14ac:dyDescent="0.2"/>
    <row r="30128" customFormat="1" x14ac:dyDescent="0.2"/>
    <row r="30129" customFormat="1" x14ac:dyDescent="0.2"/>
    <row r="30130" customFormat="1" x14ac:dyDescent="0.2"/>
    <row r="30131" customFormat="1" x14ac:dyDescent="0.2"/>
    <row r="30132" customFormat="1" x14ac:dyDescent="0.2"/>
    <row r="30133" customFormat="1" x14ac:dyDescent="0.2"/>
    <row r="30134" customFormat="1" x14ac:dyDescent="0.2"/>
    <row r="30135" customFormat="1" x14ac:dyDescent="0.2"/>
    <row r="30136" customFormat="1" x14ac:dyDescent="0.2"/>
    <row r="30137" customFormat="1" x14ac:dyDescent="0.2"/>
    <row r="30138" customFormat="1" x14ac:dyDescent="0.2"/>
    <row r="30139" customFormat="1" x14ac:dyDescent="0.2"/>
    <row r="30140" customFormat="1" x14ac:dyDescent="0.2"/>
    <row r="30141" customFormat="1" x14ac:dyDescent="0.2"/>
    <row r="30142" customFormat="1" x14ac:dyDescent="0.2"/>
    <row r="30143" customFormat="1" x14ac:dyDescent="0.2"/>
    <row r="30144" customFormat="1" x14ac:dyDescent="0.2"/>
    <row r="30145" customFormat="1" x14ac:dyDescent="0.2"/>
    <row r="30146" customFormat="1" x14ac:dyDescent="0.2"/>
    <row r="30147" customFormat="1" x14ac:dyDescent="0.2"/>
    <row r="30148" customFormat="1" x14ac:dyDescent="0.2"/>
    <row r="30149" customFormat="1" x14ac:dyDescent="0.2"/>
    <row r="30150" customFormat="1" x14ac:dyDescent="0.2"/>
    <row r="30151" customFormat="1" x14ac:dyDescent="0.2"/>
    <row r="30152" customFormat="1" x14ac:dyDescent="0.2"/>
    <row r="30153" customFormat="1" x14ac:dyDescent="0.2"/>
    <row r="30154" customFormat="1" x14ac:dyDescent="0.2"/>
    <row r="30155" customFormat="1" x14ac:dyDescent="0.2"/>
    <row r="30156" customFormat="1" x14ac:dyDescent="0.2"/>
    <row r="30157" customFormat="1" x14ac:dyDescent="0.2"/>
    <row r="30158" customFormat="1" x14ac:dyDescent="0.2"/>
    <row r="30159" customFormat="1" x14ac:dyDescent="0.2"/>
    <row r="30160" customFormat="1" x14ac:dyDescent="0.2"/>
    <row r="30161" customFormat="1" x14ac:dyDescent="0.2"/>
    <row r="30162" customFormat="1" x14ac:dyDescent="0.2"/>
    <row r="30163" customFormat="1" x14ac:dyDescent="0.2"/>
    <row r="30164" customFormat="1" x14ac:dyDescent="0.2"/>
    <row r="30165" customFormat="1" x14ac:dyDescent="0.2"/>
    <row r="30166" customFormat="1" x14ac:dyDescent="0.2"/>
    <row r="30167" customFormat="1" x14ac:dyDescent="0.2"/>
    <row r="30168" customFormat="1" x14ac:dyDescent="0.2"/>
    <row r="30169" customFormat="1" x14ac:dyDescent="0.2"/>
    <row r="30170" customFormat="1" x14ac:dyDescent="0.2"/>
    <row r="30171" customFormat="1" x14ac:dyDescent="0.2"/>
    <row r="30172" customFormat="1" x14ac:dyDescent="0.2"/>
    <row r="30173" customFormat="1" x14ac:dyDescent="0.2"/>
    <row r="30174" customFormat="1" x14ac:dyDescent="0.2"/>
    <row r="30175" customFormat="1" x14ac:dyDescent="0.2"/>
    <row r="30176" customFormat="1" x14ac:dyDescent="0.2"/>
    <row r="30177" customFormat="1" x14ac:dyDescent="0.2"/>
    <row r="30178" customFormat="1" x14ac:dyDescent="0.2"/>
    <row r="30179" customFormat="1" x14ac:dyDescent="0.2"/>
    <row r="30180" customFormat="1" x14ac:dyDescent="0.2"/>
    <row r="30181" customFormat="1" x14ac:dyDescent="0.2"/>
    <row r="30182" customFormat="1" x14ac:dyDescent="0.2"/>
    <row r="30183" customFormat="1" x14ac:dyDescent="0.2"/>
    <row r="30184" customFormat="1" x14ac:dyDescent="0.2"/>
    <row r="30185" customFormat="1" x14ac:dyDescent="0.2"/>
    <row r="30186" customFormat="1" x14ac:dyDescent="0.2"/>
    <row r="30187" customFormat="1" x14ac:dyDescent="0.2"/>
    <row r="30188" customFormat="1" x14ac:dyDescent="0.2"/>
    <row r="30189" customFormat="1" x14ac:dyDescent="0.2"/>
    <row r="30190" customFormat="1" x14ac:dyDescent="0.2"/>
    <row r="30191" customFormat="1" x14ac:dyDescent="0.2"/>
    <row r="30192" customFormat="1" x14ac:dyDescent="0.2"/>
    <row r="30193" customFormat="1" x14ac:dyDescent="0.2"/>
    <row r="30194" customFormat="1" x14ac:dyDescent="0.2"/>
    <row r="30195" customFormat="1" x14ac:dyDescent="0.2"/>
    <row r="30196" customFormat="1" x14ac:dyDescent="0.2"/>
    <row r="30197" customFormat="1" x14ac:dyDescent="0.2"/>
    <row r="30198" customFormat="1" x14ac:dyDescent="0.2"/>
    <row r="30199" customFormat="1" x14ac:dyDescent="0.2"/>
    <row r="30200" customFormat="1" x14ac:dyDescent="0.2"/>
    <row r="30201" customFormat="1" x14ac:dyDescent="0.2"/>
    <row r="30202" customFormat="1" x14ac:dyDescent="0.2"/>
    <row r="30203" customFormat="1" x14ac:dyDescent="0.2"/>
    <row r="30204" customFormat="1" x14ac:dyDescent="0.2"/>
    <row r="30205" customFormat="1" x14ac:dyDescent="0.2"/>
    <row r="30206" customFormat="1" x14ac:dyDescent="0.2"/>
    <row r="30207" customFormat="1" x14ac:dyDescent="0.2"/>
    <row r="30208" customFormat="1" x14ac:dyDescent="0.2"/>
    <row r="30209" customFormat="1" x14ac:dyDescent="0.2"/>
    <row r="30210" customFormat="1" x14ac:dyDescent="0.2"/>
    <row r="30211" customFormat="1" x14ac:dyDescent="0.2"/>
    <row r="30212" customFormat="1" x14ac:dyDescent="0.2"/>
    <row r="30213" customFormat="1" x14ac:dyDescent="0.2"/>
    <row r="30214" customFormat="1" x14ac:dyDescent="0.2"/>
    <row r="30215" customFormat="1" x14ac:dyDescent="0.2"/>
    <row r="30216" customFormat="1" x14ac:dyDescent="0.2"/>
    <row r="30217" customFormat="1" x14ac:dyDescent="0.2"/>
    <row r="30218" customFormat="1" x14ac:dyDescent="0.2"/>
    <row r="30219" customFormat="1" x14ac:dyDescent="0.2"/>
    <row r="30220" customFormat="1" x14ac:dyDescent="0.2"/>
    <row r="30221" customFormat="1" x14ac:dyDescent="0.2"/>
    <row r="30222" customFormat="1" x14ac:dyDescent="0.2"/>
    <row r="30223" customFormat="1" x14ac:dyDescent="0.2"/>
    <row r="30224" customFormat="1" x14ac:dyDescent="0.2"/>
    <row r="30225" customFormat="1" x14ac:dyDescent="0.2"/>
    <row r="30226" customFormat="1" x14ac:dyDescent="0.2"/>
    <row r="30227" customFormat="1" x14ac:dyDescent="0.2"/>
    <row r="30228" customFormat="1" x14ac:dyDescent="0.2"/>
    <row r="30229" customFormat="1" x14ac:dyDescent="0.2"/>
    <row r="30230" customFormat="1" x14ac:dyDescent="0.2"/>
    <row r="30231" customFormat="1" x14ac:dyDescent="0.2"/>
    <row r="30232" customFormat="1" x14ac:dyDescent="0.2"/>
    <row r="30233" customFormat="1" x14ac:dyDescent="0.2"/>
    <row r="30234" customFormat="1" x14ac:dyDescent="0.2"/>
    <row r="30235" customFormat="1" x14ac:dyDescent="0.2"/>
    <row r="30236" customFormat="1" x14ac:dyDescent="0.2"/>
    <row r="30237" customFormat="1" x14ac:dyDescent="0.2"/>
    <row r="30238" customFormat="1" x14ac:dyDescent="0.2"/>
    <row r="30239" customFormat="1" x14ac:dyDescent="0.2"/>
    <row r="30240" customFormat="1" x14ac:dyDescent="0.2"/>
    <row r="30241" customFormat="1" x14ac:dyDescent="0.2"/>
    <row r="30242" customFormat="1" x14ac:dyDescent="0.2"/>
    <row r="30243" customFormat="1" x14ac:dyDescent="0.2"/>
    <row r="30244" customFormat="1" x14ac:dyDescent="0.2"/>
    <row r="30245" customFormat="1" x14ac:dyDescent="0.2"/>
    <row r="30246" customFormat="1" x14ac:dyDescent="0.2"/>
    <row r="30247" customFormat="1" x14ac:dyDescent="0.2"/>
    <row r="30248" customFormat="1" x14ac:dyDescent="0.2"/>
    <row r="30249" customFormat="1" x14ac:dyDescent="0.2"/>
    <row r="30250" customFormat="1" x14ac:dyDescent="0.2"/>
    <row r="30251" customFormat="1" x14ac:dyDescent="0.2"/>
    <row r="30252" customFormat="1" x14ac:dyDescent="0.2"/>
    <row r="30253" customFormat="1" x14ac:dyDescent="0.2"/>
    <row r="30254" customFormat="1" x14ac:dyDescent="0.2"/>
    <row r="30255" customFormat="1" x14ac:dyDescent="0.2"/>
    <row r="30256" customFormat="1" x14ac:dyDescent="0.2"/>
    <row r="30257" customFormat="1" x14ac:dyDescent="0.2"/>
    <row r="30258" customFormat="1" x14ac:dyDescent="0.2"/>
    <row r="30259" customFormat="1" x14ac:dyDescent="0.2"/>
    <row r="30260" customFormat="1" x14ac:dyDescent="0.2"/>
    <row r="30261" customFormat="1" x14ac:dyDescent="0.2"/>
    <row r="30262" customFormat="1" x14ac:dyDescent="0.2"/>
    <row r="30263" customFormat="1" x14ac:dyDescent="0.2"/>
    <row r="30264" customFormat="1" x14ac:dyDescent="0.2"/>
    <row r="30265" customFormat="1" x14ac:dyDescent="0.2"/>
    <row r="30266" customFormat="1" x14ac:dyDescent="0.2"/>
    <row r="30267" customFormat="1" x14ac:dyDescent="0.2"/>
    <row r="30268" customFormat="1" x14ac:dyDescent="0.2"/>
    <row r="30269" customFormat="1" x14ac:dyDescent="0.2"/>
    <row r="30270" customFormat="1" x14ac:dyDescent="0.2"/>
    <row r="30271" customFormat="1" x14ac:dyDescent="0.2"/>
    <row r="30272" customFormat="1" x14ac:dyDescent="0.2"/>
    <row r="30273" customFormat="1" x14ac:dyDescent="0.2"/>
    <row r="30274" customFormat="1" x14ac:dyDescent="0.2"/>
    <row r="30275" customFormat="1" x14ac:dyDescent="0.2"/>
    <row r="30276" customFormat="1" x14ac:dyDescent="0.2"/>
    <row r="30277" customFormat="1" x14ac:dyDescent="0.2"/>
    <row r="30278" customFormat="1" x14ac:dyDescent="0.2"/>
    <row r="30279" customFormat="1" x14ac:dyDescent="0.2"/>
    <row r="30280" customFormat="1" x14ac:dyDescent="0.2"/>
    <row r="30281" customFormat="1" x14ac:dyDescent="0.2"/>
    <row r="30282" customFormat="1" x14ac:dyDescent="0.2"/>
    <row r="30283" customFormat="1" x14ac:dyDescent="0.2"/>
    <row r="30284" customFormat="1" x14ac:dyDescent="0.2"/>
    <row r="30285" customFormat="1" x14ac:dyDescent="0.2"/>
    <row r="30286" customFormat="1" x14ac:dyDescent="0.2"/>
    <row r="30287" customFormat="1" x14ac:dyDescent="0.2"/>
    <row r="30288" customFormat="1" x14ac:dyDescent="0.2"/>
    <row r="30289" customFormat="1" x14ac:dyDescent="0.2"/>
    <row r="30290" customFormat="1" x14ac:dyDescent="0.2"/>
    <row r="30291" customFormat="1" x14ac:dyDescent="0.2"/>
    <row r="30292" customFormat="1" x14ac:dyDescent="0.2"/>
    <row r="30293" customFormat="1" x14ac:dyDescent="0.2"/>
    <row r="30294" customFormat="1" x14ac:dyDescent="0.2"/>
    <row r="30295" customFormat="1" x14ac:dyDescent="0.2"/>
    <row r="30296" customFormat="1" x14ac:dyDescent="0.2"/>
    <row r="30297" customFormat="1" x14ac:dyDescent="0.2"/>
    <row r="30298" customFormat="1" x14ac:dyDescent="0.2"/>
    <row r="30299" customFormat="1" x14ac:dyDescent="0.2"/>
    <row r="30300" customFormat="1" x14ac:dyDescent="0.2"/>
    <row r="30301" customFormat="1" x14ac:dyDescent="0.2"/>
    <row r="30302" customFormat="1" x14ac:dyDescent="0.2"/>
    <row r="30303" customFormat="1" x14ac:dyDescent="0.2"/>
    <row r="30304" customFormat="1" x14ac:dyDescent="0.2"/>
    <row r="30305" customFormat="1" x14ac:dyDescent="0.2"/>
    <row r="30306" customFormat="1" x14ac:dyDescent="0.2"/>
    <row r="30307" customFormat="1" x14ac:dyDescent="0.2"/>
    <row r="30308" customFormat="1" x14ac:dyDescent="0.2"/>
    <row r="30309" customFormat="1" x14ac:dyDescent="0.2"/>
    <row r="30310" customFormat="1" x14ac:dyDescent="0.2"/>
    <row r="30311" customFormat="1" x14ac:dyDescent="0.2"/>
    <row r="30312" customFormat="1" x14ac:dyDescent="0.2"/>
    <row r="30313" customFormat="1" x14ac:dyDescent="0.2"/>
    <row r="30314" customFormat="1" x14ac:dyDescent="0.2"/>
    <row r="30315" customFormat="1" x14ac:dyDescent="0.2"/>
    <row r="30316" customFormat="1" x14ac:dyDescent="0.2"/>
    <row r="30317" customFormat="1" x14ac:dyDescent="0.2"/>
    <row r="30318" customFormat="1" x14ac:dyDescent="0.2"/>
    <row r="30319" customFormat="1" x14ac:dyDescent="0.2"/>
    <row r="30320" customFormat="1" x14ac:dyDescent="0.2"/>
    <row r="30321" customFormat="1" x14ac:dyDescent="0.2"/>
    <row r="30322" customFormat="1" x14ac:dyDescent="0.2"/>
    <row r="30323" customFormat="1" x14ac:dyDescent="0.2"/>
    <row r="30324" customFormat="1" x14ac:dyDescent="0.2"/>
    <row r="30325" customFormat="1" x14ac:dyDescent="0.2"/>
    <row r="30326" customFormat="1" x14ac:dyDescent="0.2"/>
    <row r="30327" customFormat="1" x14ac:dyDescent="0.2"/>
    <row r="30328" customFormat="1" x14ac:dyDescent="0.2"/>
    <row r="30329" customFormat="1" x14ac:dyDescent="0.2"/>
    <row r="30330" customFormat="1" x14ac:dyDescent="0.2"/>
    <row r="30331" customFormat="1" x14ac:dyDescent="0.2"/>
    <row r="30332" customFormat="1" x14ac:dyDescent="0.2"/>
    <row r="30333" customFormat="1" x14ac:dyDescent="0.2"/>
    <row r="30334" customFormat="1" x14ac:dyDescent="0.2"/>
    <row r="30335" customFormat="1" x14ac:dyDescent="0.2"/>
    <row r="30336" customFormat="1" x14ac:dyDescent="0.2"/>
    <row r="30337" customFormat="1" x14ac:dyDescent="0.2"/>
    <row r="30338" customFormat="1" x14ac:dyDescent="0.2"/>
    <row r="30339" customFormat="1" x14ac:dyDescent="0.2"/>
    <row r="30340" customFormat="1" x14ac:dyDescent="0.2"/>
    <row r="30341" customFormat="1" x14ac:dyDescent="0.2"/>
    <row r="30342" customFormat="1" x14ac:dyDescent="0.2"/>
    <row r="30343" customFormat="1" x14ac:dyDescent="0.2"/>
    <row r="30344" customFormat="1" x14ac:dyDescent="0.2"/>
    <row r="30345" customFormat="1" x14ac:dyDescent="0.2"/>
    <row r="30346" customFormat="1" x14ac:dyDescent="0.2"/>
    <row r="30347" customFormat="1" x14ac:dyDescent="0.2"/>
    <row r="30348" customFormat="1" x14ac:dyDescent="0.2"/>
    <row r="30349" customFormat="1" x14ac:dyDescent="0.2"/>
    <row r="30350" customFormat="1" x14ac:dyDescent="0.2"/>
    <row r="30351" customFormat="1" x14ac:dyDescent="0.2"/>
    <row r="30352" customFormat="1" x14ac:dyDescent="0.2"/>
    <row r="30353" customFormat="1" x14ac:dyDescent="0.2"/>
    <row r="30354" customFormat="1" x14ac:dyDescent="0.2"/>
    <row r="30355" customFormat="1" x14ac:dyDescent="0.2"/>
    <row r="30356" customFormat="1" x14ac:dyDescent="0.2"/>
    <row r="30357" customFormat="1" x14ac:dyDescent="0.2"/>
    <row r="30358" customFormat="1" x14ac:dyDescent="0.2"/>
    <row r="30359" customFormat="1" x14ac:dyDescent="0.2"/>
    <row r="30360" customFormat="1" x14ac:dyDescent="0.2"/>
    <row r="30361" customFormat="1" x14ac:dyDescent="0.2"/>
    <row r="30362" customFormat="1" x14ac:dyDescent="0.2"/>
    <row r="30363" customFormat="1" x14ac:dyDescent="0.2"/>
    <row r="30364" customFormat="1" x14ac:dyDescent="0.2"/>
    <row r="30365" customFormat="1" x14ac:dyDescent="0.2"/>
    <row r="30366" customFormat="1" x14ac:dyDescent="0.2"/>
    <row r="30367" customFormat="1" x14ac:dyDescent="0.2"/>
    <row r="30368" customFormat="1" x14ac:dyDescent="0.2"/>
    <row r="30369" customFormat="1" x14ac:dyDescent="0.2"/>
    <row r="30370" customFormat="1" x14ac:dyDescent="0.2"/>
    <row r="30371" customFormat="1" x14ac:dyDescent="0.2"/>
    <row r="30372" customFormat="1" x14ac:dyDescent="0.2"/>
    <row r="30373" customFormat="1" x14ac:dyDescent="0.2"/>
    <row r="30374" customFormat="1" x14ac:dyDescent="0.2"/>
    <row r="30375" customFormat="1" x14ac:dyDescent="0.2"/>
    <row r="30376" customFormat="1" x14ac:dyDescent="0.2"/>
    <row r="30377" customFormat="1" x14ac:dyDescent="0.2"/>
    <row r="30378" customFormat="1" x14ac:dyDescent="0.2"/>
    <row r="30379" customFormat="1" x14ac:dyDescent="0.2"/>
    <row r="30380" customFormat="1" x14ac:dyDescent="0.2"/>
    <row r="30381" customFormat="1" x14ac:dyDescent="0.2"/>
    <row r="30382" customFormat="1" x14ac:dyDescent="0.2"/>
    <row r="30383" customFormat="1" x14ac:dyDescent="0.2"/>
    <row r="30384" customFormat="1" x14ac:dyDescent="0.2"/>
    <row r="30385" customFormat="1" x14ac:dyDescent="0.2"/>
    <row r="30386" customFormat="1" x14ac:dyDescent="0.2"/>
    <row r="30387" customFormat="1" x14ac:dyDescent="0.2"/>
    <row r="30388" customFormat="1" x14ac:dyDescent="0.2"/>
    <row r="30389" customFormat="1" x14ac:dyDescent="0.2"/>
    <row r="30390" customFormat="1" x14ac:dyDescent="0.2"/>
    <row r="30391" customFormat="1" x14ac:dyDescent="0.2"/>
    <row r="30392" customFormat="1" x14ac:dyDescent="0.2"/>
    <row r="30393" customFormat="1" x14ac:dyDescent="0.2"/>
    <row r="30394" customFormat="1" x14ac:dyDescent="0.2"/>
    <row r="30395" customFormat="1" x14ac:dyDescent="0.2"/>
    <row r="30396" customFormat="1" x14ac:dyDescent="0.2"/>
    <row r="30397" customFormat="1" x14ac:dyDescent="0.2"/>
    <row r="30398" customFormat="1" x14ac:dyDescent="0.2"/>
    <row r="30399" customFormat="1" x14ac:dyDescent="0.2"/>
    <row r="30400" customFormat="1" x14ac:dyDescent="0.2"/>
    <row r="30401" customFormat="1" x14ac:dyDescent="0.2"/>
    <row r="30402" customFormat="1" x14ac:dyDescent="0.2"/>
    <row r="30403" customFormat="1" x14ac:dyDescent="0.2"/>
    <row r="30404" customFormat="1" x14ac:dyDescent="0.2"/>
    <row r="30405" customFormat="1" x14ac:dyDescent="0.2"/>
    <row r="30406" customFormat="1" x14ac:dyDescent="0.2"/>
    <row r="30407" customFormat="1" x14ac:dyDescent="0.2"/>
    <row r="30408" customFormat="1" x14ac:dyDescent="0.2"/>
    <row r="30409" customFormat="1" x14ac:dyDescent="0.2"/>
    <row r="30410" customFormat="1" x14ac:dyDescent="0.2"/>
    <row r="30411" customFormat="1" x14ac:dyDescent="0.2"/>
    <row r="30412" customFormat="1" x14ac:dyDescent="0.2"/>
    <row r="30413" customFormat="1" x14ac:dyDescent="0.2"/>
    <row r="30414" customFormat="1" x14ac:dyDescent="0.2"/>
    <row r="30415" customFormat="1" x14ac:dyDescent="0.2"/>
    <row r="30416" customFormat="1" x14ac:dyDescent="0.2"/>
    <row r="30417" customFormat="1" x14ac:dyDescent="0.2"/>
    <row r="30418" customFormat="1" x14ac:dyDescent="0.2"/>
    <row r="30419" customFormat="1" x14ac:dyDescent="0.2"/>
    <row r="30420" customFormat="1" x14ac:dyDescent="0.2"/>
    <row r="30421" customFormat="1" x14ac:dyDescent="0.2"/>
    <row r="30422" customFormat="1" x14ac:dyDescent="0.2"/>
    <row r="30423" customFormat="1" x14ac:dyDescent="0.2"/>
    <row r="30424" customFormat="1" x14ac:dyDescent="0.2"/>
    <row r="30425" customFormat="1" x14ac:dyDescent="0.2"/>
    <row r="30426" customFormat="1" x14ac:dyDescent="0.2"/>
    <row r="30427" customFormat="1" x14ac:dyDescent="0.2"/>
    <row r="30428" customFormat="1" x14ac:dyDescent="0.2"/>
    <row r="30429" customFormat="1" x14ac:dyDescent="0.2"/>
    <row r="30430" customFormat="1" x14ac:dyDescent="0.2"/>
    <row r="30431" customFormat="1" x14ac:dyDescent="0.2"/>
    <row r="30432" customFormat="1" x14ac:dyDescent="0.2"/>
    <row r="30433" customFormat="1" x14ac:dyDescent="0.2"/>
    <row r="30434" customFormat="1" x14ac:dyDescent="0.2"/>
    <row r="30435" customFormat="1" x14ac:dyDescent="0.2"/>
    <row r="30436" customFormat="1" x14ac:dyDescent="0.2"/>
    <row r="30437" customFormat="1" x14ac:dyDescent="0.2"/>
    <row r="30438" customFormat="1" x14ac:dyDescent="0.2"/>
    <row r="30439" customFormat="1" x14ac:dyDescent="0.2"/>
    <row r="30440" customFormat="1" x14ac:dyDescent="0.2"/>
    <row r="30441" customFormat="1" x14ac:dyDescent="0.2"/>
    <row r="30442" customFormat="1" x14ac:dyDescent="0.2"/>
    <row r="30443" customFormat="1" x14ac:dyDescent="0.2"/>
    <row r="30444" customFormat="1" x14ac:dyDescent="0.2"/>
    <row r="30445" customFormat="1" x14ac:dyDescent="0.2"/>
    <row r="30446" customFormat="1" x14ac:dyDescent="0.2"/>
    <row r="30447" customFormat="1" x14ac:dyDescent="0.2"/>
    <row r="30448" customFormat="1" x14ac:dyDescent="0.2"/>
    <row r="30449" customFormat="1" x14ac:dyDescent="0.2"/>
    <row r="30450" customFormat="1" x14ac:dyDescent="0.2"/>
    <row r="30451" customFormat="1" x14ac:dyDescent="0.2"/>
    <row r="30452" customFormat="1" x14ac:dyDescent="0.2"/>
    <row r="30453" customFormat="1" x14ac:dyDescent="0.2"/>
    <row r="30454" customFormat="1" x14ac:dyDescent="0.2"/>
    <row r="30455" customFormat="1" x14ac:dyDescent="0.2"/>
    <row r="30456" customFormat="1" x14ac:dyDescent="0.2"/>
    <row r="30457" customFormat="1" x14ac:dyDescent="0.2"/>
    <row r="30458" customFormat="1" x14ac:dyDescent="0.2"/>
    <row r="30459" customFormat="1" x14ac:dyDescent="0.2"/>
    <row r="30460" customFormat="1" x14ac:dyDescent="0.2"/>
    <row r="30461" customFormat="1" x14ac:dyDescent="0.2"/>
    <row r="30462" customFormat="1" x14ac:dyDescent="0.2"/>
    <row r="30463" customFormat="1" x14ac:dyDescent="0.2"/>
    <row r="30464" customFormat="1" x14ac:dyDescent="0.2"/>
    <row r="30465" customFormat="1" x14ac:dyDescent="0.2"/>
    <row r="30466" customFormat="1" x14ac:dyDescent="0.2"/>
    <row r="30467" customFormat="1" x14ac:dyDescent="0.2"/>
    <row r="30468" customFormat="1" x14ac:dyDescent="0.2"/>
    <row r="30469" customFormat="1" x14ac:dyDescent="0.2"/>
    <row r="30470" customFormat="1" x14ac:dyDescent="0.2"/>
    <row r="30471" customFormat="1" x14ac:dyDescent="0.2"/>
    <row r="30472" customFormat="1" x14ac:dyDescent="0.2"/>
    <row r="30473" customFormat="1" x14ac:dyDescent="0.2"/>
    <row r="30474" customFormat="1" x14ac:dyDescent="0.2"/>
    <row r="30475" customFormat="1" x14ac:dyDescent="0.2"/>
    <row r="30476" customFormat="1" x14ac:dyDescent="0.2"/>
    <row r="30477" customFormat="1" x14ac:dyDescent="0.2"/>
    <row r="30478" customFormat="1" x14ac:dyDescent="0.2"/>
    <row r="30479" customFormat="1" x14ac:dyDescent="0.2"/>
    <row r="30480" customFormat="1" x14ac:dyDescent="0.2"/>
    <row r="30481" customFormat="1" x14ac:dyDescent="0.2"/>
    <row r="30482" customFormat="1" x14ac:dyDescent="0.2"/>
    <row r="30483" customFormat="1" x14ac:dyDescent="0.2"/>
    <row r="30484" customFormat="1" x14ac:dyDescent="0.2"/>
    <row r="30485" customFormat="1" x14ac:dyDescent="0.2"/>
    <row r="30486" customFormat="1" x14ac:dyDescent="0.2"/>
    <row r="30487" customFormat="1" x14ac:dyDescent="0.2"/>
    <row r="30488" customFormat="1" x14ac:dyDescent="0.2"/>
    <row r="30489" customFormat="1" x14ac:dyDescent="0.2"/>
    <row r="30490" customFormat="1" x14ac:dyDescent="0.2"/>
    <row r="30491" customFormat="1" x14ac:dyDescent="0.2"/>
    <row r="30492" customFormat="1" x14ac:dyDescent="0.2"/>
    <row r="30493" customFormat="1" x14ac:dyDescent="0.2"/>
    <row r="30494" customFormat="1" x14ac:dyDescent="0.2"/>
    <row r="30495" customFormat="1" x14ac:dyDescent="0.2"/>
    <row r="30496" customFormat="1" x14ac:dyDescent="0.2"/>
    <row r="30497" customFormat="1" x14ac:dyDescent="0.2"/>
    <row r="30498" customFormat="1" x14ac:dyDescent="0.2"/>
    <row r="30499" customFormat="1" x14ac:dyDescent="0.2"/>
    <row r="30500" customFormat="1" x14ac:dyDescent="0.2"/>
    <row r="30501" customFormat="1" x14ac:dyDescent="0.2"/>
    <row r="30502" customFormat="1" x14ac:dyDescent="0.2"/>
    <row r="30503" customFormat="1" x14ac:dyDescent="0.2"/>
    <row r="30504" customFormat="1" x14ac:dyDescent="0.2"/>
    <row r="30505" customFormat="1" x14ac:dyDescent="0.2"/>
    <row r="30506" customFormat="1" x14ac:dyDescent="0.2"/>
    <row r="30507" customFormat="1" x14ac:dyDescent="0.2"/>
    <row r="30508" customFormat="1" x14ac:dyDescent="0.2"/>
    <row r="30509" customFormat="1" x14ac:dyDescent="0.2"/>
    <row r="30510" customFormat="1" x14ac:dyDescent="0.2"/>
    <row r="30511" customFormat="1" x14ac:dyDescent="0.2"/>
    <row r="30512" customFormat="1" x14ac:dyDescent="0.2"/>
    <row r="30513" customFormat="1" x14ac:dyDescent="0.2"/>
    <row r="30514" customFormat="1" x14ac:dyDescent="0.2"/>
    <row r="30515" customFormat="1" x14ac:dyDescent="0.2"/>
    <row r="30516" customFormat="1" x14ac:dyDescent="0.2"/>
    <row r="30517" customFormat="1" x14ac:dyDescent="0.2"/>
    <row r="30518" customFormat="1" x14ac:dyDescent="0.2"/>
    <row r="30519" customFormat="1" x14ac:dyDescent="0.2"/>
    <row r="30520" customFormat="1" x14ac:dyDescent="0.2"/>
    <row r="30521" customFormat="1" x14ac:dyDescent="0.2"/>
    <row r="30522" customFormat="1" x14ac:dyDescent="0.2"/>
    <row r="30523" customFormat="1" x14ac:dyDescent="0.2"/>
    <row r="30524" customFormat="1" x14ac:dyDescent="0.2"/>
    <row r="30525" customFormat="1" x14ac:dyDescent="0.2"/>
    <row r="30526" customFormat="1" x14ac:dyDescent="0.2"/>
    <row r="30527" customFormat="1" x14ac:dyDescent="0.2"/>
    <row r="30528" customFormat="1" x14ac:dyDescent="0.2"/>
    <row r="30529" customFormat="1" x14ac:dyDescent="0.2"/>
    <row r="30530" customFormat="1" x14ac:dyDescent="0.2"/>
    <row r="30531" customFormat="1" x14ac:dyDescent="0.2"/>
    <row r="30532" customFormat="1" x14ac:dyDescent="0.2"/>
    <row r="30533" customFormat="1" x14ac:dyDescent="0.2"/>
    <row r="30534" customFormat="1" x14ac:dyDescent="0.2"/>
    <row r="30535" customFormat="1" x14ac:dyDescent="0.2"/>
    <row r="30536" customFormat="1" x14ac:dyDescent="0.2"/>
    <row r="30537" customFormat="1" x14ac:dyDescent="0.2"/>
    <row r="30538" customFormat="1" x14ac:dyDescent="0.2"/>
    <row r="30539" customFormat="1" x14ac:dyDescent="0.2"/>
    <row r="30540" customFormat="1" x14ac:dyDescent="0.2"/>
    <row r="30541" customFormat="1" x14ac:dyDescent="0.2"/>
    <row r="30542" customFormat="1" x14ac:dyDescent="0.2"/>
    <row r="30543" customFormat="1" x14ac:dyDescent="0.2"/>
    <row r="30544" customFormat="1" x14ac:dyDescent="0.2"/>
    <row r="30545" customFormat="1" x14ac:dyDescent="0.2"/>
    <row r="30546" customFormat="1" x14ac:dyDescent="0.2"/>
    <row r="30547" customFormat="1" x14ac:dyDescent="0.2"/>
    <row r="30548" customFormat="1" x14ac:dyDescent="0.2"/>
    <row r="30549" customFormat="1" x14ac:dyDescent="0.2"/>
    <row r="30550" customFormat="1" x14ac:dyDescent="0.2"/>
    <row r="30551" customFormat="1" x14ac:dyDescent="0.2"/>
    <row r="30552" customFormat="1" x14ac:dyDescent="0.2"/>
    <row r="30553" customFormat="1" x14ac:dyDescent="0.2"/>
    <row r="30554" customFormat="1" x14ac:dyDescent="0.2"/>
    <row r="30555" customFormat="1" x14ac:dyDescent="0.2"/>
    <row r="30556" customFormat="1" x14ac:dyDescent="0.2"/>
    <row r="30557" customFormat="1" x14ac:dyDescent="0.2"/>
    <row r="30558" customFormat="1" x14ac:dyDescent="0.2"/>
    <row r="30559" customFormat="1" x14ac:dyDescent="0.2"/>
    <row r="30560" customFormat="1" x14ac:dyDescent="0.2"/>
    <row r="30561" customFormat="1" x14ac:dyDescent="0.2"/>
    <row r="30562" customFormat="1" x14ac:dyDescent="0.2"/>
    <row r="30563" customFormat="1" x14ac:dyDescent="0.2"/>
    <row r="30564" customFormat="1" x14ac:dyDescent="0.2"/>
    <row r="30565" customFormat="1" x14ac:dyDescent="0.2"/>
    <row r="30566" customFormat="1" x14ac:dyDescent="0.2"/>
    <row r="30567" customFormat="1" x14ac:dyDescent="0.2"/>
    <row r="30568" customFormat="1" x14ac:dyDescent="0.2"/>
    <row r="30569" customFormat="1" x14ac:dyDescent="0.2"/>
    <row r="30570" customFormat="1" x14ac:dyDescent="0.2"/>
    <row r="30571" customFormat="1" x14ac:dyDescent="0.2"/>
    <row r="30572" customFormat="1" x14ac:dyDescent="0.2"/>
    <row r="30573" customFormat="1" x14ac:dyDescent="0.2"/>
    <row r="30574" customFormat="1" x14ac:dyDescent="0.2"/>
    <row r="30575" customFormat="1" x14ac:dyDescent="0.2"/>
    <row r="30576" customFormat="1" x14ac:dyDescent="0.2"/>
    <row r="30577" customFormat="1" x14ac:dyDescent="0.2"/>
    <row r="30578" customFormat="1" x14ac:dyDescent="0.2"/>
    <row r="30579" customFormat="1" x14ac:dyDescent="0.2"/>
    <row r="30580" customFormat="1" x14ac:dyDescent="0.2"/>
    <row r="30581" customFormat="1" x14ac:dyDescent="0.2"/>
    <row r="30582" customFormat="1" x14ac:dyDescent="0.2"/>
    <row r="30583" customFormat="1" x14ac:dyDescent="0.2"/>
    <row r="30584" customFormat="1" x14ac:dyDescent="0.2"/>
    <row r="30585" customFormat="1" x14ac:dyDescent="0.2"/>
    <row r="30586" customFormat="1" x14ac:dyDescent="0.2"/>
    <row r="30587" customFormat="1" x14ac:dyDescent="0.2"/>
    <row r="30588" customFormat="1" x14ac:dyDescent="0.2"/>
    <row r="30589" customFormat="1" x14ac:dyDescent="0.2"/>
    <row r="30590" customFormat="1" x14ac:dyDescent="0.2"/>
    <row r="30591" customFormat="1" x14ac:dyDescent="0.2"/>
    <row r="30592" customFormat="1" x14ac:dyDescent="0.2"/>
    <row r="30593" customFormat="1" x14ac:dyDescent="0.2"/>
    <row r="30594" customFormat="1" x14ac:dyDescent="0.2"/>
    <row r="30595" customFormat="1" x14ac:dyDescent="0.2"/>
    <row r="30596" customFormat="1" x14ac:dyDescent="0.2"/>
    <row r="30597" customFormat="1" x14ac:dyDescent="0.2"/>
    <row r="30598" customFormat="1" x14ac:dyDescent="0.2"/>
    <row r="30599" customFormat="1" x14ac:dyDescent="0.2"/>
    <row r="30600" customFormat="1" x14ac:dyDescent="0.2"/>
    <row r="30601" customFormat="1" x14ac:dyDescent="0.2"/>
    <row r="30602" customFormat="1" x14ac:dyDescent="0.2"/>
    <row r="30603" customFormat="1" x14ac:dyDescent="0.2"/>
    <row r="30604" customFormat="1" x14ac:dyDescent="0.2"/>
    <row r="30605" customFormat="1" x14ac:dyDescent="0.2"/>
    <row r="30606" customFormat="1" x14ac:dyDescent="0.2"/>
    <row r="30607" customFormat="1" x14ac:dyDescent="0.2"/>
    <row r="30608" customFormat="1" x14ac:dyDescent="0.2"/>
    <row r="30609" customFormat="1" x14ac:dyDescent="0.2"/>
    <row r="30610" customFormat="1" x14ac:dyDescent="0.2"/>
    <row r="30611" customFormat="1" x14ac:dyDescent="0.2"/>
    <row r="30612" customFormat="1" x14ac:dyDescent="0.2"/>
    <row r="30613" customFormat="1" x14ac:dyDescent="0.2"/>
    <row r="30614" customFormat="1" x14ac:dyDescent="0.2"/>
    <row r="30615" customFormat="1" x14ac:dyDescent="0.2"/>
    <row r="30616" customFormat="1" x14ac:dyDescent="0.2"/>
    <row r="30617" customFormat="1" x14ac:dyDescent="0.2"/>
    <row r="30618" customFormat="1" x14ac:dyDescent="0.2"/>
    <row r="30619" customFormat="1" x14ac:dyDescent="0.2"/>
    <row r="30620" customFormat="1" x14ac:dyDescent="0.2"/>
    <row r="30621" customFormat="1" x14ac:dyDescent="0.2"/>
    <row r="30622" customFormat="1" x14ac:dyDescent="0.2"/>
    <row r="30623" customFormat="1" x14ac:dyDescent="0.2"/>
    <row r="30624" customFormat="1" x14ac:dyDescent="0.2"/>
    <row r="30625" customFormat="1" x14ac:dyDescent="0.2"/>
    <row r="30626" customFormat="1" x14ac:dyDescent="0.2"/>
    <row r="30627" customFormat="1" x14ac:dyDescent="0.2"/>
    <row r="30628" customFormat="1" x14ac:dyDescent="0.2"/>
    <row r="30629" customFormat="1" x14ac:dyDescent="0.2"/>
    <row r="30630" customFormat="1" x14ac:dyDescent="0.2"/>
    <row r="30631" customFormat="1" x14ac:dyDescent="0.2"/>
    <row r="30632" customFormat="1" x14ac:dyDescent="0.2"/>
    <row r="30633" customFormat="1" x14ac:dyDescent="0.2"/>
    <row r="30634" customFormat="1" x14ac:dyDescent="0.2"/>
    <row r="30635" customFormat="1" x14ac:dyDescent="0.2"/>
    <row r="30636" customFormat="1" x14ac:dyDescent="0.2"/>
    <row r="30637" customFormat="1" x14ac:dyDescent="0.2"/>
    <row r="30638" customFormat="1" x14ac:dyDescent="0.2"/>
    <row r="30639" customFormat="1" x14ac:dyDescent="0.2"/>
    <row r="30640" customFormat="1" x14ac:dyDescent="0.2"/>
    <row r="30641" customFormat="1" x14ac:dyDescent="0.2"/>
    <row r="30642" customFormat="1" x14ac:dyDescent="0.2"/>
    <row r="30643" customFormat="1" x14ac:dyDescent="0.2"/>
    <row r="30644" customFormat="1" x14ac:dyDescent="0.2"/>
    <row r="30645" customFormat="1" x14ac:dyDescent="0.2"/>
    <row r="30646" customFormat="1" x14ac:dyDescent="0.2"/>
    <row r="30647" customFormat="1" x14ac:dyDescent="0.2"/>
    <row r="30648" customFormat="1" x14ac:dyDescent="0.2"/>
    <row r="30649" customFormat="1" x14ac:dyDescent="0.2"/>
    <row r="30650" customFormat="1" x14ac:dyDescent="0.2"/>
    <row r="30651" customFormat="1" x14ac:dyDescent="0.2"/>
    <row r="30652" customFormat="1" x14ac:dyDescent="0.2"/>
    <row r="30653" customFormat="1" x14ac:dyDescent="0.2"/>
    <row r="30654" customFormat="1" x14ac:dyDescent="0.2"/>
    <row r="30655" customFormat="1" x14ac:dyDescent="0.2"/>
    <row r="30656" customFormat="1" x14ac:dyDescent="0.2"/>
    <row r="30657" customFormat="1" x14ac:dyDescent="0.2"/>
    <row r="30658" customFormat="1" x14ac:dyDescent="0.2"/>
    <row r="30659" customFormat="1" x14ac:dyDescent="0.2"/>
    <row r="30660" customFormat="1" x14ac:dyDescent="0.2"/>
    <row r="30661" customFormat="1" x14ac:dyDescent="0.2"/>
    <row r="30662" customFormat="1" x14ac:dyDescent="0.2"/>
    <row r="30663" customFormat="1" x14ac:dyDescent="0.2"/>
    <row r="30664" customFormat="1" x14ac:dyDescent="0.2"/>
    <row r="30665" customFormat="1" x14ac:dyDescent="0.2"/>
    <row r="30666" customFormat="1" x14ac:dyDescent="0.2"/>
    <row r="30667" customFormat="1" x14ac:dyDescent="0.2"/>
    <row r="30668" customFormat="1" x14ac:dyDescent="0.2"/>
    <row r="30669" customFormat="1" x14ac:dyDescent="0.2"/>
    <row r="30670" customFormat="1" x14ac:dyDescent="0.2"/>
    <row r="30671" customFormat="1" x14ac:dyDescent="0.2"/>
    <row r="30672" customFormat="1" x14ac:dyDescent="0.2"/>
    <row r="30673" customFormat="1" x14ac:dyDescent="0.2"/>
    <row r="30674" customFormat="1" x14ac:dyDescent="0.2"/>
    <row r="30675" customFormat="1" x14ac:dyDescent="0.2"/>
    <row r="30676" customFormat="1" x14ac:dyDescent="0.2"/>
    <row r="30677" customFormat="1" x14ac:dyDescent="0.2"/>
    <row r="30678" customFormat="1" x14ac:dyDescent="0.2"/>
    <row r="30679" customFormat="1" x14ac:dyDescent="0.2"/>
    <row r="30680" customFormat="1" x14ac:dyDescent="0.2"/>
    <row r="30681" customFormat="1" x14ac:dyDescent="0.2"/>
    <row r="30682" customFormat="1" x14ac:dyDescent="0.2"/>
    <row r="30683" customFormat="1" x14ac:dyDescent="0.2"/>
    <row r="30684" customFormat="1" x14ac:dyDescent="0.2"/>
    <row r="30685" customFormat="1" x14ac:dyDescent="0.2"/>
    <row r="30686" customFormat="1" x14ac:dyDescent="0.2"/>
    <row r="30687" customFormat="1" x14ac:dyDescent="0.2"/>
    <row r="30688" customFormat="1" x14ac:dyDescent="0.2"/>
    <row r="30689" customFormat="1" x14ac:dyDescent="0.2"/>
    <row r="30690" customFormat="1" x14ac:dyDescent="0.2"/>
    <row r="30691" customFormat="1" x14ac:dyDescent="0.2"/>
    <row r="30692" customFormat="1" x14ac:dyDescent="0.2"/>
    <row r="30693" customFormat="1" x14ac:dyDescent="0.2"/>
    <row r="30694" customFormat="1" x14ac:dyDescent="0.2"/>
    <row r="30695" customFormat="1" x14ac:dyDescent="0.2"/>
    <row r="30696" customFormat="1" x14ac:dyDescent="0.2"/>
    <row r="30697" customFormat="1" x14ac:dyDescent="0.2"/>
    <row r="30698" customFormat="1" x14ac:dyDescent="0.2"/>
    <row r="30699" customFormat="1" x14ac:dyDescent="0.2"/>
    <row r="30700" customFormat="1" x14ac:dyDescent="0.2"/>
    <row r="30701" customFormat="1" x14ac:dyDescent="0.2"/>
    <row r="30702" customFormat="1" x14ac:dyDescent="0.2"/>
    <row r="30703" customFormat="1" x14ac:dyDescent="0.2"/>
    <row r="30704" customFormat="1" x14ac:dyDescent="0.2"/>
    <row r="30705" customFormat="1" x14ac:dyDescent="0.2"/>
    <row r="30706" customFormat="1" x14ac:dyDescent="0.2"/>
    <row r="30707" customFormat="1" x14ac:dyDescent="0.2"/>
    <row r="30708" customFormat="1" x14ac:dyDescent="0.2"/>
    <row r="30709" customFormat="1" x14ac:dyDescent="0.2"/>
    <row r="30710" customFormat="1" x14ac:dyDescent="0.2"/>
    <row r="30711" customFormat="1" x14ac:dyDescent="0.2"/>
    <row r="30712" customFormat="1" x14ac:dyDescent="0.2"/>
    <row r="30713" customFormat="1" x14ac:dyDescent="0.2"/>
    <row r="30714" customFormat="1" x14ac:dyDescent="0.2"/>
    <row r="30715" customFormat="1" x14ac:dyDescent="0.2"/>
    <row r="30716" customFormat="1" x14ac:dyDescent="0.2"/>
    <row r="30717" customFormat="1" x14ac:dyDescent="0.2"/>
    <row r="30718" customFormat="1" x14ac:dyDescent="0.2"/>
    <row r="30719" customFormat="1" x14ac:dyDescent="0.2"/>
    <row r="30720" customFormat="1" x14ac:dyDescent="0.2"/>
    <row r="30721" customFormat="1" x14ac:dyDescent="0.2"/>
    <row r="30722" customFormat="1" x14ac:dyDescent="0.2"/>
    <row r="30723" customFormat="1" x14ac:dyDescent="0.2"/>
    <row r="30724" customFormat="1" x14ac:dyDescent="0.2"/>
    <row r="30725" customFormat="1" x14ac:dyDescent="0.2"/>
    <row r="30726" customFormat="1" x14ac:dyDescent="0.2"/>
    <row r="30727" customFormat="1" x14ac:dyDescent="0.2"/>
    <row r="30728" customFormat="1" x14ac:dyDescent="0.2"/>
    <row r="30729" customFormat="1" x14ac:dyDescent="0.2"/>
    <row r="30730" customFormat="1" x14ac:dyDescent="0.2"/>
    <row r="30731" customFormat="1" x14ac:dyDescent="0.2"/>
    <row r="30732" customFormat="1" x14ac:dyDescent="0.2"/>
    <row r="30733" customFormat="1" x14ac:dyDescent="0.2"/>
    <row r="30734" customFormat="1" x14ac:dyDescent="0.2"/>
    <row r="30735" customFormat="1" x14ac:dyDescent="0.2"/>
    <row r="30736" customFormat="1" x14ac:dyDescent="0.2"/>
    <row r="30737" customFormat="1" x14ac:dyDescent="0.2"/>
    <row r="30738" customFormat="1" x14ac:dyDescent="0.2"/>
    <row r="30739" customFormat="1" x14ac:dyDescent="0.2"/>
    <row r="30740" customFormat="1" x14ac:dyDescent="0.2"/>
    <row r="30741" customFormat="1" x14ac:dyDescent="0.2"/>
    <row r="30742" customFormat="1" x14ac:dyDescent="0.2"/>
    <row r="30743" customFormat="1" x14ac:dyDescent="0.2"/>
    <row r="30744" customFormat="1" x14ac:dyDescent="0.2"/>
    <row r="30745" customFormat="1" x14ac:dyDescent="0.2"/>
    <row r="30746" customFormat="1" x14ac:dyDescent="0.2"/>
    <row r="30747" customFormat="1" x14ac:dyDescent="0.2"/>
    <row r="30748" customFormat="1" x14ac:dyDescent="0.2"/>
    <row r="30749" customFormat="1" x14ac:dyDescent="0.2"/>
    <row r="30750" customFormat="1" x14ac:dyDescent="0.2"/>
    <row r="30751" customFormat="1" x14ac:dyDescent="0.2"/>
    <row r="30752" customFormat="1" x14ac:dyDescent="0.2"/>
    <row r="30753" customFormat="1" x14ac:dyDescent="0.2"/>
    <row r="30754" customFormat="1" x14ac:dyDescent="0.2"/>
    <row r="30755" customFormat="1" x14ac:dyDescent="0.2"/>
    <row r="30756" customFormat="1" x14ac:dyDescent="0.2"/>
    <row r="30757" customFormat="1" x14ac:dyDescent="0.2"/>
    <row r="30758" customFormat="1" x14ac:dyDescent="0.2"/>
    <row r="30759" customFormat="1" x14ac:dyDescent="0.2"/>
    <row r="30760" customFormat="1" x14ac:dyDescent="0.2"/>
    <row r="30761" customFormat="1" x14ac:dyDescent="0.2"/>
    <row r="30762" customFormat="1" x14ac:dyDescent="0.2"/>
    <row r="30763" customFormat="1" x14ac:dyDescent="0.2"/>
    <row r="30764" customFormat="1" x14ac:dyDescent="0.2"/>
    <row r="30765" customFormat="1" x14ac:dyDescent="0.2"/>
    <row r="30766" customFormat="1" x14ac:dyDescent="0.2"/>
    <row r="30767" customFormat="1" x14ac:dyDescent="0.2"/>
    <row r="30768" customFormat="1" x14ac:dyDescent="0.2"/>
    <row r="30769" customFormat="1" x14ac:dyDescent="0.2"/>
    <row r="30770" customFormat="1" x14ac:dyDescent="0.2"/>
    <row r="30771" customFormat="1" x14ac:dyDescent="0.2"/>
    <row r="30772" customFormat="1" x14ac:dyDescent="0.2"/>
    <row r="30773" customFormat="1" x14ac:dyDescent="0.2"/>
    <row r="30774" customFormat="1" x14ac:dyDescent="0.2"/>
    <row r="30775" customFormat="1" x14ac:dyDescent="0.2"/>
    <row r="30776" customFormat="1" x14ac:dyDescent="0.2"/>
    <row r="30777" customFormat="1" x14ac:dyDescent="0.2"/>
    <row r="30778" customFormat="1" x14ac:dyDescent="0.2"/>
    <row r="30779" customFormat="1" x14ac:dyDescent="0.2"/>
    <row r="30780" customFormat="1" x14ac:dyDescent="0.2"/>
    <row r="30781" customFormat="1" x14ac:dyDescent="0.2"/>
    <row r="30782" customFormat="1" x14ac:dyDescent="0.2"/>
    <row r="30783" customFormat="1" x14ac:dyDescent="0.2"/>
    <row r="30784" customFormat="1" x14ac:dyDescent="0.2"/>
    <row r="30785" customFormat="1" x14ac:dyDescent="0.2"/>
    <row r="30786" customFormat="1" x14ac:dyDescent="0.2"/>
    <row r="30787" customFormat="1" x14ac:dyDescent="0.2"/>
    <row r="30788" customFormat="1" x14ac:dyDescent="0.2"/>
    <row r="30789" customFormat="1" x14ac:dyDescent="0.2"/>
    <row r="30790" customFormat="1" x14ac:dyDescent="0.2"/>
    <row r="30791" customFormat="1" x14ac:dyDescent="0.2"/>
    <row r="30792" customFormat="1" x14ac:dyDescent="0.2"/>
    <row r="30793" customFormat="1" x14ac:dyDescent="0.2"/>
    <row r="30794" customFormat="1" x14ac:dyDescent="0.2"/>
    <row r="30795" customFormat="1" x14ac:dyDescent="0.2"/>
    <row r="30796" customFormat="1" x14ac:dyDescent="0.2"/>
    <row r="30797" customFormat="1" x14ac:dyDescent="0.2"/>
    <row r="30798" customFormat="1" x14ac:dyDescent="0.2"/>
    <row r="30799" customFormat="1" x14ac:dyDescent="0.2"/>
    <row r="30800" customFormat="1" x14ac:dyDescent="0.2"/>
    <row r="30801" customFormat="1" x14ac:dyDescent="0.2"/>
    <row r="30802" customFormat="1" x14ac:dyDescent="0.2"/>
    <row r="30803" customFormat="1" x14ac:dyDescent="0.2"/>
    <row r="30804" customFormat="1" x14ac:dyDescent="0.2"/>
    <row r="30805" customFormat="1" x14ac:dyDescent="0.2"/>
    <row r="30806" customFormat="1" x14ac:dyDescent="0.2"/>
    <row r="30807" customFormat="1" x14ac:dyDescent="0.2"/>
    <row r="30808" customFormat="1" x14ac:dyDescent="0.2"/>
    <row r="30809" customFormat="1" x14ac:dyDescent="0.2"/>
    <row r="30810" customFormat="1" x14ac:dyDescent="0.2"/>
    <row r="30811" customFormat="1" x14ac:dyDescent="0.2"/>
    <row r="30812" customFormat="1" x14ac:dyDescent="0.2"/>
    <row r="30813" customFormat="1" x14ac:dyDescent="0.2"/>
    <row r="30814" customFormat="1" x14ac:dyDescent="0.2"/>
    <row r="30815" customFormat="1" x14ac:dyDescent="0.2"/>
    <row r="30816" customFormat="1" x14ac:dyDescent="0.2"/>
    <row r="30817" customFormat="1" x14ac:dyDescent="0.2"/>
    <row r="30818" customFormat="1" x14ac:dyDescent="0.2"/>
    <row r="30819" customFormat="1" x14ac:dyDescent="0.2"/>
    <row r="30820" customFormat="1" x14ac:dyDescent="0.2"/>
    <row r="30821" customFormat="1" x14ac:dyDescent="0.2"/>
    <row r="30822" customFormat="1" x14ac:dyDescent="0.2"/>
    <row r="30823" customFormat="1" x14ac:dyDescent="0.2"/>
    <row r="30824" customFormat="1" x14ac:dyDescent="0.2"/>
    <row r="30825" customFormat="1" x14ac:dyDescent="0.2"/>
    <row r="30826" customFormat="1" x14ac:dyDescent="0.2"/>
    <row r="30827" customFormat="1" x14ac:dyDescent="0.2"/>
    <row r="30828" customFormat="1" x14ac:dyDescent="0.2"/>
    <row r="30829" customFormat="1" x14ac:dyDescent="0.2"/>
    <row r="30830" customFormat="1" x14ac:dyDescent="0.2"/>
    <row r="30831" customFormat="1" x14ac:dyDescent="0.2"/>
    <row r="30832" customFormat="1" x14ac:dyDescent="0.2"/>
    <row r="30833" customFormat="1" x14ac:dyDescent="0.2"/>
    <row r="30834" customFormat="1" x14ac:dyDescent="0.2"/>
    <row r="30835" customFormat="1" x14ac:dyDescent="0.2"/>
    <row r="30836" customFormat="1" x14ac:dyDescent="0.2"/>
    <row r="30837" customFormat="1" x14ac:dyDescent="0.2"/>
    <row r="30838" customFormat="1" x14ac:dyDescent="0.2"/>
    <row r="30839" customFormat="1" x14ac:dyDescent="0.2"/>
    <row r="30840" customFormat="1" x14ac:dyDescent="0.2"/>
    <row r="30841" customFormat="1" x14ac:dyDescent="0.2"/>
    <row r="30842" customFormat="1" x14ac:dyDescent="0.2"/>
    <row r="30843" customFormat="1" x14ac:dyDescent="0.2"/>
    <row r="30844" customFormat="1" x14ac:dyDescent="0.2"/>
    <row r="30845" customFormat="1" x14ac:dyDescent="0.2"/>
    <row r="30846" customFormat="1" x14ac:dyDescent="0.2"/>
    <row r="30847" customFormat="1" x14ac:dyDescent="0.2"/>
    <row r="30848" customFormat="1" x14ac:dyDescent="0.2"/>
    <row r="30849" customFormat="1" x14ac:dyDescent="0.2"/>
    <row r="30850" customFormat="1" x14ac:dyDescent="0.2"/>
    <row r="30851" customFormat="1" x14ac:dyDescent="0.2"/>
    <row r="30852" customFormat="1" x14ac:dyDescent="0.2"/>
    <row r="30853" customFormat="1" x14ac:dyDescent="0.2"/>
    <row r="30854" customFormat="1" x14ac:dyDescent="0.2"/>
    <row r="30855" customFormat="1" x14ac:dyDescent="0.2"/>
    <row r="30856" customFormat="1" x14ac:dyDescent="0.2"/>
    <row r="30857" customFormat="1" x14ac:dyDescent="0.2"/>
    <row r="30858" customFormat="1" x14ac:dyDescent="0.2"/>
    <row r="30859" customFormat="1" x14ac:dyDescent="0.2"/>
    <row r="30860" customFormat="1" x14ac:dyDescent="0.2"/>
    <row r="30861" customFormat="1" x14ac:dyDescent="0.2"/>
    <row r="30862" customFormat="1" x14ac:dyDescent="0.2"/>
    <row r="30863" customFormat="1" x14ac:dyDescent="0.2"/>
    <row r="30864" customFormat="1" x14ac:dyDescent="0.2"/>
    <row r="30865" customFormat="1" x14ac:dyDescent="0.2"/>
    <row r="30866" customFormat="1" x14ac:dyDescent="0.2"/>
    <row r="30867" customFormat="1" x14ac:dyDescent="0.2"/>
    <row r="30868" customFormat="1" x14ac:dyDescent="0.2"/>
    <row r="30869" customFormat="1" x14ac:dyDescent="0.2"/>
    <row r="30870" customFormat="1" x14ac:dyDescent="0.2"/>
    <row r="30871" customFormat="1" x14ac:dyDescent="0.2"/>
    <row r="30872" customFormat="1" x14ac:dyDescent="0.2"/>
    <row r="30873" customFormat="1" x14ac:dyDescent="0.2"/>
    <row r="30874" customFormat="1" x14ac:dyDescent="0.2"/>
    <row r="30875" customFormat="1" x14ac:dyDescent="0.2"/>
    <row r="30876" customFormat="1" x14ac:dyDescent="0.2"/>
    <row r="30877" customFormat="1" x14ac:dyDescent="0.2"/>
    <row r="30878" customFormat="1" x14ac:dyDescent="0.2"/>
    <row r="30879" customFormat="1" x14ac:dyDescent="0.2"/>
    <row r="30880" customFormat="1" x14ac:dyDescent="0.2"/>
    <row r="30881" customFormat="1" x14ac:dyDescent="0.2"/>
    <row r="30882" customFormat="1" x14ac:dyDescent="0.2"/>
    <row r="30883" customFormat="1" x14ac:dyDescent="0.2"/>
    <row r="30884" customFormat="1" x14ac:dyDescent="0.2"/>
    <row r="30885" customFormat="1" x14ac:dyDescent="0.2"/>
    <row r="30886" customFormat="1" x14ac:dyDescent="0.2"/>
    <row r="30887" customFormat="1" x14ac:dyDescent="0.2"/>
    <row r="30888" customFormat="1" x14ac:dyDescent="0.2"/>
    <row r="30889" customFormat="1" x14ac:dyDescent="0.2"/>
    <row r="30890" customFormat="1" x14ac:dyDescent="0.2"/>
    <row r="30891" customFormat="1" x14ac:dyDescent="0.2"/>
    <row r="30892" customFormat="1" x14ac:dyDescent="0.2"/>
    <row r="30893" customFormat="1" x14ac:dyDescent="0.2"/>
    <row r="30894" customFormat="1" x14ac:dyDescent="0.2"/>
    <row r="30895" customFormat="1" x14ac:dyDescent="0.2"/>
    <row r="30896" customFormat="1" x14ac:dyDescent="0.2"/>
    <row r="30897" customFormat="1" x14ac:dyDescent="0.2"/>
    <row r="30898" customFormat="1" x14ac:dyDescent="0.2"/>
    <row r="30899" customFormat="1" x14ac:dyDescent="0.2"/>
    <row r="30900" customFormat="1" x14ac:dyDescent="0.2"/>
    <row r="30901" customFormat="1" x14ac:dyDescent="0.2"/>
    <row r="30902" customFormat="1" x14ac:dyDescent="0.2"/>
    <row r="30903" customFormat="1" x14ac:dyDescent="0.2"/>
    <row r="30904" customFormat="1" x14ac:dyDescent="0.2"/>
    <row r="30905" customFormat="1" x14ac:dyDescent="0.2"/>
    <row r="30906" customFormat="1" x14ac:dyDescent="0.2"/>
    <row r="30907" customFormat="1" x14ac:dyDescent="0.2"/>
    <row r="30908" customFormat="1" x14ac:dyDescent="0.2"/>
    <row r="30909" customFormat="1" x14ac:dyDescent="0.2"/>
    <row r="30910" customFormat="1" x14ac:dyDescent="0.2"/>
    <row r="30911" customFormat="1" x14ac:dyDescent="0.2"/>
    <row r="30912" customFormat="1" x14ac:dyDescent="0.2"/>
    <row r="30913" customFormat="1" x14ac:dyDescent="0.2"/>
    <row r="30914" customFormat="1" x14ac:dyDescent="0.2"/>
    <row r="30915" customFormat="1" x14ac:dyDescent="0.2"/>
    <row r="30916" customFormat="1" x14ac:dyDescent="0.2"/>
    <row r="30917" customFormat="1" x14ac:dyDescent="0.2"/>
    <row r="30918" customFormat="1" x14ac:dyDescent="0.2"/>
    <row r="30919" customFormat="1" x14ac:dyDescent="0.2"/>
    <row r="30920" customFormat="1" x14ac:dyDescent="0.2"/>
    <row r="30921" customFormat="1" x14ac:dyDescent="0.2"/>
    <row r="30922" customFormat="1" x14ac:dyDescent="0.2"/>
    <row r="30923" customFormat="1" x14ac:dyDescent="0.2"/>
    <row r="30924" customFormat="1" x14ac:dyDescent="0.2"/>
    <row r="30925" customFormat="1" x14ac:dyDescent="0.2"/>
    <row r="30926" customFormat="1" x14ac:dyDescent="0.2"/>
    <row r="30927" customFormat="1" x14ac:dyDescent="0.2"/>
    <row r="30928" customFormat="1" x14ac:dyDescent="0.2"/>
    <row r="30929" customFormat="1" x14ac:dyDescent="0.2"/>
    <row r="30930" customFormat="1" x14ac:dyDescent="0.2"/>
    <row r="30931" customFormat="1" x14ac:dyDescent="0.2"/>
    <row r="30932" customFormat="1" x14ac:dyDescent="0.2"/>
    <row r="30933" customFormat="1" x14ac:dyDescent="0.2"/>
    <row r="30934" customFormat="1" x14ac:dyDescent="0.2"/>
    <row r="30935" customFormat="1" x14ac:dyDescent="0.2"/>
    <row r="30936" customFormat="1" x14ac:dyDescent="0.2"/>
    <row r="30937" customFormat="1" x14ac:dyDescent="0.2"/>
    <row r="30938" customFormat="1" x14ac:dyDescent="0.2"/>
    <row r="30939" customFormat="1" x14ac:dyDescent="0.2"/>
    <row r="30940" customFormat="1" x14ac:dyDescent="0.2"/>
    <row r="30941" customFormat="1" x14ac:dyDescent="0.2"/>
    <row r="30942" customFormat="1" x14ac:dyDescent="0.2"/>
    <row r="30943" customFormat="1" x14ac:dyDescent="0.2"/>
    <row r="30944" customFormat="1" x14ac:dyDescent="0.2"/>
    <row r="30945" customFormat="1" x14ac:dyDescent="0.2"/>
    <row r="30946" customFormat="1" x14ac:dyDescent="0.2"/>
    <row r="30947" customFormat="1" x14ac:dyDescent="0.2"/>
    <row r="30948" customFormat="1" x14ac:dyDescent="0.2"/>
    <row r="30949" customFormat="1" x14ac:dyDescent="0.2"/>
    <row r="30950" customFormat="1" x14ac:dyDescent="0.2"/>
    <row r="30951" customFormat="1" x14ac:dyDescent="0.2"/>
    <row r="30952" customFormat="1" x14ac:dyDescent="0.2"/>
    <row r="30953" customFormat="1" x14ac:dyDescent="0.2"/>
    <row r="30954" customFormat="1" x14ac:dyDescent="0.2"/>
    <row r="30955" customFormat="1" x14ac:dyDescent="0.2"/>
    <row r="30956" customFormat="1" x14ac:dyDescent="0.2"/>
    <row r="30957" customFormat="1" x14ac:dyDescent="0.2"/>
    <row r="30958" customFormat="1" x14ac:dyDescent="0.2"/>
    <row r="30959" customFormat="1" x14ac:dyDescent="0.2"/>
    <row r="30960" customFormat="1" x14ac:dyDescent="0.2"/>
    <row r="30961" customFormat="1" x14ac:dyDescent="0.2"/>
    <row r="30962" customFormat="1" x14ac:dyDescent="0.2"/>
    <row r="30963" customFormat="1" x14ac:dyDescent="0.2"/>
    <row r="30964" customFormat="1" x14ac:dyDescent="0.2"/>
    <row r="30965" customFormat="1" x14ac:dyDescent="0.2"/>
    <row r="30966" customFormat="1" x14ac:dyDescent="0.2"/>
    <row r="30967" customFormat="1" x14ac:dyDescent="0.2"/>
    <row r="30968" customFormat="1" x14ac:dyDescent="0.2"/>
    <row r="30969" customFormat="1" x14ac:dyDescent="0.2"/>
    <row r="30970" customFormat="1" x14ac:dyDescent="0.2"/>
    <row r="30971" customFormat="1" x14ac:dyDescent="0.2"/>
    <row r="30972" customFormat="1" x14ac:dyDescent="0.2"/>
    <row r="30973" customFormat="1" x14ac:dyDescent="0.2"/>
    <row r="30974" customFormat="1" x14ac:dyDescent="0.2"/>
    <row r="30975" customFormat="1" x14ac:dyDescent="0.2"/>
    <row r="30976" customFormat="1" x14ac:dyDescent="0.2"/>
    <row r="30977" customFormat="1" x14ac:dyDescent="0.2"/>
    <row r="30978" customFormat="1" x14ac:dyDescent="0.2"/>
    <row r="30979" customFormat="1" x14ac:dyDescent="0.2"/>
    <row r="30980" customFormat="1" x14ac:dyDescent="0.2"/>
    <row r="30981" customFormat="1" x14ac:dyDescent="0.2"/>
    <row r="30982" customFormat="1" x14ac:dyDescent="0.2"/>
    <row r="30983" customFormat="1" x14ac:dyDescent="0.2"/>
    <row r="30984" customFormat="1" x14ac:dyDescent="0.2"/>
    <row r="30985" customFormat="1" x14ac:dyDescent="0.2"/>
    <row r="30986" customFormat="1" x14ac:dyDescent="0.2"/>
    <row r="30987" customFormat="1" x14ac:dyDescent="0.2"/>
    <row r="30988" customFormat="1" x14ac:dyDescent="0.2"/>
    <row r="30989" customFormat="1" x14ac:dyDescent="0.2"/>
    <row r="30990" customFormat="1" x14ac:dyDescent="0.2"/>
    <row r="30991" customFormat="1" x14ac:dyDescent="0.2"/>
    <row r="30992" customFormat="1" x14ac:dyDescent="0.2"/>
    <row r="30993" customFormat="1" x14ac:dyDescent="0.2"/>
    <row r="30994" customFormat="1" x14ac:dyDescent="0.2"/>
    <row r="30995" customFormat="1" x14ac:dyDescent="0.2"/>
    <row r="30996" customFormat="1" x14ac:dyDescent="0.2"/>
    <row r="30997" customFormat="1" x14ac:dyDescent="0.2"/>
    <row r="30998" customFormat="1" x14ac:dyDescent="0.2"/>
    <row r="30999" customFormat="1" x14ac:dyDescent="0.2"/>
    <row r="31000" customFormat="1" x14ac:dyDescent="0.2"/>
    <row r="31001" customFormat="1" x14ac:dyDescent="0.2"/>
    <row r="31002" customFormat="1" x14ac:dyDescent="0.2"/>
    <row r="31003" customFormat="1" x14ac:dyDescent="0.2"/>
    <row r="31004" customFormat="1" x14ac:dyDescent="0.2"/>
    <row r="31005" customFormat="1" x14ac:dyDescent="0.2"/>
    <row r="31006" customFormat="1" x14ac:dyDescent="0.2"/>
    <row r="31007" customFormat="1" x14ac:dyDescent="0.2"/>
    <row r="31008" customFormat="1" x14ac:dyDescent="0.2"/>
    <row r="31009" customFormat="1" x14ac:dyDescent="0.2"/>
    <row r="31010" customFormat="1" x14ac:dyDescent="0.2"/>
    <row r="31011" customFormat="1" x14ac:dyDescent="0.2"/>
    <row r="31012" customFormat="1" x14ac:dyDescent="0.2"/>
    <row r="31013" customFormat="1" x14ac:dyDescent="0.2"/>
    <row r="31014" customFormat="1" x14ac:dyDescent="0.2"/>
    <row r="31015" customFormat="1" x14ac:dyDescent="0.2"/>
    <row r="31016" customFormat="1" x14ac:dyDescent="0.2"/>
    <row r="31017" customFormat="1" x14ac:dyDescent="0.2"/>
    <row r="31018" customFormat="1" x14ac:dyDescent="0.2"/>
    <row r="31019" customFormat="1" x14ac:dyDescent="0.2"/>
    <row r="31020" customFormat="1" x14ac:dyDescent="0.2"/>
    <row r="31021" customFormat="1" x14ac:dyDescent="0.2"/>
    <row r="31022" customFormat="1" x14ac:dyDescent="0.2"/>
    <row r="31023" customFormat="1" x14ac:dyDescent="0.2"/>
    <row r="31024" customFormat="1" x14ac:dyDescent="0.2"/>
    <row r="31025" customFormat="1" x14ac:dyDescent="0.2"/>
    <row r="31026" customFormat="1" x14ac:dyDescent="0.2"/>
    <row r="31027" customFormat="1" x14ac:dyDescent="0.2"/>
    <row r="31028" customFormat="1" x14ac:dyDescent="0.2"/>
    <row r="31029" customFormat="1" x14ac:dyDescent="0.2"/>
    <row r="31030" customFormat="1" x14ac:dyDescent="0.2"/>
    <row r="31031" customFormat="1" x14ac:dyDescent="0.2"/>
    <row r="31032" customFormat="1" x14ac:dyDescent="0.2"/>
    <row r="31033" customFormat="1" x14ac:dyDescent="0.2"/>
    <row r="31034" customFormat="1" x14ac:dyDescent="0.2"/>
    <row r="31035" customFormat="1" x14ac:dyDescent="0.2"/>
    <row r="31036" customFormat="1" x14ac:dyDescent="0.2"/>
    <row r="31037" customFormat="1" x14ac:dyDescent="0.2"/>
    <row r="31038" customFormat="1" x14ac:dyDescent="0.2"/>
    <row r="31039" customFormat="1" x14ac:dyDescent="0.2"/>
    <row r="31040" customFormat="1" x14ac:dyDescent="0.2"/>
    <row r="31041" customFormat="1" x14ac:dyDescent="0.2"/>
    <row r="31042" customFormat="1" x14ac:dyDescent="0.2"/>
    <row r="31043" customFormat="1" x14ac:dyDescent="0.2"/>
    <row r="31044" customFormat="1" x14ac:dyDescent="0.2"/>
    <row r="31045" customFormat="1" x14ac:dyDescent="0.2"/>
    <row r="31046" customFormat="1" x14ac:dyDescent="0.2"/>
    <row r="31047" customFormat="1" x14ac:dyDescent="0.2"/>
    <row r="31048" customFormat="1" x14ac:dyDescent="0.2"/>
    <row r="31049" customFormat="1" x14ac:dyDescent="0.2"/>
    <row r="31050" customFormat="1" x14ac:dyDescent="0.2"/>
    <row r="31051" customFormat="1" x14ac:dyDescent="0.2"/>
    <row r="31052" customFormat="1" x14ac:dyDescent="0.2"/>
    <row r="31053" customFormat="1" x14ac:dyDescent="0.2"/>
    <row r="31054" customFormat="1" x14ac:dyDescent="0.2"/>
    <row r="31055" customFormat="1" x14ac:dyDescent="0.2"/>
    <row r="31056" customFormat="1" x14ac:dyDescent="0.2"/>
    <row r="31057" customFormat="1" x14ac:dyDescent="0.2"/>
    <row r="31058" customFormat="1" x14ac:dyDescent="0.2"/>
    <row r="31059" customFormat="1" x14ac:dyDescent="0.2"/>
    <row r="31060" customFormat="1" x14ac:dyDescent="0.2"/>
    <row r="31061" customFormat="1" x14ac:dyDescent="0.2"/>
    <row r="31062" customFormat="1" x14ac:dyDescent="0.2"/>
    <row r="31063" customFormat="1" x14ac:dyDescent="0.2"/>
    <row r="31064" customFormat="1" x14ac:dyDescent="0.2"/>
    <row r="31065" customFormat="1" x14ac:dyDescent="0.2"/>
    <row r="31066" customFormat="1" x14ac:dyDescent="0.2"/>
    <row r="31067" customFormat="1" x14ac:dyDescent="0.2"/>
    <row r="31068" customFormat="1" x14ac:dyDescent="0.2"/>
    <row r="31069" customFormat="1" x14ac:dyDescent="0.2"/>
    <row r="31070" customFormat="1" x14ac:dyDescent="0.2"/>
    <row r="31071" customFormat="1" x14ac:dyDescent="0.2"/>
    <row r="31072" customFormat="1" x14ac:dyDescent="0.2"/>
    <row r="31073" customFormat="1" x14ac:dyDescent="0.2"/>
    <row r="31074" customFormat="1" x14ac:dyDescent="0.2"/>
    <row r="31075" customFormat="1" x14ac:dyDescent="0.2"/>
    <row r="31076" customFormat="1" x14ac:dyDescent="0.2"/>
    <row r="31077" customFormat="1" x14ac:dyDescent="0.2"/>
    <row r="31078" customFormat="1" x14ac:dyDescent="0.2"/>
    <row r="31079" customFormat="1" x14ac:dyDescent="0.2"/>
    <row r="31080" customFormat="1" x14ac:dyDescent="0.2"/>
    <row r="31081" customFormat="1" x14ac:dyDescent="0.2"/>
    <row r="31082" customFormat="1" x14ac:dyDescent="0.2"/>
    <row r="31083" customFormat="1" x14ac:dyDescent="0.2"/>
    <row r="31084" customFormat="1" x14ac:dyDescent="0.2"/>
    <row r="31085" customFormat="1" x14ac:dyDescent="0.2"/>
    <row r="31086" customFormat="1" x14ac:dyDescent="0.2"/>
    <row r="31087" customFormat="1" x14ac:dyDescent="0.2"/>
    <row r="31088" customFormat="1" x14ac:dyDescent="0.2"/>
    <row r="31089" customFormat="1" x14ac:dyDescent="0.2"/>
    <row r="31090" customFormat="1" x14ac:dyDescent="0.2"/>
    <row r="31091" customFormat="1" x14ac:dyDescent="0.2"/>
    <row r="31092" customFormat="1" x14ac:dyDescent="0.2"/>
    <row r="31093" customFormat="1" x14ac:dyDescent="0.2"/>
    <row r="31094" customFormat="1" x14ac:dyDescent="0.2"/>
    <row r="31095" customFormat="1" x14ac:dyDescent="0.2"/>
    <row r="31096" customFormat="1" x14ac:dyDescent="0.2"/>
    <row r="31097" customFormat="1" x14ac:dyDescent="0.2"/>
    <row r="31098" customFormat="1" x14ac:dyDescent="0.2"/>
    <row r="31099" customFormat="1" x14ac:dyDescent="0.2"/>
    <row r="31100" customFormat="1" x14ac:dyDescent="0.2"/>
    <row r="31101" customFormat="1" x14ac:dyDescent="0.2"/>
    <row r="31102" customFormat="1" x14ac:dyDescent="0.2"/>
    <row r="31103" customFormat="1" x14ac:dyDescent="0.2"/>
    <row r="31104" customFormat="1" x14ac:dyDescent="0.2"/>
    <row r="31105" customFormat="1" x14ac:dyDescent="0.2"/>
    <row r="31106" customFormat="1" x14ac:dyDescent="0.2"/>
    <row r="31107" customFormat="1" x14ac:dyDescent="0.2"/>
    <row r="31108" customFormat="1" x14ac:dyDescent="0.2"/>
    <row r="31109" customFormat="1" x14ac:dyDescent="0.2"/>
    <row r="31110" customFormat="1" x14ac:dyDescent="0.2"/>
    <row r="31111" customFormat="1" x14ac:dyDescent="0.2"/>
    <row r="31112" customFormat="1" x14ac:dyDescent="0.2"/>
    <row r="31113" customFormat="1" x14ac:dyDescent="0.2"/>
    <row r="31114" customFormat="1" x14ac:dyDescent="0.2"/>
    <row r="31115" customFormat="1" x14ac:dyDescent="0.2"/>
    <row r="31116" customFormat="1" x14ac:dyDescent="0.2"/>
    <row r="31117" customFormat="1" x14ac:dyDescent="0.2"/>
    <row r="31118" customFormat="1" x14ac:dyDescent="0.2"/>
    <row r="31119" customFormat="1" x14ac:dyDescent="0.2"/>
    <row r="31120" customFormat="1" x14ac:dyDescent="0.2"/>
    <row r="31121" customFormat="1" x14ac:dyDescent="0.2"/>
    <row r="31122" customFormat="1" x14ac:dyDescent="0.2"/>
    <row r="31123" customFormat="1" x14ac:dyDescent="0.2"/>
    <row r="31124" customFormat="1" x14ac:dyDescent="0.2"/>
    <row r="31125" customFormat="1" x14ac:dyDescent="0.2"/>
    <row r="31126" customFormat="1" x14ac:dyDescent="0.2"/>
    <row r="31127" customFormat="1" x14ac:dyDescent="0.2"/>
    <row r="31128" customFormat="1" x14ac:dyDescent="0.2"/>
    <row r="31129" customFormat="1" x14ac:dyDescent="0.2"/>
    <row r="31130" customFormat="1" x14ac:dyDescent="0.2"/>
    <row r="31131" customFormat="1" x14ac:dyDescent="0.2"/>
    <row r="31132" customFormat="1" x14ac:dyDescent="0.2"/>
    <row r="31133" customFormat="1" x14ac:dyDescent="0.2"/>
    <row r="31134" customFormat="1" x14ac:dyDescent="0.2"/>
    <row r="31135" customFormat="1" x14ac:dyDescent="0.2"/>
    <row r="31136" customFormat="1" x14ac:dyDescent="0.2"/>
    <row r="31137" customFormat="1" x14ac:dyDescent="0.2"/>
    <row r="31138" customFormat="1" x14ac:dyDescent="0.2"/>
    <row r="31139" customFormat="1" x14ac:dyDescent="0.2"/>
    <row r="31140" customFormat="1" x14ac:dyDescent="0.2"/>
    <row r="31141" customFormat="1" x14ac:dyDescent="0.2"/>
    <row r="31142" customFormat="1" x14ac:dyDescent="0.2"/>
    <row r="31143" customFormat="1" x14ac:dyDescent="0.2"/>
    <row r="31144" customFormat="1" x14ac:dyDescent="0.2"/>
    <row r="31145" customFormat="1" x14ac:dyDescent="0.2"/>
    <row r="31146" customFormat="1" x14ac:dyDescent="0.2"/>
    <row r="31147" customFormat="1" x14ac:dyDescent="0.2"/>
    <row r="31148" customFormat="1" x14ac:dyDescent="0.2"/>
    <row r="31149" customFormat="1" x14ac:dyDescent="0.2"/>
    <row r="31150" customFormat="1" x14ac:dyDescent="0.2"/>
    <row r="31151" customFormat="1" x14ac:dyDescent="0.2"/>
    <row r="31152" customFormat="1" x14ac:dyDescent="0.2"/>
    <row r="31153" customFormat="1" x14ac:dyDescent="0.2"/>
    <row r="31154" customFormat="1" x14ac:dyDescent="0.2"/>
    <row r="31155" customFormat="1" x14ac:dyDescent="0.2"/>
    <row r="31156" customFormat="1" x14ac:dyDescent="0.2"/>
    <row r="31157" customFormat="1" x14ac:dyDescent="0.2"/>
    <row r="31158" customFormat="1" x14ac:dyDescent="0.2"/>
    <row r="31159" customFormat="1" x14ac:dyDescent="0.2"/>
    <row r="31160" customFormat="1" x14ac:dyDescent="0.2"/>
    <row r="31161" customFormat="1" x14ac:dyDescent="0.2"/>
    <row r="31162" customFormat="1" x14ac:dyDescent="0.2"/>
    <row r="31163" customFormat="1" x14ac:dyDescent="0.2"/>
    <row r="31164" customFormat="1" x14ac:dyDescent="0.2"/>
    <row r="31165" customFormat="1" x14ac:dyDescent="0.2"/>
    <row r="31166" customFormat="1" x14ac:dyDescent="0.2"/>
    <row r="31167" customFormat="1" x14ac:dyDescent="0.2"/>
    <row r="31168" customFormat="1" x14ac:dyDescent="0.2"/>
    <row r="31169" customFormat="1" x14ac:dyDescent="0.2"/>
    <row r="31170" customFormat="1" x14ac:dyDescent="0.2"/>
    <row r="31171" customFormat="1" x14ac:dyDescent="0.2"/>
    <row r="31172" customFormat="1" x14ac:dyDescent="0.2"/>
    <row r="31173" customFormat="1" x14ac:dyDescent="0.2"/>
    <row r="31174" customFormat="1" x14ac:dyDescent="0.2"/>
    <row r="31175" customFormat="1" x14ac:dyDescent="0.2"/>
    <row r="31176" customFormat="1" x14ac:dyDescent="0.2"/>
    <row r="31177" customFormat="1" x14ac:dyDescent="0.2"/>
    <row r="31178" customFormat="1" x14ac:dyDescent="0.2"/>
    <row r="31179" customFormat="1" x14ac:dyDescent="0.2"/>
    <row r="31180" customFormat="1" x14ac:dyDescent="0.2"/>
    <row r="31181" customFormat="1" x14ac:dyDescent="0.2"/>
    <row r="31182" customFormat="1" x14ac:dyDescent="0.2"/>
    <row r="31183" customFormat="1" x14ac:dyDescent="0.2"/>
    <row r="31184" customFormat="1" x14ac:dyDescent="0.2"/>
    <row r="31185" customFormat="1" x14ac:dyDescent="0.2"/>
    <row r="31186" customFormat="1" x14ac:dyDescent="0.2"/>
    <row r="31187" customFormat="1" x14ac:dyDescent="0.2"/>
    <row r="31188" customFormat="1" x14ac:dyDescent="0.2"/>
    <row r="31189" customFormat="1" x14ac:dyDescent="0.2"/>
    <row r="31190" customFormat="1" x14ac:dyDescent="0.2"/>
    <row r="31191" customFormat="1" x14ac:dyDescent="0.2"/>
    <row r="31192" customFormat="1" x14ac:dyDescent="0.2"/>
    <row r="31193" customFormat="1" x14ac:dyDescent="0.2"/>
    <row r="31194" customFormat="1" x14ac:dyDescent="0.2"/>
    <row r="31195" customFormat="1" x14ac:dyDescent="0.2"/>
    <row r="31196" customFormat="1" x14ac:dyDescent="0.2"/>
    <row r="31197" customFormat="1" x14ac:dyDescent="0.2"/>
    <row r="31198" customFormat="1" x14ac:dyDescent="0.2"/>
    <row r="31199" customFormat="1" x14ac:dyDescent="0.2"/>
    <row r="31200" customFormat="1" x14ac:dyDescent="0.2"/>
    <row r="31201" customFormat="1" x14ac:dyDescent="0.2"/>
    <row r="31202" customFormat="1" x14ac:dyDescent="0.2"/>
    <row r="31203" customFormat="1" x14ac:dyDescent="0.2"/>
    <row r="31204" customFormat="1" x14ac:dyDescent="0.2"/>
    <row r="31205" customFormat="1" x14ac:dyDescent="0.2"/>
    <row r="31206" customFormat="1" x14ac:dyDescent="0.2"/>
    <row r="31207" customFormat="1" x14ac:dyDescent="0.2"/>
    <row r="31208" customFormat="1" x14ac:dyDescent="0.2"/>
    <row r="31209" customFormat="1" x14ac:dyDescent="0.2"/>
    <row r="31210" customFormat="1" x14ac:dyDescent="0.2"/>
    <row r="31211" customFormat="1" x14ac:dyDescent="0.2"/>
    <row r="31212" customFormat="1" x14ac:dyDescent="0.2"/>
    <row r="31213" customFormat="1" x14ac:dyDescent="0.2"/>
    <row r="31214" customFormat="1" x14ac:dyDescent="0.2"/>
    <row r="31215" customFormat="1" x14ac:dyDescent="0.2"/>
    <row r="31216" customFormat="1" x14ac:dyDescent="0.2"/>
    <row r="31217" customFormat="1" x14ac:dyDescent="0.2"/>
    <row r="31218" customFormat="1" x14ac:dyDescent="0.2"/>
    <row r="31219" customFormat="1" x14ac:dyDescent="0.2"/>
    <row r="31220" customFormat="1" x14ac:dyDescent="0.2"/>
    <row r="31221" customFormat="1" x14ac:dyDescent="0.2"/>
    <row r="31222" customFormat="1" x14ac:dyDescent="0.2"/>
    <row r="31223" customFormat="1" x14ac:dyDescent="0.2"/>
    <row r="31224" customFormat="1" x14ac:dyDescent="0.2"/>
    <row r="31225" customFormat="1" x14ac:dyDescent="0.2"/>
    <row r="31226" customFormat="1" x14ac:dyDescent="0.2"/>
    <row r="31227" customFormat="1" x14ac:dyDescent="0.2"/>
    <row r="31228" customFormat="1" x14ac:dyDescent="0.2"/>
    <row r="31229" customFormat="1" x14ac:dyDescent="0.2"/>
    <row r="31230" customFormat="1" x14ac:dyDescent="0.2"/>
    <row r="31231" customFormat="1" x14ac:dyDescent="0.2"/>
    <row r="31232" customFormat="1" x14ac:dyDescent="0.2"/>
    <row r="31233" customFormat="1" x14ac:dyDescent="0.2"/>
    <row r="31234" customFormat="1" x14ac:dyDescent="0.2"/>
    <row r="31235" customFormat="1" x14ac:dyDescent="0.2"/>
    <row r="31236" customFormat="1" x14ac:dyDescent="0.2"/>
    <row r="31237" customFormat="1" x14ac:dyDescent="0.2"/>
    <row r="31238" customFormat="1" x14ac:dyDescent="0.2"/>
    <row r="31239" customFormat="1" x14ac:dyDescent="0.2"/>
    <row r="31240" customFormat="1" x14ac:dyDescent="0.2"/>
    <row r="31241" customFormat="1" x14ac:dyDescent="0.2"/>
    <row r="31242" customFormat="1" x14ac:dyDescent="0.2"/>
    <row r="31243" customFormat="1" x14ac:dyDescent="0.2"/>
    <row r="31244" customFormat="1" x14ac:dyDescent="0.2"/>
    <row r="31245" customFormat="1" x14ac:dyDescent="0.2"/>
    <row r="31246" customFormat="1" x14ac:dyDescent="0.2"/>
    <row r="31247" customFormat="1" x14ac:dyDescent="0.2"/>
    <row r="31248" customFormat="1" x14ac:dyDescent="0.2"/>
    <row r="31249" customFormat="1" x14ac:dyDescent="0.2"/>
    <row r="31250" customFormat="1" x14ac:dyDescent="0.2"/>
    <row r="31251" customFormat="1" x14ac:dyDescent="0.2"/>
    <row r="31252" customFormat="1" x14ac:dyDescent="0.2"/>
    <row r="31253" customFormat="1" x14ac:dyDescent="0.2"/>
    <row r="31254" customFormat="1" x14ac:dyDescent="0.2"/>
    <row r="31255" customFormat="1" x14ac:dyDescent="0.2"/>
    <row r="31256" customFormat="1" x14ac:dyDescent="0.2"/>
    <row r="31257" customFormat="1" x14ac:dyDescent="0.2"/>
    <row r="31258" customFormat="1" x14ac:dyDescent="0.2"/>
    <row r="31259" customFormat="1" x14ac:dyDescent="0.2"/>
    <row r="31260" customFormat="1" x14ac:dyDescent="0.2"/>
    <row r="31261" customFormat="1" x14ac:dyDescent="0.2"/>
    <row r="31262" customFormat="1" x14ac:dyDescent="0.2"/>
    <row r="31263" customFormat="1" x14ac:dyDescent="0.2"/>
    <row r="31264" customFormat="1" x14ac:dyDescent="0.2"/>
    <row r="31265" customFormat="1" x14ac:dyDescent="0.2"/>
    <row r="31266" customFormat="1" x14ac:dyDescent="0.2"/>
    <row r="31267" customFormat="1" x14ac:dyDescent="0.2"/>
    <row r="31268" customFormat="1" x14ac:dyDescent="0.2"/>
    <row r="31269" customFormat="1" x14ac:dyDescent="0.2"/>
    <row r="31270" customFormat="1" x14ac:dyDescent="0.2"/>
    <row r="31271" customFormat="1" x14ac:dyDescent="0.2"/>
    <row r="31272" customFormat="1" x14ac:dyDescent="0.2"/>
    <row r="31273" customFormat="1" x14ac:dyDescent="0.2"/>
    <row r="31274" customFormat="1" x14ac:dyDescent="0.2"/>
    <row r="31275" customFormat="1" x14ac:dyDescent="0.2"/>
    <row r="31276" customFormat="1" x14ac:dyDescent="0.2"/>
    <row r="31277" customFormat="1" x14ac:dyDescent="0.2"/>
    <row r="31278" customFormat="1" x14ac:dyDescent="0.2"/>
    <row r="31279" customFormat="1" x14ac:dyDescent="0.2"/>
    <row r="31280" customFormat="1" x14ac:dyDescent="0.2"/>
    <row r="31281" customFormat="1" x14ac:dyDescent="0.2"/>
    <row r="31282" customFormat="1" x14ac:dyDescent="0.2"/>
    <row r="31283" customFormat="1" x14ac:dyDescent="0.2"/>
    <row r="31284" customFormat="1" x14ac:dyDescent="0.2"/>
    <row r="31285" customFormat="1" x14ac:dyDescent="0.2"/>
    <row r="31286" customFormat="1" x14ac:dyDescent="0.2"/>
    <row r="31287" customFormat="1" x14ac:dyDescent="0.2"/>
    <row r="31288" customFormat="1" x14ac:dyDescent="0.2"/>
    <row r="31289" customFormat="1" x14ac:dyDescent="0.2"/>
    <row r="31290" customFormat="1" x14ac:dyDescent="0.2"/>
    <row r="31291" customFormat="1" x14ac:dyDescent="0.2"/>
    <row r="31292" customFormat="1" x14ac:dyDescent="0.2"/>
    <row r="31293" customFormat="1" x14ac:dyDescent="0.2"/>
    <row r="31294" customFormat="1" x14ac:dyDescent="0.2"/>
    <row r="31295" customFormat="1" x14ac:dyDescent="0.2"/>
    <row r="31296" customFormat="1" x14ac:dyDescent="0.2"/>
    <row r="31297" customFormat="1" x14ac:dyDescent="0.2"/>
    <row r="31298" customFormat="1" x14ac:dyDescent="0.2"/>
    <row r="31299" customFormat="1" x14ac:dyDescent="0.2"/>
    <row r="31300" customFormat="1" x14ac:dyDescent="0.2"/>
    <row r="31301" customFormat="1" x14ac:dyDescent="0.2"/>
    <row r="31302" customFormat="1" x14ac:dyDescent="0.2"/>
    <row r="31303" customFormat="1" x14ac:dyDescent="0.2"/>
    <row r="31304" customFormat="1" x14ac:dyDescent="0.2"/>
    <row r="31305" customFormat="1" x14ac:dyDescent="0.2"/>
    <row r="31306" customFormat="1" x14ac:dyDescent="0.2"/>
    <row r="31307" customFormat="1" x14ac:dyDescent="0.2"/>
    <row r="31308" customFormat="1" x14ac:dyDescent="0.2"/>
    <row r="31309" customFormat="1" x14ac:dyDescent="0.2"/>
    <row r="31310" customFormat="1" x14ac:dyDescent="0.2"/>
    <row r="31311" customFormat="1" x14ac:dyDescent="0.2"/>
    <row r="31312" customFormat="1" x14ac:dyDescent="0.2"/>
    <row r="31313" customFormat="1" x14ac:dyDescent="0.2"/>
    <row r="31314" customFormat="1" x14ac:dyDescent="0.2"/>
    <row r="31315" customFormat="1" x14ac:dyDescent="0.2"/>
    <row r="31316" customFormat="1" x14ac:dyDescent="0.2"/>
    <row r="31317" customFormat="1" x14ac:dyDescent="0.2"/>
    <row r="31318" customFormat="1" x14ac:dyDescent="0.2"/>
    <row r="31319" customFormat="1" x14ac:dyDescent="0.2"/>
    <row r="31320" customFormat="1" x14ac:dyDescent="0.2"/>
    <row r="31321" customFormat="1" x14ac:dyDescent="0.2"/>
    <row r="31322" customFormat="1" x14ac:dyDescent="0.2"/>
    <row r="31323" customFormat="1" x14ac:dyDescent="0.2"/>
    <row r="31324" customFormat="1" x14ac:dyDescent="0.2"/>
    <row r="31325" customFormat="1" x14ac:dyDescent="0.2"/>
    <row r="31326" customFormat="1" x14ac:dyDescent="0.2"/>
    <row r="31327" customFormat="1" x14ac:dyDescent="0.2"/>
    <row r="31328" customFormat="1" x14ac:dyDescent="0.2"/>
    <row r="31329" customFormat="1" x14ac:dyDescent="0.2"/>
    <row r="31330" customFormat="1" x14ac:dyDescent="0.2"/>
    <row r="31331" customFormat="1" x14ac:dyDescent="0.2"/>
    <row r="31332" customFormat="1" x14ac:dyDescent="0.2"/>
    <row r="31333" customFormat="1" x14ac:dyDescent="0.2"/>
    <row r="31334" customFormat="1" x14ac:dyDescent="0.2"/>
    <row r="31335" customFormat="1" x14ac:dyDescent="0.2"/>
    <row r="31336" customFormat="1" x14ac:dyDescent="0.2"/>
    <row r="31337" customFormat="1" x14ac:dyDescent="0.2"/>
    <row r="31338" customFormat="1" x14ac:dyDescent="0.2"/>
    <row r="31339" customFormat="1" x14ac:dyDescent="0.2"/>
    <row r="31340" customFormat="1" x14ac:dyDescent="0.2"/>
    <row r="31341" customFormat="1" x14ac:dyDescent="0.2"/>
    <row r="31342" customFormat="1" x14ac:dyDescent="0.2"/>
    <row r="31343" customFormat="1" x14ac:dyDescent="0.2"/>
    <row r="31344" customFormat="1" x14ac:dyDescent="0.2"/>
    <row r="31345" customFormat="1" x14ac:dyDescent="0.2"/>
    <row r="31346" customFormat="1" x14ac:dyDescent="0.2"/>
    <row r="31347" customFormat="1" x14ac:dyDescent="0.2"/>
    <row r="31348" customFormat="1" x14ac:dyDescent="0.2"/>
    <row r="31349" customFormat="1" x14ac:dyDescent="0.2"/>
    <row r="31350" customFormat="1" x14ac:dyDescent="0.2"/>
    <row r="31351" customFormat="1" x14ac:dyDescent="0.2"/>
    <row r="31352" customFormat="1" x14ac:dyDescent="0.2"/>
    <row r="31353" customFormat="1" x14ac:dyDescent="0.2"/>
    <row r="31354" customFormat="1" x14ac:dyDescent="0.2"/>
    <row r="31355" customFormat="1" x14ac:dyDescent="0.2"/>
    <row r="31356" customFormat="1" x14ac:dyDescent="0.2"/>
    <row r="31357" customFormat="1" x14ac:dyDescent="0.2"/>
    <row r="31358" customFormat="1" x14ac:dyDescent="0.2"/>
    <row r="31359" customFormat="1" x14ac:dyDescent="0.2"/>
    <row r="31360" customFormat="1" x14ac:dyDescent="0.2"/>
    <row r="31361" customFormat="1" x14ac:dyDescent="0.2"/>
    <row r="31362" customFormat="1" x14ac:dyDescent="0.2"/>
    <row r="31363" customFormat="1" x14ac:dyDescent="0.2"/>
    <row r="31364" customFormat="1" x14ac:dyDescent="0.2"/>
    <row r="31365" customFormat="1" x14ac:dyDescent="0.2"/>
    <row r="31366" customFormat="1" x14ac:dyDescent="0.2"/>
    <row r="31367" customFormat="1" x14ac:dyDescent="0.2"/>
    <row r="31368" customFormat="1" x14ac:dyDescent="0.2"/>
    <row r="31369" customFormat="1" x14ac:dyDescent="0.2"/>
    <row r="31370" customFormat="1" x14ac:dyDescent="0.2"/>
    <row r="31371" customFormat="1" x14ac:dyDescent="0.2"/>
    <row r="31372" customFormat="1" x14ac:dyDescent="0.2"/>
    <row r="31373" customFormat="1" x14ac:dyDescent="0.2"/>
    <row r="31374" customFormat="1" x14ac:dyDescent="0.2"/>
    <row r="31375" customFormat="1" x14ac:dyDescent="0.2"/>
    <row r="31376" customFormat="1" x14ac:dyDescent="0.2"/>
    <row r="31377" customFormat="1" x14ac:dyDescent="0.2"/>
    <row r="31378" customFormat="1" x14ac:dyDescent="0.2"/>
    <row r="31379" customFormat="1" x14ac:dyDescent="0.2"/>
    <row r="31380" customFormat="1" x14ac:dyDescent="0.2"/>
    <row r="31381" customFormat="1" x14ac:dyDescent="0.2"/>
    <row r="31382" customFormat="1" x14ac:dyDescent="0.2"/>
    <row r="31383" customFormat="1" x14ac:dyDescent="0.2"/>
    <row r="31384" customFormat="1" x14ac:dyDescent="0.2"/>
    <row r="31385" customFormat="1" x14ac:dyDescent="0.2"/>
    <row r="31386" customFormat="1" x14ac:dyDescent="0.2"/>
    <row r="31387" customFormat="1" x14ac:dyDescent="0.2"/>
    <row r="31388" customFormat="1" x14ac:dyDescent="0.2"/>
    <row r="31389" customFormat="1" x14ac:dyDescent="0.2"/>
    <row r="31390" customFormat="1" x14ac:dyDescent="0.2"/>
    <row r="31391" customFormat="1" x14ac:dyDescent="0.2"/>
    <row r="31392" customFormat="1" x14ac:dyDescent="0.2"/>
    <row r="31393" customFormat="1" x14ac:dyDescent="0.2"/>
    <row r="31394" customFormat="1" x14ac:dyDescent="0.2"/>
    <row r="31395" customFormat="1" x14ac:dyDescent="0.2"/>
    <row r="31396" customFormat="1" x14ac:dyDescent="0.2"/>
    <row r="31397" customFormat="1" x14ac:dyDescent="0.2"/>
    <row r="31398" customFormat="1" x14ac:dyDescent="0.2"/>
    <row r="31399" customFormat="1" x14ac:dyDescent="0.2"/>
    <row r="31400" customFormat="1" x14ac:dyDescent="0.2"/>
    <row r="31401" customFormat="1" x14ac:dyDescent="0.2"/>
    <row r="31402" customFormat="1" x14ac:dyDescent="0.2"/>
    <row r="31403" customFormat="1" x14ac:dyDescent="0.2"/>
    <row r="31404" customFormat="1" x14ac:dyDescent="0.2"/>
    <row r="31405" customFormat="1" x14ac:dyDescent="0.2"/>
    <row r="31406" customFormat="1" x14ac:dyDescent="0.2"/>
    <row r="31407" customFormat="1" x14ac:dyDescent="0.2"/>
    <row r="31408" customFormat="1" x14ac:dyDescent="0.2"/>
    <row r="31409" customFormat="1" x14ac:dyDescent="0.2"/>
    <row r="31410" customFormat="1" x14ac:dyDescent="0.2"/>
    <row r="31411" customFormat="1" x14ac:dyDescent="0.2"/>
    <row r="31412" customFormat="1" x14ac:dyDescent="0.2"/>
    <row r="31413" customFormat="1" x14ac:dyDescent="0.2"/>
    <row r="31414" customFormat="1" x14ac:dyDescent="0.2"/>
    <row r="31415" customFormat="1" x14ac:dyDescent="0.2"/>
    <row r="31416" customFormat="1" x14ac:dyDescent="0.2"/>
    <row r="31417" customFormat="1" x14ac:dyDescent="0.2"/>
    <row r="31418" customFormat="1" x14ac:dyDescent="0.2"/>
    <row r="31419" customFormat="1" x14ac:dyDescent="0.2"/>
    <row r="31420" customFormat="1" x14ac:dyDescent="0.2"/>
    <row r="31421" customFormat="1" x14ac:dyDescent="0.2"/>
    <row r="31422" customFormat="1" x14ac:dyDescent="0.2"/>
    <row r="31423" customFormat="1" x14ac:dyDescent="0.2"/>
    <row r="31424" customFormat="1" x14ac:dyDescent="0.2"/>
    <row r="31425" customFormat="1" x14ac:dyDescent="0.2"/>
    <row r="31426" customFormat="1" x14ac:dyDescent="0.2"/>
    <row r="31427" customFormat="1" x14ac:dyDescent="0.2"/>
    <row r="31428" customFormat="1" x14ac:dyDescent="0.2"/>
    <row r="31429" customFormat="1" x14ac:dyDescent="0.2"/>
    <row r="31430" customFormat="1" x14ac:dyDescent="0.2"/>
    <row r="31431" customFormat="1" x14ac:dyDescent="0.2"/>
    <row r="31432" customFormat="1" x14ac:dyDescent="0.2"/>
    <row r="31433" customFormat="1" x14ac:dyDescent="0.2"/>
    <row r="31434" customFormat="1" x14ac:dyDescent="0.2"/>
    <row r="31435" customFormat="1" x14ac:dyDescent="0.2"/>
    <row r="31436" customFormat="1" x14ac:dyDescent="0.2"/>
    <row r="31437" customFormat="1" x14ac:dyDescent="0.2"/>
    <row r="31438" customFormat="1" x14ac:dyDescent="0.2"/>
    <row r="31439" customFormat="1" x14ac:dyDescent="0.2"/>
    <row r="31440" customFormat="1" x14ac:dyDescent="0.2"/>
    <row r="31441" customFormat="1" x14ac:dyDescent="0.2"/>
    <row r="31442" customFormat="1" x14ac:dyDescent="0.2"/>
    <row r="31443" customFormat="1" x14ac:dyDescent="0.2"/>
    <row r="31444" customFormat="1" x14ac:dyDescent="0.2"/>
    <row r="31445" customFormat="1" x14ac:dyDescent="0.2"/>
    <row r="31446" customFormat="1" x14ac:dyDescent="0.2"/>
    <row r="31447" customFormat="1" x14ac:dyDescent="0.2"/>
    <row r="31448" customFormat="1" x14ac:dyDescent="0.2"/>
    <row r="31449" customFormat="1" x14ac:dyDescent="0.2"/>
    <row r="31450" customFormat="1" x14ac:dyDescent="0.2"/>
    <row r="31451" customFormat="1" x14ac:dyDescent="0.2"/>
    <row r="31452" customFormat="1" x14ac:dyDescent="0.2"/>
    <row r="31453" customFormat="1" x14ac:dyDescent="0.2"/>
    <row r="31454" customFormat="1" x14ac:dyDescent="0.2"/>
    <row r="31455" customFormat="1" x14ac:dyDescent="0.2"/>
    <row r="31456" customFormat="1" x14ac:dyDescent="0.2"/>
    <row r="31457" customFormat="1" x14ac:dyDescent="0.2"/>
    <row r="31458" customFormat="1" x14ac:dyDescent="0.2"/>
    <row r="31459" customFormat="1" x14ac:dyDescent="0.2"/>
    <row r="31460" customFormat="1" x14ac:dyDescent="0.2"/>
    <row r="31461" customFormat="1" x14ac:dyDescent="0.2"/>
    <row r="31462" customFormat="1" x14ac:dyDescent="0.2"/>
    <row r="31463" customFormat="1" x14ac:dyDescent="0.2"/>
    <row r="31464" customFormat="1" x14ac:dyDescent="0.2"/>
    <row r="31465" customFormat="1" x14ac:dyDescent="0.2"/>
    <row r="31466" customFormat="1" x14ac:dyDescent="0.2"/>
    <row r="31467" customFormat="1" x14ac:dyDescent="0.2"/>
    <row r="31468" customFormat="1" x14ac:dyDescent="0.2"/>
    <row r="31469" customFormat="1" x14ac:dyDescent="0.2"/>
    <row r="31470" customFormat="1" x14ac:dyDescent="0.2"/>
    <row r="31471" customFormat="1" x14ac:dyDescent="0.2"/>
    <row r="31472" customFormat="1" x14ac:dyDescent="0.2"/>
    <row r="31473" customFormat="1" x14ac:dyDescent="0.2"/>
    <row r="31474" customFormat="1" x14ac:dyDescent="0.2"/>
    <row r="31475" customFormat="1" x14ac:dyDescent="0.2"/>
    <row r="31476" customFormat="1" x14ac:dyDescent="0.2"/>
    <row r="31477" customFormat="1" x14ac:dyDescent="0.2"/>
    <row r="31478" customFormat="1" x14ac:dyDescent="0.2"/>
    <row r="31479" customFormat="1" x14ac:dyDescent="0.2"/>
    <row r="31480" customFormat="1" x14ac:dyDescent="0.2"/>
    <row r="31481" customFormat="1" x14ac:dyDescent="0.2"/>
    <row r="31482" customFormat="1" x14ac:dyDescent="0.2"/>
    <row r="31483" customFormat="1" x14ac:dyDescent="0.2"/>
    <row r="31484" customFormat="1" x14ac:dyDescent="0.2"/>
    <row r="31485" customFormat="1" x14ac:dyDescent="0.2"/>
    <row r="31486" customFormat="1" x14ac:dyDescent="0.2"/>
    <row r="31487" customFormat="1" x14ac:dyDescent="0.2"/>
    <row r="31488" customFormat="1" x14ac:dyDescent="0.2"/>
    <row r="31489" customFormat="1" x14ac:dyDescent="0.2"/>
    <row r="31490" customFormat="1" x14ac:dyDescent="0.2"/>
    <row r="31491" customFormat="1" x14ac:dyDescent="0.2"/>
    <row r="31492" customFormat="1" x14ac:dyDescent="0.2"/>
    <row r="31493" customFormat="1" x14ac:dyDescent="0.2"/>
    <row r="31494" customFormat="1" x14ac:dyDescent="0.2"/>
    <row r="31495" customFormat="1" x14ac:dyDescent="0.2"/>
    <row r="31496" customFormat="1" x14ac:dyDescent="0.2"/>
    <row r="31497" customFormat="1" x14ac:dyDescent="0.2"/>
    <row r="31498" customFormat="1" x14ac:dyDescent="0.2"/>
    <row r="31499" customFormat="1" x14ac:dyDescent="0.2"/>
    <row r="31500" customFormat="1" x14ac:dyDescent="0.2"/>
    <row r="31501" customFormat="1" x14ac:dyDescent="0.2"/>
    <row r="31502" customFormat="1" x14ac:dyDescent="0.2"/>
    <row r="31503" customFormat="1" x14ac:dyDescent="0.2"/>
    <row r="31504" customFormat="1" x14ac:dyDescent="0.2"/>
    <row r="31505" customFormat="1" x14ac:dyDescent="0.2"/>
    <row r="31506" customFormat="1" x14ac:dyDescent="0.2"/>
    <row r="31507" customFormat="1" x14ac:dyDescent="0.2"/>
    <row r="31508" customFormat="1" x14ac:dyDescent="0.2"/>
    <row r="31509" customFormat="1" x14ac:dyDescent="0.2"/>
    <row r="31510" customFormat="1" x14ac:dyDescent="0.2"/>
    <row r="31511" customFormat="1" x14ac:dyDescent="0.2"/>
    <row r="31512" customFormat="1" x14ac:dyDescent="0.2"/>
    <row r="31513" customFormat="1" x14ac:dyDescent="0.2"/>
    <row r="31514" customFormat="1" x14ac:dyDescent="0.2"/>
    <row r="31515" customFormat="1" x14ac:dyDescent="0.2"/>
    <row r="31516" customFormat="1" x14ac:dyDescent="0.2"/>
    <row r="31517" customFormat="1" x14ac:dyDescent="0.2"/>
    <row r="31518" customFormat="1" x14ac:dyDescent="0.2"/>
    <row r="31519" customFormat="1" x14ac:dyDescent="0.2"/>
    <row r="31520" customFormat="1" x14ac:dyDescent="0.2"/>
    <row r="31521" customFormat="1" x14ac:dyDescent="0.2"/>
    <row r="31522" customFormat="1" x14ac:dyDescent="0.2"/>
    <row r="31523" customFormat="1" x14ac:dyDescent="0.2"/>
    <row r="31524" customFormat="1" x14ac:dyDescent="0.2"/>
    <row r="31525" customFormat="1" x14ac:dyDescent="0.2"/>
    <row r="31526" customFormat="1" x14ac:dyDescent="0.2"/>
    <row r="31527" customFormat="1" x14ac:dyDescent="0.2"/>
    <row r="31528" customFormat="1" x14ac:dyDescent="0.2"/>
    <row r="31529" customFormat="1" x14ac:dyDescent="0.2"/>
    <row r="31530" customFormat="1" x14ac:dyDescent="0.2"/>
    <row r="31531" customFormat="1" x14ac:dyDescent="0.2"/>
    <row r="31532" customFormat="1" x14ac:dyDescent="0.2"/>
    <row r="31533" customFormat="1" x14ac:dyDescent="0.2"/>
    <row r="31534" customFormat="1" x14ac:dyDescent="0.2"/>
    <row r="31535" customFormat="1" x14ac:dyDescent="0.2"/>
    <row r="31536" customFormat="1" x14ac:dyDescent="0.2"/>
    <row r="31537" customFormat="1" x14ac:dyDescent="0.2"/>
    <row r="31538" customFormat="1" x14ac:dyDescent="0.2"/>
    <row r="31539" customFormat="1" x14ac:dyDescent="0.2"/>
    <row r="31540" customFormat="1" x14ac:dyDescent="0.2"/>
    <row r="31541" customFormat="1" x14ac:dyDescent="0.2"/>
    <row r="31542" customFormat="1" x14ac:dyDescent="0.2"/>
    <row r="31543" customFormat="1" x14ac:dyDescent="0.2"/>
    <row r="31544" customFormat="1" x14ac:dyDescent="0.2"/>
    <row r="31545" customFormat="1" x14ac:dyDescent="0.2"/>
    <row r="31546" customFormat="1" x14ac:dyDescent="0.2"/>
    <row r="31547" customFormat="1" x14ac:dyDescent="0.2"/>
    <row r="31548" customFormat="1" x14ac:dyDescent="0.2"/>
    <row r="31549" customFormat="1" x14ac:dyDescent="0.2"/>
    <row r="31550" customFormat="1" x14ac:dyDescent="0.2"/>
    <row r="31551" customFormat="1" x14ac:dyDescent="0.2"/>
    <row r="31552" customFormat="1" x14ac:dyDescent="0.2"/>
    <row r="31553" customFormat="1" x14ac:dyDescent="0.2"/>
    <row r="31554" customFormat="1" x14ac:dyDescent="0.2"/>
    <row r="31555" customFormat="1" x14ac:dyDescent="0.2"/>
    <row r="31556" customFormat="1" x14ac:dyDescent="0.2"/>
    <row r="31557" customFormat="1" x14ac:dyDescent="0.2"/>
    <row r="31558" customFormat="1" x14ac:dyDescent="0.2"/>
    <row r="31559" customFormat="1" x14ac:dyDescent="0.2"/>
    <row r="31560" customFormat="1" x14ac:dyDescent="0.2"/>
    <row r="31561" customFormat="1" x14ac:dyDescent="0.2"/>
    <row r="31562" customFormat="1" x14ac:dyDescent="0.2"/>
    <row r="31563" customFormat="1" x14ac:dyDescent="0.2"/>
    <row r="31564" customFormat="1" x14ac:dyDescent="0.2"/>
    <row r="31565" customFormat="1" x14ac:dyDescent="0.2"/>
    <row r="31566" customFormat="1" x14ac:dyDescent="0.2"/>
    <row r="31567" customFormat="1" x14ac:dyDescent="0.2"/>
    <row r="31568" customFormat="1" x14ac:dyDescent="0.2"/>
    <row r="31569" customFormat="1" x14ac:dyDescent="0.2"/>
    <row r="31570" customFormat="1" x14ac:dyDescent="0.2"/>
    <row r="31571" customFormat="1" x14ac:dyDescent="0.2"/>
    <row r="31572" customFormat="1" x14ac:dyDescent="0.2"/>
    <row r="31573" customFormat="1" x14ac:dyDescent="0.2"/>
    <row r="31574" customFormat="1" x14ac:dyDescent="0.2"/>
    <row r="31575" customFormat="1" x14ac:dyDescent="0.2"/>
    <row r="31576" customFormat="1" x14ac:dyDescent="0.2"/>
    <row r="31577" customFormat="1" x14ac:dyDescent="0.2"/>
    <row r="31578" customFormat="1" x14ac:dyDescent="0.2"/>
    <row r="31579" customFormat="1" x14ac:dyDescent="0.2"/>
    <row r="31580" customFormat="1" x14ac:dyDescent="0.2"/>
    <row r="31581" customFormat="1" x14ac:dyDescent="0.2"/>
    <row r="31582" customFormat="1" x14ac:dyDescent="0.2"/>
    <row r="31583" customFormat="1" x14ac:dyDescent="0.2"/>
    <row r="31584" customFormat="1" x14ac:dyDescent="0.2"/>
    <row r="31585" customFormat="1" x14ac:dyDescent="0.2"/>
    <row r="31586" customFormat="1" x14ac:dyDescent="0.2"/>
    <row r="31587" customFormat="1" x14ac:dyDescent="0.2"/>
    <row r="31588" customFormat="1" x14ac:dyDescent="0.2"/>
    <row r="31589" customFormat="1" x14ac:dyDescent="0.2"/>
    <row r="31590" customFormat="1" x14ac:dyDescent="0.2"/>
    <row r="31591" customFormat="1" x14ac:dyDescent="0.2"/>
    <row r="31592" customFormat="1" x14ac:dyDescent="0.2"/>
    <row r="31593" customFormat="1" x14ac:dyDescent="0.2"/>
    <row r="31594" customFormat="1" x14ac:dyDescent="0.2"/>
    <row r="31595" customFormat="1" x14ac:dyDescent="0.2"/>
    <row r="31596" customFormat="1" x14ac:dyDescent="0.2"/>
    <row r="31597" customFormat="1" x14ac:dyDescent="0.2"/>
    <row r="31598" customFormat="1" x14ac:dyDescent="0.2"/>
    <row r="31599" customFormat="1" x14ac:dyDescent="0.2"/>
    <row r="31600" customFormat="1" x14ac:dyDescent="0.2"/>
    <row r="31601" customFormat="1" x14ac:dyDescent="0.2"/>
    <row r="31602" customFormat="1" x14ac:dyDescent="0.2"/>
    <row r="31603" customFormat="1" x14ac:dyDescent="0.2"/>
    <row r="31604" customFormat="1" x14ac:dyDescent="0.2"/>
    <row r="31605" customFormat="1" x14ac:dyDescent="0.2"/>
    <row r="31606" customFormat="1" x14ac:dyDescent="0.2"/>
    <row r="31607" customFormat="1" x14ac:dyDescent="0.2"/>
    <row r="31608" customFormat="1" x14ac:dyDescent="0.2"/>
    <row r="31609" customFormat="1" x14ac:dyDescent="0.2"/>
    <row r="31610" customFormat="1" x14ac:dyDescent="0.2"/>
    <row r="31611" customFormat="1" x14ac:dyDescent="0.2"/>
    <row r="31612" customFormat="1" x14ac:dyDescent="0.2"/>
    <row r="31613" customFormat="1" x14ac:dyDescent="0.2"/>
    <row r="31614" customFormat="1" x14ac:dyDescent="0.2"/>
    <row r="31615" customFormat="1" x14ac:dyDescent="0.2"/>
    <row r="31616" customFormat="1" x14ac:dyDescent="0.2"/>
    <row r="31617" customFormat="1" x14ac:dyDescent="0.2"/>
    <row r="31618" customFormat="1" x14ac:dyDescent="0.2"/>
    <row r="31619" customFormat="1" x14ac:dyDescent="0.2"/>
    <row r="31620" customFormat="1" x14ac:dyDescent="0.2"/>
    <row r="31621" customFormat="1" x14ac:dyDescent="0.2"/>
    <row r="31622" customFormat="1" x14ac:dyDescent="0.2"/>
    <row r="31623" customFormat="1" x14ac:dyDescent="0.2"/>
    <row r="31624" customFormat="1" x14ac:dyDescent="0.2"/>
    <row r="31625" customFormat="1" x14ac:dyDescent="0.2"/>
    <row r="31626" customFormat="1" x14ac:dyDescent="0.2"/>
    <row r="31627" customFormat="1" x14ac:dyDescent="0.2"/>
    <row r="31628" customFormat="1" x14ac:dyDescent="0.2"/>
    <row r="31629" customFormat="1" x14ac:dyDescent="0.2"/>
    <row r="31630" customFormat="1" x14ac:dyDescent="0.2"/>
    <row r="31631" customFormat="1" x14ac:dyDescent="0.2"/>
    <row r="31632" customFormat="1" x14ac:dyDescent="0.2"/>
    <row r="31633" customFormat="1" x14ac:dyDescent="0.2"/>
    <row r="31634" customFormat="1" x14ac:dyDescent="0.2"/>
    <row r="31635" customFormat="1" x14ac:dyDescent="0.2"/>
    <row r="31636" customFormat="1" x14ac:dyDescent="0.2"/>
    <row r="31637" customFormat="1" x14ac:dyDescent="0.2"/>
    <row r="31638" customFormat="1" x14ac:dyDescent="0.2"/>
    <row r="31639" customFormat="1" x14ac:dyDescent="0.2"/>
    <row r="31640" customFormat="1" x14ac:dyDescent="0.2"/>
    <row r="31641" customFormat="1" x14ac:dyDescent="0.2"/>
    <row r="31642" customFormat="1" x14ac:dyDescent="0.2"/>
    <row r="31643" customFormat="1" x14ac:dyDescent="0.2"/>
    <row r="31644" customFormat="1" x14ac:dyDescent="0.2"/>
    <row r="31645" customFormat="1" x14ac:dyDescent="0.2"/>
    <row r="31646" customFormat="1" x14ac:dyDescent="0.2"/>
    <row r="31647" customFormat="1" x14ac:dyDescent="0.2"/>
    <row r="31648" customFormat="1" x14ac:dyDescent="0.2"/>
    <row r="31649" customFormat="1" x14ac:dyDescent="0.2"/>
    <row r="31650" customFormat="1" x14ac:dyDescent="0.2"/>
    <row r="31651" customFormat="1" x14ac:dyDescent="0.2"/>
    <row r="31652" customFormat="1" x14ac:dyDescent="0.2"/>
    <row r="31653" customFormat="1" x14ac:dyDescent="0.2"/>
    <row r="31654" customFormat="1" x14ac:dyDescent="0.2"/>
    <row r="31655" customFormat="1" x14ac:dyDescent="0.2"/>
    <row r="31656" customFormat="1" x14ac:dyDescent="0.2"/>
    <row r="31657" customFormat="1" x14ac:dyDescent="0.2"/>
    <row r="31658" customFormat="1" x14ac:dyDescent="0.2"/>
    <row r="31659" customFormat="1" x14ac:dyDescent="0.2"/>
    <row r="31660" customFormat="1" x14ac:dyDescent="0.2"/>
    <row r="31661" customFormat="1" x14ac:dyDescent="0.2"/>
    <row r="31662" customFormat="1" x14ac:dyDescent="0.2"/>
    <row r="31663" customFormat="1" x14ac:dyDescent="0.2"/>
    <row r="31664" customFormat="1" x14ac:dyDescent="0.2"/>
    <row r="31665" customFormat="1" x14ac:dyDescent="0.2"/>
    <row r="31666" customFormat="1" x14ac:dyDescent="0.2"/>
    <row r="31667" customFormat="1" x14ac:dyDescent="0.2"/>
    <row r="31668" customFormat="1" x14ac:dyDescent="0.2"/>
    <row r="31669" customFormat="1" x14ac:dyDescent="0.2"/>
    <row r="31670" customFormat="1" x14ac:dyDescent="0.2"/>
    <row r="31671" customFormat="1" x14ac:dyDescent="0.2"/>
    <row r="31672" customFormat="1" x14ac:dyDescent="0.2"/>
    <row r="31673" customFormat="1" x14ac:dyDescent="0.2"/>
    <row r="31674" customFormat="1" x14ac:dyDescent="0.2"/>
    <row r="31675" customFormat="1" x14ac:dyDescent="0.2"/>
    <row r="31676" customFormat="1" x14ac:dyDescent="0.2"/>
    <row r="31677" customFormat="1" x14ac:dyDescent="0.2"/>
    <row r="31678" customFormat="1" x14ac:dyDescent="0.2"/>
    <row r="31679" customFormat="1" x14ac:dyDescent="0.2"/>
    <row r="31680" customFormat="1" x14ac:dyDescent="0.2"/>
    <row r="31681" customFormat="1" x14ac:dyDescent="0.2"/>
    <row r="31682" customFormat="1" x14ac:dyDescent="0.2"/>
    <row r="31683" customFormat="1" x14ac:dyDescent="0.2"/>
    <row r="31684" customFormat="1" x14ac:dyDescent="0.2"/>
    <row r="31685" customFormat="1" x14ac:dyDescent="0.2"/>
    <row r="31686" customFormat="1" x14ac:dyDescent="0.2"/>
    <row r="31687" customFormat="1" x14ac:dyDescent="0.2"/>
    <row r="31688" customFormat="1" x14ac:dyDescent="0.2"/>
    <row r="31689" customFormat="1" x14ac:dyDescent="0.2"/>
    <row r="31690" customFormat="1" x14ac:dyDescent="0.2"/>
    <row r="31691" customFormat="1" x14ac:dyDescent="0.2"/>
    <row r="31692" customFormat="1" x14ac:dyDescent="0.2"/>
    <row r="31693" customFormat="1" x14ac:dyDescent="0.2"/>
    <row r="31694" customFormat="1" x14ac:dyDescent="0.2"/>
    <row r="31695" customFormat="1" x14ac:dyDescent="0.2"/>
    <row r="31696" customFormat="1" x14ac:dyDescent="0.2"/>
    <row r="31697" customFormat="1" x14ac:dyDescent="0.2"/>
    <row r="31698" customFormat="1" x14ac:dyDescent="0.2"/>
    <row r="31699" customFormat="1" x14ac:dyDescent="0.2"/>
    <row r="31700" customFormat="1" x14ac:dyDescent="0.2"/>
    <row r="31701" customFormat="1" x14ac:dyDescent="0.2"/>
    <row r="31702" customFormat="1" x14ac:dyDescent="0.2"/>
    <row r="31703" customFormat="1" x14ac:dyDescent="0.2"/>
    <row r="31704" customFormat="1" x14ac:dyDescent="0.2"/>
    <row r="31705" customFormat="1" x14ac:dyDescent="0.2"/>
    <row r="31706" customFormat="1" x14ac:dyDescent="0.2"/>
    <row r="31707" customFormat="1" x14ac:dyDescent="0.2"/>
    <row r="31708" customFormat="1" x14ac:dyDescent="0.2"/>
    <row r="31709" customFormat="1" x14ac:dyDescent="0.2"/>
    <row r="31710" customFormat="1" x14ac:dyDescent="0.2"/>
    <row r="31711" customFormat="1" x14ac:dyDescent="0.2"/>
    <row r="31712" customFormat="1" x14ac:dyDescent="0.2"/>
    <row r="31713" customFormat="1" x14ac:dyDescent="0.2"/>
    <row r="31714" customFormat="1" x14ac:dyDescent="0.2"/>
    <row r="31715" customFormat="1" x14ac:dyDescent="0.2"/>
    <row r="31716" customFormat="1" x14ac:dyDescent="0.2"/>
    <row r="31717" customFormat="1" x14ac:dyDescent="0.2"/>
    <row r="31718" customFormat="1" x14ac:dyDescent="0.2"/>
    <row r="31719" customFormat="1" x14ac:dyDescent="0.2"/>
    <row r="31720" customFormat="1" x14ac:dyDescent="0.2"/>
    <row r="31721" customFormat="1" x14ac:dyDescent="0.2"/>
    <row r="31722" customFormat="1" x14ac:dyDescent="0.2"/>
    <row r="31723" customFormat="1" x14ac:dyDescent="0.2"/>
    <row r="31724" customFormat="1" x14ac:dyDescent="0.2"/>
    <row r="31725" customFormat="1" x14ac:dyDescent="0.2"/>
    <row r="31726" customFormat="1" x14ac:dyDescent="0.2"/>
    <row r="31727" customFormat="1" x14ac:dyDescent="0.2"/>
    <row r="31728" customFormat="1" x14ac:dyDescent="0.2"/>
    <row r="31729" customFormat="1" x14ac:dyDescent="0.2"/>
    <row r="31730" customFormat="1" x14ac:dyDescent="0.2"/>
    <row r="31731" customFormat="1" x14ac:dyDescent="0.2"/>
    <row r="31732" customFormat="1" x14ac:dyDescent="0.2"/>
    <row r="31733" customFormat="1" x14ac:dyDescent="0.2"/>
    <row r="31734" customFormat="1" x14ac:dyDescent="0.2"/>
    <row r="31735" customFormat="1" x14ac:dyDescent="0.2"/>
    <row r="31736" customFormat="1" x14ac:dyDescent="0.2"/>
    <row r="31737" customFormat="1" x14ac:dyDescent="0.2"/>
    <row r="31738" customFormat="1" x14ac:dyDescent="0.2"/>
    <row r="31739" customFormat="1" x14ac:dyDescent="0.2"/>
    <row r="31740" customFormat="1" x14ac:dyDescent="0.2"/>
    <row r="31741" customFormat="1" x14ac:dyDescent="0.2"/>
    <row r="31742" customFormat="1" x14ac:dyDescent="0.2"/>
    <row r="31743" customFormat="1" x14ac:dyDescent="0.2"/>
    <row r="31744" customFormat="1" x14ac:dyDescent="0.2"/>
    <row r="31745" customFormat="1" x14ac:dyDescent="0.2"/>
    <row r="31746" customFormat="1" x14ac:dyDescent="0.2"/>
    <row r="31747" customFormat="1" x14ac:dyDescent="0.2"/>
    <row r="31748" customFormat="1" x14ac:dyDescent="0.2"/>
    <row r="31749" customFormat="1" x14ac:dyDescent="0.2"/>
    <row r="31750" customFormat="1" x14ac:dyDescent="0.2"/>
    <row r="31751" customFormat="1" x14ac:dyDescent="0.2"/>
    <row r="31752" customFormat="1" x14ac:dyDescent="0.2"/>
    <row r="31753" customFormat="1" x14ac:dyDescent="0.2"/>
    <row r="31754" customFormat="1" x14ac:dyDescent="0.2"/>
    <row r="31755" customFormat="1" x14ac:dyDescent="0.2"/>
    <row r="31756" customFormat="1" x14ac:dyDescent="0.2"/>
    <row r="31757" customFormat="1" x14ac:dyDescent="0.2"/>
    <row r="31758" customFormat="1" x14ac:dyDescent="0.2"/>
    <row r="31759" customFormat="1" x14ac:dyDescent="0.2"/>
    <row r="31760" customFormat="1" x14ac:dyDescent="0.2"/>
    <row r="31761" customFormat="1" x14ac:dyDescent="0.2"/>
    <row r="31762" customFormat="1" x14ac:dyDescent="0.2"/>
    <row r="31763" customFormat="1" x14ac:dyDescent="0.2"/>
    <row r="31764" customFormat="1" x14ac:dyDescent="0.2"/>
    <row r="31765" customFormat="1" x14ac:dyDescent="0.2"/>
    <row r="31766" customFormat="1" x14ac:dyDescent="0.2"/>
    <row r="31767" customFormat="1" x14ac:dyDescent="0.2"/>
    <row r="31768" customFormat="1" x14ac:dyDescent="0.2"/>
    <row r="31769" customFormat="1" x14ac:dyDescent="0.2"/>
    <row r="31770" customFormat="1" x14ac:dyDescent="0.2"/>
    <row r="31771" customFormat="1" x14ac:dyDescent="0.2"/>
    <row r="31772" customFormat="1" x14ac:dyDescent="0.2"/>
    <row r="31773" customFormat="1" x14ac:dyDescent="0.2"/>
    <row r="31774" customFormat="1" x14ac:dyDescent="0.2"/>
    <row r="31775" customFormat="1" x14ac:dyDescent="0.2"/>
    <row r="31776" customFormat="1" x14ac:dyDescent="0.2"/>
    <row r="31777" customFormat="1" x14ac:dyDescent="0.2"/>
    <row r="31778" customFormat="1" x14ac:dyDescent="0.2"/>
    <row r="31779" customFormat="1" x14ac:dyDescent="0.2"/>
    <row r="31780" customFormat="1" x14ac:dyDescent="0.2"/>
    <row r="31781" customFormat="1" x14ac:dyDescent="0.2"/>
    <row r="31782" customFormat="1" x14ac:dyDescent="0.2"/>
    <row r="31783" customFormat="1" x14ac:dyDescent="0.2"/>
    <row r="31784" customFormat="1" x14ac:dyDescent="0.2"/>
    <row r="31785" customFormat="1" x14ac:dyDescent="0.2"/>
    <row r="31786" customFormat="1" x14ac:dyDescent="0.2"/>
    <row r="31787" customFormat="1" x14ac:dyDescent="0.2"/>
    <row r="31788" customFormat="1" x14ac:dyDescent="0.2"/>
    <row r="31789" customFormat="1" x14ac:dyDescent="0.2"/>
    <row r="31790" customFormat="1" x14ac:dyDescent="0.2"/>
    <row r="31791" customFormat="1" x14ac:dyDescent="0.2"/>
    <row r="31792" customFormat="1" x14ac:dyDescent="0.2"/>
    <row r="31793" customFormat="1" x14ac:dyDescent="0.2"/>
    <row r="31794" customFormat="1" x14ac:dyDescent="0.2"/>
    <row r="31795" customFormat="1" x14ac:dyDescent="0.2"/>
    <row r="31796" customFormat="1" x14ac:dyDescent="0.2"/>
    <row r="31797" customFormat="1" x14ac:dyDescent="0.2"/>
    <row r="31798" customFormat="1" x14ac:dyDescent="0.2"/>
    <row r="31799" customFormat="1" x14ac:dyDescent="0.2"/>
    <row r="31800" customFormat="1" x14ac:dyDescent="0.2"/>
    <row r="31801" customFormat="1" x14ac:dyDescent="0.2"/>
    <row r="31802" customFormat="1" x14ac:dyDescent="0.2"/>
    <row r="31803" customFormat="1" x14ac:dyDescent="0.2"/>
    <row r="31804" customFormat="1" x14ac:dyDescent="0.2"/>
    <row r="31805" customFormat="1" x14ac:dyDescent="0.2"/>
    <row r="31806" customFormat="1" x14ac:dyDescent="0.2"/>
    <row r="31807" customFormat="1" x14ac:dyDescent="0.2"/>
    <row r="31808" customFormat="1" x14ac:dyDescent="0.2"/>
    <row r="31809" customFormat="1" x14ac:dyDescent="0.2"/>
    <row r="31810" customFormat="1" x14ac:dyDescent="0.2"/>
    <row r="31811" customFormat="1" x14ac:dyDescent="0.2"/>
    <row r="31812" customFormat="1" x14ac:dyDescent="0.2"/>
    <row r="31813" customFormat="1" x14ac:dyDescent="0.2"/>
    <row r="31814" customFormat="1" x14ac:dyDescent="0.2"/>
    <row r="31815" customFormat="1" x14ac:dyDescent="0.2"/>
    <row r="31816" customFormat="1" x14ac:dyDescent="0.2"/>
    <row r="31817" customFormat="1" x14ac:dyDescent="0.2"/>
    <row r="31818" customFormat="1" x14ac:dyDescent="0.2"/>
    <row r="31819" customFormat="1" x14ac:dyDescent="0.2"/>
    <row r="31820" customFormat="1" x14ac:dyDescent="0.2"/>
    <row r="31821" customFormat="1" x14ac:dyDescent="0.2"/>
    <row r="31822" customFormat="1" x14ac:dyDescent="0.2"/>
    <row r="31823" customFormat="1" x14ac:dyDescent="0.2"/>
    <row r="31824" customFormat="1" x14ac:dyDescent="0.2"/>
    <row r="31825" customFormat="1" x14ac:dyDescent="0.2"/>
    <row r="31826" customFormat="1" x14ac:dyDescent="0.2"/>
    <row r="31827" customFormat="1" x14ac:dyDescent="0.2"/>
    <row r="31828" customFormat="1" x14ac:dyDescent="0.2"/>
    <row r="31829" customFormat="1" x14ac:dyDescent="0.2"/>
    <row r="31830" customFormat="1" x14ac:dyDescent="0.2"/>
    <row r="31831" customFormat="1" x14ac:dyDescent="0.2"/>
    <row r="31832" customFormat="1" x14ac:dyDescent="0.2"/>
    <row r="31833" customFormat="1" x14ac:dyDescent="0.2"/>
    <row r="31834" customFormat="1" x14ac:dyDescent="0.2"/>
    <row r="31835" customFormat="1" x14ac:dyDescent="0.2"/>
    <row r="31836" customFormat="1" x14ac:dyDescent="0.2"/>
    <row r="31837" customFormat="1" x14ac:dyDescent="0.2"/>
    <row r="31838" customFormat="1" x14ac:dyDescent="0.2"/>
    <row r="31839" customFormat="1" x14ac:dyDescent="0.2"/>
    <row r="31840" customFormat="1" x14ac:dyDescent="0.2"/>
    <row r="31841" customFormat="1" x14ac:dyDescent="0.2"/>
    <row r="31842" customFormat="1" x14ac:dyDescent="0.2"/>
    <row r="31843" customFormat="1" x14ac:dyDescent="0.2"/>
    <row r="31844" customFormat="1" x14ac:dyDescent="0.2"/>
    <row r="31845" customFormat="1" x14ac:dyDescent="0.2"/>
    <row r="31846" customFormat="1" x14ac:dyDescent="0.2"/>
    <row r="31847" customFormat="1" x14ac:dyDescent="0.2"/>
    <row r="31848" customFormat="1" x14ac:dyDescent="0.2"/>
    <row r="31849" customFormat="1" x14ac:dyDescent="0.2"/>
    <row r="31850" customFormat="1" x14ac:dyDescent="0.2"/>
    <row r="31851" customFormat="1" x14ac:dyDescent="0.2"/>
    <row r="31852" customFormat="1" x14ac:dyDescent="0.2"/>
    <row r="31853" customFormat="1" x14ac:dyDescent="0.2"/>
    <row r="31854" customFormat="1" x14ac:dyDescent="0.2"/>
    <row r="31855" customFormat="1" x14ac:dyDescent="0.2"/>
    <row r="31856" customFormat="1" x14ac:dyDescent="0.2"/>
    <row r="31857" customFormat="1" x14ac:dyDescent="0.2"/>
    <row r="31858" customFormat="1" x14ac:dyDescent="0.2"/>
    <row r="31859" customFormat="1" x14ac:dyDescent="0.2"/>
    <row r="31860" customFormat="1" x14ac:dyDescent="0.2"/>
    <row r="31861" customFormat="1" x14ac:dyDescent="0.2"/>
    <row r="31862" customFormat="1" x14ac:dyDescent="0.2"/>
    <row r="31863" customFormat="1" x14ac:dyDescent="0.2"/>
    <row r="31864" customFormat="1" x14ac:dyDescent="0.2"/>
    <row r="31865" customFormat="1" x14ac:dyDescent="0.2"/>
    <row r="31866" customFormat="1" x14ac:dyDescent="0.2"/>
    <row r="31867" customFormat="1" x14ac:dyDescent="0.2"/>
    <row r="31868" customFormat="1" x14ac:dyDescent="0.2"/>
    <row r="31869" customFormat="1" x14ac:dyDescent="0.2"/>
    <row r="31870" customFormat="1" x14ac:dyDescent="0.2"/>
    <row r="31871" customFormat="1" x14ac:dyDescent="0.2"/>
    <row r="31872" customFormat="1" x14ac:dyDescent="0.2"/>
    <row r="31873" customFormat="1" x14ac:dyDescent="0.2"/>
    <row r="31874" customFormat="1" x14ac:dyDescent="0.2"/>
    <row r="31875" customFormat="1" x14ac:dyDescent="0.2"/>
    <row r="31876" customFormat="1" x14ac:dyDescent="0.2"/>
    <row r="31877" customFormat="1" x14ac:dyDescent="0.2"/>
    <row r="31878" customFormat="1" x14ac:dyDescent="0.2"/>
    <row r="31879" customFormat="1" x14ac:dyDescent="0.2"/>
    <row r="31880" customFormat="1" x14ac:dyDescent="0.2"/>
    <row r="31881" customFormat="1" x14ac:dyDescent="0.2"/>
    <row r="31882" customFormat="1" x14ac:dyDescent="0.2"/>
    <row r="31883" customFormat="1" x14ac:dyDescent="0.2"/>
    <row r="31884" customFormat="1" x14ac:dyDescent="0.2"/>
    <row r="31885" customFormat="1" x14ac:dyDescent="0.2"/>
    <row r="31886" customFormat="1" x14ac:dyDescent="0.2"/>
    <row r="31887" customFormat="1" x14ac:dyDescent="0.2"/>
    <row r="31888" customFormat="1" x14ac:dyDescent="0.2"/>
    <row r="31889" customFormat="1" x14ac:dyDescent="0.2"/>
    <row r="31890" customFormat="1" x14ac:dyDescent="0.2"/>
    <row r="31891" customFormat="1" x14ac:dyDescent="0.2"/>
    <row r="31892" customFormat="1" x14ac:dyDescent="0.2"/>
    <row r="31893" customFormat="1" x14ac:dyDescent="0.2"/>
    <row r="31894" customFormat="1" x14ac:dyDescent="0.2"/>
    <row r="31895" customFormat="1" x14ac:dyDescent="0.2"/>
    <row r="31896" customFormat="1" x14ac:dyDescent="0.2"/>
    <row r="31897" customFormat="1" x14ac:dyDescent="0.2"/>
    <row r="31898" customFormat="1" x14ac:dyDescent="0.2"/>
    <row r="31899" customFormat="1" x14ac:dyDescent="0.2"/>
    <row r="31900" customFormat="1" x14ac:dyDescent="0.2"/>
    <row r="31901" customFormat="1" x14ac:dyDescent="0.2"/>
    <row r="31902" customFormat="1" x14ac:dyDescent="0.2"/>
    <row r="31903" customFormat="1" x14ac:dyDescent="0.2"/>
    <row r="31904" customFormat="1" x14ac:dyDescent="0.2"/>
    <row r="31905" customFormat="1" x14ac:dyDescent="0.2"/>
    <row r="31906" customFormat="1" x14ac:dyDescent="0.2"/>
    <row r="31907" customFormat="1" x14ac:dyDescent="0.2"/>
    <row r="31908" customFormat="1" x14ac:dyDescent="0.2"/>
    <row r="31909" customFormat="1" x14ac:dyDescent="0.2"/>
    <row r="31910" customFormat="1" x14ac:dyDescent="0.2"/>
    <row r="31911" customFormat="1" x14ac:dyDescent="0.2"/>
    <row r="31912" customFormat="1" x14ac:dyDescent="0.2"/>
    <row r="31913" customFormat="1" x14ac:dyDescent="0.2"/>
    <row r="31914" customFormat="1" x14ac:dyDescent="0.2"/>
    <row r="31915" customFormat="1" x14ac:dyDescent="0.2"/>
    <row r="31916" customFormat="1" x14ac:dyDescent="0.2"/>
    <row r="31917" customFormat="1" x14ac:dyDescent="0.2"/>
    <row r="31918" customFormat="1" x14ac:dyDescent="0.2"/>
    <row r="31919" customFormat="1" x14ac:dyDescent="0.2"/>
    <row r="31920" customFormat="1" x14ac:dyDescent="0.2"/>
    <row r="31921" customFormat="1" x14ac:dyDescent="0.2"/>
    <row r="31922" customFormat="1" x14ac:dyDescent="0.2"/>
    <row r="31923" customFormat="1" x14ac:dyDescent="0.2"/>
    <row r="31924" customFormat="1" x14ac:dyDescent="0.2"/>
    <row r="31925" customFormat="1" x14ac:dyDescent="0.2"/>
    <row r="31926" customFormat="1" x14ac:dyDescent="0.2"/>
    <row r="31927" customFormat="1" x14ac:dyDescent="0.2"/>
    <row r="31928" customFormat="1" x14ac:dyDescent="0.2"/>
    <row r="31929" customFormat="1" x14ac:dyDescent="0.2"/>
    <row r="31930" customFormat="1" x14ac:dyDescent="0.2"/>
    <row r="31931" customFormat="1" x14ac:dyDescent="0.2"/>
    <row r="31932" customFormat="1" x14ac:dyDescent="0.2"/>
    <row r="31933" customFormat="1" x14ac:dyDescent="0.2"/>
    <row r="31934" customFormat="1" x14ac:dyDescent="0.2"/>
    <row r="31935" customFormat="1" x14ac:dyDescent="0.2"/>
    <row r="31936" customFormat="1" x14ac:dyDescent="0.2"/>
    <row r="31937" customFormat="1" x14ac:dyDescent="0.2"/>
    <row r="31938" customFormat="1" x14ac:dyDescent="0.2"/>
    <row r="31939" customFormat="1" x14ac:dyDescent="0.2"/>
    <row r="31940" customFormat="1" x14ac:dyDescent="0.2"/>
    <row r="31941" customFormat="1" x14ac:dyDescent="0.2"/>
    <row r="31942" customFormat="1" x14ac:dyDescent="0.2"/>
    <row r="31943" customFormat="1" x14ac:dyDescent="0.2"/>
    <row r="31944" customFormat="1" x14ac:dyDescent="0.2"/>
    <row r="31945" customFormat="1" x14ac:dyDescent="0.2"/>
    <row r="31946" customFormat="1" x14ac:dyDescent="0.2"/>
    <row r="31947" customFormat="1" x14ac:dyDescent="0.2"/>
    <row r="31948" customFormat="1" x14ac:dyDescent="0.2"/>
    <row r="31949" customFormat="1" x14ac:dyDescent="0.2"/>
    <row r="31950" customFormat="1" x14ac:dyDescent="0.2"/>
    <row r="31951" customFormat="1" x14ac:dyDescent="0.2"/>
    <row r="31952" customFormat="1" x14ac:dyDescent="0.2"/>
    <row r="31953" customFormat="1" x14ac:dyDescent="0.2"/>
    <row r="31954" customFormat="1" x14ac:dyDescent="0.2"/>
    <row r="31955" customFormat="1" x14ac:dyDescent="0.2"/>
    <row r="31956" customFormat="1" x14ac:dyDescent="0.2"/>
    <row r="31957" customFormat="1" x14ac:dyDescent="0.2"/>
    <row r="31958" customFormat="1" x14ac:dyDescent="0.2"/>
    <row r="31959" customFormat="1" x14ac:dyDescent="0.2"/>
    <row r="31960" customFormat="1" x14ac:dyDescent="0.2"/>
    <row r="31961" customFormat="1" x14ac:dyDescent="0.2"/>
    <row r="31962" customFormat="1" x14ac:dyDescent="0.2"/>
    <row r="31963" customFormat="1" x14ac:dyDescent="0.2"/>
    <row r="31964" customFormat="1" x14ac:dyDescent="0.2"/>
    <row r="31965" customFormat="1" x14ac:dyDescent="0.2"/>
    <row r="31966" customFormat="1" x14ac:dyDescent="0.2"/>
    <row r="31967" customFormat="1" x14ac:dyDescent="0.2"/>
    <row r="31968" customFormat="1" x14ac:dyDescent="0.2"/>
    <row r="31969" customFormat="1" x14ac:dyDescent="0.2"/>
    <row r="31970" customFormat="1" x14ac:dyDescent="0.2"/>
    <row r="31971" customFormat="1" x14ac:dyDescent="0.2"/>
    <row r="31972" customFormat="1" x14ac:dyDescent="0.2"/>
    <row r="31973" customFormat="1" x14ac:dyDescent="0.2"/>
    <row r="31974" customFormat="1" x14ac:dyDescent="0.2"/>
    <row r="31975" customFormat="1" x14ac:dyDescent="0.2"/>
    <row r="31976" customFormat="1" x14ac:dyDescent="0.2"/>
    <row r="31977" customFormat="1" x14ac:dyDescent="0.2"/>
    <row r="31978" customFormat="1" x14ac:dyDescent="0.2"/>
    <row r="31979" customFormat="1" x14ac:dyDescent="0.2"/>
    <row r="31980" customFormat="1" x14ac:dyDescent="0.2"/>
    <row r="31981" customFormat="1" x14ac:dyDescent="0.2"/>
    <row r="31982" customFormat="1" x14ac:dyDescent="0.2"/>
    <row r="31983" customFormat="1" x14ac:dyDescent="0.2"/>
    <row r="31984" customFormat="1" x14ac:dyDescent="0.2"/>
    <row r="31985" customFormat="1" x14ac:dyDescent="0.2"/>
    <row r="31986" customFormat="1" x14ac:dyDescent="0.2"/>
    <row r="31987" customFormat="1" x14ac:dyDescent="0.2"/>
    <row r="31988" customFormat="1" x14ac:dyDescent="0.2"/>
    <row r="31989" customFormat="1" x14ac:dyDescent="0.2"/>
    <row r="31990" customFormat="1" x14ac:dyDescent="0.2"/>
    <row r="31991" customFormat="1" x14ac:dyDescent="0.2"/>
    <row r="31992" customFormat="1" x14ac:dyDescent="0.2"/>
    <row r="31993" customFormat="1" x14ac:dyDescent="0.2"/>
    <row r="31994" customFormat="1" x14ac:dyDescent="0.2"/>
    <row r="31995" customFormat="1" x14ac:dyDescent="0.2"/>
    <row r="31996" customFormat="1" x14ac:dyDescent="0.2"/>
    <row r="31997" customFormat="1" x14ac:dyDescent="0.2"/>
    <row r="31998" customFormat="1" x14ac:dyDescent="0.2"/>
    <row r="31999" customFormat="1" x14ac:dyDescent="0.2"/>
    <row r="32000" customFormat="1" x14ac:dyDescent="0.2"/>
    <row r="32001" customFormat="1" x14ac:dyDescent="0.2"/>
    <row r="32002" customFormat="1" x14ac:dyDescent="0.2"/>
    <row r="32003" customFormat="1" x14ac:dyDescent="0.2"/>
    <row r="32004" customFormat="1" x14ac:dyDescent="0.2"/>
    <row r="32005" customFormat="1" x14ac:dyDescent="0.2"/>
    <row r="32006" customFormat="1" x14ac:dyDescent="0.2"/>
    <row r="32007" customFormat="1" x14ac:dyDescent="0.2"/>
    <row r="32008" customFormat="1" x14ac:dyDescent="0.2"/>
    <row r="32009" customFormat="1" x14ac:dyDescent="0.2"/>
    <row r="32010" customFormat="1" x14ac:dyDescent="0.2"/>
    <row r="32011" customFormat="1" x14ac:dyDescent="0.2"/>
    <row r="32012" customFormat="1" x14ac:dyDescent="0.2"/>
    <row r="32013" customFormat="1" x14ac:dyDescent="0.2"/>
    <row r="32014" customFormat="1" x14ac:dyDescent="0.2"/>
    <row r="32015" customFormat="1" x14ac:dyDescent="0.2"/>
    <row r="32016" customFormat="1" x14ac:dyDescent="0.2"/>
    <row r="32017" customFormat="1" x14ac:dyDescent="0.2"/>
    <row r="32018" customFormat="1" x14ac:dyDescent="0.2"/>
    <row r="32019" customFormat="1" x14ac:dyDescent="0.2"/>
    <row r="32020" customFormat="1" x14ac:dyDescent="0.2"/>
    <row r="32021" customFormat="1" x14ac:dyDescent="0.2"/>
    <row r="32022" customFormat="1" x14ac:dyDescent="0.2"/>
    <row r="32023" customFormat="1" x14ac:dyDescent="0.2"/>
    <row r="32024" customFormat="1" x14ac:dyDescent="0.2"/>
    <row r="32025" customFormat="1" x14ac:dyDescent="0.2"/>
    <row r="32026" customFormat="1" x14ac:dyDescent="0.2"/>
    <row r="32027" customFormat="1" x14ac:dyDescent="0.2"/>
    <row r="32028" customFormat="1" x14ac:dyDescent="0.2"/>
    <row r="32029" customFormat="1" x14ac:dyDescent="0.2"/>
    <row r="32030" customFormat="1" x14ac:dyDescent="0.2"/>
    <row r="32031" customFormat="1" x14ac:dyDescent="0.2"/>
    <row r="32032" customFormat="1" x14ac:dyDescent="0.2"/>
    <row r="32033" customFormat="1" x14ac:dyDescent="0.2"/>
    <row r="32034" customFormat="1" x14ac:dyDescent="0.2"/>
    <row r="32035" customFormat="1" x14ac:dyDescent="0.2"/>
    <row r="32036" customFormat="1" x14ac:dyDescent="0.2"/>
    <row r="32037" customFormat="1" x14ac:dyDescent="0.2"/>
    <row r="32038" customFormat="1" x14ac:dyDescent="0.2"/>
    <row r="32039" customFormat="1" x14ac:dyDescent="0.2"/>
    <row r="32040" customFormat="1" x14ac:dyDescent="0.2"/>
    <row r="32041" customFormat="1" x14ac:dyDescent="0.2"/>
    <row r="32042" customFormat="1" x14ac:dyDescent="0.2"/>
    <row r="32043" customFormat="1" x14ac:dyDescent="0.2"/>
    <row r="32044" customFormat="1" x14ac:dyDescent="0.2"/>
    <row r="32045" customFormat="1" x14ac:dyDescent="0.2"/>
    <row r="32046" customFormat="1" x14ac:dyDescent="0.2"/>
    <row r="32047" customFormat="1" x14ac:dyDescent="0.2"/>
    <row r="32048" customFormat="1" x14ac:dyDescent="0.2"/>
    <row r="32049" customFormat="1" x14ac:dyDescent="0.2"/>
    <row r="32050" customFormat="1" x14ac:dyDescent="0.2"/>
    <row r="32051" customFormat="1" x14ac:dyDescent="0.2"/>
    <row r="32052" customFormat="1" x14ac:dyDescent="0.2"/>
    <row r="32053" customFormat="1" x14ac:dyDescent="0.2"/>
    <row r="32054" customFormat="1" x14ac:dyDescent="0.2"/>
    <row r="32055" customFormat="1" x14ac:dyDescent="0.2"/>
    <row r="32056" customFormat="1" x14ac:dyDescent="0.2"/>
    <row r="32057" customFormat="1" x14ac:dyDescent="0.2"/>
    <row r="32058" customFormat="1" x14ac:dyDescent="0.2"/>
    <row r="32059" customFormat="1" x14ac:dyDescent="0.2"/>
    <row r="32060" customFormat="1" x14ac:dyDescent="0.2"/>
    <row r="32061" customFormat="1" x14ac:dyDescent="0.2"/>
    <row r="32062" customFormat="1" x14ac:dyDescent="0.2"/>
    <row r="32063" customFormat="1" x14ac:dyDescent="0.2"/>
    <row r="32064" customFormat="1" x14ac:dyDescent="0.2"/>
    <row r="32065" customFormat="1" x14ac:dyDescent="0.2"/>
    <row r="32066" customFormat="1" x14ac:dyDescent="0.2"/>
    <row r="32067" customFormat="1" x14ac:dyDescent="0.2"/>
    <row r="32068" customFormat="1" x14ac:dyDescent="0.2"/>
    <row r="32069" customFormat="1" x14ac:dyDescent="0.2"/>
    <row r="32070" customFormat="1" x14ac:dyDescent="0.2"/>
    <row r="32071" customFormat="1" x14ac:dyDescent="0.2"/>
    <row r="32072" customFormat="1" x14ac:dyDescent="0.2"/>
    <row r="32073" customFormat="1" x14ac:dyDescent="0.2"/>
    <row r="32074" customFormat="1" x14ac:dyDescent="0.2"/>
    <row r="32075" customFormat="1" x14ac:dyDescent="0.2"/>
    <row r="32076" customFormat="1" x14ac:dyDescent="0.2"/>
    <row r="32077" customFormat="1" x14ac:dyDescent="0.2"/>
    <row r="32078" customFormat="1" x14ac:dyDescent="0.2"/>
    <row r="32079" customFormat="1" x14ac:dyDescent="0.2"/>
    <row r="32080" customFormat="1" x14ac:dyDescent="0.2"/>
    <row r="32081" customFormat="1" x14ac:dyDescent="0.2"/>
    <row r="32082" customFormat="1" x14ac:dyDescent="0.2"/>
    <row r="32083" customFormat="1" x14ac:dyDescent="0.2"/>
    <row r="32084" customFormat="1" x14ac:dyDescent="0.2"/>
    <row r="32085" customFormat="1" x14ac:dyDescent="0.2"/>
    <row r="32086" customFormat="1" x14ac:dyDescent="0.2"/>
    <row r="32087" customFormat="1" x14ac:dyDescent="0.2"/>
    <row r="32088" customFormat="1" x14ac:dyDescent="0.2"/>
    <row r="32089" customFormat="1" x14ac:dyDescent="0.2"/>
    <row r="32090" customFormat="1" x14ac:dyDescent="0.2"/>
    <row r="32091" customFormat="1" x14ac:dyDescent="0.2"/>
    <row r="32092" customFormat="1" x14ac:dyDescent="0.2"/>
    <row r="32093" customFormat="1" x14ac:dyDescent="0.2"/>
    <row r="32094" customFormat="1" x14ac:dyDescent="0.2"/>
    <row r="32095" customFormat="1" x14ac:dyDescent="0.2"/>
    <row r="32096" customFormat="1" x14ac:dyDescent="0.2"/>
    <row r="32097" customFormat="1" x14ac:dyDescent="0.2"/>
    <row r="32098" customFormat="1" x14ac:dyDescent="0.2"/>
    <row r="32099" customFormat="1" x14ac:dyDescent="0.2"/>
    <row r="32100" customFormat="1" x14ac:dyDescent="0.2"/>
    <row r="32101" customFormat="1" x14ac:dyDescent="0.2"/>
    <row r="32102" customFormat="1" x14ac:dyDescent="0.2"/>
    <row r="32103" customFormat="1" x14ac:dyDescent="0.2"/>
    <row r="32104" customFormat="1" x14ac:dyDescent="0.2"/>
    <row r="32105" customFormat="1" x14ac:dyDescent="0.2"/>
    <row r="32106" customFormat="1" x14ac:dyDescent="0.2"/>
    <row r="32107" customFormat="1" x14ac:dyDescent="0.2"/>
    <row r="32108" customFormat="1" x14ac:dyDescent="0.2"/>
    <row r="32109" customFormat="1" x14ac:dyDescent="0.2"/>
    <row r="32110" customFormat="1" x14ac:dyDescent="0.2"/>
    <row r="32111" customFormat="1" x14ac:dyDescent="0.2"/>
    <row r="32112" customFormat="1" x14ac:dyDescent="0.2"/>
    <row r="32113" customFormat="1" x14ac:dyDescent="0.2"/>
    <row r="32114" customFormat="1" x14ac:dyDescent="0.2"/>
    <row r="32115" customFormat="1" x14ac:dyDescent="0.2"/>
    <row r="32116" customFormat="1" x14ac:dyDescent="0.2"/>
    <row r="32117" customFormat="1" x14ac:dyDescent="0.2"/>
    <row r="32118" customFormat="1" x14ac:dyDescent="0.2"/>
    <row r="32119" customFormat="1" x14ac:dyDescent="0.2"/>
    <row r="32120" customFormat="1" x14ac:dyDescent="0.2"/>
    <row r="32121" customFormat="1" x14ac:dyDescent="0.2"/>
    <row r="32122" customFormat="1" x14ac:dyDescent="0.2"/>
    <row r="32123" customFormat="1" x14ac:dyDescent="0.2"/>
    <row r="32124" customFormat="1" x14ac:dyDescent="0.2"/>
    <row r="32125" customFormat="1" x14ac:dyDescent="0.2"/>
    <row r="32126" customFormat="1" x14ac:dyDescent="0.2"/>
    <row r="32127" customFormat="1" x14ac:dyDescent="0.2"/>
    <row r="32128" customFormat="1" x14ac:dyDescent="0.2"/>
    <row r="32129" customFormat="1" x14ac:dyDescent="0.2"/>
    <row r="32130" customFormat="1" x14ac:dyDescent="0.2"/>
    <row r="32131" customFormat="1" x14ac:dyDescent="0.2"/>
    <row r="32132" customFormat="1" x14ac:dyDescent="0.2"/>
    <row r="32133" customFormat="1" x14ac:dyDescent="0.2"/>
    <row r="32134" customFormat="1" x14ac:dyDescent="0.2"/>
    <row r="32135" customFormat="1" x14ac:dyDescent="0.2"/>
    <row r="32136" customFormat="1" x14ac:dyDescent="0.2"/>
    <row r="32137" customFormat="1" x14ac:dyDescent="0.2"/>
    <row r="32138" customFormat="1" x14ac:dyDescent="0.2"/>
    <row r="32139" customFormat="1" x14ac:dyDescent="0.2"/>
    <row r="32140" customFormat="1" x14ac:dyDescent="0.2"/>
    <row r="32141" customFormat="1" x14ac:dyDescent="0.2"/>
    <row r="32142" customFormat="1" x14ac:dyDescent="0.2"/>
    <row r="32143" customFormat="1" x14ac:dyDescent="0.2"/>
    <row r="32144" customFormat="1" x14ac:dyDescent="0.2"/>
    <row r="32145" customFormat="1" x14ac:dyDescent="0.2"/>
    <row r="32146" customFormat="1" x14ac:dyDescent="0.2"/>
    <row r="32147" customFormat="1" x14ac:dyDescent="0.2"/>
    <row r="32148" customFormat="1" x14ac:dyDescent="0.2"/>
    <row r="32149" customFormat="1" x14ac:dyDescent="0.2"/>
    <row r="32150" customFormat="1" x14ac:dyDescent="0.2"/>
    <row r="32151" customFormat="1" x14ac:dyDescent="0.2"/>
    <row r="32152" customFormat="1" x14ac:dyDescent="0.2"/>
    <row r="32153" customFormat="1" x14ac:dyDescent="0.2"/>
    <row r="32154" customFormat="1" x14ac:dyDescent="0.2"/>
    <row r="32155" customFormat="1" x14ac:dyDescent="0.2"/>
    <row r="32156" customFormat="1" x14ac:dyDescent="0.2"/>
    <row r="32157" customFormat="1" x14ac:dyDescent="0.2"/>
    <row r="32158" customFormat="1" x14ac:dyDescent="0.2"/>
    <row r="32159" customFormat="1" x14ac:dyDescent="0.2"/>
    <row r="32160" customFormat="1" x14ac:dyDescent="0.2"/>
    <row r="32161" customFormat="1" x14ac:dyDescent="0.2"/>
    <row r="32162" customFormat="1" x14ac:dyDescent="0.2"/>
    <row r="32163" customFormat="1" x14ac:dyDescent="0.2"/>
    <row r="32164" customFormat="1" x14ac:dyDescent="0.2"/>
    <row r="32165" customFormat="1" x14ac:dyDescent="0.2"/>
    <row r="32166" customFormat="1" x14ac:dyDescent="0.2"/>
    <row r="32167" customFormat="1" x14ac:dyDescent="0.2"/>
    <row r="32168" customFormat="1" x14ac:dyDescent="0.2"/>
    <row r="32169" customFormat="1" x14ac:dyDescent="0.2"/>
    <row r="32170" customFormat="1" x14ac:dyDescent="0.2"/>
    <row r="32171" customFormat="1" x14ac:dyDescent="0.2"/>
    <row r="32172" customFormat="1" x14ac:dyDescent="0.2"/>
    <row r="32173" customFormat="1" x14ac:dyDescent="0.2"/>
    <row r="32174" customFormat="1" x14ac:dyDescent="0.2"/>
    <row r="32175" customFormat="1" x14ac:dyDescent="0.2"/>
    <row r="32176" customFormat="1" x14ac:dyDescent="0.2"/>
    <row r="32177" customFormat="1" x14ac:dyDescent="0.2"/>
    <row r="32178" customFormat="1" x14ac:dyDescent="0.2"/>
    <row r="32179" customFormat="1" x14ac:dyDescent="0.2"/>
    <row r="32180" customFormat="1" x14ac:dyDescent="0.2"/>
    <row r="32181" customFormat="1" x14ac:dyDescent="0.2"/>
    <row r="32182" customFormat="1" x14ac:dyDescent="0.2"/>
    <row r="32183" customFormat="1" x14ac:dyDescent="0.2"/>
    <row r="32184" customFormat="1" x14ac:dyDescent="0.2"/>
    <row r="32185" customFormat="1" x14ac:dyDescent="0.2"/>
    <row r="32186" customFormat="1" x14ac:dyDescent="0.2"/>
    <row r="32187" customFormat="1" x14ac:dyDescent="0.2"/>
    <row r="32188" customFormat="1" x14ac:dyDescent="0.2"/>
    <row r="32189" customFormat="1" x14ac:dyDescent="0.2"/>
    <row r="32190" customFormat="1" x14ac:dyDescent="0.2"/>
    <row r="32191" customFormat="1" x14ac:dyDescent="0.2"/>
    <row r="32192" customFormat="1" x14ac:dyDescent="0.2"/>
    <row r="32193" customFormat="1" x14ac:dyDescent="0.2"/>
    <row r="32194" customFormat="1" x14ac:dyDescent="0.2"/>
    <row r="32195" customFormat="1" x14ac:dyDescent="0.2"/>
    <row r="32196" customFormat="1" x14ac:dyDescent="0.2"/>
    <row r="32197" customFormat="1" x14ac:dyDescent="0.2"/>
    <row r="32198" customFormat="1" x14ac:dyDescent="0.2"/>
    <row r="32199" customFormat="1" x14ac:dyDescent="0.2"/>
    <row r="32200" customFormat="1" x14ac:dyDescent="0.2"/>
    <row r="32201" customFormat="1" x14ac:dyDescent="0.2"/>
    <row r="32202" customFormat="1" x14ac:dyDescent="0.2"/>
    <row r="32203" customFormat="1" x14ac:dyDescent="0.2"/>
    <row r="32204" customFormat="1" x14ac:dyDescent="0.2"/>
    <row r="32205" customFormat="1" x14ac:dyDescent="0.2"/>
    <row r="32206" customFormat="1" x14ac:dyDescent="0.2"/>
    <row r="32207" customFormat="1" x14ac:dyDescent="0.2"/>
    <row r="32208" customFormat="1" x14ac:dyDescent="0.2"/>
    <row r="32209" customFormat="1" x14ac:dyDescent="0.2"/>
    <row r="32210" customFormat="1" x14ac:dyDescent="0.2"/>
    <row r="32211" customFormat="1" x14ac:dyDescent="0.2"/>
    <row r="32212" customFormat="1" x14ac:dyDescent="0.2"/>
    <row r="32213" customFormat="1" x14ac:dyDescent="0.2"/>
    <row r="32214" customFormat="1" x14ac:dyDescent="0.2"/>
    <row r="32215" customFormat="1" x14ac:dyDescent="0.2"/>
    <row r="32216" customFormat="1" x14ac:dyDescent="0.2"/>
    <row r="32217" customFormat="1" x14ac:dyDescent="0.2"/>
    <row r="32218" customFormat="1" x14ac:dyDescent="0.2"/>
    <row r="32219" customFormat="1" x14ac:dyDescent="0.2"/>
    <row r="32220" customFormat="1" x14ac:dyDescent="0.2"/>
    <row r="32221" customFormat="1" x14ac:dyDescent="0.2"/>
    <row r="32222" customFormat="1" x14ac:dyDescent="0.2"/>
    <row r="32223" customFormat="1" x14ac:dyDescent="0.2"/>
    <row r="32224" customFormat="1" x14ac:dyDescent="0.2"/>
    <row r="32225" customFormat="1" x14ac:dyDescent="0.2"/>
    <row r="32226" customFormat="1" x14ac:dyDescent="0.2"/>
    <row r="32227" customFormat="1" x14ac:dyDescent="0.2"/>
    <row r="32228" customFormat="1" x14ac:dyDescent="0.2"/>
    <row r="32229" customFormat="1" x14ac:dyDescent="0.2"/>
    <row r="32230" customFormat="1" x14ac:dyDescent="0.2"/>
    <row r="32231" customFormat="1" x14ac:dyDescent="0.2"/>
    <row r="32232" customFormat="1" x14ac:dyDescent="0.2"/>
    <row r="32233" customFormat="1" x14ac:dyDescent="0.2"/>
    <row r="32234" customFormat="1" x14ac:dyDescent="0.2"/>
    <row r="32235" customFormat="1" x14ac:dyDescent="0.2"/>
    <row r="32236" customFormat="1" x14ac:dyDescent="0.2"/>
    <row r="32237" customFormat="1" x14ac:dyDescent="0.2"/>
    <row r="32238" customFormat="1" x14ac:dyDescent="0.2"/>
    <row r="32239" customFormat="1" x14ac:dyDescent="0.2"/>
    <row r="32240" customFormat="1" x14ac:dyDescent="0.2"/>
    <row r="32241" customFormat="1" x14ac:dyDescent="0.2"/>
    <row r="32242" customFormat="1" x14ac:dyDescent="0.2"/>
    <row r="32243" customFormat="1" x14ac:dyDescent="0.2"/>
    <row r="32244" customFormat="1" x14ac:dyDescent="0.2"/>
    <row r="32245" customFormat="1" x14ac:dyDescent="0.2"/>
    <row r="32246" customFormat="1" x14ac:dyDescent="0.2"/>
    <row r="32247" customFormat="1" x14ac:dyDescent="0.2"/>
    <row r="32248" customFormat="1" x14ac:dyDescent="0.2"/>
    <row r="32249" customFormat="1" x14ac:dyDescent="0.2"/>
    <row r="32250" customFormat="1" x14ac:dyDescent="0.2"/>
    <row r="32251" customFormat="1" x14ac:dyDescent="0.2"/>
    <row r="32252" customFormat="1" x14ac:dyDescent="0.2"/>
    <row r="32253" customFormat="1" x14ac:dyDescent="0.2"/>
    <row r="32254" customFormat="1" x14ac:dyDescent="0.2"/>
    <row r="32255" customFormat="1" x14ac:dyDescent="0.2"/>
    <row r="32256" customFormat="1" x14ac:dyDescent="0.2"/>
    <row r="32257" customFormat="1" x14ac:dyDescent="0.2"/>
    <row r="32258" customFormat="1" x14ac:dyDescent="0.2"/>
    <row r="32259" customFormat="1" x14ac:dyDescent="0.2"/>
    <row r="32260" customFormat="1" x14ac:dyDescent="0.2"/>
    <row r="32261" customFormat="1" x14ac:dyDescent="0.2"/>
    <row r="32262" customFormat="1" x14ac:dyDescent="0.2"/>
    <row r="32263" customFormat="1" x14ac:dyDescent="0.2"/>
    <row r="32264" customFormat="1" x14ac:dyDescent="0.2"/>
    <row r="32265" customFormat="1" x14ac:dyDescent="0.2"/>
    <row r="32266" customFormat="1" x14ac:dyDescent="0.2"/>
    <row r="32267" customFormat="1" x14ac:dyDescent="0.2"/>
    <row r="32268" customFormat="1" x14ac:dyDescent="0.2"/>
    <row r="32269" customFormat="1" x14ac:dyDescent="0.2"/>
    <row r="32270" customFormat="1" x14ac:dyDescent="0.2"/>
    <row r="32271" customFormat="1" x14ac:dyDescent="0.2"/>
    <row r="32272" customFormat="1" x14ac:dyDescent="0.2"/>
    <row r="32273" customFormat="1" x14ac:dyDescent="0.2"/>
    <row r="32274" customFormat="1" x14ac:dyDescent="0.2"/>
    <row r="32275" customFormat="1" x14ac:dyDescent="0.2"/>
    <row r="32276" customFormat="1" x14ac:dyDescent="0.2"/>
    <row r="32277" customFormat="1" x14ac:dyDescent="0.2"/>
    <row r="32278" customFormat="1" x14ac:dyDescent="0.2"/>
    <row r="32279" customFormat="1" x14ac:dyDescent="0.2"/>
    <row r="32280" customFormat="1" x14ac:dyDescent="0.2"/>
    <row r="32281" customFormat="1" x14ac:dyDescent="0.2"/>
    <row r="32282" customFormat="1" x14ac:dyDescent="0.2"/>
    <row r="32283" customFormat="1" x14ac:dyDescent="0.2"/>
    <row r="32284" customFormat="1" x14ac:dyDescent="0.2"/>
    <row r="32285" customFormat="1" x14ac:dyDescent="0.2"/>
    <row r="32286" customFormat="1" x14ac:dyDescent="0.2"/>
    <row r="32287" customFormat="1" x14ac:dyDescent="0.2"/>
    <row r="32288" customFormat="1" x14ac:dyDescent="0.2"/>
    <row r="32289" customFormat="1" x14ac:dyDescent="0.2"/>
    <row r="32290" customFormat="1" x14ac:dyDescent="0.2"/>
    <row r="32291" customFormat="1" x14ac:dyDescent="0.2"/>
    <row r="32292" customFormat="1" x14ac:dyDescent="0.2"/>
    <row r="32293" customFormat="1" x14ac:dyDescent="0.2"/>
    <row r="32294" customFormat="1" x14ac:dyDescent="0.2"/>
    <row r="32295" customFormat="1" x14ac:dyDescent="0.2"/>
    <row r="32296" customFormat="1" x14ac:dyDescent="0.2"/>
    <row r="32297" customFormat="1" x14ac:dyDescent="0.2"/>
    <row r="32298" customFormat="1" x14ac:dyDescent="0.2"/>
    <row r="32299" customFormat="1" x14ac:dyDescent="0.2"/>
    <row r="32300" customFormat="1" x14ac:dyDescent="0.2"/>
    <row r="32301" customFormat="1" x14ac:dyDescent="0.2"/>
    <row r="32302" customFormat="1" x14ac:dyDescent="0.2"/>
    <row r="32303" customFormat="1" x14ac:dyDescent="0.2"/>
    <row r="32304" customFormat="1" x14ac:dyDescent="0.2"/>
    <row r="32305" customFormat="1" x14ac:dyDescent="0.2"/>
    <row r="32306" customFormat="1" x14ac:dyDescent="0.2"/>
    <row r="32307" customFormat="1" x14ac:dyDescent="0.2"/>
    <row r="32308" customFormat="1" x14ac:dyDescent="0.2"/>
    <row r="32309" customFormat="1" x14ac:dyDescent="0.2"/>
    <row r="32310" customFormat="1" x14ac:dyDescent="0.2"/>
    <row r="32311" customFormat="1" x14ac:dyDescent="0.2"/>
    <row r="32312" customFormat="1" x14ac:dyDescent="0.2"/>
    <row r="32313" customFormat="1" x14ac:dyDescent="0.2"/>
    <row r="32314" customFormat="1" x14ac:dyDescent="0.2"/>
    <row r="32315" customFormat="1" x14ac:dyDescent="0.2"/>
    <row r="32316" customFormat="1" x14ac:dyDescent="0.2"/>
    <row r="32317" customFormat="1" x14ac:dyDescent="0.2"/>
    <row r="32318" customFormat="1" x14ac:dyDescent="0.2"/>
    <row r="32319" customFormat="1" x14ac:dyDescent="0.2"/>
    <row r="32320" customFormat="1" x14ac:dyDescent="0.2"/>
    <row r="32321" customFormat="1" x14ac:dyDescent="0.2"/>
    <row r="32322" customFormat="1" x14ac:dyDescent="0.2"/>
    <row r="32323" customFormat="1" x14ac:dyDescent="0.2"/>
    <row r="32324" customFormat="1" x14ac:dyDescent="0.2"/>
    <row r="32325" customFormat="1" x14ac:dyDescent="0.2"/>
    <row r="32326" customFormat="1" x14ac:dyDescent="0.2"/>
    <row r="32327" customFormat="1" x14ac:dyDescent="0.2"/>
    <row r="32328" customFormat="1" x14ac:dyDescent="0.2"/>
    <row r="32329" customFormat="1" x14ac:dyDescent="0.2"/>
    <row r="32330" customFormat="1" x14ac:dyDescent="0.2"/>
    <row r="32331" customFormat="1" x14ac:dyDescent="0.2"/>
    <row r="32332" customFormat="1" x14ac:dyDescent="0.2"/>
    <row r="32333" customFormat="1" x14ac:dyDescent="0.2"/>
    <row r="32334" customFormat="1" x14ac:dyDescent="0.2"/>
    <row r="32335" customFormat="1" x14ac:dyDescent="0.2"/>
    <row r="32336" customFormat="1" x14ac:dyDescent="0.2"/>
    <row r="32337" customFormat="1" x14ac:dyDescent="0.2"/>
    <row r="32338" customFormat="1" x14ac:dyDescent="0.2"/>
    <row r="32339" customFormat="1" x14ac:dyDescent="0.2"/>
    <row r="32340" customFormat="1" x14ac:dyDescent="0.2"/>
    <row r="32341" customFormat="1" x14ac:dyDescent="0.2"/>
    <row r="32342" customFormat="1" x14ac:dyDescent="0.2"/>
    <row r="32343" customFormat="1" x14ac:dyDescent="0.2"/>
    <row r="32344" customFormat="1" x14ac:dyDescent="0.2"/>
    <row r="32345" customFormat="1" x14ac:dyDescent="0.2"/>
    <row r="32346" customFormat="1" x14ac:dyDescent="0.2"/>
    <row r="32347" customFormat="1" x14ac:dyDescent="0.2"/>
    <row r="32348" customFormat="1" x14ac:dyDescent="0.2"/>
    <row r="32349" customFormat="1" x14ac:dyDescent="0.2"/>
    <row r="32350" customFormat="1" x14ac:dyDescent="0.2"/>
    <row r="32351" customFormat="1" x14ac:dyDescent="0.2"/>
    <row r="32352" customFormat="1" x14ac:dyDescent="0.2"/>
    <row r="32353" customFormat="1" x14ac:dyDescent="0.2"/>
    <row r="32354" customFormat="1" x14ac:dyDescent="0.2"/>
    <row r="32355" customFormat="1" x14ac:dyDescent="0.2"/>
    <row r="32356" customFormat="1" x14ac:dyDescent="0.2"/>
    <row r="32357" customFormat="1" x14ac:dyDescent="0.2"/>
    <row r="32358" customFormat="1" x14ac:dyDescent="0.2"/>
    <row r="32359" customFormat="1" x14ac:dyDescent="0.2"/>
    <row r="32360" customFormat="1" x14ac:dyDescent="0.2"/>
    <row r="32361" customFormat="1" x14ac:dyDescent="0.2"/>
    <row r="32362" customFormat="1" x14ac:dyDescent="0.2"/>
    <row r="32363" customFormat="1" x14ac:dyDescent="0.2"/>
    <row r="32364" customFormat="1" x14ac:dyDescent="0.2"/>
    <row r="32365" customFormat="1" x14ac:dyDescent="0.2"/>
    <row r="32366" customFormat="1" x14ac:dyDescent="0.2"/>
    <row r="32367" customFormat="1" x14ac:dyDescent="0.2"/>
    <row r="32368" customFormat="1" x14ac:dyDescent="0.2"/>
    <row r="32369" customFormat="1" x14ac:dyDescent="0.2"/>
    <row r="32370" customFormat="1" x14ac:dyDescent="0.2"/>
    <row r="32371" customFormat="1" x14ac:dyDescent="0.2"/>
    <row r="32372" customFormat="1" x14ac:dyDescent="0.2"/>
    <row r="32373" customFormat="1" x14ac:dyDescent="0.2"/>
    <row r="32374" customFormat="1" x14ac:dyDescent="0.2"/>
    <row r="32375" customFormat="1" x14ac:dyDescent="0.2"/>
    <row r="32376" customFormat="1" x14ac:dyDescent="0.2"/>
    <row r="32377" customFormat="1" x14ac:dyDescent="0.2"/>
    <row r="32378" customFormat="1" x14ac:dyDescent="0.2"/>
    <row r="32379" customFormat="1" x14ac:dyDescent="0.2"/>
    <row r="32380" customFormat="1" x14ac:dyDescent="0.2"/>
    <row r="32381" customFormat="1" x14ac:dyDescent="0.2"/>
    <row r="32382" customFormat="1" x14ac:dyDescent="0.2"/>
    <row r="32383" customFormat="1" x14ac:dyDescent="0.2"/>
    <row r="32384" customFormat="1" x14ac:dyDescent="0.2"/>
    <row r="32385" customFormat="1" x14ac:dyDescent="0.2"/>
    <row r="32386" customFormat="1" x14ac:dyDescent="0.2"/>
    <row r="32387" customFormat="1" x14ac:dyDescent="0.2"/>
    <row r="32388" customFormat="1" x14ac:dyDescent="0.2"/>
    <row r="32389" customFormat="1" x14ac:dyDescent="0.2"/>
    <row r="32390" customFormat="1" x14ac:dyDescent="0.2"/>
    <row r="32391" customFormat="1" x14ac:dyDescent="0.2"/>
    <row r="32392" customFormat="1" x14ac:dyDescent="0.2"/>
    <row r="32393" customFormat="1" x14ac:dyDescent="0.2"/>
    <row r="32394" customFormat="1" x14ac:dyDescent="0.2"/>
    <row r="32395" customFormat="1" x14ac:dyDescent="0.2"/>
    <row r="32396" customFormat="1" x14ac:dyDescent="0.2"/>
    <row r="32397" customFormat="1" x14ac:dyDescent="0.2"/>
    <row r="32398" customFormat="1" x14ac:dyDescent="0.2"/>
    <row r="32399" customFormat="1" x14ac:dyDescent="0.2"/>
    <row r="32400" customFormat="1" x14ac:dyDescent="0.2"/>
    <row r="32401" customFormat="1" x14ac:dyDescent="0.2"/>
    <row r="32402" customFormat="1" x14ac:dyDescent="0.2"/>
    <row r="32403" customFormat="1" x14ac:dyDescent="0.2"/>
    <row r="32404" customFormat="1" x14ac:dyDescent="0.2"/>
    <row r="32405" customFormat="1" x14ac:dyDescent="0.2"/>
    <row r="32406" customFormat="1" x14ac:dyDescent="0.2"/>
    <row r="32407" customFormat="1" x14ac:dyDescent="0.2"/>
    <row r="32408" customFormat="1" x14ac:dyDescent="0.2"/>
    <row r="32409" customFormat="1" x14ac:dyDescent="0.2"/>
    <row r="32410" customFormat="1" x14ac:dyDescent="0.2"/>
    <row r="32411" customFormat="1" x14ac:dyDescent="0.2"/>
    <row r="32412" customFormat="1" x14ac:dyDescent="0.2"/>
    <row r="32413" customFormat="1" x14ac:dyDescent="0.2"/>
    <row r="32414" customFormat="1" x14ac:dyDescent="0.2"/>
    <row r="32415" customFormat="1" x14ac:dyDescent="0.2"/>
    <row r="32416" customFormat="1" x14ac:dyDescent="0.2"/>
    <row r="32417" customFormat="1" x14ac:dyDescent="0.2"/>
    <row r="32418" customFormat="1" x14ac:dyDescent="0.2"/>
    <row r="32419" customFormat="1" x14ac:dyDescent="0.2"/>
    <row r="32420" customFormat="1" x14ac:dyDescent="0.2"/>
    <row r="32421" customFormat="1" x14ac:dyDescent="0.2"/>
    <row r="32422" customFormat="1" x14ac:dyDescent="0.2"/>
    <row r="32423" customFormat="1" x14ac:dyDescent="0.2"/>
    <row r="32424" customFormat="1" x14ac:dyDescent="0.2"/>
    <row r="32425" customFormat="1" x14ac:dyDescent="0.2"/>
    <row r="32426" customFormat="1" x14ac:dyDescent="0.2"/>
    <row r="32427" customFormat="1" x14ac:dyDescent="0.2"/>
    <row r="32428" customFormat="1" x14ac:dyDescent="0.2"/>
    <row r="32429" customFormat="1" x14ac:dyDescent="0.2"/>
    <row r="32430" customFormat="1" x14ac:dyDescent="0.2"/>
    <row r="32431" customFormat="1" x14ac:dyDescent="0.2"/>
    <row r="32432" customFormat="1" x14ac:dyDescent="0.2"/>
    <row r="32433" customFormat="1" x14ac:dyDescent="0.2"/>
    <row r="32434" customFormat="1" x14ac:dyDescent="0.2"/>
    <row r="32435" customFormat="1" x14ac:dyDescent="0.2"/>
    <row r="32436" customFormat="1" x14ac:dyDescent="0.2"/>
    <row r="32437" customFormat="1" x14ac:dyDescent="0.2"/>
    <row r="32438" customFormat="1" x14ac:dyDescent="0.2"/>
    <row r="32439" customFormat="1" x14ac:dyDescent="0.2"/>
    <row r="32440" customFormat="1" x14ac:dyDescent="0.2"/>
    <row r="32441" customFormat="1" x14ac:dyDescent="0.2"/>
    <row r="32442" customFormat="1" x14ac:dyDescent="0.2"/>
    <row r="32443" customFormat="1" x14ac:dyDescent="0.2"/>
    <row r="32444" customFormat="1" x14ac:dyDescent="0.2"/>
    <row r="32445" customFormat="1" x14ac:dyDescent="0.2"/>
    <row r="32446" customFormat="1" x14ac:dyDescent="0.2"/>
    <row r="32447" customFormat="1" x14ac:dyDescent="0.2"/>
    <row r="32448" customFormat="1" x14ac:dyDescent="0.2"/>
    <row r="32449" customFormat="1" x14ac:dyDescent="0.2"/>
    <row r="32450" customFormat="1" x14ac:dyDescent="0.2"/>
    <row r="32451" customFormat="1" x14ac:dyDescent="0.2"/>
    <row r="32452" customFormat="1" x14ac:dyDescent="0.2"/>
    <row r="32453" customFormat="1" x14ac:dyDescent="0.2"/>
    <row r="32454" customFormat="1" x14ac:dyDescent="0.2"/>
    <row r="32455" customFormat="1" x14ac:dyDescent="0.2"/>
    <row r="32456" customFormat="1" x14ac:dyDescent="0.2"/>
    <row r="32457" customFormat="1" x14ac:dyDescent="0.2"/>
    <row r="32458" customFormat="1" x14ac:dyDescent="0.2"/>
    <row r="32459" customFormat="1" x14ac:dyDescent="0.2"/>
    <row r="32460" customFormat="1" x14ac:dyDescent="0.2"/>
    <row r="32461" customFormat="1" x14ac:dyDescent="0.2"/>
    <row r="32462" customFormat="1" x14ac:dyDescent="0.2"/>
    <row r="32463" customFormat="1" x14ac:dyDescent="0.2"/>
    <row r="32464" customFormat="1" x14ac:dyDescent="0.2"/>
    <row r="32465" customFormat="1" x14ac:dyDescent="0.2"/>
    <row r="32466" customFormat="1" x14ac:dyDescent="0.2"/>
    <row r="32467" customFormat="1" x14ac:dyDescent="0.2"/>
    <row r="32468" customFormat="1" x14ac:dyDescent="0.2"/>
    <row r="32469" customFormat="1" x14ac:dyDescent="0.2"/>
    <row r="32470" customFormat="1" x14ac:dyDescent="0.2"/>
    <row r="32471" customFormat="1" x14ac:dyDescent="0.2"/>
    <row r="32472" customFormat="1" x14ac:dyDescent="0.2"/>
    <row r="32473" customFormat="1" x14ac:dyDescent="0.2"/>
    <row r="32474" customFormat="1" x14ac:dyDescent="0.2"/>
    <row r="32475" customFormat="1" x14ac:dyDescent="0.2"/>
    <row r="32476" customFormat="1" x14ac:dyDescent="0.2"/>
    <row r="32477" customFormat="1" x14ac:dyDescent="0.2"/>
    <row r="32478" customFormat="1" x14ac:dyDescent="0.2"/>
    <row r="32479" customFormat="1" x14ac:dyDescent="0.2"/>
    <row r="32480" customFormat="1" x14ac:dyDescent="0.2"/>
    <row r="32481" customFormat="1" x14ac:dyDescent="0.2"/>
    <row r="32482" customFormat="1" x14ac:dyDescent="0.2"/>
    <row r="32483" customFormat="1" x14ac:dyDescent="0.2"/>
    <row r="32484" customFormat="1" x14ac:dyDescent="0.2"/>
    <row r="32485" customFormat="1" x14ac:dyDescent="0.2"/>
    <row r="32486" customFormat="1" x14ac:dyDescent="0.2"/>
    <row r="32487" customFormat="1" x14ac:dyDescent="0.2"/>
    <row r="32488" customFormat="1" x14ac:dyDescent="0.2"/>
    <row r="32489" customFormat="1" x14ac:dyDescent="0.2"/>
    <row r="32490" customFormat="1" x14ac:dyDescent="0.2"/>
    <row r="32491" customFormat="1" x14ac:dyDescent="0.2"/>
    <row r="32492" customFormat="1" x14ac:dyDescent="0.2"/>
    <row r="32493" customFormat="1" x14ac:dyDescent="0.2"/>
    <row r="32494" customFormat="1" x14ac:dyDescent="0.2"/>
    <row r="32495" customFormat="1" x14ac:dyDescent="0.2"/>
    <row r="32496" customFormat="1" x14ac:dyDescent="0.2"/>
    <row r="32497" customFormat="1" x14ac:dyDescent="0.2"/>
    <row r="32498" customFormat="1" x14ac:dyDescent="0.2"/>
    <row r="32499" customFormat="1" x14ac:dyDescent="0.2"/>
    <row r="32500" customFormat="1" x14ac:dyDescent="0.2"/>
    <row r="32501" customFormat="1" x14ac:dyDescent="0.2"/>
    <row r="32502" customFormat="1" x14ac:dyDescent="0.2"/>
    <row r="32503" customFormat="1" x14ac:dyDescent="0.2"/>
    <row r="32504" customFormat="1" x14ac:dyDescent="0.2"/>
    <row r="32505" customFormat="1" x14ac:dyDescent="0.2"/>
    <row r="32506" customFormat="1" x14ac:dyDescent="0.2"/>
    <row r="32507" customFormat="1" x14ac:dyDescent="0.2"/>
    <row r="32508" customFormat="1" x14ac:dyDescent="0.2"/>
    <row r="32509" customFormat="1" x14ac:dyDescent="0.2"/>
    <row r="32510" customFormat="1" x14ac:dyDescent="0.2"/>
    <row r="32511" customFormat="1" x14ac:dyDescent="0.2"/>
    <row r="32512" customFormat="1" x14ac:dyDescent="0.2"/>
    <row r="32513" customFormat="1" x14ac:dyDescent="0.2"/>
    <row r="32514" customFormat="1" x14ac:dyDescent="0.2"/>
    <row r="32515" customFormat="1" x14ac:dyDescent="0.2"/>
    <row r="32516" customFormat="1" x14ac:dyDescent="0.2"/>
    <row r="32517" customFormat="1" x14ac:dyDescent="0.2"/>
    <row r="32518" customFormat="1" x14ac:dyDescent="0.2"/>
    <row r="32519" customFormat="1" x14ac:dyDescent="0.2"/>
    <row r="32520" customFormat="1" x14ac:dyDescent="0.2"/>
    <row r="32521" customFormat="1" x14ac:dyDescent="0.2"/>
    <row r="32522" customFormat="1" x14ac:dyDescent="0.2"/>
    <row r="32523" customFormat="1" x14ac:dyDescent="0.2"/>
    <row r="32524" customFormat="1" x14ac:dyDescent="0.2"/>
    <row r="32525" customFormat="1" x14ac:dyDescent="0.2"/>
    <row r="32526" customFormat="1" x14ac:dyDescent="0.2"/>
    <row r="32527" customFormat="1" x14ac:dyDescent="0.2"/>
    <row r="32528" customFormat="1" x14ac:dyDescent="0.2"/>
    <row r="32529" customFormat="1" x14ac:dyDescent="0.2"/>
    <row r="32530" customFormat="1" x14ac:dyDescent="0.2"/>
    <row r="32531" customFormat="1" x14ac:dyDescent="0.2"/>
    <row r="32532" customFormat="1" x14ac:dyDescent="0.2"/>
    <row r="32533" customFormat="1" x14ac:dyDescent="0.2"/>
    <row r="32534" customFormat="1" x14ac:dyDescent="0.2"/>
    <row r="32535" customFormat="1" x14ac:dyDescent="0.2"/>
    <row r="32536" customFormat="1" x14ac:dyDescent="0.2"/>
    <row r="32537" customFormat="1" x14ac:dyDescent="0.2"/>
    <row r="32538" customFormat="1" x14ac:dyDescent="0.2"/>
    <row r="32539" customFormat="1" x14ac:dyDescent="0.2"/>
    <row r="32540" customFormat="1" x14ac:dyDescent="0.2"/>
    <row r="32541" customFormat="1" x14ac:dyDescent="0.2"/>
    <row r="32542" customFormat="1" x14ac:dyDescent="0.2"/>
    <row r="32543" customFormat="1" x14ac:dyDescent="0.2"/>
    <row r="32544" customFormat="1" x14ac:dyDescent="0.2"/>
    <row r="32545" customFormat="1" x14ac:dyDescent="0.2"/>
    <row r="32546" customFormat="1" x14ac:dyDescent="0.2"/>
    <row r="32547" customFormat="1" x14ac:dyDescent="0.2"/>
    <row r="32548" customFormat="1" x14ac:dyDescent="0.2"/>
    <row r="32549" customFormat="1" x14ac:dyDescent="0.2"/>
    <row r="32550" customFormat="1" x14ac:dyDescent="0.2"/>
    <row r="32551" customFormat="1" x14ac:dyDescent="0.2"/>
    <row r="32552" customFormat="1" x14ac:dyDescent="0.2"/>
    <row r="32553" customFormat="1" x14ac:dyDescent="0.2"/>
    <row r="32554" customFormat="1" x14ac:dyDescent="0.2"/>
    <row r="32555" customFormat="1" x14ac:dyDescent="0.2"/>
    <row r="32556" customFormat="1" x14ac:dyDescent="0.2"/>
    <row r="32557" customFormat="1" x14ac:dyDescent="0.2"/>
    <row r="32558" customFormat="1" x14ac:dyDescent="0.2"/>
    <row r="32559" customFormat="1" x14ac:dyDescent="0.2"/>
    <row r="32560" customFormat="1" x14ac:dyDescent="0.2"/>
    <row r="32561" customFormat="1" x14ac:dyDescent="0.2"/>
    <row r="32562" customFormat="1" x14ac:dyDescent="0.2"/>
    <row r="32563" customFormat="1" x14ac:dyDescent="0.2"/>
    <row r="32564" customFormat="1" x14ac:dyDescent="0.2"/>
    <row r="32565" customFormat="1" x14ac:dyDescent="0.2"/>
    <row r="32566" customFormat="1" x14ac:dyDescent="0.2"/>
    <row r="32567" customFormat="1" x14ac:dyDescent="0.2"/>
    <row r="32568" customFormat="1" x14ac:dyDescent="0.2"/>
    <row r="32569" customFormat="1" x14ac:dyDescent="0.2"/>
    <row r="32570" customFormat="1" x14ac:dyDescent="0.2"/>
    <row r="32571" customFormat="1" x14ac:dyDescent="0.2"/>
    <row r="32572" customFormat="1" x14ac:dyDescent="0.2"/>
    <row r="32573" customFormat="1" x14ac:dyDescent="0.2"/>
    <row r="32574" customFormat="1" x14ac:dyDescent="0.2"/>
    <row r="32575" customFormat="1" x14ac:dyDescent="0.2"/>
    <row r="32576" customFormat="1" x14ac:dyDescent="0.2"/>
    <row r="32577" customFormat="1" x14ac:dyDescent="0.2"/>
    <row r="32578" customFormat="1" x14ac:dyDescent="0.2"/>
    <row r="32579" customFormat="1" x14ac:dyDescent="0.2"/>
    <row r="32580" customFormat="1" x14ac:dyDescent="0.2"/>
    <row r="32581" customFormat="1" x14ac:dyDescent="0.2"/>
    <row r="32582" customFormat="1" x14ac:dyDescent="0.2"/>
    <row r="32583" customFormat="1" x14ac:dyDescent="0.2"/>
    <row r="32584" customFormat="1" x14ac:dyDescent="0.2"/>
    <row r="32585" customFormat="1" x14ac:dyDescent="0.2"/>
    <row r="32586" customFormat="1" x14ac:dyDescent="0.2"/>
    <row r="32587" customFormat="1" x14ac:dyDescent="0.2"/>
    <row r="32588" customFormat="1" x14ac:dyDescent="0.2"/>
    <row r="32589" customFormat="1" x14ac:dyDescent="0.2"/>
    <row r="32590" customFormat="1" x14ac:dyDescent="0.2"/>
    <row r="32591" customFormat="1" x14ac:dyDescent="0.2"/>
    <row r="32592" customFormat="1" x14ac:dyDescent="0.2"/>
    <row r="32593" customFormat="1" x14ac:dyDescent="0.2"/>
    <row r="32594" customFormat="1" x14ac:dyDescent="0.2"/>
    <row r="32595" customFormat="1" x14ac:dyDescent="0.2"/>
    <row r="32596" customFormat="1" x14ac:dyDescent="0.2"/>
    <row r="32597" customFormat="1" x14ac:dyDescent="0.2"/>
    <row r="32598" customFormat="1" x14ac:dyDescent="0.2"/>
    <row r="32599" customFormat="1" x14ac:dyDescent="0.2"/>
    <row r="32600" customFormat="1" x14ac:dyDescent="0.2"/>
    <row r="32601" customFormat="1" x14ac:dyDescent="0.2"/>
    <row r="32602" customFormat="1" x14ac:dyDescent="0.2"/>
    <row r="32603" customFormat="1" x14ac:dyDescent="0.2"/>
    <row r="32604" customFormat="1" x14ac:dyDescent="0.2"/>
    <row r="32605" customFormat="1" x14ac:dyDescent="0.2"/>
    <row r="32606" customFormat="1" x14ac:dyDescent="0.2"/>
    <row r="32607" customFormat="1" x14ac:dyDescent="0.2"/>
    <row r="32608" customFormat="1" x14ac:dyDescent="0.2"/>
    <row r="32609" customFormat="1" x14ac:dyDescent="0.2"/>
    <row r="32610" customFormat="1" x14ac:dyDescent="0.2"/>
    <row r="32611" customFormat="1" x14ac:dyDescent="0.2"/>
    <row r="32612" customFormat="1" x14ac:dyDescent="0.2"/>
    <row r="32613" customFormat="1" x14ac:dyDescent="0.2"/>
    <row r="32614" customFormat="1" x14ac:dyDescent="0.2"/>
    <row r="32615" customFormat="1" x14ac:dyDescent="0.2"/>
    <row r="32616" customFormat="1" x14ac:dyDescent="0.2"/>
    <row r="32617" customFormat="1" x14ac:dyDescent="0.2"/>
    <row r="32618" customFormat="1" x14ac:dyDescent="0.2"/>
    <row r="32619" customFormat="1" x14ac:dyDescent="0.2"/>
    <row r="32620" customFormat="1" x14ac:dyDescent="0.2"/>
    <row r="32621" customFormat="1" x14ac:dyDescent="0.2"/>
    <row r="32622" customFormat="1" x14ac:dyDescent="0.2"/>
    <row r="32623" customFormat="1" x14ac:dyDescent="0.2"/>
    <row r="32624" customFormat="1" x14ac:dyDescent="0.2"/>
    <row r="32625" customFormat="1" x14ac:dyDescent="0.2"/>
    <row r="32626" customFormat="1" x14ac:dyDescent="0.2"/>
    <row r="32627" customFormat="1" x14ac:dyDescent="0.2"/>
    <row r="32628" customFormat="1" x14ac:dyDescent="0.2"/>
    <row r="32629" customFormat="1" x14ac:dyDescent="0.2"/>
    <row r="32630" customFormat="1" x14ac:dyDescent="0.2"/>
    <row r="32631" customFormat="1" x14ac:dyDescent="0.2"/>
    <row r="32632" customFormat="1" x14ac:dyDescent="0.2"/>
    <row r="32633" customFormat="1" x14ac:dyDescent="0.2"/>
    <row r="32634" customFormat="1" x14ac:dyDescent="0.2"/>
    <row r="32635" customFormat="1" x14ac:dyDescent="0.2"/>
    <row r="32636" customFormat="1" x14ac:dyDescent="0.2"/>
    <row r="32637" customFormat="1" x14ac:dyDescent="0.2"/>
    <row r="32638" customFormat="1" x14ac:dyDescent="0.2"/>
    <row r="32639" customFormat="1" x14ac:dyDescent="0.2"/>
    <row r="32640" customFormat="1" x14ac:dyDescent="0.2"/>
    <row r="32641" customFormat="1" x14ac:dyDescent="0.2"/>
    <row r="32642" customFormat="1" x14ac:dyDescent="0.2"/>
    <row r="32643" customFormat="1" x14ac:dyDescent="0.2"/>
    <row r="32644" customFormat="1" x14ac:dyDescent="0.2"/>
    <row r="32645" customFormat="1" x14ac:dyDescent="0.2"/>
    <row r="32646" customFormat="1" x14ac:dyDescent="0.2"/>
    <row r="32647" customFormat="1" x14ac:dyDescent="0.2"/>
    <row r="32648" customFormat="1" x14ac:dyDescent="0.2"/>
    <row r="32649" customFormat="1" x14ac:dyDescent="0.2"/>
    <row r="32650" customFormat="1" x14ac:dyDescent="0.2"/>
    <row r="32651" customFormat="1" x14ac:dyDescent="0.2"/>
    <row r="32652" customFormat="1" x14ac:dyDescent="0.2"/>
    <row r="32653" customFormat="1" x14ac:dyDescent="0.2"/>
    <row r="32654" customFormat="1" x14ac:dyDescent="0.2"/>
    <row r="32655" customFormat="1" x14ac:dyDescent="0.2"/>
    <row r="32656" customFormat="1" x14ac:dyDescent="0.2"/>
    <row r="32657" customFormat="1" x14ac:dyDescent="0.2"/>
    <row r="32658" customFormat="1" x14ac:dyDescent="0.2"/>
    <row r="32659" customFormat="1" x14ac:dyDescent="0.2"/>
    <row r="32660" customFormat="1" x14ac:dyDescent="0.2"/>
    <row r="32661" customFormat="1" x14ac:dyDescent="0.2"/>
    <row r="32662" customFormat="1" x14ac:dyDescent="0.2"/>
    <row r="32663" customFormat="1" x14ac:dyDescent="0.2"/>
    <row r="32664" customFormat="1" x14ac:dyDescent="0.2"/>
    <row r="32665" customFormat="1" x14ac:dyDescent="0.2"/>
    <row r="32666" customFormat="1" x14ac:dyDescent="0.2"/>
    <row r="32667" customFormat="1" x14ac:dyDescent="0.2"/>
    <row r="32668" customFormat="1" x14ac:dyDescent="0.2"/>
    <row r="32669" customFormat="1" x14ac:dyDescent="0.2"/>
    <row r="32670" customFormat="1" x14ac:dyDescent="0.2"/>
    <row r="32671" customFormat="1" x14ac:dyDescent="0.2"/>
    <row r="32672" customFormat="1" x14ac:dyDescent="0.2"/>
    <row r="32673" customFormat="1" x14ac:dyDescent="0.2"/>
    <row r="32674" customFormat="1" x14ac:dyDescent="0.2"/>
    <row r="32675" customFormat="1" x14ac:dyDescent="0.2"/>
    <row r="32676" customFormat="1" x14ac:dyDescent="0.2"/>
    <row r="32677" customFormat="1" x14ac:dyDescent="0.2"/>
    <row r="32678" customFormat="1" x14ac:dyDescent="0.2"/>
    <row r="32679" customFormat="1" x14ac:dyDescent="0.2"/>
    <row r="32680" customFormat="1" x14ac:dyDescent="0.2"/>
    <row r="32681" customFormat="1" x14ac:dyDescent="0.2"/>
    <row r="32682" customFormat="1" x14ac:dyDescent="0.2"/>
    <row r="32683" customFormat="1" x14ac:dyDescent="0.2"/>
    <row r="32684" customFormat="1" x14ac:dyDescent="0.2"/>
    <row r="32685" customFormat="1" x14ac:dyDescent="0.2"/>
    <row r="32686" customFormat="1" x14ac:dyDescent="0.2"/>
    <row r="32687" customFormat="1" x14ac:dyDescent="0.2"/>
    <row r="32688" customFormat="1" x14ac:dyDescent="0.2"/>
    <row r="32689" customFormat="1" x14ac:dyDescent="0.2"/>
    <row r="32690" customFormat="1" x14ac:dyDescent="0.2"/>
    <row r="32691" customFormat="1" x14ac:dyDescent="0.2"/>
    <row r="32692" customFormat="1" x14ac:dyDescent="0.2"/>
    <row r="32693" customFormat="1" x14ac:dyDescent="0.2"/>
    <row r="32694" customFormat="1" x14ac:dyDescent="0.2"/>
    <row r="32695" customFormat="1" x14ac:dyDescent="0.2"/>
    <row r="32696" customFormat="1" x14ac:dyDescent="0.2"/>
    <row r="32697" customFormat="1" x14ac:dyDescent="0.2"/>
    <row r="32698" customFormat="1" x14ac:dyDescent="0.2"/>
    <row r="32699" customFormat="1" x14ac:dyDescent="0.2"/>
    <row r="32700" customFormat="1" x14ac:dyDescent="0.2"/>
    <row r="32701" customFormat="1" x14ac:dyDescent="0.2"/>
    <row r="32702" customFormat="1" x14ac:dyDescent="0.2"/>
    <row r="32703" customFormat="1" x14ac:dyDescent="0.2"/>
    <row r="32704" customFormat="1" x14ac:dyDescent="0.2"/>
    <row r="32705" customFormat="1" x14ac:dyDescent="0.2"/>
    <row r="32706" customFormat="1" x14ac:dyDescent="0.2"/>
    <row r="32707" customFormat="1" x14ac:dyDescent="0.2"/>
    <row r="32708" customFormat="1" x14ac:dyDescent="0.2"/>
    <row r="32709" customFormat="1" x14ac:dyDescent="0.2"/>
    <row r="32710" customFormat="1" x14ac:dyDescent="0.2"/>
    <row r="32711" customFormat="1" x14ac:dyDescent="0.2"/>
    <row r="32712" customFormat="1" x14ac:dyDescent="0.2"/>
    <row r="32713" customFormat="1" x14ac:dyDescent="0.2"/>
    <row r="32714" customFormat="1" x14ac:dyDescent="0.2"/>
    <row r="32715" customFormat="1" x14ac:dyDescent="0.2"/>
    <row r="32716" customFormat="1" x14ac:dyDescent="0.2"/>
    <row r="32717" customFormat="1" x14ac:dyDescent="0.2"/>
    <row r="32718" customFormat="1" x14ac:dyDescent="0.2"/>
    <row r="32719" customFormat="1" x14ac:dyDescent="0.2"/>
    <row r="32720" customFormat="1" x14ac:dyDescent="0.2"/>
    <row r="32721" customFormat="1" x14ac:dyDescent="0.2"/>
    <row r="32722" customFormat="1" x14ac:dyDescent="0.2"/>
    <row r="32723" customFormat="1" x14ac:dyDescent="0.2"/>
    <row r="32724" customFormat="1" x14ac:dyDescent="0.2"/>
    <row r="32725" customFormat="1" x14ac:dyDescent="0.2"/>
    <row r="32726" customFormat="1" x14ac:dyDescent="0.2"/>
    <row r="32727" customFormat="1" x14ac:dyDescent="0.2"/>
    <row r="32728" customFormat="1" x14ac:dyDescent="0.2"/>
    <row r="32729" customFormat="1" x14ac:dyDescent="0.2"/>
    <row r="32730" customFormat="1" x14ac:dyDescent="0.2"/>
    <row r="32731" customFormat="1" x14ac:dyDescent="0.2"/>
    <row r="32732" customFormat="1" x14ac:dyDescent="0.2"/>
    <row r="32733" customFormat="1" x14ac:dyDescent="0.2"/>
    <row r="32734" customFormat="1" x14ac:dyDescent="0.2"/>
    <row r="32735" customFormat="1" x14ac:dyDescent="0.2"/>
    <row r="32736" customFormat="1" x14ac:dyDescent="0.2"/>
    <row r="32737" customFormat="1" x14ac:dyDescent="0.2"/>
    <row r="32738" customFormat="1" x14ac:dyDescent="0.2"/>
    <row r="32739" customFormat="1" x14ac:dyDescent="0.2"/>
    <row r="32740" customFormat="1" x14ac:dyDescent="0.2"/>
    <row r="32741" customFormat="1" x14ac:dyDescent="0.2"/>
    <row r="32742" customFormat="1" x14ac:dyDescent="0.2"/>
    <row r="32743" customFormat="1" x14ac:dyDescent="0.2"/>
    <row r="32744" customFormat="1" x14ac:dyDescent="0.2"/>
    <row r="32745" customFormat="1" x14ac:dyDescent="0.2"/>
    <row r="32746" customFormat="1" x14ac:dyDescent="0.2"/>
    <row r="32747" customFormat="1" x14ac:dyDescent="0.2"/>
    <row r="32748" customFormat="1" x14ac:dyDescent="0.2"/>
    <row r="32749" customFormat="1" x14ac:dyDescent="0.2"/>
    <row r="32750" customFormat="1" x14ac:dyDescent="0.2"/>
    <row r="32751" customFormat="1" x14ac:dyDescent="0.2"/>
    <row r="32752" customFormat="1" x14ac:dyDescent="0.2"/>
    <row r="32753" customFormat="1" x14ac:dyDescent="0.2"/>
    <row r="32754" customFormat="1" x14ac:dyDescent="0.2"/>
    <row r="32755" customFormat="1" x14ac:dyDescent="0.2"/>
    <row r="32756" customFormat="1" x14ac:dyDescent="0.2"/>
    <row r="32757" customFormat="1" x14ac:dyDescent="0.2"/>
    <row r="32758" customFormat="1" x14ac:dyDescent="0.2"/>
    <row r="32759" customFormat="1" x14ac:dyDescent="0.2"/>
    <row r="32760" customFormat="1" x14ac:dyDescent="0.2"/>
    <row r="32761" customFormat="1" x14ac:dyDescent="0.2"/>
    <row r="32762" customFormat="1" x14ac:dyDescent="0.2"/>
    <row r="32763" customFormat="1" x14ac:dyDescent="0.2"/>
    <row r="32764" customFormat="1" x14ac:dyDescent="0.2"/>
    <row r="32765" customFormat="1" x14ac:dyDescent="0.2"/>
    <row r="32766" customFormat="1" x14ac:dyDescent="0.2"/>
    <row r="32767" customFormat="1" x14ac:dyDescent="0.2"/>
    <row r="32768" customFormat="1" x14ac:dyDescent="0.2"/>
    <row r="32769" customFormat="1" x14ac:dyDescent="0.2"/>
    <row r="32770" customFormat="1" x14ac:dyDescent="0.2"/>
    <row r="32771" customFormat="1" x14ac:dyDescent="0.2"/>
    <row r="32772" customFormat="1" x14ac:dyDescent="0.2"/>
    <row r="32773" customFormat="1" x14ac:dyDescent="0.2"/>
    <row r="32774" customFormat="1" x14ac:dyDescent="0.2"/>
    <row r="32775" customFormat="1" x14ac:dyDescent="0.2"/>
    <row r="32776" customFormat="1" x14ac:dyDescent="0.2"/>
    <row r="32777" customFormat="1" x14ac:dyDescent="0.2"/>
    <row r="32778" customFormat="1" x14ac:dyDescent="0.2"/>
    <row r="32779" customFormat="1" x14ac:dyDescent="0.2"/>
    <row r="32780" customFormat="1" x14ac:dyDescent="0.2"/>
    <row r="32781" customFormat="1" x14ac:dyDescent="0.2"/>
    <row r="32782" customFormat="1" x14ac:dyDescent="0.2"/>
    <row r="32783" customFormat="1" x14ac:dyDescent="0.2"/>
    <row r="32784" customFormat="1" x14ac:dyDescent="0.2"/>
    <row r="32785" customFormat="1" x14ac:dyDescent="0.2"/>
    <row r="32786" customFormat="1" x14ac:dyDescent="0.2"/>
    <row r="32787" customFormat="1" x14ac:dyDescent="0.2"/>
    <row r="32788" customFormat="1" x14ac:dyDescent="0.2"/>
    <row r="32789" customFormat="1" x14ac:dyDescent="0.2"/>
    <row r="32790" customFormat="1" x14ac:dyDescent="0.2"/>
    <row r="32791" customFormat="1" x14ac:dyDescent="0.2"/>
    <row r="32792" customFormat="1" x14ac:dyDescent="0.2"/>
    <row r="32793" customFormat="1" x14ac:dyDescent="0.2"/>
    <row r="32794" customFormat="1" x14ac:dyDescent="0.2"/>
    <row r="32795" customFormat="1" x14ac:dyDescent="0.2"/>
    <row r="32796" customFormat="1" x14ac:dyDescent="0.2"/>
    <row r="32797" customFormat="1" x14ac:dyDescent="0.2"/>
    <row r="32798" customFormat="1" x14ac:dyDescent="0.2"/>
    <row r="32799" customFormat="1" x14ac:dyDescent="0.2"/>
    <row r="32800" customFormat="1" x14ac:dyDescent="0.2"/>
    <row r="32801" customFormat="1" x14ac:dyDescent="0.2"/>
    <row r="32802" customFormat="1" x14ac:dyDescent="0.2"/>
    <row r="32803" customFormat="1" x14ac:dyDescent="0.2"/>
    <row r="32804" customFormat="1" x14ac:dyDescent="0.2"/>
    <row r="32805" customFormat="1" x14ac:dyDescent="0.2"/>
    <row r="32806" customFormat="1" x14ac:dyDescent="0.2"/>
    <row r="32807" customFormat="1" x14ac:dyDescent="0.2"/>
    <row r="32808" customFormat="1" x14ac:dyDescent="0.2"/>
    <row r="32809" customFormat="1" x14ac:dyDescent="0.2"/>
    <row r="32810" customFormat="1" x14ac:dyDescent="0.2"/>
    <row r="32811" customFormat="1" x14ac:dyDescent="0.2"/>
    <row r="32812" customFormat="1" x14ac:dyDescent="0.2"/>
    <row r="32813" customFormat="1" x14ac:dyDescent="0.2"/>
    <row r="32814" customFormat="1" x14ac:dyDescent="0.2"/>
    <row r="32815" customFormat="1" x14ac:dyDescent="0.2"/>
    <row r="32816" customFormat="1" x14ac:dyDescent="0.2"/>
    <row r="32817" customFormat="1" x14ac:dyDescent="0.2"/>
    <row r="32818" customFormat="1" x14ac:dyDescent="0.2"/>
    <row r="32819" customFormat="1" x14ac:dyDescent="0.2"/>
    <row r="32820" customFormat="1" x14ac:dyDescent="0.2"/>
    <row r="32821" customFormat="1" x14ac:dyDescent="0.2"/>
    <row r="32822" customFormat="1" x14ac:dyDescent="0.2"/>
    <row r="32823" customFormat="1" x14ac:dyDescent="0.2"/>
    <row r="32824" customFormat="1" x14ac:dyDescent="0.2"/>
    <row r="32825" customFormat="1" x14ac:dyDescent="0.2"/>
    <row r="32826" customFormat="1" x14ac:dyDescent="0.2"/>
    <row r="32827" customFormat="1" x14ac:dyDescent="0.2"/>
    <row r="32828" customFormat="1" x14ac:dyDescent="0.2"/>
    <row r="32829" customFormat="1" x14ac:dyDescent="0.2"/>
    <row r="32830" customFormat="1" x14ac:dyDescent="0.2"/>
    <row r="32831" customFormat="1" x14ac:dyDescent="0.2"/>
    <row r="32832" customFormat="1" x14ac:dyDescent="0.2"/>
    <row r="32833" customFormat="1" x14ac:dyDescent="0.2"/>
    <row r="32834" customFormat="1" x14ac:dyDescent="0.2"/>
    <row r="32835" customFormat="1" x14ac:dyDescent="0.2"/>
    <row r="32836" customFormat="1" x14ac:dyDescent="0.2"/>
    <row r="32837" customFormat="1" x14ac:dyDescent="0.2"/>
    <row r="32838" customFormat="1" x14ac:dyDescent="0.2"/>
    <row r="32839" customFormat="1" x14ac:dyDescent="0.2"/>
    <row r="32840" customFormat="1" x14ac:dyDescent="0.2"/>
    <row r="32841" customFormat="1" x14ac:dyDescent="0.2"/>
    <row r="32842" customFormat="1" x14ac:dyDescent="0.2"/>
    <row r="32843" customFormat="1" x14ac:dyDescent="0.2"/>
    <row r="32844" customFormat="1" x14ac:dyDescent="0.2"/>
    <row r="32845" customFormat="1" x14ac:dyDescent="0.2"/>
    <row r="32846" customFormat="1" x14ac:dyDescent="0.2"/>
    <row r="32847" customFormat="1" x14ac:dyDescent="0.2"/>
    <row r="32848" customFormat="1" x14ac:dyDescent="0.2"/>
    <row r="32849" customFormat="1" x14ac:dyDescent="0.2"/>
    <row r="32850" customFormat="1" x14ac:dyDescent="0.2"/>
    <row r="32851" customFormat="1" x14ac:dyDescent="0.2"/>
    <row r="32852" customFormat="1" x14ac:dyDescent="0.2"/>
    <row r="32853" customFormat="1" x14ac:dyDescent="0.2"/>
    <row r="32854" customFormat="1" x14ac:dyDescent="0.2"/>
    <row r="32855" customFormat="1" x14ac:dyDescent="0.2"/>
    <row r="32856" customFormat="1" x14ac:dyDescent="0.2"/>
    <row r="32857" customFormat="1" x14ac:dyDescent="0.2"/>
    <row r="32858" customFormat="1" x14ac:dyDescent="0.2"/>
    <row r="32859" customFormat="1" x14ac:dyDescent="0.2"/>
    <row r="32860" customFormat="1" x14ac:dyDescent="0.2"/>
    <row r="32861" customFormat="1" x14ac:dyDescent="0.2"/>
    <row r="32862" customFormat="1" x14ac:dyDescent="0.2"/>
    <row r="32863" customFormat="1" x14ac:dyDescent="0.2"/>
    <row r="32864" customFormat="1" x14ac:dyDescent="0.2"/>
    <row r="32865" customFormat="1" x14ac:dyDescent="0.2"/>
    <row r="32866" customFormat="1" x14ac:dyDescent="0.2"/>
    <row r="32867" customFormat="1" x14ac:dyDescent="0.2"/>
    <row r="32868" customFormat="1" x14ac:dyDescent="0.2"/>
    <row r="32869" customFormat="1" x14ac:dyDescent="0.2"/>
    <row r="32870" customFormat="1" x14ac:dyDescent="0.2"/>
    <row r="32871" customFormat="1" x14ac:dyDescent="0.2"/>
    <row r="32872" customFormat="1" x14ac:dyDescent="0.2"/>
    <row r="32873" customFormat="1" x14ac:dyDescent="0.2"/>
    <row r="32874" customFormat="1" x14ac:dyDescent="0.2"/>
    <row r="32875" customFormat="1" x14ac:dyDescent="0.2"/>
    <row r="32876" customFormat="1" x14ac:dyDescent="0.2"/>
    <row r="32877" customFormat="1" x14ac:dyDescent="0.2"/>
    <row r="32878" customFormat="1" x14ac:dyDescent="0.2"/>
    <row r="32879" customFormat="1" x14ac:dyDescent="0.2"/>
    <row r="32880" customFormat="1" x14ac:dyDescent="0.2"/>
    <row r="32881" customFormat="1" x14ac:dyDescent="0.2"/>
    <row r="32882" customFormat="1" x14ac:dyDescent="0.2"/>
    <row r="32883" customFormat="1" x14ac:dyDescent="0.2"/>
    <row r="32884" customFormat="1" x14ac:dyDescent="0.2"/>
    <row r="32885" customFormat="1" x14ac:dyDescent="0.2"/>
    <row r="32886" customFormat="1" x14ac:dyDescent="0.2"/>
    <row r="32887" customFormat="1" x14ac:dyDescent="0.2"/>
    <row r="32888" customFormat="1" x14ac:dyDescent="0.2"/>
    <row r="32889" customFormat="1" x14ac:dyDescent="0.2"/>
    <row r="32890" customFormat="1" x14ac:dyDescent="0.2"/>
    <row r="32891" customFormat="1" x14ac:dyDescent="0.2"/>
    <row r="32892" customFormat="1" x14ac:dyDescent="0.2"/>
    <row r="32893" customFormat="1" x14ac:dyDescent="0.2"/>
    <row r="32894" customFormat="1" x14ac:dyDescent="0.2"/>
    <row r="32895" customFormat="1" x14ac:dyDescent="0.2"/>
    <row r="32896" customFormat="1" x14ac:dyDescent="0.2"/>
    <row r="32897" customFormat="1" x14ac:dyDescent="0.2"/>
    <row r="32898" customFormat="1" x14ac:dyDescent="0.2"/>
    <row r="32899" customFormat="1" x14ac:dyDescent="0.2"/>
    <row r="32900" customFormat="1" x14ac:dyDescent="0.2"/>
    <row r="32901" customFormat="1" x14ac:dyDescent="0.2"/>
    <row r="32902" customFormat="1" x14ac:dyDescent="0.2"/>
    <row r="32903" customFormat="1" x14ac:dyDescent="0.2"/>
    <row r="32904" customFormat="1" x14ac:dyDescent="0.2"/>
    <row r="32905" customFormat="1" x14ac:dyDescent="0.2"/>
    <row r="32906" customFormat="1" x14ac:dyDescent="0.2"/>
    <row r="32907" customFormat="1" x14ac:dyDescent="0.2"/>
    <row r="32908" customFormat="1" x14ac:dyDescent="0.2"/>
    <row r="32909" customFormat="1" x14ac:dyDescent="0.2"/>
    <row r="32910" customFormat="1" x14ac:dyDescent="0.2"/>
    <row r="32911" customFormat="1" x14ac:dyDescent="0.2"/>
    <row r="32912" customFormat="1" x14ac:dyDescent="0.2"/>
    <row r="32913" customFormat="1" x14ac:dyDescent="0.2"/>
    <row r="32914" customFormat="1" x14ac:dyDescent="0.2"/>
    <row r="32915" customFormat="1" x14ac:dyDescent="0.2"/>
    <row r="32916" customFormat="1" x14ac:dyDescent="0.2"/>
    <row r="32917" customFormat="1" x14ac:dyDescent="0.2"/>
    <row r="32918" customFormat="1" x14ac:dyDescent="0.2"/>
    <row r="32919" customFormat="1" x14ac:dyDescent="0.2"/>
    <row r="32920" customFormat="1" x14ac:dyDescent="0.2"/>
    <row r="32921" customFormat="1" x14ac:dyDescent="0.2"/>
    <row r="32922" customFormat="1" x14ac:dyDescent="0.2"/>
    <row r="32923" customFormat="1" x14ac:dyDescent="0.2"/>
    <row r="32924" customFormat="1" x14ac:dyDescent="0.2"/>
    <row r="32925" customFormat="1" x14ac:dyDescent="0.2"/>
    <row r="32926" customFormat="1" x14ac:dyDescent="0.2"/>
    <row r="32927" customFormat="1" x14ac:dyDescent="0.2"/>
    <row r="32928" customFormat="1" x14ac:dyDescent="0.2"/>
    <row r="32929" customFormat="1" x14ac:dyDescent="0.2"/>
    <row r="32930" customFormat="1" x14ac:dyDescent="0.2"/>
    <row r="32931" customFormat="1" x14ac:dyDescent="0.2"/>
    <row r="32932" customFormat="1" x14ac:dyDescent="0.2"/>
    <row r="32933" customFormat="1" x14ac:dyDescent="0.2"/>
    <row r="32934" customFormat="1" x14ac:dyDescent="0.2"/>
    <row r="32935" customFormat="1" x14ac:dyDescent="0.2"/>
    <row r="32936" customFormat="1" x14ac:dyDescent="0.2"/>
    <row r="32937" customFormat="1" x14ac:dyDescent="0.2"/>
    <row r="32938" customFormat="1" x14ac:dyDescent="0.2"/>
    <row r="32939" customFormat="1" x14ac:dyDescent="0.2"/>
    <row r="32940" customFormat="1" x14ac:dyDescent="0.2"/>
    <row r="32941" customFormat="1" x14ac:dyDescent="0.2"/>
    <row r="32942" customFormat="1" x14ac:dyDescent="0.2"/>
    <row r="32943" customFormat="1" x14ac:dyDescent="0.2"/>
    <row r="32944" customFormat="1" x14ac:dyDescent="0.2"/>
    <row r="32945" customFormat="1" x14ac:dyDescent="0.2"/>
    <row r="32946" customFormat="1" x14ac:dyDescent="0.2"/>
    <row r="32947" customFormat="1" x14ac:dyDescent="0.2"/>
    <row r="32948" customFormat="1" x14ac:dyDescent="0.2"/>
    <row r="32949" customFormat="1" x14ac:dyDescent="0.2"/>
    <row r="32950" customFormat="1" x14ac:dyDescent="0.2"/>
    <row r="32951" customFormat="1" x14ac:dyDescent="0.2"/>
    <row r="32952" customFormat="1" x14ac:dyDescent="0.2"/>
    <row r="32953" customFormat="1" x14ac:dyDescent="0.2"/>
    <row r="32954" customFormat="1" x14ac:dyDescent="0.2"/>
    <row r="32955" customFormat="1" x14ac:dyDescent="0.2"/>
    <row r="32956" customFormat="1" x14ac:dyDescent="0.2"/>
    <row r="32957" customFormat="1" x14ac:dyDescent="0.2"/>
    <row r="32958" customFormat="1" x14ac:dyDescent="0.2"/>
    <row r="32959" customFormat="1" x14ac:dyDescent="0.2"/>
    <row r="32960" customFormat="1" x14ac:dyDescent="0.2"/>
    <row r="32961" customFormat="1" x14ac:dyDescent="0.2"/>
    <row r="32962" customFormat="1" x14ac:dyDescent="0.2"/>
    <row r="32963" customFormat="1" x14ac:dyDescent="0.2"/>
    <row r="32964" customFormat="1" x14ac:dyDescent="0.2"/>
    <row r="32965" customFormat="1" x14ac:dyDescent="0.2"/>
    <row r="32966" customFormat="1" x14ac:dyDescent="0.2"/>
    <row r="32967" customFormat="1" x14ac:dyDescent="0.2"/>
    <row r="32968" customFormat="1" x14ac:dyDescent="0.2"/>
    <row r="32969" customFormat="1" x14ac:dyDescent="0.2"/>
    <row r="32970" customFormat="1" x14ac:dyDescent="0.2"/>
    <row r="32971" customFormat="1" x14ac:dyDescent="0.2"/>
    <row r="32972" customFormat="1" x14ac:dyDescent="0.2"/>
    <row r="32973" customFormat="1" x14ac:dyDescent="0.2"/>
    <row r="32974" customFormat="1" x14ac:dyDescent="0.2"/>
    <row r="32975" customFormat="1" x14ac:dyDescent="0.2"/>
    <row r="32976" customFormat="1" x14ac:dyDescent="0.2"/>
    <row r="32977" customFormat="1" x14ac:dyDescent="0.2"/>
    <row r="32978" customFormat="1" x14ac:dyDescent="0.2"/>
    <row r="32979" customFormat="1" x14ac:dyDescent="0.2"/>
    <row r="32980" customFormat="1" x14ac:dyDescent="0.2"/>
    <row r="32981" customFormat="1" x14ac:dyDescent="0.2"/>
    <row r="32982" customFormat="1" x14ac:dyDescent="0.2"/>
    <row r="32983" customFormat="1" x14ac:dyDescent="0.2"/>
    <row r="32984" customFormat="1" x14ac:dyDescent="0.2"/>
    <row r="32985" customFormat="1" x14ac:dyDescent="0.2"/>
    <row r="32986" customFormat="1" x14ac:dyDescent="0.2"/>
    <row r="32987" customFormat="1" x14ac:dyDescent="0.2"/>
    <row r="32988" customFormat="1" x14ac:dyDescent="0.2"/>
    <row r="32989" customFormat="1" x14ac:dyDescent="0.2"/>
    <row r="32990" customFormat="1" x14ac:dyDescent="0.2"/>
    <row r="32991" customFormat="1" x14ac:dyDescent="0.2"/>
    <row r="32992" customFormat="1" x14ac:dyDescent="0.2"/>
    <row r="32993" customFormat="1" x14ac:dyDescent="0.2"/>
    <row r="32994" customFormat="1" x14ac:dyDescent="0.2"/>
    <row r="32995" customFormat="1" x14ac:dyDescent="0.2"/>
    <row r="32996" customFormat="1" x14ac:dyDescent="0.2"/>
    <row r="32997" customFormat="1" x14ac:dyDescent="0.2"/>
    <row r="32998" customFormat="1" x14ac:dyDescent="0.2"/>
    <row r="32999" customFormat="1" x14ac:dyDescent="0.2"/>
    <row r="33000" customFormat="1" x14ac:dyDescent="0.2"/>
    <row r="33001" customFormat="1" x14ac:dyDescent="0.2"/>
    <row r="33002" customFormat="1" x14ac:dyDescent="0.2"/>
    <row r="33003" customFormat="1" x14ac:dyDescent="0.2"/>
    <row r="33004" customFormat="1" x14ac:dyDescent="0.2"/>
    <row r="33005" customFormat="1" x14ac:dyDescent="0.2"/>
    <row r="33006" customFormat="1" x14ac:dyDescent="0.2"/>
    <row r="33007" customFormat="1" x14ac:dyDescent="0.2"/>
    <row r="33008" customFormat="1" x14ac:dyDescent="0.2"/>
    <row r="33009" customFormat="1" x14ac:dyDescent="0.2"/>
    <row r="33010" customFormat="1" x14ac:dyDescent="0.2"/>
    <row r="33011" customFormat="1" x14ac:dyDescent="0.2"/>
    <row r="33012" customFormat="1" x14ac:dyDescent="0.2"/>
    <row r="33013" customFormat="1" x14ac:dyDescent="0.2"/>
    <row r="33014" customFormat="1" x14ac:dyDescent="0.2"/>
    <row r="33015" customFormat="1" x14ac:dyDescent="0.2"/>
    <row r="33016" customFormat="1" x14ac:dyDescent="0.2"/>
    <row r="33017" customFormat="1" x14ac:dyDescent="0.2"/>
    <row r="33018" customFormat="1" x14ac:dyDescent="0.2"/>
    <row r="33019" customFormat="1" x14ac:dyDescent="0.2"/>
    <row r="33020" customFormat="1" x14ac:dyDescent="0.2"/>
    <row r="33021" customFormat="1" x14ac:dyDescent="0.2"/>
    <row r="33022" customFormat="1" x14ac:dyDescent="0.2"/>
    <row r="33023" customFormat="1" x14ac:dyDescent="0.2"/>
    <row r="33024" customFormat="1" x14ac:dyDescent="0.2"/>
    <row r="33025" customFormat="1" x14ac:dyDescent="0.2"/>
    <row r="33026" customFormat="1" x14ac:dyDescent="0.2"/>
    <row r="33027" customFormat="1" x14ac:dyDescent="0.2"/>
    <row r="33028" customFormat="1" x14ac:dyDescent="0.2"/>
    <row r="33029" customFormat="1" x14ac:dyDescent="0.2"/>
    <row r="33030" customFormat="1" x14ac:dyDescent="0.2"/>
    <row r="33031" customFormat="1" x14ac:dyDescent="0.2"/>
    <row r="33032" customFormat="1" x14ac:dyDescent="0.2"/>
    <row r="33033" customFormat="1" x14ac:dyDescent="0.2"/>
    <row r="33034" customFormat="1" x14ac:dyDescent="0.2"/>
    <row r="33035" customFormat="1" x14ac:dyDescent="0.2"/>
    <row r="33036" customFormat="1" x14ac:dyDescent="0.2"/>
    <row r="33037" customFormat="1" x14ac:dyDescent="0.2"/>
    <row r="33038" customFormat="1" x14ac:dyDescent="0.2"/>
    <row r="33039" customFormat="1" x14ac:dyDescent="0.2"/>
    <row r="33040" customFormat="1" x14ac:dyDescent="0.2"/>
    <row r="33041" customFormat="1" x14ac:dyDescent="0.2"/>
    <row r="33042" customFormat="1" x14ac:dyDescent="0.2"/>
    <row r="33043" customFormat="1" x14ac:dyDescent="0.2"/>
    <row r="33044" customFormat="1" x14ac:dyDescent="0.2"/>
    <row r="33045" customFormat="1" x14ac:dyDescent="0.2"/>
    <row r="33046" customFormat="1" x14ac:dyDescent="0.2"/>
    <row r="33047" customFormat="1" x14ac:dyDescent="0.2"/>
    <row r="33048" customFormat="1" x14ac:dyDescent="0.2"/>
    <row r="33049" customFormat="1" x14ac:dyDescent="0.2"/>
    <row r="33050" customFormat="1" x14ac:dyDescent="0.2"/>
    <row r="33051" customFormat="1" x14ac:dyDescent="0.2"/>
    <row r="33052" customFormat="1" x14ac:dyDescent="0.2"/>
    <row r="33053" customFormat="1" x14ac:dyDescent="0.2"/>
    <row r="33054" customFormat="1" x14ac:dyDescent="0.2"/>
    <row r="33055" customFormat="1" x14ac:dyDescent="0.2"/>
    <row r="33056" customFormat="1" x14ac:dyDescent="0.2"/>
    <row r="33057" customFormat="1" x14ac:dyDescent="0.2"/>
    <row r="33058" customFormat="1" x14ac:dyDescent="0.2"/>
    <row r="33059" customFormat="1" x14ac:dyDescent="0.2"/>
    <row r="33060" customFormat="1" x14ac:dyDescent="0.2"/>
    <row r="33061" customFormat="1" x14ac:dyDescent="0.2"/>
    <row r="33062" customFormat="1" x14ac:dyDescent="0.2"/>
    <row r="33063" customFormat="1" x14ac:dyDescent="0.2"/>
    <row r="33064" customFormat="1" x14ac:dyDescent="0.2"/>
    <row r="33065" customFormat="1" x14ac:dyDescent="0.2"/>
    <row r="33066" customFormat="1" x14ac:dyDescent="0.2"/>
    <row r="33067" customFormat="1" x14ac:dyDescent="0.2"/>
    <row r="33068" customFormat="1" x14ac:dyDescent="0.2"/>
    <row r="33069" customFormat="1" x14ac:dyDescent="0.2"/>
    <row r="33070" customFormat="1" x14ac:dyDescent="0.2"/>
    <row r="33071" customFormat="1" x14ac:dyDescent="0.2"/>
    <row r="33072" customFormat="1" x14ac:dyDescent="0.2"/>
    <row r="33073" customFormat="1" x14ac:dyDescent="0.2"/>
    <row r="33074" customFormat="1" x14ac:dyDescent="0.2"/>
    <row r="33075" customFormat="1" x14ac:dyDescent="0.2"/>
    <row r="33076" customFormat="1" x14ac:dyDescent="0.2"/>
    <row r="33077" customFormat="1" x14ac:dyDescent="0.2"/>
    <row r="33078" customFormat="1" x14ac:dyDescent="0.2"/>
    <row r="33079" customFormat="1" x14ac:dyDescent="0.2"/>
    <row r="33080" customFormat="1" x14ac:dyDescent="0.2"/>
    <row r="33081" customFormat="1" x14ac:dyDescent="0.2"/>
    <row r="33082" customFormat="1" x14ac:dyDescent="0.2"/>
    <row r="33083" customFormat="1" x14ac:dyDescent="0.2"/>
    <row r="33084" customFormat="1" x14ac:dyDescent="0.2"/>
    <row r="33085" customFormat="1" x14ac:dyDescent="0.2"/>
    <row r="33086" customFormat="1" x14ac:dyDescent="0.2"/>
    <row r="33087" customFormat="1" x14ac:dyDescent="0.2"/>
    <row r="33088" customFormat="1" x14ac:dyDescent="0.2"/>
    <row r="33089" customFormat="1" x14ac:dyDescent="0.2"/>
    <row r="33090" customFormat="1" x14ac:dyDescent="0.2"/>
    <row r="33091" customFormat="1" x14ac:dyDescent="0.2"/>
    <row r="33092" customFormat="1" x14ac:dyDescent="0.2"/>
    <row r="33093" customFormat="1" x14ac:dyDescent="0.2"/>
    <row r="33094" customFormat="1" x14ac:dyDescent="0.2"/>
    <row r="33095" customFormat="1" x14ac:dyDescent="0.2"/>
    <row r="33096" customFormat="1" x14ac:dyDescent="0.2"/>
    <row r="33097" customFormat="1" x14ac:dyDescent="0.2"/>
    <row r="33098" customFormat="1" x14ac:dyDescent="0.2"/>
    <row r="33099" customFormat="1" x14ac:dyDescent="0.2"/>
    <row r="33100" customFormat="1" x14ac:dyDescent="0.2"/>
    <row r="33101" customFormat="1" x14ac:dyDescent="0.2"/>
    <row r="33102" customFormat="1" x14ac:dyDescent="0.2"/>
    <row r="33103" customFormat="1" x14ac:dyDescent="0.2"/>
    <row r="33104" customFormat="1" x14ac:dyDescent="0.2"/>
    <row r="33105" customFormat="1" x14ac:dyDescent="0.2"/>
    <row r="33106" customFormat="1" x14ac:dyDescent="0.2"/>
    <row r="33107" customFormat="1" x14ac:dyDescent="0.2"/>
    <row r="33108" customFormat="1" x14ac:dyDescent="0.2"/>
    <row r="33109" customFormat="1" x14ac:dyDescent="0.2"/>
    <row r="33110" customFormat="1" x14ac:dyDescent="0.2"/>
    <row r="33111" customFormat="1" x14ac:dyDescent="0.2"/>
    <row r="33112" customFormat="1" x14ac:dyDescent="0.2"/>
    <row r="33113" customFormat="1" x14ac:dyDescent="0.2"/>
    <row r="33114" customFormat="1" x14ac:dyDescent="0.2"/>
    <row r="33115" customFormat="1" x14ac:dyDescent="0.2"/>
    <row r="33116" customFormat="1" x14ac:dyDescent="0.2"/>
    <row r="33117" customFormat="1" x14ac:dyDescent="0.2"/>
    <row r="33118" customFormat="1" x14ac:dyDescent="0.2"/>
    <row r="33119" customFormat="1" x14ac:dyDescent="0.2"/>
    <row r="33120" customFormat="1" x14ac:dyDescent="0.2"/>
    <row r="33121" customFormat="1" x14ac:dyDescent="0.2"/>
    <row r="33122" customFormat="1" x14ac:dyDescent="0.2"/>
    <row r="33123" customFormat="1" x14ac:dyDescent="0.2"/>
    <row r="33124" customFormat="1" x14ac:dyDescent="0.2"/>
    <row r="33125" customFormat="1" x14ac:dyDescent="0.2"/>
    <row r="33126" customFormat="1" x14ac:dyDescent="0.2"/>
    <row r="33127" customFormat="1" x14ac:dyDescent="0.2"/>
    <row r="33128" customFormat="1" x14ac:dyDescent="0.2"/>
    <row r="33129" customFormat="1" x14ac:dyDescent="0.2"/>
    <row r="33130" customFormat="1" x14ac:dyDescent="0.2"/>
    <row r="33131" customFormat="1" x14ac:dyDescent="0.2"/>
    <row r="33132" customFormat="1" x14ac:dyDescent="0.2"/>
    <row r="33133" customFormat="1" x14ac:dyDescent="0.2"/>
    <row r="33134" customFormat="1" x14ac:dyDescent="0.2"/>
    <row r="33135" customFormat="1" x14ac:dyDescent="0.2"/>
    <row r="33136" customFormat="1" x14ac:dyDescent="0.2"/>
    <row r="33137" customFormat="1" x14ac:dyDescent="0.2"/>
    <row r="33138" customFormat="1" x14ac:dyDescent="0.2"/>
    <row r="33139" customFormat="1" x14ac:dyDescent="0.2"/>
    <row r="33140" customFormat="1" x14ac:dyDescent="0.2"/>
    <row r="33141" customFormat="1" x14ac:dyDescent="0.2"/>
    <row r="33142" customFormat="1" x14ac:dyDescent="0.2"/>
    <row r="33143" customFormat="1" x14ac:dyDescent="0.2"/>
    <row r="33144" customFormat="1" x14ac:dyDescent="0.2"/>
    <row r="33145" customFormat="1" x14ac:dyDescent="0.2"/>
    <row r="33146" customFormat="1" x14ac:dyDescent="0.2"/>
    <row r="33147" customFormat="1" x14ac:dyDescent="0.2"/>
    <row r="33148" customFormat="1" x14ac:dyDescent="0.2"/>
    <row r="33149" customFormat="1" x14ac:dyDescent="0.2"/>
    <row r="33150" customFormat="1" x14ac:dyDescent="0.2"/>
    <row r="33151" customFormat="1" x14ac:dyDescent="0.2"/>
    <row r="33152" customFormat="1" x14ac:dyDescent="0.2"/>
    <row r="33153" customFormat="1" x14ac:dyDescent="0.2"/>
    <row r="33154" customFormat="1" x14ac:dyDescent="0.2"/>
    <row r="33155" customFormat="1" x14ac:dyDescent="0.2"/>
    <row r="33156" customFormat="1" x14ac:dyDescent="0.2"/>
    <row r="33157" customFormat="1" x14ac:dyDescent="0.2"/>
    <row r="33158" customFormat="1" x14ac:dyDescent="0.2"/>
    <row r="33159" customFormat="1" x14ac:dyDescent="0.2"/>
    <row r="33160" customFormat="1" x14ac:dyDescent="0.2"/>
    <row r="33161" customFormat="1" x14ac:dyDescent="0.2"/>
    <row r="33162" customFormat="1" x14ac:dyDescent="0.2"/>
    <row r="33163" customFormat="1" x14ac:dyDescent="0.2"/>
    <row r="33164" customFormat="1" x14ac:dyDescent="0.2"/>
    <row r="33165" customFormat="1" x14ac:dyDescent="0.2"/>
    <row r="33166" customFormat="1" x14ac:dyDescent="0.2"/>
    <row r="33167" customFormat="1" x14ac:dyDescent="0.2"/>
    <row r="33168" customFormat="1" x14ac:dyDescent="0.2"/>
    <row r="33169" customFormat="1" x14ac:dyDescent="0.2"/>
    <row r="33170" customFormat="1" x14ac:dyDescent="0.2"/>
    <row r="33171" customFormat="1" x14ac:dyDescent="0.2"/>
    <row r="33172" customFormat="1" x14ac:dyDescent="0.2"/>
    <row r="33173" customFormat="1" x14ac:dyDescent="0.2"/>
    <row r="33174" customFormat="1" x14ac:dyDescent="0.2"/>
    <row r="33175" customFormat="1" x14ac:dyDescent="0.2"/>
    <row r="33176" customFormat="1" x14ac:dyDescent="0.2"/>
    <row r="33177" customFormat="1" x14ac:dyDescent="0.2"/>
    <row r="33178" customFormat="1" x14ac:dyDescent="0.2"/>
    <row r="33179" customFormat="1" x14ac:dyDescent="0.2"/>
    <row r="33180" customFormat="1" x14ac:dyDescent="0.2"/>
    <row r="33181" customFormat="1" x14ac:dyDescent="0.2"/>
    <row r="33182" customFormat="1" x14ac:dyDescent="0.2"/>
    <row r="33183" customFormat="1" x14ac:dyDescent="0.2"/>
    <row r="33184" customFormat="1" x14ac:dyDescent="0.2"/>
    <row r="33185" customFormat="1" x14ac:dyDescent="0.2"/>
    <row r="33186" customFormat="1" x14ac:dyDescent="0.2"/>
    <row r="33187" customFormat="1" x14ac:dyDescent="0.2"/>
    <row r="33188" customFormat="1" x14ac:dyDescent="0.2"/>
    <row r="33189" customFormat="1" x14ac:dyDescent="0.2"/>
    <row r="33190" customFormat="1" x14ac:dyDescent="0.2"/>
    <row r="33191" customFormat="1" x14ac:dyDescent="0.2"/>
    <row r="33192" customFormat="1" x14ac:dyDescent="0.2"/>
    <row r="33193" customFormat="1" x14ac:dyDescent="0.2"/>
    <row r="33194" customFormat="1" x14ac:dyDescent="0.2"/>
    <row r="33195" customFormat="1" x14ac:dyDescent="0.2"/>
    <row r="33196" customFormat="1" x14ac:dyDescent="0.2"/>
    <row r="33197" customFormat="1" x14ac:dyDescent="0.2"/>
    <row r="33198" customFormat="1" x14ac:dyDescent="0.2"/>
    <row r="33199" customFormat="1" x14ac:dyDescent="0.2"/>
    <row r="33200" customFormat="1" x14ac:dyDescent="0.2"/>
    <row r="33201" customFormat="1" x14ac:dyDescent="0.2"/>
    <row r="33202" customFormat="1" x14ac:dyDescent="0.2"/>
    <row r="33203" customFormat="1" x14ac:dyDescent="0.2"/>
    <row r="33204" customFormat="1" x14ac:dyDescent="0.2"/>
    <row r="33205" customFormat="1" x14ac:dyDescent="0.2"/>
    <row r="33206" customFormat="1" x14ac:dyDescent="0.2"/>
    <row r="33207" customFormat="1" x14ac:dyDescent="0.2"/>
    <row r="33208" customFormat="1" x14ac:dyDescent="0.2"/>
    <row r="33209" customFormat="1" x14ac:dyDescent="0.2"/>
    <row r="33210" customFormat="1" x14ac:dyDescent="0.2"/>
    <row r="33211" customFormat="1" x14ac:dyDescent="0.2"/>
    <row r="33212" customFormat="1" x14ac:dyDescent="0.2"/>
    <row r="33213" customFormat="1" x14ac:dyDescent="0.2"/>
    <row r="33214" customFormat="1" x14ac:dyDescent="0.2"/>
    <row r="33215" customFormat="1" x14ac:dyDescent="0.2"/>
    <row r="33216" customFormat="1" x14ac:dyDescent="0.2"/>
    <row r="33217" customFormat="1" x14ac:dyDescent="0.2"/>
    <row r="33218" customFormat="1" x14ac:dyDescent="0.2"/>
    <row r="33219" customFormat="1" x14ac:dyDescent="0.2"/>
    <row r="33220" customFormat="1" x14ac:dyDescent="0.2"/>
    <row r="33221" customFormat="1" x14ac:dyDescent="0.2"/>
    <row r="33222" customFormat="1" x14ac:dyDescent="0.2"/>
    <row r="33223" customFormat="1" x14ac:dyDescent="0.2"/>
    <row r="33224" customFormat="1" x14ac:dyDescent="0.2"/>
    <row r="33225" customFormat="1" x14ac:dyDescent="0.2"/>
    <row r="33226" customFormat="1" x14ac:dyDescent="0.2"/>
    <row r="33227" customFormat="1" x14ac:dyDescent="0.2"/>
    <row r="33228" customFormat="1" x14ac:dyDescent="0.2"/>
    <row r="33229" customFormat="1" x14ac:dyDescent="0.2"/>
    <row r="33230" customFormat="1" x14ac:dyDescent="0.2"/>
    <row r="33231" customFormat="1" x14ac:dyDescent="0.2"/>
    <row r="33232" customFormat="1" x14ac:dyDescent="0.2"/>
    <row r="33233" customFormat="1" x14ac:dyDescent="0.2"/>
    <row r="33234" customFormat="1" x14ac:dyDescent="0.2"/>
    <row r="33235" customFormat="1" x14ac:dyDescent="0.2"/>
    <row r="33236" customFormat="1" x14ac:dyDescent="0.2"/>
    <row r="33237" customFormat="1" x14ac:dyDescent="0.2"/>
    <row r="33238" customFormat="1" x14ac:dyDescent="0.2"/>
    <row r="33239" customFormat="1" x14ac:dyDescent="0.2"/>
    <row r="33240" customFormat="1" x14ac:dyDescent="0.2"/>
    <row r="33241" customFormat="1" x14ac:dyDescent="0.2"/>
    <row r="33242" customFormat="1" x14ac:dyDescent="0.2"/>
    <row r="33243" customFormat="1" x14ac:dyDescent="0.2"/>
    <row r="33244" customFormat="1" x14ac:dyDescent="0.2"/>
    <row r="33245" customFormat="1" x14ac:dyDescent="0.2"/>
    <row r="33246" customFormat="1" x14ac:dyDescent="0.2"/>
    <row r="33247" customFormat="1" x14ac:dyDescent="0.2"/>
    <row r="33248" customFormat="1" x14ac:dyDescent="0.2"/>
    <row r="33249" customFormat="1" x14ac:dyDescent="0.2"/>
    <row r="33250" customFormat="1" x14ac:dyDescent="0.2"/>
    <row r="33251" customFormat="1" x14ac:dyDescent="0.2"/>
    <row r="33252" customFormat="1" x14ac:dyDescent="0.2"/>
    <row r="33253" customFormat="1" x14ac:dyDescent="0.2"/>
    <row r="33254" customFormat="1" x14ac:dyDescent="0.2"/>
    <row r="33255" customFormat="1" x14ac:dyDescent="0.2"/>
    <row r="33256" customFormat="1" x14ac:dyDescent="0.2"/>
    <row r="33257" customFormat="1" x14ac:dyDescent="0.2"/>
    <row r="33258" customFormat="1" x14ac:dyDescent="0.2"/>
    <row r="33259" customFormat="1" x14ac:dyDescent="0.2"/>
    <row r="33260" customFormat="1" x14ac:dyDescent="0.2"/>
    <row r="33261" customFormat="1" x14ac:dyDescent="0.2"/>
    <row r="33262" customFormat="1" x14ac:dyDescent="0.2"/>
    <row r="33263" customFormat="1" x14ac:dyDescent="0.2"/>
    <row r="33264" customFormat="1" x14ac:dyDescent="0.2"/>
    <row r="33265" customFormat="1" x14ac:dyDescent="0.2"/>
    <row r="33266" customFormat="1" x14ac:dyDescent="0.2"/>
    <row r="33267" customFormat="1" x14ac:dyDescent="0.2"/>
    <row r="33268" customFormat="1" x14ac:dyDescent="0.2"/>
    <row r="33269" customFormat="1" x14ac:dyDescent="0.2"/>
    <row r="33270" customFormat="1" x14ac:dyDescent="0.2"/>
    <row r="33271" customFormat="1" x14ac:dyDescent="0.2"/>
    <row r="33272" customFormat="1" x14ac:dyDescent="0.2"/>
    <row r="33273" customFormat="1" x14ac:dyDescent="0.2"/>
    <row r="33274" customFormat="1" x14ac:dyDescent="0.2"/>
    <row r="33275" customFormat="1" x14ac:dyDescent="0.2"/>
    <row r="33276" customFormat="1" x14ac:dyDescent="0.2"/>
    <row r="33277" customFormat="1" x14ac:dyDescent="0.2"/>
    <row r="33278" customFormat="1" x14ac:dyDescent="0.2"/>
    <row r="33279" customFormat="1" x14ac:dyDescent="0.2"/>
    <row r="33280" customFormat="1" x14ac:dyDescent="0.2"/>
    <row r="33281" customFormat="1" x14ac:dyDescent="0.2"/>
    <row r="33282" customFormat="1" x14ac:dyDescent="0.2"/>
    <row r="33283" customFormat="1" x14ac:dyDescent="0.2"/>
    <row r="33284" customFormat="1" x14ac:dyDescent="0.2"/>
    <row r="33285" customFormat="1" x14ac:dyDescent="0.2"/>
    <row r="33286" customFormat="1" x14ac:dyDescent="0.2"/>
    <row r="33287" customFormat="1" x14ac:dyDescent="0.2"/>
    <row r="33288" customFormat="1" x14ac:dyDescent="0.2"/>
    <row r="33289" customFormat="1" x14ac:dyDescent="0.2"/>
    <row r="33290" customFormat="1" x14ac:dyDescent="0.2"/>
    <row r="33291" customFormat="1" x14ac:dyDescent="0.2"/>
    <row r="33292" customFormat="1" x14ac:dyDescent="0.2"/>
    <row r="33293" customFormat="1" x14ac:dyDescent="0.2"/>
    <row r="33294" customFormat="1" x14ac:dyDescent="0.2"/>
    <row r="33295" customFormat="1" x14ac:dyDescent="0.2"/>
    <row r="33296" customFormat="1" x14ac:dyDescent="0.2"/>
    <row r="33297" customFormat="1" x14ac:dyDescent="0.2"/>
    <row r="33298" customFormat="1" x14ac:dyDescent="0.2"/>
    <row r="33299" customFormat="1" x14ac:dyDescent="0.2"/>
    <row r="33300" customFormat="1" x14ac:dyDescent="0.2"/>
    <row r="33301" customFormat="1" x14ac:dyDescent="0.2"/>
    <row r="33302" customFormat="1" x14ac:dyDescent="0.2"/>
    <row r="33303" customFormat="1" x14ac:dyDescent="0.2"/>
    <row r="33304" customFormat="1" x14ac:dyDescent="0.2"/>
    <row r="33305" customFormat="1" x14ac:dyDescent="0.2"/>
    <row r="33306" customFormat="1" x14ac:dyDescent="0.2"/>
    <row r="33307" customFormat="1" x14ac:dyDescent="0.2"/>
    <row r="33308" customFormat="1" x14ac:dyDescent="0.2"/>
    <row r="33309" customFormat="1" x14ac:dyDescent="0.2"/>
    <row r="33310" customFormat="1" x14ac:dyDescent="0.2"/>
    <row r="33311" customFormat="1" x14ac:dyDescent="0.2"/>
    <row r="33312" customFormat="1" x14ac:dyDescent="0.2"/>
    <row r="33313" customFormat="1" x14ac:dyDescent="0.2"/>
    <row r="33314" customFormat="1" x14ac:dyDescent="0.2"/>
    <row r="33315" customFormat="1" x14ac:dyDescent="0.2"/>
    <row r="33316" customFormat="1" x14ac:dyDescent="0.2"/>
    <row r="33317" customFormat="1" x14ac:dyDescent="0.2"/>
    <row r="33318" customFormat="1" x14ac:dyDescent="0.2"/>
    <row r="33319" customFormat="1" x14ac:dyDescent="0.2"/>
    <row r="33320" customFormat="1" x14ac:dyDescent="0.2"/>
    <row r="33321" customFormat="1" x14ac:dyDescent="0.2"/>
    <row r="33322" customFormat="1" x14ac:dyDescent="0.2"/>
    <row r="33323" customFormat="1" x14ac:dyDescent="0.2"/>
    <row r="33324" customFormat="1" x14ac:dyDescent="0.2"/>
    <row r="33325" customFormat="1" x14ac:dyDescent="0.2"/>
    <row r="33326" customFormat="1" x14ac:dyDescent="0.2"/>
    <row r="33327" customFormat="1" x14ac:dyDescent="0.2"/>
    <row r="33328" customFormat="1" x14ac:dyDescent="0.2"/>
    <row r="33329" customFormat="1" x14ac:dyDescent="0.2"/>
    <row r="33330" customFormat="1" x14ac:dyDescent="0.2"/>
    <row r="33331" customFormat="1" x14ac:dyDescent="0.2"/>
    <row r="33332" customFormat="1" x14ac:dyDescent="0.2"/>
    <row r="33333" customFormat="1" x14ac:dyDescent="0.2"/>
    <row r="33334" customFormat="1" x14ac:dyDescent="0.2"/>
    <row r="33335" customFormat="1" x14ac:dyDescent="0.2"/>
    <row r="33336" customFormat="1" x14ac:dyDescent="0.2"/>
    <row r="33337" customFormat="1" x14ac:dyDescent="0.2"/>
    <row r="33338" customFormat="1" x14ac:dyDescent="0.2"/>
    <row r="33339" customFormat="1" x14ac:dyDescent="0.2"/>
    <row r="33340" customFormat="1" x14ac:dyDescent="0.2"/>
    <row r="33341" customFormat="1" x14ac:dyDescent="0.2"/>
    <row r="33342" customFormat="1" x14ac:dyDescent="0.2"/>
    <row r="33343" customFormat="1" x14ac:dyDescent="0.2"/>
    <row r="33344" customFormat="1" x14ac:dyDescent="0.2"/>
    <row r="33345" customFormat="1" x14ac:dyDescent="0.2"/>
    <row r="33346" customFormat="1" x14ac:dyDescent="0.2"/>
    <row r="33347" customFormat="1" x14ac:dyDescent="0.2"/>
    <row r="33348" customFormat="1" x14ac:dyDescent="0.2"/>
    <row r="33349" customFormat="1" x14ac:dyDescent="0.2"/>
    <row r="33350" customFormat="1" x14ac:dyDescent="0.2"/>
    <row r="33351" customFormat="1" x14ac:dyDescent="0.2"/>
    <row r="33352" customFormat="1" x14ac:dyDescent="0.2"/>
    <row r="33353" customFormat="1" x14ac:dyDescent="0.2"/>
    <row r="33354" customFormat="1" x14ac:dyDescent="0.2"/>
    <row r="33355" customFormat="1" x14ac:dyDescent="0.2"/>
    <row r="33356" customFormat="1" x14ac:dyDescent="0.2"/>
    <row r="33357" customFormat="1" x14ac:dyDescent="0.2"/>
    <row r="33358" customFormat="1" x14ac:dyDescent="0.2"/>
    <row r="33359" customFormat="1" x14ac:dyDescent="0.2"/>
    <row r="33360" customFormat="1" x14ac:dyDescent="0.2"/>
    <row r="33361" customFormat="1" x14ac:dyDescent="0.2"/>
    <row r="33362" customFormat="1" x14ac:dyDescent="0.2"/>
    <row r="33363" customFormat="1" x14ac:dyDescent="0.2"/>
    <row r="33364" customFormat="1" x14ac:dyDescent="0.2"/>
    <row r="33365" customFormat="1" x14ac:dyDescent="0.2"/>
    <row r="33366" customFormat="1" x14ac:dyDescent="0.2"/>
    <row r="33367" customFormat="1" x14ac:dyDescent="0.2"/>
    <row r="33368" customFormat="1" x14ac:dyDescent="0.2"/>
    <row r="33369" customFormat="1" x14ac:dyDescent="0.2"/>
    <row r="33370" customFormat="1" x14ac:dyDescent="0.2"/>
    <row r="33371" customFormat="1" x14ac:dyDescent="0.2"/>
    <row r="33372" customFormat="1" x14ac:dyDescent="0.2"/>
    <row r="33373" customFormat="1" x14ac:dyDescent="0.2"/>
    <row r="33374" customFormat="1" x14ac:dyDescent="0.2"/>
    <row r="33375" customFormat="1" x14ac:dyDescent="0.2"/>
    <row r="33376" customFormat="1" x14ac:dyDescent="0.2"/>
    <row r="33377" customFormat="1" x14ac:dyDescent="0.2"/>
    <row r="33378" customFormat="1" x14ac:dyDescent="0.2"/>
    <row r="33379" customFormat="1" x14ac:dyDescent="0.2"/>
    <row r="33380" customFormat="1" x14ac:dyDescent="0.2"/>
    <row r="33381" customFormat="1" x14ac:dyDescent="0.2"/>
    <row r="33382" customFormat="1" x14ac:dyDescent="0.2"/>
    <row r="33383" customFormat="1" x14ac:dyDescent="0.2"/>
    <row r="33384" customFormat="1" x14ac:dyDescent="0.2"/>
    <row r="33385" customFormat="1" x14ac:dyDescent="0.2"/>
    <row r="33386" customFormat="1" x14ac:dyDescent="0.2"/>
    <row r="33387" customFormat="1" x14ac:dyDescent="0.2"/>
    <row r="33388" customFormat="1" x14ac:dyDescent="0.2"/>
    <row r="33389" customFormat="1" x14ac:dyDescent="0.2"/>
    <row r="33390" customFormat="1" x14ac:dyDescent="0.2"/>
    <row r="33391" customFormat="1" x14ac:dyDescent="0.2"/>
    <row r="33392" customFormat="1" x14ac:dyDescent="0.2"/>
    <row r="33393" customFormat="1" x14ac:dyDescent="0.2"/>
    <row r="33394" customFormat="1" x14ac:dyDescent="0.2"/>
    <row r="33395" customFormat="1" x14ac:dyDescent="0.2"/>
    <row r="33396" customFormat="1" x14ac:dyDescent="0.2"/>
    <row r="33397" customFormat="1" x14ac:dyDescent="0.2"/>
    <row r="33398" customFormat="1" x14ac:dyDescent="0.2"/>
    <row r="33399" customFormat="1" x14ac:dyDescent="0.2"/>
    <row r="33400" customFormat="1" x14ac:dyDescent="0.2"/>
    <row r="33401" customFormat="1" x14ac:dyDescent="0.2"/>
    <row r="33402" customFormat="1" x14ac:dyDescent="0.2"/>
    <row r="33403" customFormat="1" x14ac:dyDescent="0.2"/>
    <row r="33404" customFormat="1" x14ac:dyDescent="0.2"/>
    <row r="33405" customFormat="1" x14ac:dyDescent="0.2"/>
    <row r="33406" customFormat="1" x14ac:dyDescent="0.2"/>
    <row r="33407" customFormat="1" x14ac:dyDescent="0.2"/>
    <row r="33408" customFormat="1" x14ac:dyDescent="0.2"/>
    <row r="33409" customFormat="1" x14ac:dyDescent="0.2"/>
    <row r="33410" customFormat="1" x14ac:dyDescent="0.2"/>
    <row r="33411" customFormat="1" x14ac:dyDescent="0.2"/>
    <row r="33412" customFormat="1" x14ac:dyDescent="0.2"/>
    <row r="33413" customFormat="1" x14ac:dyDescent="0.2"/>
    <row r="33414" customFormat="1" x14ac:dyDescent="0.2"/>
    <row r="33415" customFormat="1" x14ac:dyDescent="0.2"/>
    <row r="33416" customFormat="1" x14ac:dyDescent="0.2"/>
    <row r="33417" customFormat="1" x14ac:dyDescent="0.2"/>
    <row r="33418" customFormat="1" x14ac:dyDescent="0.2"/>
    <row r="33419" customFormat="1" x14ac:dyDescent="0.2"/>
    <row r="33420" customFormat="1" x14ac:dyDescent="0.2"/>
    <row r="33421" customFormat="1" x14ac:dyDescent="0.2"/>
    <row r="33422" customFormat="1" x14ac:dyDescent="0.2"/>
    <row r="33423" customFormat="1" x14ac:dyDescent="0.2"/>
    <row r="33424" customFormat="1" x14ac:dyDescent="0.2"/>
    <row r="33425" customFormat="1" x14ac:dyDescent="0.2"/>
    <row r="33426" customFormat="1" x14ac:dyDescent="0.2"/>
    <row r="33427" customFormat="1" x14ac:dyDescent="0.2"/>
    <row r="33428" customFormat="1" x14ac:dyDescent="0.2"/>
    <row r="33429" customFormat="1" x14ac:dyDescent="0.2"/>
    <row r="33430" customFormat="1" x14ac:dyDescent="0.2"/>
    <row r="33431" customFormat="1" x14ac:dyDescent="0.2"/>
    <row r="33432" customFormat="1" x14ac:dyDescent="0.2"/>
    <row r="33433" customFormat="1" x14ac:dyDescent="0.2"/>
    <row r="33434" customFormat="1" x14ac:dyDescent="0.2"/>
    <row r="33435" customFormat="1" x14ac:dyDescent="0.2"/>
    <row r="33436" customFormat="1" x14ac:dyDescent="0.2"/>
    <row r="33437" customFormat="1" x14ac:dyDescent="0.2"/>
    <row r="33438" customFormat="1" x14ac:dyDescent="0.2"/>
    <row r="33439" customFormat="1" x14ac:dyDescent="0.2"/>
    <row r="33440" customFormat="1" x14ac:dyDescent="0.2"/>
    <row r="33441" customFormat="1" x14ac:dyDescent="0.2"/>
    <row r="33442" customFormat="1" x14ac:dyDescent="0.2"/>
    <row r="33443" customFormat="1" x14ac:dyDescent="0.2"/>
    <row r="33444" customFormat="1" x14ac:dyDescent="0.2"/>
    <row r="33445" customFormat="1" x14ac:dyDescent="0.2"/>
    <row r="33446" customFormat="1" x14ac:dyDescent="0.2"/>
    <row r="33447" customFormat="1" x14ac:dyDescent="0.2"/>
    <row r="33448" customFormat="1" x14ac:dyDescent="0.2"/>
    <row r="33449" customFormat="1" x14ac:dyDescent="0.2"/>
    <row r="33450" customFormat="1" x14ac:dyDescent="0.2"/>
    <row r="33451" customFormat="1" x14ac:dyDescent="0.2"/>
    <row r="33452" customFormat="1" x14ac:dyDescent="0.2"/>
    <row r="33453" customFormat="1" x14ac:dyDescent="0.2"/>
    <row r="33454" customFormat="1" x14ac:dyDescent="0.2"/>
    <row r="33455" customFormat="1" x14ac:dyDescent="0.2"/>
    <row r="33456" customFormat="1" x14ac:dyDescent="0.2"/>
    <row r="33457" customFormat="1" x14ac:dyDescent="0.2"/>
    <row r="33458" customFormat="1" x14ac:dyDescent="0.2"/>
    <row r="33459" customFormat="1" x14ac:dyDescent="0.2"/>
    <row r="33460" customFormat="1" x14ac:dyDescent="0.2"/>
    <row r="33461" customFormat="1" x14ac:dyDescent="0.2"/>
    <row r="33462" customFormat="1" x14ac:dyDescent="0.2"/>
    <row r="33463" customFormat="1" x14ac:dyDescent="0.2"/>
    <row r="33464" customFormat="1" x14ac:dyDescent="0.2"/>
    <row r="33465" customFormat="1" x14ac:dyDescent="0.2"/>
    <row r="33466" customFormat="1" x14ac:dyDescent="0.2"/>
    <row r="33467" customFormat="1" x14ac:dyDescent="0.2"/>
    <row r="33468" customFormat="1" x14ac:dyDescent="0.2"/>
    <row r="33469" customFormat="1" x14ac:dyDescent="0.2"/>
    <row r="33470" customFormat="1" x14ac:dyDescent="0.2"/>
    <row r="33471" customFormat="1" x14ac:dyDescent="0.2"/>
    <row r="33472" customFormat="1" x14ac:dyDescent="0.2"/>
    <row r="33473" customFormat="1" x14ac:dyDescent="0.2"/>
    <row r="33474" customFormat="1" x14ac:dyDescent="0.2"/>
    <row r="33475" customFormat="1" x14ac:dyDescent="0.2"/>
    <row r="33476" customFormat="1" x14ac:dyDescent="0.2"/>
    <row r="33477" customFormat="1" x14ac:dyDescent="0.2"/>
    <row r="33478" customFormat="1" x14ac:dyDescent="0.2"/>
    <row r="33479" customFormat="1" x14ac:dyDescent="0.2"/>
    <row r="33480" customFormat="1" x14ac:dyDescent="0.2"/>
    <row r="33481" customFormat="1" x14ac:dyDescent="0.2"/>
    <row r="33482" customFormat="1" x14ac:dyDescent="0.2"/>
    <row r="33483" customFormat="1" x14ac:dyDescent="0.2"/>
    <row r="33484" customFormat="1" x14ac:dyDescent="0.2"/>
    <row r="33485" customFormat="1" x14ac:dyDescent="0.2"/>
    <row r="33486" customFormat="1" x14ac:dyDescent="0.2"/>
    <row r="33487" customFormat="1" x14ac:dyDescent="0.2"/>
    <row r="33488" customFormat="1" x14ac:dyDescent="0.2"/>
    <row r="33489" customFormat="1" x14ac:dyDescent="0.2"/>
    <row r="33490" customFormat="1" x14ac:dyDescent="0.2"/>
    <row r="33491" customFormat="1" x14ac:dyDescent="0.2"/>
    <row r="33492" customFormat="1" x14ac:dyDescent="0.2"/>
    <row r="33493" customFormat="1" x14ac:dyDescent="0.2"/>
    <row r="33494" customFormat="1" x14ac:dyDescent="0.2"/>
    <row r="33495" customFormat="1" x14ac:dyDescent="0.2"/>
    <row r="33496" customFormat="1" x14ac:dyDescent="0.2"/>
    <row r="33497" customFormat="1" x14ac:dyDescent="0.2"/>
    <row r="33498" customFormat="1" x14ac:dyDescent="0.2"/>
    <row r="33499" customFormat="1" x14ac:dyDescent="0.2"/>
    <row r="33500" customFormat="1" x14ac:dyDescent="0.2"/>
    <row r="33501" customFormat="1" x14ac:dyDescent="0.2"/>
    <row r="33502" customFormat="1" x14ac:dyDescent="0.2"/>
    <row r="33503" customFormat="1" x14ac:dyDescent="0.2"/>
    <row r="33504" customFormat="1" x14ac:dyDescent="0.2"/>
    <row r="33505" customFormat="1" x14ac:dyDescent="0.2"/>
    <row r="33506" customFormat="1" x14ac:dyDescent="0.2"/>
    <row r="33507" customFormat="1" x14ac:dyDescent="0.2"/>
    <row r="33508" customFormat="1" x14ac:dyDescent="0.2"/>
    <row r="33509" customFormat="1" x14ac:dyDescent="0.2"/>
    <row r="33510" customFormat="1" x14ac:dyDescent="0.2"/>
    <row r="33511" customFormat="1" x14ac:dyDescent="0.2"/>
    <row r="33512" customFormat="1" x14ac:dyDescent="0.2"/>
    <row r="33513" customFormat="1" x14ac:dyDescent="0.2"/>
    <row r="33514" customFormat="1" x14ac:dyDescent="0.2"/>
    <row r="33515" customFormat="1" x14ac:dyDescent="0.2"/>
    <row r="33516" customFormat="1" x14ac:dyDescent="0.2"/>
    <row r="33517" customFormat="1" x14ac:dyDescent="0.2"/>
    <row r="33518" customFormat="1" x14ac:dyDescent="0.2"/>
    <row r="33519" customFormat="1" x14ac:dyDescent="0.2"/>
    <row r="33520" customFormat="1" x14ac:dyDescent="0.2"/>
    <row r="33521" customFormat="1" x14ac:dyDescent="0.2"/>
    <row r="33522" customFormat="1" x14ac:dyDescent="0.2"/>
    <row r="33523" customFormat="1" x14ac:dyDescent="0.2"/>
    <row r="33524" customFormat="1" x14ac:dyDescent="0.2"/>
    <row r="33525" customFormat="1" x14ac:dyDescent="0.2"/>
    <row r="33526" customFormat="1" x14ac:dyDescent="0.2"/>
    <row r="33527" customFormat="1" x14ac:dyDescent="0.2"/>
    <row r="33528" customFormat="1" x14ac:dyDescent="0.2"/>
    <row r="33529" customFormat="1" x14ac:dyDescent="0.2"/>
    <row r="33530" customFormat="1" x14ac:dyDescent="0.2"/>
    <row r="33531" customFormat="1" x14ac:dyDescent="0.2"/>
    <row r="33532" customFormat="1" x14ac:dyDescent="0.2"/>
    <row r="33533" customFormat="1" x14ac:dyDescent="0.2"/>
    <row r="33534" customFormat="1" x14ac:dyDescent="0.2"/>
    <row r="33535" customFormat="1" x14ac:dyDescent="0.2"/>
    <row r="33536" customFormat="1" x14ac:dyDescent="0.2"/>
    <row r="33537" customFormat="1" x14ac:dyDescent="0.2"/>
    <row r="33538" customFormat="1" x14ac:dyDescent="0.2"/>
    <row r="33539" customFormat="1" x14ac:dyDescent="0.2"/>
    <row r="33540" customFormat="1" x14ac:dyDescent="0.2"/>
    <row r="33541" customFormat="1" x14ac:dyDescent="0.2"/>
    <row r="33542" customFormat="1" x14ac:dyDescent="0.2"/>
    <row r="33543" customFormat="1" x14ac:dyDescent="0.2"/>
    <row r="33544" customFormat="1" x14ac:dyDescent="0.2"/>
    <row r="33545" customFormat="1" x14ac:dyDescent="0.2"/>
    <row r="33546" customFormat="1" x14ac:dyDescent="0.2"/>
    <row r="33547" customFormat="1" x14ac:dyDescent="0.2"/>
    <row r="33548" customFormat="1" x14ac:dyDescent="0.2"/>
    <row r="33549" customFormat="1" x14ac:dyDescent="0.2"/>
    <row r="33550" customFormat="1" x14ac:dyDescent="0.2"/>
    <row r="33551" customFormat="1" x14ac:dyDescent="0.2"/>
    <row r="33552" customFormat="1" x14ac:dyDescent="0.2"/>
    <row r="33553" customFormat="1" x14ac:dyDescent="0.2"/>
    <row r="33554" customFormat="1" x14ac:dyDescent="0.2"/>
    <row r="33555" customFormat="1" x14ac:dyDescent="0.2"/>
    <row r="33556" customFormat="1" x14ac:dyDescent="0.2"/>
    <row r="33557" customFormat="1" x14ac:dyDescent="0.2"/>
    <row r="33558" customFormat="1" x14ac:dyDescent="0.2"/>
    <row r="33559" customFormat="1" x14ac:dyDescent="0.2"/>
    <row r="33560" customFormat="1" x14ac:dyDescent="0.2"/>
    <row r="33561" customFormat="1" x14ac:dyDescent="0.2"/>
    <row r="33562" customFormat="1" x14ac:dyDescent="0.2"/>
    <row r="33563" customFormat="1" x14ac:dyDescent="0.2"/>
    <row r="33564" customFormat="1" x14ac:dyDescent="0.2"/>
    <row r="33565" customFormat="1" x14ac:dyDescent="0.2"/>
    <row r="33566" customFormat="1" x14ac:dyDescent="0.2"/>
    <row r="33567" customFormat="1" x14ac:dyDescent="0.2"/>
    <row r="33568" customFormat="1" x14ac:dyDescent="0.2"/>
    <row r="33569" customFormat="1" x14ac:dyDescent="0.2"/>
    <row r="33570" customFormat="1" x14ac:dyDescent="0.2"/>
    <row r="33571" customFormat="1" x14ac:dyDescent="0.2"/>
    <row r="33572" customFormat="1" x14ac:dyDescent="0.2"/>
    <row r="33573" customFormat="1" x14ac:dyDescent="0.2"/>
    <row r="33574" customFormat="1" x14ac:dyDescent="0.2"/>
    <row r="33575" customFormat="1" x14ac:dyDescent="0.2"/>
    <row r="33576" customFormat="1" x14ac:dyDescent="0.2"/>
    <row r="33577" customFormat="1" x14ac:dyDescent="0.2"/>
    <row r="33578" customFormat="1" x14ac:dyDescent="0.2"/>
    <row r="33579" customFormat="1" x14ac:dyDescent="0.2"/>
    <row r="33580" customFormat="1" x14ac:dyDescent="0.2"/>
    <row r="33581" customFormat="1" x14ac:dyDescent="0.2"/>
    <row r="33582" customFormat="1" x14ac:dyDescent="0.2"/>
    <row r="33583" customFormat="1" x14ac:dyDescent="0.2"/>
    <row r="33584" customFormat="1" x14ac:dyDescent="0.2"/>
    <row r="33585" customFormat="1" x14ac:dyDescent="0.2"/>
    <row r="33586" customFormat="1" x14ac:dyDescent="0.2"/>
    <row r="33587" customFormat="1" x14ac:dyDescent="0.2"/>
    <row r="33588" customFormat="1" x14ac:dyDescent="0.2"/>
    <row r="33589" customFormat="1" x14ac:dyDescent="0.2"/>
    <row r="33590" customFormat="1" x14ac:dyDescent="0.2"/>
    <row r="33591" customFormat="1" x14ac:dyDescent="0.2"/>
    <row r="33592" customFormat="1" x14ac:dyDescent="0.2"/>
    <row r="33593" customFormat="1" x14ac:dyDescent="0.2"/>
    <row r="33594" customFormat="1" x14ac:dyDescent="0.2"/>
    <row r="33595" customFormat="1" x14ac:dyDescent="0.2"/>
    <row r="33596" customFormat="1" x14ac:dyDescent="0.2"/>
    <row r="33597" customFormat="1" x14ac:dyDescent="0.2"/>
    <row r="33598" customFormat="1" x14ac:dyDescent="0.2"/>
    <row r="33599" customFormat="1" x14ac:dyDescent="0.2"/>
    <row r="33600" customFormat="1" x14ac:dyDescent="0.2"/>
    <row r="33601" customFormat="1" x14ac:dyDescent="0.2"/>
    <row r="33602" customFormat="1" x14ac:dyDescent="0.2"/>
    <row r="33603" customFormat="1" x14ac:dyDescent="0.2"/>
    <row r="33604" customFormat="1" x14ac:dyDescent="0.2"/>
    <row r="33605" customFormat="1" x14ac:dyDescent="0.2"/>
    <row r="33606" customFormat="1" x14ac:dyDescent="0.2"/>
    <row r="33607" customFormat="1" x14ac:dyDescent="0.2"/>
    <row r="33608" customFormat="1" x14ac:dyDescent="0.2"/>
    <row r="33609" customFormat="1" x14ac:dyDescent="0.2"/>
    <row r="33610" customFormat="1" x14ac:dyDescent="0.2"/>
    <row r="33611" customFormat="1" x14ac:dyDescent="0.2"/>
    <row r="33612" customFormat="1" x14ac:dyDescent="0.2"/>
    <row r="33613" customFormat="1" x14ac:dyDescent="0.2"/>
    <row r="33614" customFormat="1" x14ac:dyDescent="0.2"/>
    <row r="33615" customFormat="1" x14ac:dyDescent="0.2"/>
    <row r="33616" customFormat="1" x14ac:dyDescent="0.2"/>
    <row r="33617" customFormat="1" x14ac:dyDescent="0.2"/>
    <row r="33618" customFormat="1" x14ac:dyDescent="0.2"/>
    <row r="33619" customFormat="1" x14ac:dyDescent="0.2"/>
    <row r="33620" customFormat="1" x14ac:dyDescent="0.2"/>
    <row r="33621" customFormat="1" x14ac:dyDescent="0.2"/>
    <row r="33622" customFormat="1" x14ac:dyDescent="0.2"/>
    <row r="33623" customFormat="1" x14ac:dyDescent="0.2"/>
    <row r="33624" customFormat="1" x14ac:dyDescent="0.2"/>
    <row r="33625" customFormat="1" x14ac:dyDescent="0.2"/>
    <row r="33626" customFormat="1" x14ac:dyDescent="0.2"/>
    <row r="33627" customFormat="1" x14ac:dyDescent="0.2"/>
    <row r="33628" customFormat="1" x14ac:dyDescent="0.2"/>
    <row r="33629" customFormat="1" x14ac:dyDescent="0.2"/>
    <row r="33630" customFormat="1" x14ac:dyDescent="0.2"/>
    <row r="33631" customFormat="1" x14ac:dyDescent="0.2"/>
    <row r="33632" customFormat="1" x14ac:dyDescent="0.2"/>
    <row r="33633" customFormat="1" x14ac:dyDescent="0.2"/>
    <row r="33634" customFormat="1" x14ac:dyDescent="0.2"/>
    <row r="33635" customFormat="1" x14ac:dyDescent="0.2"/>
    <row r="33636" customFormat="1" x14ac:dyDescent="0.2"/>
    <row r="33637" customFormat="1" x14ac:dyDescent="0.2"/>
    <row r="33638" customFormat="1" x14ac:dyDescent="0.2"/>
    <row r="33639" customFormat="1" x14ac:dyDescent="0.2"/>
    <row r="33640" customFormat="1" x14ac:dyDescent="0.2"/>
    <row r="33641" customFormat="1" x14ac:dyDescent="0.2"/>
    <row r="33642" customFormat="1" x14ac:dyDescent="0.2"/>
    <row r="33643" customFormat="1" x14ac:dyDescent="0.2"/>
    <row r="33644" customFormat="1" x14ac:dyDescent="0.2"/>
    <row r="33645" customFormat="1" x14ac:dyDescent="0.2"/>
    <row r="33646" customFormat="1" x14ac:dyDescent="0.2"/>
    <row r="33647" customFormat="1" x14ac:dyDescent="0.2"/>
    <row r="33648" customFormat="1" x14ac:dyDescent="0.2"/>
    <row r="33649" customFormat="1" x14ac:dyDescent="0.2"/>
    <row r="33650" customFormat="1" x14ac:dyDescent="0.2"/>
    <row r="33651" customFormat="1" x14ac:dyDescent="0.2"/>
    <row r="33652" customFormat="1" x14ac:dyDescent="0.2"/>
    <row r="33653" customFormat="1" x14ac:dyDescent="0.2"/>
    <row r="33654" customFormat="1" x14ac:dyDescent="0.2"/>
    <row r="33655" customFormat="1" x14ac:dyDescent="0.2"/>
    <row r="33656" customFormat="1" x14ac:dyDescent="0.2"/>
    <row r="33657" customFormat="1" x14ac:dyDescent="0.2"/>
    <row r="33658" customFormat="1" x14ac:dyDescent="0.2"/>
    <row r="33659" customFormat="1" x14ac:dyDescent="0.2"/>
    <row r="33660" customFormat="1" x14ac:dyDescent="0.2"/>
    <row r="33661" customFormat="1" x14ac:dyDescent="0.2"/>
    <row r="33662" customFormat="1" x14ac:dyDescent="0.2"/>
    <row r="33663" customFormat="1" x14ac:dyDescent="0.2"/>
    <row r="33664" customFormat="1" x14ac:dyDescent="0.2"/>
    <row r="33665" customFormat="1" x14ac:dyDescent="0.2"/>
    <row r="33666" customFormat="1" x14ac:dyDescent="0.2"/>
    <row r="33667" customFormat="1" x14ac:dyDescent="0.2"/>
    <row r="33668" customFormat="1" x14ac:dyDescent="0.2"/>
    <row r="33669" customFormat="1" x14ac:dyDescent="0.2"/>
    <row r="33670" customFormat="1" x14ac:dyDescent="0.2"/>
    <row r="33671" customFormat="1" x14ac:dyDescent="0.2"/>
    <row r="33672" customFormat="1" x14ac:dyDescent="0.2"/>
    <row r="33673" customFormat="1" x14ac:dyDescent="0.2"/>
    <row r="33674" customFormat="1" x14ac:dyDescent="0.2"/>
    <row r="33675" customFormat="1" x14ac:dyDescent="0.2"/>
    <row r="33676" customFormat="1" x14ac:dyDescent="0.2"/>
    <row r="33677" customFormat="1" x14ac:dyDescent="0.2"/>
    <row r="33678" customFormat="1" x14ac:dyDescent="0.2"/>
    <row r="33679" customFormat="1" x14ac:dyDescent="0.2"/>
    <row r="33680" customFormat="1" x14ac:dyDescent="0.2"/>
    <row r="33681" customFormat="1" x14ac:dyDescent="0.2"/>
    <row r="33682" customFormat="1" x14ac:dyDescent="0.2"/>
    <row r="33683" customFormat="1" x14ac:dyDescent="0.2"/>
    <row r="33684" customFormat="1" x14ac:dyDescent="0.2"/>
    <row r="33685" customFormat="1" x14ac:dyDescent="0.2"/>
    <row r="33686" customFormat="1" x14ac:dyDescent="0.2"/>
    <row r="33687" customFormat="1" x14ac:dyDescent="0.2"/>
    <row r="33688" customFormat="1" x14ac:dyDescent="0.2"/>
    <row r="33689" customFormat="1" x14ac:dyDescent="0.2"/>
    <row r="33690" customFormat="1" x14ac:dyDescent="0.2"/>
    <row r="33691" customFormat="1" x14ac:dyDescent="0.2"/>
    <row r="33692" customFormat="1" x14ac:dyDescent="0.2"/>
    <row r="33693" customFormat="1" x14ac:dyDescent="0.2"/>
    <row r="33694" customFormat="1" x14ac:dyDescent="0.2"/>
    <row r="33695" customFormat="1" x14ac:dyDescent="0.2"/>
    <row r="33696" customFormat="1" x14ac:dyDescent="0.2"/>
    <row r="33697" customFormat="1" x14ac:dyDescent="0.2"/>
    <row r="33698" customFormat="1" x14ac:dyDescent="0.2"/>
    <row r="33699" customFormat="1" x14ac:dyDescent="0.2"/>
    <row r="33700" customFormat="1" x14ac:dyDescent="0.2"/>
    <row r="33701" customFormat="1" x14ac:dyDescent="0.2"/>
    <row r="33702" customFormat="1" x14ac:dyDescent="0.2"/>
    <row r="33703" customFormat="1" x14ac:dyDescent="0.2"/>
    <row r="33704" customFormat="1" x14ac:dyDescent="0.2"/>
    <row r="33705" customFormat="1" x14ac:dyDescent="0.2"/>
    <row r="33706" customFormat="1" x14ac:dyDescent="0.2"/>
    <row r="33707" customFormat="1" x14ac:dyDescent="0.2"/>
    <row r="33708" customFormat="1" x14ac:dyDescent="0.2"/>
    <row r="33709" customFormat="1" x14ac:dyDescent="0.2"/>
    <row r="33710" customFormat="1" x14ac:dyDescent="0.2"/>
    <row r="33711" customFormat="1" x14ac:dyDescent="0.2"/>
    <row r="33712" customFormat="1" x14ac:dyDescent="0.2"/>
    <row r="33713" customFormat="1" x14ac:dyDescent="0.2"/>
    <row r="33714" customFormat="1" x14ac:dyDescent="0.2"/>
    <row r="33715" customFormat="1" x14ac:dyDescent="0.2"/>
    <row r="33716" customFormat="1" x14ac:dyDescent="0.2"/>
    <row r="33717" customFormat="1" x14ac:dyDescent="0.2"/>
    <row r="33718" customFormat="1" x14ac:dyDescent="0.2"/>
    <row r="33719" customFormat="1" x14ac:dyDescent="0.2"/>
    <row r="33720" customFormat="1" x14ac:dyDescent="0.2"/>
    <row r="33721" customFormat="1" x14ac:dyDescent="0.2"/>
    <row r="33722" customFormat="1" x14ac:dyDescent="0.2"/>
    <row r="33723" customFormat="1" x14ac:dyDescent="0.2"/>
    <row r="33724" customFormat="1" x14ac:dyDescent="0.2"/>
    <row r="33725" customFormat="1" x14ac:dyDescent="0.2"/>
    <row r="33726" customFormat="1" x14ac:dyDescent="0.2"/>
    <row r="33727" customFormat="1" x14ac:dyDescent="0.2"/>
    <row r="33728" customFormat="1" x14ac:dyDescent="0.2"/>
    <row r="33729" customFormat="1" x14ac:dyDescent="0.2"/>
    <row r="33730" customFormat="1" x14ac:dyDescent="0.2"/>
    <row r="33731" customFormat="1" x14ac:dyDescent="0.2"/>
    <row r="33732" customFormat="1" x14ac:dyDescent="0.2"/>
    <row r="33733" customFormat="1" x14ac:dyDescent="0.2"/>
    <row r="33734" customFormat="1" x14ac:dyDescent="0.2"/>
    <row r="33735" customFormat="1" x14ac:dyDescent="0.2"/>
    <row r="33736" customFormat="1" x14ac:dyDescent="0.2"/>
    <row r="33737" customFormat="1" x14ac:dyDescent="0.2"/>
    <row r="33738" customFormat="1" x14ac:dyDescent="0.2"/>
    <row r="33739" customFormat="1" x14ac:dyDescent="0.2"/>
    <row r="33740" customFormat="1" x14ac:dyDescent="0.2"/>
    <row r="33741" customFormat="1" x14ac:dyDescent="0.2"/>
    <row r="33742" customFormat="1" x14ac:dyDescent="0.2"/>
    <row r="33743" customFormat="1" x14ac:dyDescent="0.2"/>
    <row r="33744" customFormat="1" x14ac:dyDescent="0.2"/>
    <row r="33745" customFormat="1" x14ac:dyDescent="0.2"/>
    <row r="33746" customFormat="1" x14ac:dyDescent="0.2"/>
    <row r="33747" customFormat="1" x14ac:dyDescent="0.2"/>
    <row r="33748" customFormat="1" x14ac:dyDescent="0.2"/>
    <row r="33749" customFormat="1" x14ac:dyDescent="0.2"/>
    <row r="33750" customFormat="1" x14ac:dyDescent="0.2"/>
    <row r="33751" customFormat="1" x14ac:dyDescent="0.2"/>
    <row r="33752" customFormat="1" x14ac:dyDescent="0.2"/>
    <row r="33753" customFormat="1" x14ac:dyDescent="0.2"/>
    <row r="33754" customFormat="1" x14ac:dyDescent="0.2"/>
    <row r="33755" customFormat="1" x14ac:dyDescent="0.2"/>
    <row r="33756" customFormat="1" x14ac:dyDescent="0.2"/>
    <row r="33757" customFormat="1" x14ac:dyDescent="0.2"/>
    <row r="33758" customFormat="1" x14ac:dyDescent="0.2"/>
    <row r="33759" customFormat="1" x14ac:dyDescent="0.2"/>
    <row r="33760" customFormat="1" x14ac:dyDescent="0.2"/>
    <row r="33761" customFormat="1" x14ac:dyDescent="0.2"/>
    <row r="33762" customFormat="1" x14ac:dyDescent="0.2"/>
    <row r="33763" customFormat="1" x14ac:dyDescent="0.2"/>
    <row r="33764" customFormat="1" x14ac:dyDescent="0.2"/>
    <row r="33765" customFormat="1" x14ac:dyDescent="0.2"/>
    <row r="33766" customFormat="1" x14ac:dyDescent="0.2"/>
    <row r="33767" customFormat="1" x14ac:dyDescent="0.2"/>
    <row r="33768" customFormat="1" x14ac:dyDescent="0.2"/>
    <row r="33769" customFormat="1" x14ac:dyDescent="0.2"/>
    <row r="33770" customFormat="1" x14ac:dyDescent="0.2"/>
    <row r="33771" customFormat="1" x14ac:dyDescent="0.2"/>
    <row r="33772" customFormat="1" x14ac:dyDescent="0.2"/>
    <row r="33773" customFormat="1" x14ac:dyDescent="0.2"/>
    <row r="33774" customFormat="1" x14ac:dyDescent="0.2"/>
    <row r="33775" customFormat="1" x14ac:dyDescent="0.2"/>
    <row r="33776" customFormat="1" x14ac:dyDescent="0.2"/>
    <row r="33777" customFormat="1" x14ac:dyDescent="0.2"/>
    <row r="33778" customFormat="1" x14ac:dyDescent="0.2"/>
    <row r="33779" customFormat="1" x14ac:dyDescent="0.2"/>
    <row r="33780" customFormat="1" x14ac:dyDescent="0.2"/>
    <row r="33781" customFormat="1" x14ac:dyDescent="0.2"/>
    <row r="33782" customFormat="1" x14ac:dyDescent="0.2"/>
    <row r="33783" customFormat="1" x14ac:dyDescent="0.2"/>
    <row r="33784" customFormat="1" x14ac:dyDescent="0.2"/>
    <row r="33785" customFormat="1" x14ac:dyDescent="0.2"/>
    <row r="33786" customFormat="1" x14ac:dyDescent="0.2"/>
    <row r="33787" customFormat="1" x14ac:dyDescent="0.2"/>
    <row r="33788" customFormat="1" x14ac:dyDescent="0.2"/>
    <row r="33789" customFormat="1" x14ac:dyDescent="0.2"/>
    <row r="33790" customFormat="1" x14ac:dyDescent="0.2"/>
    <row r="33791" customFormat="1" x14ac:dyDescent="0.2"/>
    <row r="33792" customFormat="1" x14ac:dyDescent="0.2"/>
    <row r="33793" customFormat="1" x14ac:dyDescent="0.2"/>
    <row r="33794" customFormat="1" x14ac:dyDescent="0.2"/>
    <row r="33795" customFormat="1" x14ac:dyDescent="0.2"/>
    <row r="33796" customFormat="1" x14ac:dyDescent="0.2"/>
    <row r="33797" customFormat="1" x14ac:dyDescent="0.2"/>
    <row r="33798" customFormat="1" x14ac:dyDescent="0.2"/>
    <row r="33799" customFormat="1" x14ac:dyDescent="0.2"/>
    <row r="33800" customFormat="1" x14ac:dyDescent="0.2"/>
    <row r="33801" customFormat="1" x14ac:dyDescent="0.2"/>
    <row r="33802" customFormat="1" x14ac:dyDescent="0.2"/>
    <row r="33803" customFormat="1" x14ac:dyDescent="0.2"/>
    <row r="33804" customFormat="1" x14ac:dyDescent="0.2"/>
    <row r="33805" customFormat="1" x14ac:dyDescent="0.2"/>
    <row r="33806" customFormat="1" x14ac:dyDescent="0.2"/>
    <row r="33807" customFormat="1" x14ac:dyDescent="0.2"/>
    <row r="33808" customFormat="1" x14ac:dyDescent="0.2"/>
    <row r="33809" customFormat="1" x14ac:dyDescent="0.2"/>
    <row r="33810" customFormat="1" x14ac:dyDescent="0.2"/>
    <row r="33811" customFormat="1" x14ac:dyDescent="0.2"/>
    <row r="33812" customFormat="1" x14ac:dyDescent="0.2"/>
    <row r="33813" customFormat="1" x14ac:dyDescent="0.2"/>
    <row r="33814" customFormat="1" x14ac:dyDescent="0.2"/>
    <row r="33815" customFormat="1" x14ac:dyDescent="0.2"/>
    <row r="33816" customFormat="1" x14ac:dyDescent="0.2"/>
    <row r="33817" customFormat="1" x14ac:dyDescent="0.2"/>
    <row r="33818" customFormat="1" x14ac:dyDescent="0.2"/>
    <row r="33819" customFormat="1" x14ac:dyDescent="0.2"/>
    <row r="33820" customFormat="1" x14ac:dyDescent="0.2"/>
    <row r="33821" customFormat="1" x14ac:dyDescent="0.2"/>
    <row r="33822" customFormat="1" x14ac:dyDescent="0.2"/>
    <row r="33823" customFormat="1" x14ac:dyDescent="0.2"/>
    <row r="33824" customFormat="1" x14ac:dyDescent="0.2"/>
    <row r="33825" customFormat="1" x14ac:dyDescent="0.2"/>
    <row r="33826" customFormat="1" x14ac:dyDescent="0.2"/>
    <row r="33827" customFormat="1" x14ac:dyDescent="0.2"/>
    <row r="33828" customFormat="1" x14ac:dyDescent="0.2"/>
    <row r="33829" customFormat="1" x14ac:dyDescent="0.2"/>
    <row r="33830" customFormat="1" x14ac:dyDescent="0.2"/>
    <row r="33831" customFormat="1" x14ac:dyDescent="0.2"/>
    <row r="33832" customFormat="1" x14ac:dyDescent="0.2"/>
    <row r="33833" customFormat="1" x14ac:dyDescent="0.2"/>
    <row r="33834" customFormat="1" x14ac:dyDescent="0.2"/>
    <row r="33835" customFormat="1" x14ac:dyDescent="0.2"/>
    <row r="33836" customFormat="1" x14ac:dyDescent="0.2"/>
    <row r="33837" customFormat="1" x14ac:dyDescent="0.2"/>
    <row r="33838" customFormat="1" x14ac:dyDescent="0.2"/>
    <row r="33839" customFormat="1" x14ac:dyDescent="0.2"/>
    <row r="33840" customFormat="1" x14ac:dyDescent="0.2"/>
    <row r="33841" customFormat="1" x14ac:dyDescent="0.2"/>
    <row r="33842" customFormat="1" x14ac:dyDescent="0.2"/>
    <row r="33843" customFormat="1" x14ac:dyDescent="0.2"/>
    <row r="33844" customFormat="1" x14ac:dyDescent="0.2"/>
    <row r="33845" customFormat="1" x14ac:dyDescent="0.2"/>
    <row r="33846" customFormat="1" x14ac:dyDescent="0.2"/>
    <row r="33847" customFormat="1" x14ac:dyDescent="0.2"/>
    <row r="33848" customFormat="1" x14ac:dyDescent="0.2"/>
    <row r="33849" customFormat="1" x14ac:dyDescent="0.2"/>
    <row r="33850" customFormat="1" x14ac:dyDescent="0.2"/>
    <row r="33851" customFormat="1" x14ac:dyDescent="0.2"/>
    <row r="33852" customFormat="1" x14ac:dyDescent="0.2"/>
    <row r="33853" customFormat="1" x14ac:dyDescent="0.2"/>
    <row r="33854" customFormat="1" x14ac:dyDescent="0.2"/>
    <row r="33855" customFormat="1" x14ac:dyDescent="0.2"/>
    <row r="33856" customFormat="1" x14ac:dyDescent="0.2"/>
    <row r="33857" customFormat="1" x14ac:dyDescent="0.2"/>
    <row r="33858" customFormat="1" x14ac:dyDescent="0.2"/>
    <row r="33859" customFormat="1" x14ac:dyDescent="0.2"/>
    <row r="33860" customFormat="1" x14ac:dyDescent="0.2"/>
    <row r="33861" customFormat="1" x14ac:dyDescent="0.2"/>
    <row r="33862" customFormat="1" x14ac:dyDescent="0.2"/>
    <row r="33863" customFormat="1" x14ac:dyDescent="0.2"/>
    <row r="33864" customFormat="1" x14ac:dyDescent="0.2"/>
    <row r="33865" customFormat="1" x14ac:dyDescent="0.2"/>
    <row r="33866" customFormat="1" x14ac:dyDescent="0.2"/>
    <row r="33867" customFormat="1" x14ac:dyDescent="0.2"/>
    <row r="33868" customFormat="1" x14ac:dyDescent="0.2"/>
    <row r="33869" customFormat="1" x14ac:dyDescent="0.2"/>
    <row r="33870" customFormat="1" x14ac:dyDescent="0.2"/>
    <row r="33871" customFormat="1" x14ac:dyDescent="0.2"/>
    <row r="33872" customFormat="1" x14ac:dyDescent="0.2"/>
    <row r="33873" customFormat="1" x14ac:dyDescent="0.2"/>
    <row r="33874" customFormat="1" x14ac:dyDescent="0.2"/>
    <row r="33875" customFormat="1" x14ac:dyDescent="0.2"/>
    <row r="33876" customFormat="1" x14ac:dyDescent="0.2"/>
    <row r="33877" customFormat="1" x14ac:dyDescent="0.2"/>
    <row r="33878" customFormat="1" x14ac:dyDescent="0.2"/>
    <row r="33879" customFormat="1" x14ac:dyDescent="0.2"/>
    <row r="33880" customFormat="1" x14ac:dyDescent="0.2"/>
    <row r="33881" customFormat="1" x14ac:dyDescent="0.2"/>
    <row r="33882" customFormat="1" x14ac:dyDescent="0.2"/>
    <row r="33883" customFormat="1" x14ac:dyDescent="0.2"/>
    <row r="33884" customFormat="1" x14ac:dyDescent="0.2"/>
    <row r="33885" customFormat="1" x14ac:dyDescent="0.2"/>
    <row r="33886" customFormat="1" x14ac:dyDescent="0.2"/>
    <row r="33887" customFormat="1" x14ac:dyDescent="0.2"/>
    <row r="33888" customFormat="1" x14ac:dyDescent="0.2"/>
    <row r="33889" customFormat="1" x14ac:dyDescent="0.2"/>
    <row r="33890" customFormat="1" x14ac:dyDescent="0.2"/>
    <row r="33891" customFormat="1" x14ac:dyDescent="0.2"/>
    <row r="33892" customFormat="1" x14ac:dyDescent="0.2"/>
    <row r="33893" customFormat="1" x14ac:dyDescent="0.2"/>
    <row r="33894" customFormat="1" x14ac:dyDescent="0.2"/>
    <row r="33895" customFormat="1" x14ac:dyDescent="0.2"/>
    <row r="33896" customFormat="1" x14ac:dyDescent="0.2"/>
    <row r="33897" customFormat="1" x14ac:dyDescent="0.2"/>
    <row r="33898" customFormat="1" x14ac:dyDescent="0.2"/>
    <row r="33899" customFormat="1" x14ac:dyDescent="0.2"/>
    <row r="33900" customFormat="1" x14ac:dyDescent="0.2"/>
    <row r="33901" customFormat="1" x14ac:dyDescent="0.2"/>
    <row r="33902" customFormat="1" x14ac:dyDescent="0.2"/>
    <row r="33903" customFormat="1" x14ac:dyDescent="0.2"/>
    <row r="33904" customFormat="1" x14ac:dyDescent="0.2"/>
    <row r="33905" customFormat="1" x14ac:dyDescent="0.2"/>
    <row r="33906" customFormat="1" x14ac:dyDescent="0.2"/>
    <row r="33907" customFormat="1" x14ac:dyDescent="0.2"/>
    <row r="33908" customFormat="1" x14ac:dyDescent="0.2"/>
    <row r="33909" customFormat="1" x14ac:dyDescent="0.2"/>
    <row r="33910" customFormat="1" x14ac:dyDescent="0.2"/>
    <row r="33911" customFormat="1" x14ac:dyDescent="0.2"/>
    <row r="33912" customFormat="1" x14ac:dyDescent="0.2"/>
    <row r="33913" customFormat="1" x14ac:dyDescent="0.2"/>
    <row r="33914" customFormat="1" x14ac:dyDescent="0.2"/>
    <row r="33915" customFormat="1" x14ac:dyDescent="0.2"/>
    <row r="33916" customFormat="1" x14ac:dyDescent="0.2"/>
    <row r="33917" customFormat="1" x14ac:dyDescent="0.2"/>
    <row r="33918" customFormat="1" x14ac:dyDescent="0.2"/>
    <row r="33919" customFormat="1" x14ac:dyDescent="0.2"/>
    <row r="33920" customFormat="1" x14ac:dyDescent="0.2"/>
    <row r="33921" customFormat="1" x14ac:dyDescent="0.2"/>
    <row r="33922" customFormat="1" x14ac:dyDescent="0.2"/>
    <row r="33923" customFormat="1" x14ac:dyDescent="0.2"/>
    <row r="33924" customFormat="1" x14ac:dyDescent="0.2"/>
    <row r="33925" customFormat="1" x14ac:dyDescent="0.2"/>
    <row r="33926" customFormat="1" x14ac:dyDescent="0.2"/>
    <row r="33927" customFormat="1" x14ac:dyDescent="0.2"/>
    <row r="33928" customFormat="1" x14ac:dyDescent="0.2"/>
    <row r="33929" customFormat="1" x14ac:dyDescent="0.2"/>
    <row r="33930" customFormat="1" x14ac:dyDescent="0.2"/>
    <row r="33931" customFormat="1" x14ac:dyDescent="0.2"/>
    <row r="33932" customFormat="1" x14ac:dyDescent="0.2"/>
    <row r="33933" customFormat="1" x14ac:dyDescent="0.2"/>
    <row r="33934" customFormat="1" x14ac:dyDescent="0.2"/>
    <row r="33935" customFormat="1" x14ac:dyDescent="0.2"/>
    <row r="33936" customFormat="1" x14ac:dyDescent="0.2"/>
    <row r="33937" customFormat="1" x14ac:dyDescent="0.2"/>
    <row r="33938" customFormat="1" x14ac:dyDescent="0.2"/>
    <row r="33939" customFormat="1" x14ac:dyDescent="0.2"/>
    <row r="33940" customFormat="1" x14ac:dyDescent="0.2"/>
    <row r="33941" customFormat="1" x14ac:dyDescent="0.2"/>
    <row r="33942" customFormat="1" x14ac:dyDescent="0.2"/>
    <row r="33943" customFormat="1" x14ac:dyDescent="0.2"/>
    <row r="33944" customFormat="1" x14ac:dyDescent="0.2"/>
    <row r="33945" customFormat="1" x14ac:dyDescent="0.2"/>
    <row r="33946" customFormat="1" x14ac:dyDescent="0.2"/>
    <row r="33947" customFormat="1" x14ac:dyDescent="0.2"/>
    <row r="33948" customFormat="1" x14ac:dyDescent="0.2"/>
    <row r="33949" customFormat="1" x14ac:dyDescent="0.2"/>
    <row r="33950" customFormat="1" x14ac:dyDescent="0.2"/>
    <row r="33951" customFormat="1" x14ac:dyDescent="0.2"/>
    <row r="33952" customFormat="1" x14ac:dyDescent="0.2"/>
    <row r="33953" customFormat="1" x14ac:dyDescent="0.2"/>
    <row r="33954" customFormat="1" x14ac:dyDescent="0.2"/>
    <row r="33955" customFormat="1" x14ac:dyDescent="0.2"/>
    <row r="33956" customFormat="1" x14ac:dyDescent="0.2"/>
    <row r="33957" customFormat="1" x14ac:dyDescent="0.2"/>
    <row r="33958" customFormat="1" x14ac:dyDescent="0.2"/>
    <row r="33959" customFormat="1" x14ac:dyDescent="0.2"/>
    <row r="33960" customFormat="1" x14ac:dyDescent="0.2"/>
    <row r="33961" customFormat="1" x14ac:dyDescent="0.2"/>
    <row r="33962" customFormat="1" x14ac:dyDescent="0.2"/>
    <row r="33963" customFormat="1" x14ac:dyDescent="0.2"/>
    <row r="33964" customFormat="1" x14ac:dyDescent="0.2"/>
    <row r="33965" customFormat="1" x14ac:dyDescent="0.2"/>
    <row r="33966" customFormat="1" x14ac:dyDescent="0.2"/>
    <row r="33967" customFormat="1" x14ac:dyDescent="0.2"/>
    <row r="33968" customFormat="1" x14ac:dyDescent="0.2"/>
    <row r="33969" customFormat="1" x14ac:dyDescent="0.2"/>
    <row r="33970" customFormat="1" x14ac:dyDescent="0.2"/>
    <row r="33971" customFormat="1" x14ac:dyDescent="0.2"/>
    <row r="33972" customFormat="1" x14ac:dyDescent="0.2"/>
    <row r="33973" customFormat="1" x14ac:dyDescent="0.2"/>
    <row r="33974" customFormat="1" x14ac:dyDescent="0.2"/>
    <row r="33975" customFormat="1" x14ac:dyDescent="0.2"/>
    <row r="33976" customFormat="1" x14ac:dyDescent="0.2"/>
    <row r="33977" customFormat="1" x14ac:dyDescent="0.2"/>
    <row r="33978" customFormat="1" x14ac:dyDescent="0.2"/>
    <row r="33979" customFormat="1" x14ac:dyDescent="0.2"/>
    <row r="33980" customFormat="1" x14ac:dyDescent="0.2"/>
    <row r="33981" customFormat="1" x14ac:dyDescent="0.2"/>
    <row r="33982" customFormat="1" x14ac:dyDescent="0.2"/>
    <row r="33983" customFormat="1" x14ac:dyDescent="0.2"/>
    <row r="33984" customFormat="1" x14ac:dyDescent="0.2"/>
    <row r="33985" customFormat="1" x14ac:dyDescent="0.2"/>
    <row r="33986" customFormat="1" x14ac:dyDescent="0.2"/>
    <row r="33987" customFormat="1" x14ac:dyDescent="0.2"/>
    <row r="33988" customFormat="1" x14ac:dyDescent="0.2"/>
    <row r="33989" customFormat="1" x14ac:dyDescent="0.2"/>
    <row r="33990" customFormat="1" x14ac:dyDescent="0.2"/>
    <row r="33991" customFormat="1" x14ac:dyDescent="0.2"/>
    <row r="33992" customFormat="1" x14ac:dyDescent="0.2"/>
    <row r="33993" customFormat="1" x14ac:dyDescent="0.2"/>
    <row r="33994" customFormat="1" x14ac:dyDescent="0.2"/>
    <row r="33995" customFormat="1" x14ac:dyDescent="0.2"/>
    <row r="33996" customFormat="1" x14ac:dyDescent="0.2"/>
    <row r="33997" customFormat="1" x14ac:dyDescent="0.2"/>
    <row r="33998" customFormat="1" x14ac:dyDescent="0.2"/>
    <row r="33999" customFormat="1" x14ac:dyDescent="0.2"/>
    <row r="34000" customFormat="1" x14ac:dyDescent="0.2"/>
    <row r="34001" customFormat="1" x14ac:dyDescent="0.2"/>
    <row r="34002" customFormat="1" x14ac:dyDescent="0.2"/>
    <row r="34003" customFormat="1" x14ac:dyDescent="0.2"/>
    <row r="34004" customFormat="1" x14ac:dyDescent="0.2"/>
    <row r="34005" customFormat="1" x14ac:dyDescent="0.2"/>
    <row r="34006" customFormat="1" x14ac:dyDescent="0.2"/>
    <row r="34007" customFormat="1" x14ac:dyDescent="0.2"/>
    <row r="34008" customFormat="1" x14ac:dyDescent="0.2"/>
    <row r="34009" customFormat="1" x14ac:dyDescent="0.2"/>
    <row r="34010" customFormat="1" x14ac:dyDescent="0.2"/>
    <row r="34011" customFormat="1" x14ac:dyDescent="0.2"/>
    <row r="34012" customFormat="1" x14ac:dyDescent="0.2"/>
    <row r="34013" customFormat="1" x14ac:dyDescent="0.2"/>
    <row r="34014" customFormat="1" x14ac:dyDescent="0.2"/>
    <row r="34015" customFormat="1" x14ac:dyDescent="0.2"/>
    <row r="34016" customFormat="1" x14ac:dyDescent="0.2"/>
    <row r="34017" customFormat="1" x14ac:dyDescent="0.2"/>
    <row r="34018" customFormat="1" x14ac:dyDescent="0.2"/>
    <row r="34019" customFormat="1" x14ac:dyDescent="0.2"/>
    <row r="34020" customFormat="1" x14ac:dyDescent="0.2"/>
    <row r="34021" customFormat="1" x14ac:dyDescent="0.2"/>
    <row r="34022" customFormat="1" x14ac:dyDescent="0.2"/>
    <row r="34023" customFormat="1" x14ac:dyDescent="0.2"/>
    <row r="34024" customFormat="1" x14ac:dyDescent="0.2"/>
    <row r="34025" customFormat="1" x14ac:dyDescent="0.2"/>
    <row r="34026" customFormat="1" x14ac:dyDescent="0.2"/>
    <row r="34027" customFormat="1" x14ac:dyDescent="0.2"/>
    <row r="34028" customFormat="1" x14ac:dyDescent="0.2"/>
    <row r="34029" customFormat="1" x14ac:dyDescent="0.2"/>
    <row r="34030" customFormat="1" x14ac:dyDescent="0.2"/>
    <row r="34031" customFormat="1" x14ac:dyDescent="0.2"/>
    <row r="34032" customFormat="1" x14ac:dyDescent="0.2"/>
    <row r="34033" customFormat="1" x14ac:dyDescent="0.2"/>
    <row r="34034" customFormat="1" x14ac:dyDescent="0.2"/>
    <row r="34035" customFormat="1" x14ac:dyDescent="0.2"/>
    <row r="34036" customFormat="1" x14ac:dyDescent="0.2"/>
    <row r="34037" customFormat="1" x14ac:dyDescent="0.2"/>
    <row r="34038" customFormat="1" x14ac:dyDescent="0.2"/>
    <row r="34039" customFormat="1" x14ac:dyDescent="0.2"/>
    <row r="34040" customFormat="1" x14ac:dyDescent="0.2"/>
    <row r="34041" customFormat="1" x14ac:dyDescent="0.2"/>
    <row r="34042" customFormat="1" x14ac:dyDescent="0.2"/>
    <row r="34043" customFormat="1" x14ac:dyDescent="0.2"/>
    <row r="34044" customFormat="1" x14ac:dyDescent="0.2"/>
    <row r="34045" customFormat="1" x14ac:dyDescent="0.2"/>
    <row r="34046" customFormat="1" x14ac:dyDescent="0.2"/>
    <row r="34047" customFormat="1" x14ac:dyDescent="0.2"/>
    <row r="34048" customFormat="1" x14ac:dyDescent="0.2"/>
    <row r="34049" customFormat="1" x14ac:dyDescent="0.2"/>
    <row r="34050" customFormat="1" x14ac:dyDescent="0.2"/>
    <row r="34051" customFormat="1" x14ac:dyDescent="0.2"/>
    <row r="34052" customFormat="1" x14ac:dyDescent="0.2"/>
    <row r="34053" customFormat="1" x14ac:dyDescent="0.2"/>
    <row r="34054" customFormat="1" x14ac:dyDescent="0.2"/>
    <row r="34055" customFormat="1" x14ac:dyDescent="0.2"/>
    <row r="34056" customFormat="1" x14ac:dyDescent="0.2"/>
    <row r="34057" customFormat="1" x14ac:dyDescent="0.2"/>
    <row r="34058" customFormat="1" x14ac:dyDescent="0.2"/>
    <row r="34059" customFormat="1" x14ac:dyDescent="0.2"/>
    <row r="34060" customFormat="1" x14ac:dyDescent="0.2"/>
    <row r="34061" customFormat="1" x14ac:dyDescent="0.2"/>
    <row r="34062" customFormat="1" x14ac:dyDescent="0.2"/>
    <row r="34063" customFormat="1" x14ac:dyDescent="0.2"/>
    <row r="34064" customFormat="1" x14ac:dyDescent="0.2"/>
    <row r="34065" customFormat="1" x14ac:dyDescent="0.2"/>
    <row r="34066" customFormat="1" x14ac:dyDescent="0.2"/>
    <row r="34067" customFormat="1" x14ac:dyDescent="0.2"/>
    <row r="34068" customFormat="1" x14ac:dyDescent="0.2"/>
    <row r="34069" customFormat="1" x14ac:dyDescent="0.2"/>
    <row r="34070" customFormat="1" x14ac:dyDescent="0.2"/>
    <row r="34071" customFormat="1" x14ac:dyDescent="0.2"/>
    <row r="34072" customFormat="1" x14ac:dyDescent="0.2"/>
    <row r="34073" customFormat="1" x14ac:dyDescent="0.2"/>
    <row r="34074" customFormat="1" x14ac:dyDescent="0.2"/>
    <row r="34075" customFormat="1" x14ac:dyDescent="0.2"/>
    <row r="34076" customFormat="1" x14ac:dyDescent="0.2"/>
    <row r="34077" customFormat="1" x14ac:dyDescent="0.2"/>
    <row r="34078" customFormat="1" x14ac:dyDescent="0.2"/>
    <row r="34079" customFormat="1" x14ac:dyDescent="0.2"/>
    <row r="34080" customFormat="1" x14ac:dyDescent="0.2"/>
    <row r="34081" customFormat="1" x14ac:dyDescent="0.2"/>
    <row r="34082" customFormat="1" x14ac:dyDescent="0.2"/>
    <row r="34083" customFormat="1" x14ac:dyDescent="0.2"/>
    <row r="34084" customFormat="1" x14ac:dyDescent="0.2"/>
    <row r="34085" customFormat="1" x14ac:dyDescent="0.2"/>
    <row r="34086" customFormat="1" x14ac:dyDescent="0.2"/>
    <row r="34087" customFormat="1" x14ac:dyDescent="0.2"/>
    <row r="34088" customFormat="1" x14ac:dyDescent="0.2"/>
    <row r="34089" customFormat="1" x14ac:dyDescent="0.2"/>
    <row r="34090" customFormat="1" x14ac:dyDescent="0.2"/>
    <row r="34091" customFormat="1" x14ac:dyDescent="0.2"/>
    <row r="34092" customFormat="1" x14ac:dyDescent="0.2"/>
    <row r="34093" customFormat="1" x14ac:dyDescent="0.2"/>
    <row r="34094" customFormat="1" x14ac:dyDescent="0.2"/>
    <row r="34095" customFormat="1" x14ac:dyDescent="0.2"/>
    <row r="34096" customFormat="1" x14ac:dyDescent="0.2"/>
    <row r="34097" customFormat="1" x14ac:dyDescent="0.2"/>
    <row r="34098" customFormat="1" x14ac:dyDescent="0.2"/>
    <row r="34099" customFormat="1" x14ac:dyDescent="0.2"/>
    <row r="34100" customFormat="1" x14ac:dyDescent="0.2"/>
    <row r="34101" customFormat="1" x14ac:dyDescent="0.2"/>
    <row r="34102" customFormat="1" x14ac:dyDescent="0.2"/>
    <row r="34103" customFormat="1" x14ac:dyDescent="0.2"/>
    <row r="34104" customFormat="1" x14ac:dyDescent="0.2"/>
    <row r="34105" customFormat="1" x14ac:dyDescent="0.2"/>
    <row r="34106" customFormat="1" x14ac:dyDescent="0.2"/>
    <row r="34107" customFormat="1" x14ac:dyDescent="0.2"/>
    <row r="34108" customFormat="1" x14ac:dyDescent="0.2"/>
    <row r="34109" customFormat="1" x14ac:dyDescent="0.2"/>
    <row r="34110" customFormat="1" x14ac:dyDescent="0.2"/>
    <row r="34111" customFormat="1" x14ac:dyDescent="0.2"/>
    <row r="34112" customFormat="1" x14ac:dyDescent="0.2"/>
    <row r="34113" customFormat="1" x14ac:dyDescent="0.2"/>
    <row r="34114" customFormat="1" x14ac:dyDescent="0.2"/>
    <row r="34115" customFormat="1" x14ac:dyDescent="0.2"/>
    <row r="34116" customFormat="1" x14ac:dyDescent="0.2"/>
    <row r="34117" customFormat="1" x14ac:dyDescent="0.2"/>
    <row r="34118" customFormat="1" x14ac:dyDescent="0.2"/>
    <row r="34119" customFormat="1" x14ac:dyDescent="0.2"/>
    <row r="34120" customFormat="1" x14ac:dyDescent="0.2"/>
    <row r="34121" customFormat="1" x14ac:dyDescent="0.2"/>
    <row r="34122" customFormat="1" x14ac:dyDescent="0.2"/>
    <row r="34123" customFormat="1" x14ac:dyDescent="0.2"/>
    <row r="34124" customFormat="1" x14ac:dyDescent="0.2"/>
    <row r="34125" customFormat="1" x14ac:dyDescent="0.2"/>
    <row r="34126" customFormat="1" x14ac:dyDescent="0.2"/>
    <row r="34127" customFormat="1" x14ac:dyDescent="0.2"/>
    <row r="34128" customFormat="1" x14ac:dyDescent="0.2"/>
    <row r="34129" customFormat="1" x14ac:dyDescent="0.2"/>
    <row r="34130" customFormat="1" x14ac:dyDescent="0.2"/>
    <row r="34131" customFormat="1" x14ac:dyDescent="0.2"/>
    <row r="34132" customFormat="1" x14ac:dyDescent="0.2"/>
    <row r="34133" customFormat="1" x14ac:dyDescent="0.2"/>
    <row r="34134" customFormat="1" x14ac:dyDescent="0.2"/>
    <row r="34135" customFormat="1" x14ac:dyDescent="0.2"/>
    <row r="34136" customFormat="1" x14ac:dyDescent="0.2"/>
    <row r="34137" customFormat="1" x14ac:dyDescent="0.2"/>
    <row r="34138" customFormat="1" x14ac:dyDescent="0.2"/>
    <row r="34139" customFormat="1" x14ac:dyDescent="0.2"/>
    <row r="34140" customFormat="1" x14ac:dyDescent="0.2"/>
    <row r="34141" customFormat="1" x14ac:dyDescent="0.2"/>
    <row r="34142" customFormat="1" x14ac:dyDescent="0.2"/>
    <row r="34143" customFormat="1" x14ac:dyDescent="0.2"/>
    <row r="34144" customFormat="1" x14ac:dyDescent="0.2"/>
    <row r="34145" customFormat="1" x14ac:dyDescent="0.2"/>
    <row r="34146" customFormat="1" x14ac:dyDescent="0.2"/>
    <row r="34147" customFormat="1" x14ac:dyDescent="0.2"/>
    <row r="34148" customFormat="1" x14ac:dyDescent="0.2"/>
    <row r="34149" customFormat="1" x14ac:dyDescent="0.2"/>
    <row r="34150" customFormat="1" x14ac:dyDescent="0.2"/>
    <row r="34151" customFormat="1" x14ac:dyDescent="0.2"/>
    <row r="34152" customFormat="1" x14ac:dyDescent="0.2"/>
    <row r="34153" customFormat="1" x14ac:dyDescent="0.2"/>
    <row r="34154" customFormat="1" x14ac:dyDescent="0.2"/>
    <row r="34155" customFormat="1" x14ac:dyDescent="0.2"/>
    <row r="34156" customFormat="1" x14ac:dyDescent="0.2"/>
    <row r="34157" customFormat="1" x14ac:dyDescent="0.2"/>
    <row r="34158" customFormat="1" x14ac:dyDescent="0.2"/>
    <row r="34159" customFormat="1" x14ac:dyDescent="0.2"/>
    <row r="34160" customFormat="1" x14ac:dyDescent="0.2"/>
    <row r="34161" customFormat="1" x14ac:dyDescent="0.2"/>
    <row r="34162" customFormat="1" x14ac:dyDescent="0.2"/>
    <row r="34163" customFormat="1" x14ac:dyDescent="0.2"/>
    <row r="34164" customFormat="1" x14ac:dyDescent="0.2"/>
    <row r="34165" customFormat="1" x14ac:dyDescent="0.2"/>
    <row r="34166" customFormat="1" x14ac:dyDescent="0.2"/>
    <row r="34167" customFormat="1" x14ac:dyDescent="0.2"/>
    <row r="34168" customFormat="1" x14ac:dyDescent="0.2"/>
    <row r="34169" customFormat="1" x14ac:dyDescent="0.2"/>
    <row r="34170" customFormat="1" x14ac:dyDescent="0.2"/>
    <row r="34171" customFormat="1" x14ac:dyDescent="0.2"/>
    <row r="34172" customFormat="1" x14ac:dyDescent="0.2"/>
    <row r="34173" customFormat="1" x14ac:dyDescent="0.2"/>
    <row r="34174" customFormat="1" x14ac:dyDescent="0.2"/>
    <row r="34175" customFormat="1" x14ac:dyDescent="0.2"/>
    <row r="34176" customFormat="1" x14ac:dyDescent="0.2"/>
    <row r="34177" customFormat="1" x14ac:dyDescent="0.2"/>
    <row r="34178" customFormat="1" x14ac:dyDescent="0.2"/>
    <row r="34179" customFormat="1" x14ac:dyDescent="0.2"/>
    <row r="34180" customFormat="1" x14ac:dyDescent="0.2"/>
    <row r="34181" customFormat="1" x14ac:dyDescent="0.2"/>
    <row r="34182" customFormat="1" x14ac:dyDescent="0.2"/>
    <row r="34183" customFormat="1" x14ac:dyDescent="0.2"/>
    <row r="34184" customFormat="1" x14ac:dyDescent="0.2"/>
    <row r="34185" customFormat="1" x14ac:dyDescent="0.2"/>
    <row r="34186" customFormat="1" x14ac:dyDescent="0.2"/>
    <row r="34187" customFormat="1" x14ac:dyDescent="0.2"/>
    <row r="34188" customFormat="1" x14ac:dyDescent="0.2"/>
    <row r="34189" customFormat="1" x14ac:dyDescent="0.2"/>
    <row r="34190" customFormat="1" x14ac:dyDescent="0.2"/>
    <row r="34191" customFormat="1" x14ac:dyDescent="0.2"/>
    <row r="34192" customFormat="1" x14ac:dyDescent="0.2"/>
    <row r="34193" customFormat="1" x14ac:dyDescent="0.2"/>
    <row r="34194" customFormat="1" x14ac:dyDescent="0.2"/>
    <row r="34195" customFormat="1" x14ac:dyDescent="0.2"/>
    <row r="34196" customFormat="1" x14ac:dyDescent="0.2"/>
    <row r="34197" customFormat="1" x14ac:dyDescent="0.2"/>
    <row r="34198" customFormat="1" x14ac:dyDescent="0.2"/>
    <row r="34199" customFormat="1" x14ac:dyDescent="0.2"/>
    <row r="34200" customFormat="1" x14ac:dyDescent="0.2"/>
    <row r="34201" customFormat="1" x14ac:dyDescent="0.2"/>
    <row r="34202" customFormat="1" x14ac:dyDescent="0.2"/>
    <row r="34203" customFormat="1" x14ac:dyDescent="0.2"/>
    <row r="34204" customFormat="1" x14ac:dyDescent="0.2"/>
    <row r="34205" customFormat="1" x14ac:dyDescent="0.2"/>
    <row r="34206" customFormat="1" x14ac:dyDescent="0.2"/>
    <row r="34207" customFormat="1" x14ac:dyDescent="0.2"/>
    <row r="34208" customFormat="1" x14ac:dyDescent="0.2"/>
    <row r="34209" customFormat="1" x14ac:dyDescent="0.2"/>
    <row r="34210" customFormat="1" x14ac:dyDescent="0.2"/>
    <row r="34211" customFormat="1" x14ac:dyDescent="0.2"/>
    <row r="34212" customFormat="1" x14ac:dyDescent="0.2"/>
    <row r="34213" customFormat="1" x14ac:dyDescent="0.2"/>
    <row r="34214" customFormat="1" x14ac:dyDescent="0.2"/>
    <row r="34215" customFormat="1" x14ac:dyDescent="0.2"/>
    <row r="34216" customFormat="1" x14ac:dyDescent="0.2"/>
    <row r="34217" customFormat="1" x14ac:dyDescent="0.2"/>
    <row r="34218" customFormat="1" x14ac:dyDescent="0.2"/>
    <row r="34219" customFormat="1" x14ac:dyDescent="0.2"/>
    <row r="34220" customFormat="1" x14ac:dyDescent="0.2"/>
    <row r="34221" customFormat="1" x14ac:dyDescent="0.2"/>
    <row r="34222" customFormat="1" x14ac:dyDescent="0.2"/>
    <row r="34223" customFormat="1" x14ac:dyDescent="0.2"/>
    <row r="34224" customFormat="1" x14ac:dyDescent="0.2"/>
    <row r="34225" customFormat="1" x14ac:dyDescent="0.2"/>
    <row r="34226" customFormat="1" x14ac:dyDescent="0.2"/>
    <row r="34227" customFormat="1" x14ac:dyDescent="0.2"/>
    <row r="34228" customFormat="1" x14ac:dyDescent="0.2"/>
    <row r="34229" customFormat="1" x14ac:dyDescent="0.2"/>
    <row r="34230" customFormat="1" x14ac:dyDescent="0.2"/>
    <row r="34231" customFormat="1" x14ac:dyDescent="0.2"/>
    <row r="34232" customFormat="1" x14ac:dyDescent="0.2"/>
    <row r="34233" customFormat="1" x14ac:dyDescent="0.2"/>
    <row r="34234" customFormat="1" x14ac:dyDescent="0.2"/>
    <row r="34235" customFormat="1" x14ac:dyDescent="0.2"/>
    <row r="34236" customFormat="1" x14ac:dyDescent="0.2"/>
    <row r="34237" customFormat="1" x14ac:dyDescent="0.2"/>
    <row r="34238" customFormat="1" x14ac:dyDescent="0.2"/>
    <row r="34239" customFormat="1" x14ac:dyDescent="0.2"/>
    <row r="34240" customFormat="1" x14ac:dyDescent="0.2"/>
    <row r="34241" customFormat="1" x14ac:dyDescent="0.2"/>
    <row r="34242" customFormat="1" x14ac:dyDescent="0.2"/>
    <row r="34243" customFormat="1" x14ac:dyDescent="0.2"/>
    <row r="34244" customFormat="1" x14ac:dyDescent="0.2"/>
    <row r="34245" customFormat="1" x14ac:dyDescent="0.2"/>
    <row r="34246" customFormat="1" x14ac:dyDescent="0.2"/>
    <row r="34247" customFormat="1" x14ac:dyDescent="0.2"/>
    <row r="34248" customFormat="1" x14ac:dyDescent="0.2"/>
    <row r="34249" customFormat="1" x14ac:dyDescent="0.2"/>
    <row r="34250" customFormat="1" x14ac:dyDescent="0.2"/>
    <row r="34251" customFormat="1" x14ac:dyDescent="0.2"/>
    <row r="34252" customFormat="1" x14ac:dyDescent="0.2"/>
    <row r="34253" customFormat="1" x14ac:dyDescent="0.2"/>
    <row r="34254" customFormat="1" x14ac:dyDescent="0.2"/>
    <row r="34255" customFormat="1" x14ac:dyDescent="0.2"/>
    <row r="34256" customFormat="1" x14ac:dyDescent="0.2"/>
    <row r="34257" customFormat="1" x14ac:dyDescent="0.2"/>
    <row r="34258" customFormat="1" x14ac:dyDescent="0.2"/>
    <row r="34259" customFormat="1" x14ac:dyDescent="0.2"/>
    <row r="34260" customFormat="1" x14ac:dyDescent="0.2"/>
    <row r="34261" customFormat="1" x14ac:dyDescent="0.2"/>
    <row r="34262" customFormat="1" x14ac:dyDescent="0.2"/>
    <row r="34263" customFormat="1" x14ac:dyDescent="0.2"/>
    <row r="34264" customFormat="1" x14ac:dyDescent="0.2"/>
    <row r="34265" customFormat="1" x14ac:dyDescent="0.2"/>
    <row r="34266" customFormat="1" x14ac:dyDescent="0.2"/>
    <row r="34267" customFormat="1" x14ac:dyDescent="0.2"/>
    <row r="34268" customFormat="1" x14ac:dyDescent="0.2"/>
    <row r="34269" customFormat="1" x14ac:dyDescent="0.2"/>
    <row r="34270" customFormat="1" x14ac:dyDescent="0.2"/>
    <row r="34271" customFormat="1" x14ac:dyDescent="0.2"/>
    <row r="34272" customFormat="1" x14ac:dyDescent="0.2"/>
    <row r="34273" customFormat="1" x14ac:dyDescent="0.2"/>
    <row r="34274" customFormat="1" x14ac:dyDescent="0.2"/>
    <row r="34275" customFormat="1" x14ac:dyDescent="0.2"/>
    <row r="34276" customFormat="1" x14ac:dyDescent="0.2"/>
    <row r="34277" customFormat="1" x14ac:dyDescent="0.2"/>
    <row r="34278" customFormat="1" x14ac:dyDescent="0.2"/>
    <row r="34279" customFormat="1" x14ac:dyDescent="0.2"/>
    <row r="34280" customFormat="1" x14ac:dyDescent="0.2"/>
    <row r="34281" customFormat="1" x14ac:dyDescent="0.2"/>
    <row r="34282" customFormat="1" x14ac:dyDescent="0.2"/>
    <row r="34283" customFormat="1" x14ac:dyDescent="0.2"/>
    <row r="34284" customFormat="1" x14ac:dyDescent="0.2"/>
    <row r="34285" customFormat="1" x14ac:dyDescent="0.2"/>
    <row r="34286" customFormat="1" x14ac:dyDescent="0.2"/>
    <row r="34287" customFormat="1" x14ac:dyDescent="0.2"/>
    <row r="34288" customFormat="1" x14ac:dyDescent="0.2"/>
    <row r="34289" customFormat="1" x14ac:dyDescent="0.2"/>
    <row r="34290" customFormat="1" x14ac:dyDescent="0.2"/>
    <row r="34291" customFormat="1" x14ac:dyDescent="0.2"/>
    <row r="34292" customFormat="1" x14ac:dyDescent="0.2"/>
    <row r="34293" customFormat="1" x14ac:dyDescent="0.2"/>
    <row r="34294" customFormat="1" x14ac:dyDescent="0.2"/>
    <row r="34295" customFormat="1" x14ac:dyDescent="0.2"/>
    <row r="34296" customFormat="1" x14ac:dyDescent="0.2"/>
    <row r="34297" customFormat="1" x14ac:dyDescent="0.2"/>
    <row r="34298" customFormat="1" x14ac:dyDescent="0.2"/>
    <row r="34299" customFormat="1" x14ac:dyDescent="0.2"/>
    <row r="34300" customFormat="1" x14ac:dyDescent="0.2"/>
    <row r="34301" customFormat="1" x14ac:dyDescent="0.2"/>
    <row r="34302" customFormat="1" x14ac:dyDescent="0.2"/>
    <row r="34303" customFormat="1" x14ac:dyDescent="0.2"/>
    <row r="34304" customFormat="1" x14ac:dyDescent="0.2"/>
    <row r="34305" customFormat="1" x14ac:dyDescent="0.2"/>
    <row r="34306" customFormat="1" x14ac:dyDescent="0.2"/>
    <row r="34307" customFormat="1" x14ac:dyDescent="0.2"/>
    <row r="34308" customFormat="1" x14ac:dyDescent="0.2"/>
    <row r="34309" customFormat="1" x14ac:dyDescent="0.2"/>
    <row r="34310" customFormat="1" x14ac:dyDescent="0.2"/>
    <row r="34311" customFormat="1" x14ac:dyDescent="0.2"/>
    <row r="34312" customFormat="1" x14ac:dyDescent="0.2"/>
    <row r="34313" customFormat="1" x14ac:dyDescent="0.2"/>
    <row r="34314" customFormat="1" x14ac:dyDescent="0.2"/>
    <row r="34315" customFormat="1" x14ac:dyDescent="0.2"/>
    <row r="34316" customFormat="1" x14ac:dyDescent="0.2"/>
    <row r="34317" customFormat="1" x14ac:dyDescent="0.2"/>
    <row r="34318" customFormat="1" x14ac:dyDescent="0.2"/>
    <row r="34319" customFormat="1" x14ac:dyDescent="0.2"/>
    <row r="34320" customFormat="1" x14ac:dyDescent="0.2"/>
    <row r="34321" customFormat="1" x14ac:dyDescent="0.2"/>
    <row r="34322" customFormat="1" x14ac:dyDescent="0.2"/>
    <row r="34323" customFormat="1" x14ac:dyDescent="0.2"/>
    <row r="34324" customFormat="1" x14ac:dyDescent="0.2"/>
    <row r="34325" customFormat="1" x14ac:dyDescent="0.2"/>
    <row r="34326" customFormat="1" x14ac:dyDescent="0.2"/>
    <row r="34327" customFormat="1" x14ac:dyDescent="0.2"/>
    <row r="34328" customFormat="1" x14ac:dyDescent="0.2"/>
    <row r="34329" customFormat="1" x14ac:dyDescent="0.2"/>
    <row r="34330" customFormat="1" x14ac:dyDescent="0.2"/>
    <row r="34331" customFormat="1" x14ac:dyDescent="0.2"/>
    <row r="34332" customFormat="1" x14ac:dyDescent="0.2"/>
    <row r="34333" customFormat="1" x14ac:dyDescent="0.2"/>
    <row r="34334" customFormat="1" x14ac:dyDescent="0.2"/>
    <row r="34335" customFormat="1" x14ac:dyDescent="0.2"/>
    <row r="34336" customFormat="1" x14ac:dyDescent="0.2"/>
    <row r="34337" customFormat="1" x14ac:dyDescent="0.2"/>
    <row r="34338" customFormat="1" x14ac:dyDescent="0.2"/>
    <row r="34339" customFormat="1" x14ac:dyDescent="0.2"/>
    <row r="34340" customFormat="1" x14ac:dyDescent="0.2"/>
    <row r="34341" customFormat="1" x14ac:dyDescent="0.2"/>
    <row r="34342" customFormat="1" x14ac:dyDescent="0.2"/>
    <row r="34343" customFormat="1" x14ac:dyDescent="0.2"/>
    <row r="34344" customFormat="1" x14ac:dyDescent="0.2"/>
    <row r="34345" customFormat="1" x14ac:dyDescent="0.2"/>
    <row r="34346" customFormat="1" x14ac:dyDescent="0.2"/>
    <row r="34347" customFormat="1" x14ac:dyDescent="0.2"/>
    <row r="34348" customFormat="1" x14ac:dyDescent="0.2"/>
    <row r="34349" customFormat="1" x14ac:dyDescent="0.2"/>
    <row r="34350" customFormat="1" x14ac:dyDescent="0.2"/>
    <row r="34351" customFormat="1" x14ac:dyDescent="0.2"/>
    <row r="34352" customFormat="1" x14ac:dyDescent="0.2"/>
    <row r="34353" customFormat="1" x14ac:dyDescent="0.2"/>
    <row r="34354" customFormat="1" x14ac:dyDescent="0.2"/>
    <row r="34355" customFormat="1" x14ac:dyDescent="0.2"/>
    <row r="34356" customFormat="1" x14ac:dyDescent="0.2"/>
    <row r="34357" customFormat="1" x14ac:dyDescent="0.2"/>
    <row r="34358" customFormat="1" x14ac:dyDescent="0.2"/>
    <row r="34359" customFormat="1" x14ac:dyDescent="0.2"/>
    <row r="34360" customFormat="1" x14ac:dyDescent="0.2"/>
    <row r="34361" customFormat="1" x14ac:dyDescent="0.2"/>
    <row r="34362" customFormat="1" x14ac:dyDescent="0.2"/>
    <row r="34363" customFormat="1" x14ac:dyDescent="0.2"/>
    <row r="34364" customFormat="1" x14ac:dyDescent="0.2"/>
    <row r="34365" customFormat="1" x14ac:dyDescent="0.2"/>
    <row r="34366" customFormat="1" x14ac:dyDescent="0.2"/>
    <row r="34367" customFormat="1" x14ac:dyDescent="0.2"/>
    <row r="34368" customFormat="1" x14ac:dyDescent="0.2"/>
    <row r="34369" customFormat="1" x14ac:dyDescent="0.2"/>
    <row r="34370" customFormat="1" x14ac:dyDescent="0.2"/>
    <row r="34371" customFormat="1" x14ac:dyDescent="0.2"/>
    <row r="34372" customFormat="1" x14ac:dyDescent="0.2"/>
    <row r="34373" customFormat="1" x14ac:dyDescent="0.2"/>
    <row r="34374" customFormat="1" x14ac:dyDescent="0.2"/>
    <row r="34375" customFormat="1" x14ac:dyDescent="0.2"/>
    <row r="34376" customFormat="1" x14ac:dyDescent="0.2"/>
    <row r="34377" customFormat="1" x14ac:dyDescent="0.2"/>
    <row r="34378" customFormat="1" x14ac:dyDescent="0.2"/>
    <row r="34379" customFormat="1" x14ac:dyDescent="0.2"/>
    <row r="34380" customFormat="1" x14ac:dyDescent="0.2"/>
    <row r="34381" customFormat="1" x14ac:dyDescent="0.2"/>
    <row r="34382" customFormat="1" x14ac:dyDescent="0.2"/>
    <row r="34383" customFormat="1" x14ac:dyDescent="0.2"/>
    <row r="34384" customFormat="1" x14ac:dyDescent="0.2"/>
    <row r="34385" customFormat="1" x14ac:dyDescent="0.2"/>
    <row r="34386" customFormat="1" x14ac:dyDescent="0.2"/>
    <row r="34387" customFormat="1" x14ac:dyDescent="0.2"/>
    <row r="34388" customFormat="1" x14ac:dyDescent="0.2"/>
    <row r="34389" customFormat="1" x14ac:dyDescent="0.2"/>
    <row r="34390" customFormat="1" x14ac:dyDescent="0.2"/>
    <row r="34391" customFormat="1" x14ac:dyDescent="0.2"/>
    <row r="34392" customFormat="1" x14ac:dyDescent="0.2"/>
    <row r="34393" customFormat="1" x14ac:dyDescent="0.2"/>
    <row r="34394" customFormat="1" x14ac:dyDescent="0.2"/>
    <row r="34395" customFormat="1" x14ac:dyDescent="0.2"/>
    <row r="34396" customFormat="1" x14ac:dyDescent="0.2"/>
    <row r="34397" customFormat="1" x14ac:dyDescent="0.2"/>
    <row r="34398" customFormat="1" x14ac:dyDescent="0.2"/>
    <row r="34399" customFormat="1" x14ac:dyDescent="0.2"/>
    <row r="34400" customFormat="1" x14ac:dyDescent="0.2"/>
    <row r="34401" customFormat="1" x14ac:dyDescent="0.2"/>
    <row r="34402" customFormat="1" x14ac:dyDescent="0.2"/>
    <row r="34403" customFormat="1" x14ac:dyDescent="0.2"/>
    <row r="34404" customFormat="1" x14ac:dyDescent="0.2"/>
    <row r="34405" customFormat="1" x14ac:dyDescent="0.2"/>
    <row r="34406" customFormat="1" x14ac:dyDescent="0.2"/>
    <row r="34407" customFormat="1" x14ac:dyDescent="0.2"/>
    <row r="34408" customFormat="1" x14ac:dyDescent="0.2"/>
    <row r="34409" customFormat="1" x14ac:dyDescent="0.2"/>
    <row r="34410" customFormat="1" x14ac:dyDescent="0.2"/>
    <row r="34411" customFormat="1" x14ac:dyDescent="0.2"/>
    <row r="34412" customFormat="1" x14ac:dyDescent="0.2"/>
    <row r="34413" customFormat="1" x14ac:dyDescent="0.2"/>
    <row r="34414" customFormat="1" x14ac:dyDescent="0.2"/>
    <row r="34415" customFormat="1" x14ac:dyDescent="0.2"/>
    <row r="34416" customFormat="1" x14ac:dyDescent="0.2"/>
    <row r="34417" customFormat="1" x14ac:dyDescent="0.2"/>
    <row r="34418" customFormat="1" x14ac:dyDescent="0.2"/>
    <row r="34419" customFormat="1" x14ac:dyDescent="0.2"/>
    <row r="34420" customFormat="1" x14ac:dyDescent="0.2"/>
    <row r="34421" customFormat="1" x14ac:dyDescent="0.2"/>
    <row r="34422" customFormat="1" x14ac:dyDescent="0.2"/>
    <row r="34423" customFormat="1" x14ac:dyDescent="0.2"/>
    <row r="34424" customFormat="1" x14ac:dyDescent="0.2"/>
    <row r="34425" customFormat="1" x14ac:dyDescent="0.2"/>
    <row r="34426" customFormat="1" x14ac:dyDescent="0.2"/>
    <row r="34427" customFormat="1" x14ac:dyDescent="0.2"/>
    <row r="34428" customFormat="1" x14ac:dyDescent="0.2"/>
    <row r="34429" customFormat="1" x14ac:dyDescent="0.2"/>
    <row r="34430" customFormat="1" x14ac:dyDescent="0.2"/>
    <row r="34431" customFormat="1" x14ac:dyDescent="0.2"/>
    <row r="34432" customFormat="1" x14ac:dyDescent="0.2"/>
    <row r="34433" customFormat="1" x14ac:dyDescent="0.2"/>
    <row r="34434" customFormat="1" x14ac:dyDescent="0.2"/>
    <row r="34435" customFormat="1" x14ac:dyDescent="0.2"/>
    <row r="34436" customFormat="1" x14ac:dyDescent="0.2"/>
    <row r="34437" customFormat="1" x14ac:dyDescent="0.2"/>
    <row r="34438" customFormat="1" x14ac:dyDescent="0.2"/>
    <row r="34439" customFormat="1" x14ac:dyDescent="0.2"/>
    <row r="34440" customFormat="1" x14ac:dyDescent="0.2"/>
    <row r="34441" customFormat="1" x14ac:dyDescent="0.2"/>
    <row r="34442" customFormat="1" x14ac:dyDescent="0.2"/>
    <row r="34443" customFormat="1" x14ac:dyDescent="0.2"/>
    <row r="34444" customFormat="1" x14ac:dyDescent="0.2"/>
    <row r="34445" customFormat="1" x14ac:dyDescent="0.2"/>
    <row r="34446" customFormat="1" x14ac:dyDescent="0.2"/>
    <row r="34447" customFormat="1" x14ac:dyDescent="0.2"/>
    <row r="34448" customFormat="1" x14ac:dyDescent="0.2"/>
    <row r="34449" customFormat="1" x14ac:dyDescent="0.2"/>
    <row r="34450" customFormat="1" x14ac:dyDescent="0.2"/>
    <row r="34451" customFormat="1" x14ac:dyDescent="0.2"/>
    <row r="34452" customFormat="1" x14ac:dyDescent="0.2"/>
    <row r="34453" customFormat="1" x14ac:dyDescent="0.2"/>
    <row r="34454" customFormat="1" x14ac:dyDescent="0.2"/>
    <row r="34455" customFormat="1" x14ac:dyDescent="0.2"/>
    <row r="34456" customFormat="1" x14ac:dyDescent="0.2"/>
    <row r="34457" customFormat="1" x14ac:dyDescent="0.2"/>
    <row r="34458" customFormat="1" x14ac:dyDescent="0.2"/>
    <row r="34459" customFormat="1" x14ac:dyDescent="0.2"/>
    <row r="34460" customFormat="1" x14ac:dyDescent="0.2"/>
    <row r="34461" customFormat="1" x14ac:dyDescent="0.2"/>
    <row r="34462" customFormat="1" x14ac:dyDescent="0.2"/>
    <row r="34463" customFormat="1" x14ac:dyDescent="0.2"/>
    <row r="34464" customFormat="1" x14ac:dyDescent="0.2"/>
    <row r="34465" customFormat="1" x14ac:dyDescent="0.2"/>
    <row r="34466" customFormat="1" x14ac:dyDescent="0.2"/>
    <row r="34467" customFormat="1" x14ac:dyDescent="0.2"/>
    <row r="34468" customFormat="1" x14ac:dyDescent="0.2"/>
    <row r="34469" customFormat="1" x14ac:dyDescent="0.2"/>
    <row r="34470" customFormat="1" x14ac:dyDescent="0.2"/>
    <row r="34471" customFormat="1" x14ac:dyDescent="0.2"/>
    <row r="34472" customFormat="1" x14ac:dyDescent="0.2"/>
    <row r="34473" customFormat="1" x14ac:dyDescent="0.2"/>
    <row r="34474" customFormat="1" x14ac:dyDescent="0.2"/>
    <row r="34475" customFormat="1" x14ac:dyDescent="0.2"/>
    <row r="34476" customFormat="1" x14ac:dyDescent="0.2"/>
    <row r="34477" customFormat="1" x14ac:dyDescent="0.2"/>
    <row r="34478" customFormat="1" x14ac:dyDescent="0.2"/>
    <row r="34479" customFormat="1" x14ac:dyDescent="0.2"/>
    <row r="34480" customFormat="1" x14ac:dyDescent="0.2"/>
    <row r="34481" customFormat="1" x14ac:dyDescent="0.2"/>
    <row r="34482" customFormat="1" x14ac:dyDescent="0.2"/>
    <row r="34483" customFormat="1" x14ac:dyDescent="0.2"/>
    <row r="34484" customFormat="1" x14ac:dyDescent="0.2"/>
    <row r="34485" customFormat="1" x14ac:dyDescent="0.2"/>
    <row r="34486" customFormat="1" x14ac:dyDescent="0.2"/>
    <row r="34487" customFormat="1" x14ac:dyDescent="0.2"/>
    <row r="34488" customFormat="1" x14ac:dyDescent="0.2"/>
    <row r="34489" customFormat="1" x14ac:dyDescent="0.2"/>
    <row r="34490" customFormat="1" x14ac:dyDescent="0.2"/>
    <row r="34491" customFormat="1" x14ac:dyDescent="0.2"/>
    <row r="34492" customFormat="1" x14ac:dyDescent="0.2"/>
    <row r="34493" customFormat="1" x14ac:dyDescent="0.2"/>
    <row r="34494" customFormat="1" x14ac:dyDescent="0.2"/>
    <row r="34495" customFormat="1" x14ac:dyDescent="0.2"/>
    <row r="34496" customFormat="1" x14ac:dyDescent="0.2"/>
    <row r="34497" customFormat="1" x14ac:dyDescent="0.2"/>
    <row r="34498" customFormat="1" x14ac:dyDescent="0.2"/>
    <row r="34499" customFormat="1" x14ac:dyDescent="0.2"/>
    <row r="34500" customFormat="1" x14ac:dyDescent="0.2"/>
    <row r="34501" customFormat="1" x14ac:dyDescent="0.2"/>
    <row r="34502" customFormat="1" x14ac:dyDescent="0.2"/>
    <row r="34503" customFormat="1" x14ac:dyDescent="0.2"/>
    <row r="34504" customFormat="1" x14ac:dyDescent="0.2"/>
    <row r="34505" customFormat="1" x14ac:dyDescent="0.2"/>
    <row r="34506" customFormat="1" x14ac:dyDescent="0.2"/>
    <row r="34507" customFormat="1" x14ac:dyDescent="0.2"/>
    <row r="34508" customFormat="1" x14ac:dyDescent="0.2"/>
    <row r="34509" customFormat="1" x14ac:dyDescent="0.2"/>
    <row r="34510" customFormat="1" x14ac:dyDescent="0.2"/>
    <row r="34511" customFormat="1" x14ac:dyDescent="0.2"/>
    <row r="34512" customFormat="1" x14ac:dyDescent="0.2"/>
    <row r="34513" customFormat="1" x14ac:dyDescent="0.2"/>
    <row r="34514" customFormat="1" x14ac:dyDescent="0.2"/>
    <row r="34515" customFormat="1" x14ac:dyDescent="0.2"/>
    <row r="34516" customFormat="1" x14ac:dyDescent="0.2"/>
    <row r="34517" customFormat="1" x14ac:dyDescent="0.2"/>
    <row r="34518" customFormat="1" x14ac:dyDescent="0.2"/>
    <row r="34519" customFormat="1" x14ac:dyDescent="0.2"/>
    <row r="34520" customFormat="1" x14ac:dyDescent="0.2"/>
    <row r="34521" customFormat="1" x14ac:dyDescent="0.2"/>
    <row r="34522" customFormat="1" x14ac:dyDescent="0.2"/>
    <row r="34523" customFormat="1" x14ac:dyDescent="0.2"/>
    <row r="34524" customFormat="1" x14ac:dyDescent="0.2"/>
    <row r="34525" customFormat="1" x14ac:dyDescent="0.2"/>
    <row r="34526" customFormat="1" x14ac:dyDescent="0.2"/>
    <row r="34527" customFormat="1" x14ac:dyDescent="0.2"/>
    <row r="34528" customFormat="1" x14ac:dyDescent="0.2"/>
    <row r="34529" customFormat="1" x14ac:dyDescent="0.2"/>
    <row r="34530" customFormat="1" x14ac:dyDescent="0.2"/>
    <row r="34531" customFormat="1" x14ac:dyDescent="0.2"/>
    <row r="34532" customFormat="1" x14ac:dyDescent="0.2"/>
    <row r="34533" customFormat="1" x14ac:dyDescent="0.2"/>
    <row r="34534" customFormat="1" x14ac:dyDescent="0.2"/>
    <row r="34535" customFormat="1" x14ac:dyDescent="0.2"/>
    <row r="34536" customFormat="1" x14ac:dyDescent="0.2"/>
    <row r="34537" customFormat="1" x14ac:dyDescent="0.2"/>
    <row r="34538" customFormat="1" x14ac:dyDescent="0.2"/>
    <row r="34539" customFormat="1" x14ac:dyDescent="0.2"/>
    <row r="34540" customFormat="1" x14ac:dyDescent="0.2"/>
    <row r="34541" customFormat="1" x14ac:dyDescent="0.2"/>
    <row r="34542" customFormat="1" x14ac:dyDescent="0.2"/>
    <row r="34543" customFormat="1" x14ac:dyDescent="0.2"/>
    <row r="34544" customFormat="1" x14ac:dyDescent="0.2"/>
    <row r="34545" customFormat="1" x14ac:dyDescent="0.2"/>
    <row r="34546" customFormat="1" x14ac:dyDescent="0.2"/>
    <row r="34547" customFormat="1" x14ac:dyDescent="0.2"/>
    <row r="34548" customFormat="1" x14ac:dyDescent="0.2"/>
    <row r="34549" customFormat="1" x14ac:dyDescent="0.2"/>
    <row r="34550" customFormat="1" x14ac:dyDescent="0.2"/>
    <row r="34551" customFormat="1" x14ac:dyDescent="0.2"/>
    <row r="34552" customFormat="1" x14ac:dyDescent="0.2"/>
    <row r="34553" customFormat="1" x14ac:dyDescent="0.2"/>
    <row r="34554" customFormat="1" x14ac:dyDescent="0.2"/>
    <row r="34555" customFormat="1" x14ac:dyDescent="0.2"/>
    <row r="34556" customFormat="1" x14ac:dyDescent="0.2"/>
    <row r="34557" customFormat="1" x14ac:dyDescent="0.2"/>
    <row r="34558" customFormat="1" x14ac:dyDescent="0.2"/>
    <row r="34559" customFormat="1" x14ac:dyDescent="0.2"/>
    <row r="34560" customFormat="1" x14ac:dyDescent="0.2"/>
    <row r="34561" customFormat="1" x14ac:dyDescent="0.2"/>
    <row r="34562" customFormat="1" x14ac:dyDescent="0.2"/>
    <row r="34563" customFormat="1" x14ac:dyDescent="0.2"/>
    <row r="34564" customFormat="1" x14ac:dyDescent="0.2"/>
    <row r="34565" customFormat="1" x14ac:dyDescent="0.2"/>
    <row r="34566" customFormat="1" x14ac:dyDescent="0.2"/>
    <row r="34567" customFormat="1" x14ac:dyDescent="0.2"/>
    <row r="34568" customFormat="1" x14ac:dyDescent="0.2"/>
    <row r="34569" customFormat="1" x14ac:dyDescent="0.2"/>
    <row r="34570" customFormat="1" x14ac:dyDescent="0.2"/>
    <row r="34571" customFormat="1" x14ac:dyDescent="0.2"/>
    <row r="34572" customFormat="1" x14ac:dyDescent="0.2"/>
    <row r="34573" customFormat="1" x14ac:dyDescent="0.2"/>
    <row r="34574" customFormat="1" x14ac:dyDescent="0.2"/>
    <row r="34575" customFormat="1" x14ac:dyDescent="0.2"/>
    <row r="34576" customFormat="1" x14ac:dyDescent="0.2"/>
    <row r="34577" customFormat="1" x14ac:dyDescent="0.2"/>
    <row r="34578" customFormat="1" x14ac:dyDescent="0.2"/>
    <row r="34579" customFormat="1" x14ac:dyDescent="0.2"/>
    <row r="34580" customFormat="1" x14ac:dyDescent="0.2"/>
    <row r="34581" customFormat="1" x14ac:dyDescent="0.2"/>
    <row r="34582" customFormat="1" x14ac:dyDescent="0.2"/>
    <row r="34583" customFormat="1" x14ac:dyDescent="0.2"/>
    <row r="34584" customFormat="1" x14ac:dyDescent="0.2"/>
    <row r="34585" customFormat="1" x14ac:dyDescent="0.2"/>
    <row r="34586" customFormat="1" x14ac:dyDescent="0.2"/>
    <row r="34587" customFormat="1" x14ac:dyDescent="0.2"/>
    <row r="34588" customFormat="1" x14ac:dyDescent="0.2"/>
    <row r="34589" customFormat="1" x14ac:dyDescent="0.2"/>
    <row r="34590" customFormat="1" x14ac:dyDescent="0.2"/>
    <row r="34591" customFormat="1" x14ac:dyDescent="0.2"/>
    <row r="34592" customFormat="1" x14ac:dyDescent="0.2"/>
    <row r="34593" customFormat="1" x14ac:dyDescent="0.2"/>
    <row r="34594" customFormat="1" x14ac:dyDescent="0.2"/>
    <row r="34595" customFormat="1" x14ac:dyDescent="0.2"/>
    <row r="34596" customFormat="1" x14ac:dyDescent="0.2"/>
    <row r="34597" customFormat="1" x14ac:dyDescent="0.2"/>
    <row r="34598" customFormat="1" x14ac:dyDescent="0.2"/>
    <row r="34599" customFormat="1" x14ac:dyDescent="0.2"/>
    <row r="34600" customFormat="1" x14ac:dyDescent="0.2"/>
    <row r="34601" customFormat="1" x14ac:dyDescent="0.2"/>
    <row r="34602" customFormat="1" x14ac:dyDescent="0.2"/>
    <row r="34603" customFormat="1" x14ac:dyDescent="0.2"/>
    <row r="34604" customFormat="1" x14ac:dyDescent="0.2"/>
    <row r="34605" customFormat="1" x14ac:dyDescent="0.2"/>
    <row r="34606" customFormat="1" x14ac:dyDescent="0.2"/>
    <row r="34607" customFormat="1" x14ac:dyDescent="0.2"/>
    <row r="34608" customFormat="1" x14ac:dyDescent="0.2"/>
    <row r="34609" customFormat="1" x14ac:dyDescent="0.2"/>
    <row r="34610" customFormat="1" x14ac:dyDescent="0.2"/>
    <row r="34611" customFormat="1" x14ac:dyDescent="0.2"/>
    <row r="34612" customFormat="1" x14ac:dyDescent="0.2"/>
    <row r="34613" customFormat="1" x14ac:dyDescent="0.2"/>
    <row r="34614" customFormat="1" x14ac:dyDescent="0.2"/>
    <row r="34615" customFormat="1" x14ac:dyDescent="0.2"/>
    <row r="34616" customFormat="1" x14ac:dyDescent="0.2"/>
    <row r="34617" customFormat="1" x14ac:dyDescent="0.2"/>
    <row r="34618" customFormat="1" x14ac:dyDescent="0.2"/>
    <row r="34619" customFormat="1" x14ac:dyDescent="0.2"/>
    <row r="34620" customFormat="1" x14ac:dyDescent="0.2"/>
    <row r="34621" customFormat="1" x14ac:dyDescent="0.2"/>
    <row r="34622" customFormat="1" x14ac:dyDescent="0.2"/>
    <row r="34623" customFormat="1" x14ac:dyDescent="0.2"/>
    <row r="34624" customFormat="1" x14ac:dyDescent="0.2"/>
    <row r="34625" customFormat="1" x14ac:dyDescent="0.2"/>
    <row r="34626" customFormat="1" x14ac:dyDescent="0.2"/>
    <row r="34627" customFormat="1" x14ac:dyDescent="0.2"/>
    <row r="34628" customFormat="1" x14ac:dyDescent="0.2"/>
    <row r="34629" customFormat="1" x14ac:dyDescent="0.2"/>
    <row r="34630" customFormat="1" x14ac:dyDescent="0.2"/>
    <row r="34631" customFormat="1" x14ac:dyDescent="0.2"/>
    <row r="34632" customFormat="1" x14ac:dyDescent="0.2"/>
    <row r="34633" customFormat="1" x14ac:dyDescent="0.2"/>
    <row r="34634" customFormat="1" x14ac:dyDescent="0.2"/>
    <row r="34635" customFormat="1" x14ac:dyDescent="0.2"/>
    <row r="34636" customFormat="1" x14ac:dyDescent="0.2"/>
    <row r="34637" customFormat="1" x14ac:dyDescent="0.2"/>
    <row r="34638" customFormat="1" x14ac:dyDescent="0.2"/>
    <row r="34639" customFormat="1" x14ac:dyDescent="0.2"/>
    <row r="34640" customFormat="1" x14ac:dyDescent="0.2"/>
    <row r="34641" customFormat="1" x14ac:dyDescent="0.2"/>
    <row r="34642" customFormat="1" x14ac:dyDescent="0.2"/>
    <row r="34643" customFormat="1" x14ac:dyDescent="0.2"/>
    <row r="34644" customFormat="1" x14ac:dyDescent="0.2"/>
    <row r="34645" customFormat="1" x14ac:dyDescent="0.2"/>
    <row r="34646" customFormat="1" x14ac:dyDescent="0.2"/>
    <row r="34647" customFormat="1" x14ac:dyDescent="0.2"/>
    <row r="34648" customFormat="1" x14ac:dyDescent="0.2"/>
    <row r="34649" customFormat="1" x14ac:dyDescent="0.2"/>
    <row r="34650" customFormat="1" x14ac:dyDescent="0.2"/>
    <row r="34651" customFormat="1" x14ac:dyDescent="0.2"/>
    <row r="34652" customFormat="1" x14ac:dyDescent="0.2"/>
    <row r="34653" customFormat="1" x14ac:dyDescent="0.2"/>
    <row r="34654" customFormat="1" x14ac:dyDescent="0.2"/>
    <row r="34655" customFormat="1" x14ac:dyDescent="0.2"/>
    <row r="34656" customFormat="1" x14ac:dyDescent="0.2"/>
    <row r="34657" customFormat="1" x14ac:dyDescent="0.2"/>
    <row r="34658" customFormat="1" x14ac:dyDescent="0.2"/>
    <row r="34659" customFormat="1" x14ac:dyDescent="0.2"/>
    <row r="34660" customFormat="1" x14ac:dyDescent="0.2"/>
    <row r="34661" customFormat="1" x14ac:dyDescent="0.2"/>
    <row r="34662" customFormat="1" x14ac:dyDescent="0.2"/>
    <row r="34663" customFormat="1" x14ac:dyDescent="0.2"/>
    <row r="34664" customFormat="1" x14ac:dyDescent="0.2"/>
    <row r="34665" customFormat="1" x14ac:dyDescent="0.2"/>
    <row r="34666" customFormat="1" x14ac:dyDescent="0.2"/>
    <row r="34667" customFormat="1" x14ac:dyDescent="0.2"/>
    <row r="34668" customFormat="1" x14ac:dyDescent="0.2"/>
    <row r="34669" customFormat="1" x14ac:dyDescent="0.2"/>
    <row r="34670" customFormat="1" x14ac:dyDescent="0.2"/>
    <row r="34671" customFormat="1" x14ac:dyDescent="0.2"/>
    <row r="34672" customFormat="1" x14ac:dyDescent="0.2"/>
    <row r="34673" customFormat="1" x14ac:dyDescent="0.2"/>
    <row r="34674" customFormat="1" x14ac:dyDescent="0.2"/>
    <row r="34675" customFormat="1" x14ac:dyDescent="0.2"/>
    <row r="34676" customFormat="1" x14ac:dyDescent="0.2"/>
    <row r="34677" customFormat="1" x14ac:dyDescent="0.2"/>
    <row r="34678" customFormat="1" x14ac:dyDescent="0.2"/>
    <row r="34679" customFormat="1" x14ac:dyDescent="0.2"/>
    <row r="34680" customFormat="1" x14ac:dyDescent="0.2"/>
    <row r="34681" customFormat="1" x14ac:dyDescent="0.2"/>
    <row r="34682" customFormat="1" x14ac:dyDescent="0.2"/>
    <row r="34683" customFormat="1" x14ac:dyDescent="0.2"/>
    <row r="34684" customFormat="1" x14ac:dyDescent="0.2"/>
    <row r="34685" customFormat="1" x14ac:dyDescent="0.2"/>
    <row r="34686" customFormat="1" x14ac:dyDescent="0.2"/>
    <row r="34687" customFormat="1" x14ac:dyDescent="0.2"/>
    <row r="34688" customFormat="1" x14ac:dyDescent="0.2"/>
    <row r="34689" customFormat="1" x14ac:dyDescent="0.2"/>
    <row r="34690" customFormat="1" x14ac:dyDescent="0.2"/>
    <row r="34691" customFormat="1" x14ac:dyDescent="0.2"/>
    <row r="34692" customFormat="1" x14ac:dyDescent="0.2"/>
    <row r="34693" customFormat="1" x14ac:dyDescent="0.2"/>
    <row r="34694" customFormat="1" x14ac:dyDescent="0.2"/>
    <row r="34695" customFormat="1" x14ac:dyDescent="0.2"/>
    <row r="34696" customFormat="1" x14ac:dyDescent="0.2"/>
    <row r="34697" customFormat="1" x14ac:dyDescent="0.2"/>
    <row r="34698" customFormat="1" x14ac:dyDescent="0.2"/>
    <row r="34699" customFormat="1" x14ac:dyDescent="0.2"/>
    <row r="34700" customFormat="1" x14ac:dyDescent="0.2"/>
    <row r="34701" customFormat="1" x14ac:dyDescent="0.2"/>
    <row r="34702" customFormat="1" x14ac:dyDescent="0.2"/>
    <row r="34703" customFormat="1" x14ac:dyDescent="0.2"/>
    <row r="34704" customFormat="1" x14ac:dyDescent="0.2"/>
    <row r="34705" customFormat="1" x14ac:dyDescent="0.2"/>
    <row r="34706" customFormat="1" x14ac:dyDescent="0.2"/>
    <row r="34707" customFormat="1" x14ac:dyDescent="0.2"/>
    <row r="34708" customFormat="1" x14ac:dyDescent="0.2"/>
    <row r="34709" customFormat="1" x14ac:dyDescent="0.2"/>
    <row r="34710" customFormat="1" x14ac:dyDescent="0.2"/>
    <row r="34711" customFormat="1" x14ac:dyDescent="0.2"/>
    <row r="34712" customFormat="1" x14ac:dyDescent="0.2"/>
    <row r="34713" customFormat="1" x14ac:dyDescent="0.2"/>
    <row r="34714" customFormat="1" x14ac:dyDescent="0.2"/>
    <row r="34715" customFormat="1" x14ac:dyDescent="0.2"/>
    <row r="34716" customFormat="1" x14ac:dyDescent="0.2"/>
    <row r="34717" customFormat="1" x14ac:dyDescent="0.2"/>
    <row r="34718" customFormat="1" x14ac:dyDescent="0.2"/>
    <row r="34719" customFormat="1" x14ac:dyDescent="0.2"/>
    <row r="34720" customFormat="1" x14ac:dyDescent="0.2"/>
    <row r="34721" customFormat="1" x14ac:dyDescent="0.2"/>
    <row r="34722" customFormat="1" x14ac:dyDescent="0.2"/>
    <row r="34723" customFormat="1" x14ac:dyDescent="0.2"/>
    <row r="34724" customFormat="1" x14ac:dyDescent="0.2"/>
    <row r="34725" customFormat="1" x14ac:dyDescent="0.2"/>
    <row r="34726" customFormat="1" x14ac:dyDescent="0.2"/>
    <row r="34727" customFormat="1" x14ac:dyDescent="0.2"/>
    <row r="34728" customFormat="1" x14ac:dyDescent="0.2"/>
    <row r="34729" customFormat="1" x14ac:dyDescent="0.2"/>
    <row r="34730" customFormat="1" x14ac:dyDescent="0.2"/>
    <row r="34731" customFormat="1" x14ac:dyDescent="0.2"/>
    <row r="34732" customFormat="1" x14ac:dyDescent="0.2"/>
    <row r="34733" customFormat="1" x14ac:dyDescent="0.2"/>
    <row r="34734" customFormat="1" x14ac:dyDescent="0.2"/>
    <row r="34735" customFormat="1" x14ac:dyDescent="0.2"/>
    <row r="34736" customFormat="1" x14ac:dyDescent="0.2"/>
    <row r="34737" customFormat="1" x14ac:dyDescent="0.2"/>
    <row r="34738" customFormat="1" x14ac:dyDescent="0.2"/>
    <row r="34739" customFormat="1" x14ac:dyDescent="0.2"/>
    <row r="34740" customFormat="1" x14ac:dyDescent="0.2"/>
    <row r="34741" customFormat="1" x14ac:dyDescent="0.2"/>
    <row r="34742" customFormat="1" x14ac:dyDescent="0.2"/>
    <row r="34743" customFormat="1" x14ac:dyDescent="0.2"/>
    <row r="34744" customFormat="1" x14ac:dyDescent="0.2"/>
    <row r="34745" customFormat="1" x14ac:dyDescent="0.2"/>
    <row r="34746" customFormat="1" x14ac:dyDescent="0.2"/>
    <row r="34747" customFormat="1" x14ac:dyDescent="0.2"/>
    <row r="34748" customFormat="1" x14ac:dyDescent="0.2"/>
    <row r="34749" customFormat="1" x14ac:dyDescent="0.2"/>
    <row r="34750" customFormat="1" x14ac:dyDescent="0.2"/>
    <row r="34751" customFormat="1" x14ac:dyDescent="0.2"/>
    <row r="34752" customFormat="1" x14ac:dyDescent="0.2"/>
    <row r="34753" customFormat="1" x14ac:dyDescent="0.2"/>
    <row r="34754" customFormat="1" x14ac:dyDescent="0.2"/>
    <row r="34755" customFormat="1" x14ac:dyDescent="0.2"/>
    <row r="34756" customFormat="1" x14ac:dyDescent="0.2"/>
    <row r="34757" customFormat="1" x14ac:dyDescent="0.2"/>
    <row r="34758" customFormat="1" x14ac:dyDescent="0.2"/>
    <row r="34759" customFormat="1" x14ac:dyDescent="0.2"/>
    <row r="34760" customFormat="1" x14ac:dyDescent="0.2"/>
    <row r="34761" customFormat="1" x14ac:dyDescent="0.2"/>
    <row r="34762" customFormat="1" x14ac:dyDescent="0.2"/>
    <row r="34763" customFormat="1" x14ac:dyDescent="0.2"/>
    <row r="34764" customFormat="1" x14ac:dyDescent="0.2"/>
    <row r="34765" customFormat="1" x14ac:dyDescent="0.2"/>
    <row r="34766" customFormat="1" x14ac:dyDescent="0.2"/>
    <row r="34767" customFormat="1" x14ac:dyDescent="0.2"/>
    <row r="34768" customFormat="1" x14ac:dyDescent="0.2"/>
    <row r="34769" customFormat="1" x14ac:dyDescent="0.2"/>
    <row r="34770" customFormat="1" x14ac:dyDescent="0.2"/>
    <row r="34771" customFormat="1" x14ac:dyDescent="0.2"/>
    <row r="34772" customFormat="1" x14ac:dyDescent="0.2"/>
    <row r="34773" customFormat="1" x14ac:dyDescent="0.2"/>
    <row r="34774" customFormat="1" x14ac:dyDescent="0.2"/>
    <row r="34775" customFormat="1" x14ac:dyDescent="0.2"/>
    <row r="34776" customFormat="1" x14ac:dyDescent="0.2"/>
    <row r="34777" customFormat="1" x14ac:dyDescent="0.2"/>
    <row r="34778" customFormat="1" x14ac:dyDescent="0.2"/>
    <row r="34779" customFormat="1" x14ac:dyDescent="0.2"/>
    <row r="34780" customFormat="1" x14ac:dyDescent="0.2"/>
    <row r="34781" customFormat="1" x14ac:dyDescent="0.2"/>
    <row r="34782" customFormat="1" x14ac:dyDescent="0.2"/>
    <row r="34783" customFormat="1" x14ac:dyDescent="0.2"/>
    <row r="34784" customFormat="1" x14ac:dyDescent="0.2"/>
    <row r="34785" customFormat="1" x14ac:dyDescent="0.2"/>
    <row r="34786" customFormat="1" x14ac:dyDescent="0.2"/>
    <row r="34787" customFormat="1" x14ac:dyDescent="0.2"/>
    <row r="34788" customFormat="1" x14ac:dyDescent="0.2"/>
    <row r="34789" customFormat="1" x14ac:dyDescent="0.2"/>
    <row r="34790" customFormat="1" x14ac:dyDescent="0.2"/>
    <row r="34791" customFormat="1" x14ac:dyDescent="0.2"/>
    <row r="34792" customFormat="1" x14ac:dyDescent="0.2"/>
    <row r="34793" customFormat="1" x14ac:dyDescent="0.2"/>
    <row r="34794" customFormat="1" x14ac:dyDescent="0.2"/>
    <row r="34795" customFormat="1" x14ac:dyDescent="0.2"/>
    <row r="34796" customFormat="1" x14ac:dyDescent="0.2"/>
    <row r="34797" customFormat="1" x14ac:dyDescent="0.2"/>
    <row r="34798" customFormat="1" x14ac:dyDescent="0.2"/>
    <row r="34799" customFormat="1" x14ac:dyDescent="0.2"/>
    <row r="34800" customFormat="1" x14ac:dyDescent="0.2"/>
    <row r="34801" customFormat="1" x14ac:dyDescent="0.2"/>
    <row r="34802" customFormat="1" x14ac:dyDescent="0.2"/>
    <row r="34803" customFormat="1" x14ac:dyDescent="0.2"/>
    <row r="34804" customFormat="1" x14ac:dyDescent="0.2"/>
    <row r="34805" customFormat="1" x14ac:dyDescent="0.2"/>
    <row r="34806" customFormat="1" x14ac:dyDescent="0.2"/>
    <row r="34807" customFormat="1" x14ac:dyDescent="0.2"/>
    <row r="34808" customFormat="1" x14ac:dyDescent="0.2"/>
    <row r="34809" customFormat="1" x14ac:dyDescent="0.2"/>
    <row r="34810" customFormat="1" x14ac:dyDescent="0.2"/>
    <row r="34811" customFormat="1" x14ac:dyDescent="0.2"/>
    <row r="34812" customFormat="1" x14ac:dyDescent="0.2"/>
    <row r="34813" customFormat="1" x14ac:dyDescent="0.2"/>
    <row r="34814" customFormat="1" x14ac:dyDescent="0.2"/>
    <row r="34815" customFormat="1" x14ac:dyDescent="0.2"/>
    <row r="34816" customFormat="1" x14ac:dyDescent="0.2"/>
    <row r="34817" customFormat="1" x14ac:dyDescent="0.2"/>
    <row r="34818" customFormat="1" x14ac:dyDescent="0.2"/>
    <row r="34819" customFormat="1" x14ac:dyDescent="0.2"/>
    <row r="34820" customFormat="1" x14ac:dyDescent="0.2"/>
    <row r="34821" customFormat="1" x14ac:dyDescent="0.2"/>
    <row r="34822" customFormat="1" x14ac:dyDescent="0.2"/>
    <row r="34823" customFormat="1" x14ac:dyDescent="0.2"/>
    <row r="34824" customFormat="1" x14ac:dyDescent="0.2"/>
    <row r="34825" customFormat="1" x14ac:dyDescent="0.2"/>
    <row r="34826" customFormat="1" x14ac:dyDescent="0.2"/>
    <row r="34827" customFormat="1" x14ac:dyDescent="0.2"/>
    <row r="34828" customFormat="1" x14ac:dyDescent="0.2"/>
    <row r="34829" customFormat="1" x14ac:dyDescent="0.2"/>
    <row r="34830" customFormat="1" x14ac:dyDescent="0.2"/>
    <row r="34831" customFormat="1" x14ac:dyDescent="0.2"/>
    <row r="34832" customFormat="1" x14ac:dyDescent="0.2"/>
    <row r="34833" customFormat="1" x14ac:dyDescent="0.2"/>
    <row r="34834" customFormat="1" x14ac:dyDescent="0.2"/>
    <row r="34835" customFormat="1" x14ac:dyDescent="0.2"/>
    <row r="34836" customFormat="1" x14ac:dyDescent="0.2"/>
    <row r="34837" customFormat="1" x14ac:dyDescent="0.2"/>
    <row r="34838" customFormat="1" x14ac:dyDescent="0.2"/>
    <row r="34839" customFormat="1" x14ac:dyDescent="0.2"/>
    <row r="34840" customFormat="1" x14ac:dyDescent="0.2"/>
    <row r="34841" customFormat="1" x14ac:dyDescent="0.2"/>
    <row r="34842" customFormat="1" x14ac:dyDescent="0.2"/>
    <row r="34843" customFormat="1" x14ac:dyDescent="0.2"/>
    <row r="34844" customFormat="1" x14ac:dyDescent="0.2"/>
    <row r="34845" customFormat="1" x14ac:dyDescent="0.2"/>
    <row r="34846" customFormat="1" x14ac:dyDescent="0.2"/>
    <row r="34847" customFormat="1" x14ac:dyDescent="0.2"/>
    <row r="34848" customFormat="1" x14ac:dyDescent="0.2"/>
    <row r="34849" customFormat="1" x14ac:dyDescent="0.2"/>
    <row r="34850" customFormat="1" x14ac:dyDescent="0.2"/>
    <row r="34851" customFormat="1" x14ac:dyDescent="0.2"/>
    <row r="34852" customFormat="1" x14ac:dyDescent="0.2"/>
    <row r="34853" customFormat="1" x14ac:dyDescent="0.2"/>
    <row r="34854" customFormat="1" x14ac:dyDescent="0.2"/>
    <row r="34855" customFormat="1" x14ac:dyDescent="0.2"/>
    <row r="34856" customFormat="1" x14ac:dyDescent="0.2"/>
    <row r="34857" customFormat="1" x14ac:dyDescent="0.2"/>
    <row r="34858" customFormat="1" x14ac:dyDescent="0.2"/>
    <row r="34859" customFormat="1" x14ac:dyDescent="0.2"/>
    <row r="34860" customFormat="1" x14ac:dyDescent="0.2"/>
    <row r="34861" customFormat="1" x14ac:dyDescent="0.2"/>
    <row r="34862" customFormat="1" x14ac:dyDescent="0.2"/>
    <row r="34863" customFormat="1" x14ac:dyDescent="0.2"/>
    <row r="34864" customFormat="1" x14ac:dyDescent="0.2"/>
    <row r="34865" customFormat="1" x14ac:dyDescent="0.2"/>
    <row r="34866" customFormat="1" x14ac:dyDescent="0.2"/>
    <row r="34867" customFormat="1" x14ac:dyDescent="0.2"/>
    <row r="34868" customFormat="1" x14ac:dyDescent="0.2"/>
    <row r="34869" customFormat="1" x14ac:dyDescent="0.2"/>
    <row r="34870" customFormat="1" x14ac:dyDescent="0.2"/>
    <row r="34871" customFormat="1" x14ac:dyDescent="0.2"/>
    <row r="34872" customFormat="1" x14ac:dyDescent="0.2"/>
    <row r="34873" customFormat="1" x14ac:dyDescent="0.2"/>
    <row r="34874" customFormat="1" x14ac:dyDescent="0.2"/>
    <row r="34875" customFormat="1" x14ac:dyDescent="0.2"/>
    <row r="34876" customFormat="1" x14ac:dyDescent="0.2"/>
    <row r="34877" customFormat="1" x14ac:dyDescent="0.2"/>
    <row r="34878" customFormat="1" x14ac:dyDescent="0.2"/>
    <row r="34879" customFormat="1" x14ac:dyDescent="0.2"/>
    <row r="34880" customFormat="1" x14ac:dyDescent="0.2"/>
    <row r="34881" customFormat="1" x14ac:dyDescent="0.2"/>
    <row r="34882" customFormat="1" x14ac:dyDescent="0.2"/>
    <row r="34883" customFormat="1" x14ac:dyDescent="0.2"/>
    <row r="34884" customFormat="1" x14ac:dyDescent="0.2"/>
    <row r="34885" customFormat="1" x14ac:dyDescent="0.2"/>
    <row r="34886" customFormat="1" x14ac:dyDescent="0.2"/>
    <row r="34887" customFormat="1" x14ac:dyDescent="0.2"/>
    <row r="34888" customFormat="1" x14ac:dyDescent="0.2"/>
    <row r="34889" customFormat="1" x14ac:dyDescent="0.2"/>
    <row r="34890" customFormat="1" x14ac:dyDescent="0.2"/>
    <row r="34891" customFormat="1" x14ac:dyDescent="0.2"/>
    <row r="34892" customFormat="1" x14ac:dyDescent="0.2"/>
    <row r="34893" customFormat="1" x14ac:dyDescent="0.2"/>
    <row r="34894" customFormat="1" x14ac:dyDescent="0.2"/>
    <row r="34895" customFormat="1" x14ac:dyDescent="0.2"/>
    <row r="34896" customFormat="1" x14ac:dyDescent="0.2"/>
    <row r="34897" customFormat="1" x14ac:dyDescent="0.2"/>
    <row r="34898" customFormat="1" x14ac:dyDescent="0.2"/>
    <row r="34899" customFormat="1" x14ac:dyDescent="0.2"/>
    <row r="34900" customFormat="1" x14ac:dyDescent="0.2"/>
    <row r="34901" customFormat="1" x14ac:dyDescent="0.2"/>
    <row r="34902" customFormat="1" x14ac:dyDescent="0.2"/>
    <row r="34903" customFormat="1" x14ac:dyDescent="0.2"/>
    <row r="34904" customFormat="1" x14ac:dyDescent="0.2"/>
    <row r="34905" customFormat="1" x14ac:dyDescent="0.2"/>
    <row r="34906" customFormat="1" x14ac:dyDescent="0.2"/>
    <row r="34907" customFormat="1" x14ac:dyDescent="0.2"/>
    <row r="34908" customFormat="1" x14ac:dyDescent="0.2"/>
    <row r="34909" customFormat="1" x14ac:dyDescent="0.2"/>
    <row r="34910" customFormat="1" x14ac:dyDescent="0.2"/>
    <row r="34911" customFormat="1" x14ac:dyDescent="0.2"/>
    <row r="34912" customFormat="1" x14ac:dyDescent="0.2"/>
    <row r="34913" customFormat="1" x14ac:dyDescent="0.2"/>
    <row r="34914" customFormat="1" x14ac:dyDescent="0.2"/>
    <row r="34915" customFormat="1" x14ac:dyDescent="0.2"/>
    <row r="34916" customFormat="1" x14ac:dyDescent="0.2"/>
    <row r="34917" customFormat="1" x14ac:dyDescent="0.2"/>
    <row r="34918" customFormat="1" x14ac:dyDescent="0.2"/>
    <row r="34919" customFormat="1" x14ac:dyDescent="0.2"/>
    <row r="34920" customFormat="1" x14ac:dyDescent="0.2"/>
    <row r="34921" customFormat="1" x14ac:dyDescent="0.2"/>
    <row r="34922" customFormat="1" x14ac:dyDescent="0.2"/>
    <row r="34923" customFormat="1" x14ac:dyDescent="0.2"/>
    <row r="34924" customFormat="1" x14ac:dyDescent="0.2"/>
    <row r="34925" customFormat="1" x14ac:dyDescent="0.2"/>
    <row r="34926" customFormat="1" x14ac:dyDescent="0.2"/>
    <row r="34927" customFormat="1" x14ac:dyDescent="0.2"/>
    <row r="34928" customFormat="1" x14ac:dyDescent="0.2"/>
    <row r="34929" customFormat="1" x14ac:dyDescent="0.2"/>
    <row r="34930" customFormat="1" x14ac:dyDescent="0.2"/>
    <row r="34931" customFormat="1" x14ac:dyDescent="0.2"/>
    <row r="34932" customFormat="1" x14ac:dyDescent="0.2"/>
    <row r="34933" customFormat="1" x14ac:dyDescent="0.2"/>
    <row r="34934" customFormat="1" x14ac:dyDescent="0.2"/>
    <row r="34935" customFormat="1" x14ac:dyDescent="0.2"/>
    <row r="34936" customFormat="1" x14ac:dyDescent="0.2"/>
    <row r="34937" customFormat="1" x14ac:dyDescent="0.2"/>
    <row r="34938" customFormat="1" x14ac:dyDescent="0.2"/>
    <row r="34939" customFormat="1" x14ac:dyDescent="0.2"/>
    <row r="34940" customFormat="1" x14ac:dyDescent="0.2"/>
    <row r="34941" customFormat="1" x14ac:dyDescent="0.2"/>
    <row r="34942" customFormat="1" x14ac:dyDescent="0.2"/>
    <row r="34943" customFormat="1" x14ac:dyDescent="0.2"/>
    <row r="34944" customFormat="1" x14ac:dyDescent="0.2"/>
    <row r="34945" customFormat="1" x14ac:dyDescent="0.2"/>
    <row r="34946" customFormat="1" x14ac:dyDescent="0.2"/>
    <row r="34947" customFormat="1" x14ac:dyDescent="0.2"/>
    <row r="34948" customFormat="1" x14ac:dyDescent="0.2"/>
    <row r="34949" customFormat="1" x14ac:dyDescent="0.2"/>
    <row r="34950" customFormat="1" x14ac:dyDescent="0.2"/>
    <row r="34951" customFormat="1" x14ac:dyDescent="0.2"/>
    <row r="34952" customFormat="1" x14ac:dyDescent="0.2"/>
    <row r="34953" customFormat="1" x14ac:dyDescent="0.2"/>
    <row r="34954" customFormat="1" x14ac:dyDescent="0.2"/>
    <row r="34955" customFormat="1" x14ac:dyDescent="0.2"/>
    <row r="34956" customFormat="1" x14ac:dyDescent="0.2"/>
    <row r="34957" customFormat="1" x14ac:dyDescent="0.2"/>
    <row r="34958" customFormat="1" x14ac:dyDescent="0.2"/>
    <row r="34959" customFormat="1" x14ac:dyDescent="0.2"/>
    <row r="34960" customFormat="1" x14ac:dyDescent="0.2"/>
    <row r="34961" customFormat="1" x14ac:dyDescent="0.2"/>
    <row r="34962" customFormat="1" x14ac:dyDescent="0.2"/>
    <row r="34963" customFormat="1" x14ac:dyDescent="0.2"/>
    <row r="34964" customFormat="1" x14ac:dyDescent="0.2"/>
    <row r="34965" customFormat="1" x14ac:dyDescent="0.2"/>
    <row r="34966" customFormat="1" x14ac:dyDescent="0.2"/>
    <row r="34967" customFormat="1" x14ac:dyDescent="0.2"/>
    <row r="34968" customFormat="1" x14ac:dyDescent="0.2"/>
    <row r="34969" customFormat="1" x14ac:dyDescent="0.2"/>
    <row r="34970" customFormat="1" x14ac:dyDescent="0.2"/>
    <row r="34971" customFormat="1" x14ac:dyDescent="0.2"/>
    <row r="34972" customFormat="1" x14ac:dyDescent="0.2"/>
    <row r="34973" customFormat="1" x14ac:dyDescent="0.2"/>
    <row r="34974" customFormat="1" x14ac:dyDescent="0.2"/>
    <row r="34975" customFormat="1" x14ac:dyDescent="0.2"/>
    <row r="34976" customFormat="1" x14ac:dyDescent="0.2"/>
    <row r="34977" customFormat="1" x14ac:dyDescent="0.2"/>
    <row r="34978" customFormat="1" x14ac:dyDescent="0.2"/>
    <row r="34979" customFormat="1" x14ac:dyDescent="0.2"/>
    <row r="34980" customFormat="1" x14ac:dyDescent="0.2"/>
    <row r="34981" customFormat="1" x14ac:dyDescent="0.2"/>
    <row r="34982" customFormat="1" x14ac:dyDescent="0.2"/>
    <row r="34983" customFormat="1" x14ac:dyDescent="0.2"/>
    <row r="34984" customFormat="1" x14ac:dyDescent="0.2"/>
    <row r="34985" customFormat="1" x14ac:dyDescent="0.2"/>
    <row r="34986" customFormat="1" x14ac:dyDescent="0.2"/>
    <row r="34987" customFormat="1" x14ac:dyDescent="0.2"/>
    <row r="34988" customFormat="1" x14ac:dyDescent="0.2"/>
    <row r="34989" customFormat="1" x14ac:dyDescent="0.2"/>
    <row r="34990" customFormat="1" x14ac:dyDescent="0.2"/>
    <row r="34991" customFormat="1" x14ac:dyDescent="0.2"/>
    <row r="34992" customFormat="1" x14ac:dyDescent="0.2"/>
    <row r="34993" customFormat="1" x14ac:dyDescent="0.2"/>
    <row r="34994" customFormat="1" x14ac:dyDescent="0.2"/>
    <row r="34995" customFormat="1" x14ac:dyDescent="0.2"/>
    <row r="34996" customFormat="1" x14ac:dyDescent="0.2"/>
    <row r="34997" customFormat="1" x14ac:dyDescent="0.2"/>
    <row r="34998" customFormat="1" x14ac:dyDescent="0.2"/>
    <row r="34999" customFormat="1" x14ac:dyDescent="0.2"/>
    <row r="35000" customFormat="1" x14ac:dyDescent="0.2"/>
    <row r="35001" customFormat="1" x14ac:dyDescent="0.2"/>
    <row r="35002" customFormat="1" x14ac:dyDescent="0.2"/>
    <row r="35003" customFormat="1" x14ac:dyDescent="0.2"/>
    <row r="35004" customFormat="1" x14ac:dyDescent="0.2"/>
    <row r="35005" customFormat="1" x14ac:dyDescent="0.2"/>
    <row r="35006" customFormat="1" x14ac:dyDescent="0.2"/>
    <row r="35007" customFormat="1" x14ac:dyDescent="0.2"/>
    <row r="35008" customFormat="1" x14ac:dyDescent="0.2"/>
    <row r="35009" customFormat="1" x14ac:dyDescent="0.2"/>
    <row r="35010" customFormat="1" x14ac:dyDescent="0.2"/>
    <row r="35011" customFormat="1" x14ac:dyDescent="0.2"/>
    <row r="35012" customFormat="1" x14ac:dyDescent="0.2"/>
    <row r="35013" customFormat="1" x14ac:dyDescent="0.2"/>
    <row r="35014" customFormat="1" x14ac:dyDescent="0.2"/>
    <row r="35015" customFormat="1" x14ac:dyDescent="0.2"/>
    <row r="35016" customFormat="1" x14ac:dyDescent="0.2"/>
    <row r="35017" customFormat="1" x14ac:dyDescent="0.2"/>
    <row r="35018" customFormat="1" x14ac:dyDescent="0.2"/>
    <row r="35019" customFormat="1" x14ac:dyDescent="0.2"/>
    <row r="35020" customFormat="1" x14ac:dyDescent="0.2"/>
    <row r="35021" customFormat="1" x14ac:dyDescent="0.2"/>
    <row r="35022" customFormat="1" x14ac:dyDescent="0.2"/>
    <row r="35023" customFormat="1" x14ac:dyDescent="0.2"/>
    <row r="35024" customFormat="1" x14ac:dyDescent="0.2"/>
    <row r="35025" customFormat="1" x14ac:dyDescent="0.2"/>
    <row r="35026" customFormat="1" x14ac:dyDescent="0.2"/>
    <row r="35027" customFormat="1" x14ac:dyDescent="0.2"/>
    <row r="35028" customFormat="1" x14ac:dyDescent="0.2"/>
    <row r="35029" customFormat="1" x14ac:dyDescent="0.2"/>
    <row r="35030" customFormat="1" x14ac:dyDescent="0.2"/>
    <row r="35031" customFormat="1" x14ac:dyDescent="0.2"/>
    <row r="35032" customFormat="1" x14ac:dyDescent="0.2"/>
    <row r="35033" customFormat="1" x14ac:dyDescent="0.2"/>
    <row r="35034" customFormat="1" x14ac:dyDescent="0.2"/>
    <row r="35035" customFormat="1" x14ac:dyDescent="0.2"/>
    <row r="35036" customFormat="1" x14ac:dyDescent="0.2"/>
    <row r="35037" customFormat="1" x14ac:dyDescent="0.2"/>
    <row r="35038" customFormat="1" x14ac:dyDescent="0.2"/>
    <row r="35039" customFormat="1" x14ac:dyDescent="0.2"/>
    <row r="35040" customFormat="1" x14ac:dyDescent="0.2"/>
    <row r="35041" customFormat="1" x14ac:dyDescent="0.2"/>
    <row r="35042" customFormat="1" x14ac:dyDescent="0.2"/>
    <row r="35043" customFormat="1" x14ac:dyDescent="0.2"/>
    <row r="35044" customFormat="1" x14ac:dyDescent="0.2"/>
    <row r="35045" customFormat="1" x14ac:dyDescent="0.2"/>
    <row r="35046" customFormat="1" x14ac:dyDescent="0.2"/>
    <row r="35047" customFormat="1" x14ac:dyDescent="0.2"/>
    <row r="35048" customFormat="1" x14ac:dyDescent="0.2"/>
    <row r="35049" customFormat="1" x14ac:dyDescent="0.2"/>
    <row r="35050" customFormat="1" x14ac:dyDescent="0.2"/>
    <row r="35051" customFormat="1" x14ac:dyDescent="0.2"/>
    <row r="35052" customFormat="1" x14ac:dyDescent="0.2"/>
    <row r="35053" customFormat="1" x14ac:dyDescent="0.2"/>
    <row r="35054" customFormat="1" x14ac:dyDescent="0.2"/>
    <row r="35055" customFormat="1" x14ac:dyDescent="0.2"/>
    <row r="35056" customFormat="1" x14ac:dyDescent="0.2"/>
    <row r="35057" customFormat="1" x14ac:dyDescent="0.2"/>
    <row r="35058" customFormat="1" x14ac:dyDescent="0.2"/>
    <row r="35059" customFormat="1" x14ac:dyDescent="0.2"/>
    <row r="35060" customFormat="1" x14ac:dyDescent="0.2"/>
    <row r="35061" customFormat="1" x14ac:dyDescent="0.2"/>
    <row r="35062" customFormat="1" x14ac:dyDescent="0.2"/>
    <row r="35063" customFormat="1" x14ac:dyDescent="0.2"/>
    <row r="35064" customFormat="1" x14ac:dyDescent="0.2"/>
    <row r="35065" customFormat="1" x14ac:dyDescent="0.2"/>
    <row r="35066" customFormat="1" x14ac:dyDescent="0.2"/>
    <row r="35067" customFormat="1" x14ac:dyDescent="0.2"/>
    <row r="35068" customFormat="1" x14ac:dyDescent="0.2"/>
    <row r="35069" customFormat="1" x14ac:dyDescent="0.2"/>
    <row r="35070" customFormat="1" x14ac:dyDescent="0.2"/>
    <row r="35071" customFormat="1" x14ac:dyDescent="0.2"/>
    <row r="35072" customFormat="1" x14ac:dyDescent="0.2"/>
    <row r="35073" customFormat="1" x14ac:dyDescent="0.2"/>
    <row r="35074" customFormat="1" x14ac:dyDescent="0.2"/>
    <row r="35075" customFormat="1" x14ac:dyDescent="0.2"/>
    <row r="35076" customFormat="1" x14ac:dyDescent="0.2"/>
    <row r="35077" customFormat="1" x14ac:dyDescent="0.2"/>
    <row r="35078" customFormat="1" x14ac:dyDescent="0.2"/>
    <row r="35079" customFormat="1" x14ac:dyDescent="0.2"/>
    <row r="35080" customFormat="1" x14ac:dyDescent="0.2"/>
    <row r="35081" customFormat="1" x14ac:dyDescent="0.2"/>
    <row r="35082" customFormat="1" x14ac:dyDescent="0.2"/>
    <row r="35083" customFormat="1" x14ac:dyDescent="0.2"/>
    <row r="35084" customFormat="1" x14ac:dyDescent="0.2"/>
    <row r="35085" customFormat="1" x14ac:dyDescent="0.2"/>
    <row r="35086" customFormat="1" x14ac:dyDescent="0.2"/>
    <row r="35087" customFormat="1" x14ac:dyDescent="0.2"/>
    <row r="35088" customFormat="1" x14ac:dyDescent="0.2"/>
    <row r="35089" customFormat="1" x14ac:dyDescent="0.2"/>
    <row r="35090" customFormat="1" x14ac:dyDescent="0.2"/>
    <row r="35091" customFormat="1" x14ac:dyDescent="0.2"/>
    <row r="35092" customFormat="1" x14ac:dyDescent="0.2"/>
    <row r="35093" customFormat="1" x14ac:dyDescent="0.2"/>
    <row r="35094" customFormat="1" x14ac:dyDescent="0.2"/>
    <row r="35095" customFormat="1" x14ac:dyDescent="0.2"/>
    <row r="35096" customFormat="1" x14ac:dyDescent="0.2"/>
    <row r="35097" customFormat="1" x14ac:dyDescent="0.2"/>
    <row r="35098" customFormat="1" x14ac:dyDescent="0.2"/>
    <row r="35099" customFormat="1" x14ac:dyDescent="0.2"/>
    <row r="35100" customFormat="1" x14ac:dyDescent="0.2"/>
    <row r="35101" customFormat="1" x14ac:dyDescent="0.2"/>
    <row r="35102" customFormat="1" x14ac:dyDescent="0.2"/>
    <row r="35103" customFormat="1" x14ac:dyDescent="0.2"/>
    <row r="35104" customFormat="1" x14ac:dyDescent="0.2"/>
    <row r="35105" customFormat="1" x14ac:dyDescent="0.2"/>
    <row r="35106" customFormat="1" x14ac:dyDescent="0.2"/>
    <row r="35107" customFormat="1" x14ac:dyDescent="0.2"/>
    <row r="35108" customFormat="1" x14ac:dyDescent="0.2"/>
    <row r="35109" customFormat="1" x14ac:dyDescent="0.2"/>
    <row r="35110" customFormat="1" x14ac:dyDescent="0.2"/>
    <row r="35111" customFormat="1" x14ac:dyDescent="0.2"/>
    <row r="35112" customFormat="1" x14ac:dyDescent="0.2"/>
    <row r="35113" customFormat="1" x14ac:dyDescent="0.2"/>
    <row r="35114" customFormat="1" x14ac:dyDescent="0.2"/>
    <row r="35115" customFormat="1" x14ac:dyDescent="0.2"/>
    <row r="35116" customFormat="1" x14ac:dyDescent="0.2"/>
    <row r="35117" customFormat="1" x14ac:dyDescent="0.2"/>
    <row r="35118" customFormat="1" x14ac:dyDescent="0.2"/>
    <row r="35119" customFormat="1" x14ac:dyDescent="0.2"/>
    <row r="35120" customFormat="1" x14ac:dyDescent="0.2"/>
    <row r="35121" customFormat="1" x14ac:dyDescent="0.2"/>
    <row r="35122" customFormat="1" x14ac:dyDescent="0.2"/>
    <row r="35123" customFormat="1" x14ac:dyDescent="0.2"/>
    <row r="35124" customFormat="1" x14ac:dyDescent="0.2"/>
    <row r="35125" customFormat="1" x14ac:dyDescent="0.2"/>
    <row r="35126" customFormat="1" x14ac:dyDescent="0.2"/>
    <row r="35127" customFormat="1" x14ac:dyDescent="0.2"/>
    <row r="35128" customFormat="1" x14ac:dyDescent="0.2"/>
    <row r="35129" customFormat="1" x14ac:dyDescent="0.2"/>
    <row r="35130" customFormat="1" x14ac:dyDescent="0.2"/>
    <row r="35131" customFormat="1" x14ac:dyDescent="0.2"/>
    <row r="35132" customFormat="1" x14ac:dyDescent="0.2"/>
    <row r="35133" customFormat="1" x14ac:dyDescent="0.2"/>
    <row r="35134" customFormat="1" x14ac:dyDescent="0.2"/>
    <row r="35135" customFormat="1" x14ac:dyDescent="0.2"/>
    <row r="35136" customFormat="1" x14ac:dyDescent="0.2"/>
    <row r="35137" customFormat="1" x14ac:dyDescent="0.2"/>
    <row r="35138" customFormat="1" x14ac:dyDescent="0.2"/>
    <row r="35139" customFormat="1" x14ac:dyDescent="0.2"/>
    <row r="35140" customFormat="1" x14ac:dyDescent="0.2"/>
    <row r="35141" customFormat="1" x14ac:dyDescent="0.2"/>
    <row r="35142" customFormat="1" x14ac:dyDescent="0.2"/>
    <row r="35143" customFormat="1" x14ac:dyDescent="0.2"/>
    <row r="35144" customFormat="1" x14ac:dyDescent="0.2"/>
    <row r="35145" customFormat="1" x14ac:dyDescent="0.2"/>
    <row r="35146" customFormat="1" x14ac:dyDescent="0.2"/>
    <row r="35147" customFormat="1" x14ac:dyDescent="0.2"/>
    <row r="35148" customFormat="1" x14ac:dyDescent="0.2"/>
    <row r="35149" customFormat="1" x14ac:dyDescent="0.2"/>
    <row r="35150" customFormat="1" x14ac:dyDescent="0.2"/>
    <row r="35151" customFormat="1" x14ac:dyDescent="0.2"/>
    <row r="35152" customFormat="1" x14ac:dyDescent="0.2"/>
    <row r="35153" customFormat="1" x14ac:dyDescent="0.2"/>
    <row r="35154" customFormat="1" x14ac:dyDescent="0.2"/>
    <row r="35155" customFormat="1" x14ac:dyDescent="0.2"/>
    <row r="35156" customFormat="1" x14ac:dyDescent="0.2"/>
    <row r="35157" customFormat="1" x14ac:dyDescent="0.2"/>
    <row r="35158" customFormat="1" x14ac:dyDescent="0.2"/>
    <row r="35159" customFormat="1" x14ac:dyDescent="0.2"/>
    <row r="35160" customFormat="1" x14ac:dyDescent="0.2"/>
    <row r="35161" customFormat="1" x14ac:dyDescent="0.2"/>
    <row r="35162" customFormat="1" x14ac:dyDescent="0.2"/>
    <row r="35163" customFormat="1" x14ac:dyDescent="0.2"/>
    <row r="35164" customFormat="1" x14ac:dyDescent="0.2"/>
    <row r="35165" customFormat="1" x14ac:dyDescent="0.2"/>
    <row r="35166" customFormat="1" x14ac:dyDescent="0.2"/>
    <row r="35167" customFormat="1" x14ac:dyDescent="0.2"/>
    <row r="35168" customFormat="1" x14ac:dyDescent="0.2"/>
    <row r="35169" customFormat="1" x14ac:dyDescent="0.2"/>
    <row r="35170" customFormat="1" x14ac:dyDescent="0.2"/>
    <row r="35171" customFormat="1" x14ac:dyDescent="0.2"/>
    <row r="35172" customFormat="1" x14ac:dyDescent="0.2"/>
    <row r="35173" customFormat="1" x14ac:dyDescent="0.2"/>
    <row r="35174" customFormat="1" x14ac:dyDescent="0.2"/>
    <row r="35175" customFormat="1" x14ac:dyDescent="0.2"/>
    <row r="35176" customFormat="1" x14ac:dyDescent="0.2"/>
    <row r="35177" customFormat="1" x14ac:dyDescent="0.2"/>
    <row r="35178" customFormat="1" x14ac:dyDescent="0.2"/>
    <row r="35179" customFormat="1" x14ac:dyDescent="0.2"/>
    <row r="35180" customFormat="1" x14ac:dyDescent="0.2"/>
    <row r="35181" customFormat="1" x14ac:dyDescent="0.2"/>
    <row r="35182" customFormat="1" x14ac:dyDescent="0.2"/>
    <row r="35183" customFormat="1" x14ac:dyDescent="0.2"/>
    <row r="35184" customFormat="1" x14ac:dyDescent="0.2"/>
    <row r="35185" customFormat="1" x14ac:dyDescent="0.2"/>
    <row r="35186" customFormat="1" x14ac:dyDescent="0.2"/>
    <row r="35187" customFormat="1" x14ac:dyDescent="0.2"/>
    <row r="35188" customFormat="1" x14ac:dyDescent="0.2"/>
    <row r="35189" customFormat="1" x14ac:dyDescent="0.2"/>
    <row r="35190" customFormat="1" x14ac:dyDescent="0.2"/>
    <row r="35191" customFormat="1" x14ac:dyDescent="0.2"/>
    <row r="35192" customFormat="1" x14ac:dyDescent="0.2"/>
    <row r="35193" customFormat="1" x14ac:dyDescent="0.2"/>
    <row r="35194" customFormat="1" x14ac:dyDescent="0.2"/>
    <row r="35195" customFormat="1" x14ac:dyDescent="0.2"/>
    <row r="35196" customFormat="1" x14ac:dyDescent="0.2"/>
    <row r="35197" customFormat="1" x14ac:dyDescent="0.2"/>
    <row r="35198" customFormat="1" x14ac:dyDescent="0.2"/>
    <row r="35199" customFormat="1" x14ac:dyDescent="0.2"/>
    <row r="35200" customFormat="1" x14ac:dyDescent="0.2"/>
    <row r="35201" customFormat="1" x14ac:dyDescent="0.2"/>
    <row r="35202" customFormat="1" x14ac:dyDescent="0.2"/>
    <row r="35203" customFormat="1" x14ac:dyDescent="0.2"/>
    <row r="35204" customFormat="1" x14ac:dyDescent="0.2"/>
    <row r="35205" customFormat="1" x14ac:dyDescent="0.2"/>
    <row r="35206" customFormat="1" x14ac:dyDescent="0.2"/>
    <row r="35207" customFormat="1" x14ac:dyDescent="0.2"/>
    <row r="35208" customFormat="1" x14ac:dyDescent="0.2"/>
    <row r="35209" customFormat="1" x14ac:dyDescent="0.2"/>
    <row r="35210" customFormat="1" x14ac:dyDescent="0.2"/>
    <row r="35211" customFormat="1" x14ac:dyDescent="0.2"/>
    <row r="35212" customFormat="1" x14ac:dyDescent="0.2"/>
    <row r="35213" customFormat="1" x14ac:dyDescent="0.2"/>
    <row r="35214" customFormat="1" x14ac:dyDescent="0.2"/>
    <row r="35215" customFormat="1" x14ac:dyDescent="0.2"/>
    <row r="35216" customFormat="1" x14ac:dyDescent="0.2"/>
    <row r="35217" customFormat="1" x14ac:dyDescent="0.2"/>
    <row r="35218" customFormat="1" x14ac:dyDescent="0.2"/>
    <row r="35219" customFormat="1" x14ac:dyDescent="0.2"/>
    <row r="35220" customFormat="1" x14ac:dyDescent="0.2"/>
    <row r="35221" customFormat="1" x14ac:dyDescent="0.2"/>
    <row r="35222" customFormat="1" x14ac:dyDescent="0.2"/>
    <row r="35223" customFormat="1" x14ac:dyDescent="0.2"/>
    <row r="35224" customFormat="1" x14ac:dyDescent="0.2"/>
    <row r="35225" customFormat="1" x14ac:dyDescent="0.2"/>
    <row r="35226" customFormat="1" x14ac:dyDescent="0.2"/>
    <row r="35227" customFormat="1" x14ac:dyDescent="0.2"/>
    <row r="35228" customFormat="1" x14ac:dyDescent="0.2"/>
    <row r="35229" customFormat="1" x14ac:dyDescent="0.2"/>
    <row r="35230" customFormat="1" x14ac:dyDescent="0.2"/>
    <row r="35231" customFormat="1" x14ac:dyDescent="0.2"/>
    <row r="35232" customFormat="1" x14ac:dyDescent="0.2"/>
    <row r="35233" customFormat="1" x14ac:dyDescent="0.2"/>
    <row r="35234" customFormat="1" x14ac:dyDescent="0.2"/>
    <row r="35235" customFormat="1" x14ac:dyDescent="0.2"/>
    <row r="35236" customFormat="1" x14ac:dyDescent="0.2"/>
    <row r="35237" customFormat="1" x14ac:dyDescent="0.2"/>
    <row r="35238" customFormat="1" x14ac:dyDescent="0.2"/>
    <row r="35239" customFormat="1" x14ac:dyDescent="0.2"/>
    <row r="35240" customFormat="1" x14ac:dyDescent="0.2"/>
    <row r="35241" customFormat="1" x14ac:dyDescent="0.2"/>
    <row r="35242" customFormat="1" x14ac:dyDescent="0.2"/>
    <row r="35243" customFormat="1" x14ac:dyDescent="0.2"/>
    <row r="35244" customFormat="1" x14ac:dyDescent="0.2"/>
    <row r="35245" customFormat="1" x14ac:dyDescent="0.2"/>
    <row r="35246" customFormat="1" x14ac:dyDescent="0.2"/>
    <row r="35247" customFormat="1" x14ac:dyDescent="0.2"/>
    <row r="35248" customFormat="1" x14ac:dyDescent="0.2"/>
    <row r="35249" customFormat="1" x14ac:dyDescent="0.2"/>
    <row r="35250" customFormat="1" x14ac:dyDescent="0.2"/>
    <row r="35251" customFormat="1" x14ac:dyDescent="0.2"/>
    <row r="35252" customFormat="1" x14ac:dyDescent="0.2"/>
    <row r="35253" customFormat="1" x14ac:dyDescent="0.2"/>
    <row r="35254" customFormat="1" x14ac:dyDescent="0.2"/>
    <row r="35255" customFormat="1" x14ac:dyDescent="0.2"/>
    <row r="35256" customFormat="1" x14ac:dyDescent="0.2"/>
    <row r="35257" customFormat="1" x14ac:dyDescent="0.2"/>
    <row r="35258" customFormat="1" x14ac:dyDescent="0.2"/>
    <row r="35259" customFormat="1" x14ac:dyDescent="0.2"/>
    <row r="35260" customFormat="1" x14ac:dyDescent="0.2"/>
    <row r="35261" customFormat="1" x14ac:dyDescent="0.2"/>
    <row r="35262" customFormat="1" x14ac:dyDescent="0.2"/>
    <row r="35263" customFormat="1" x14ac:dyDescent="0.2"/>
    <row r="35264" customFormat="1" x14ac:dyDescent="0.2"/>
    <row r="35265" customFormat="1" x14ac:dyDescent="0.2"/>
    <row r="35266" customFormat="1" x14ac:dyDescent="0.2"/>
    <row r="35267" customFormat="1" x14ac:dyDescent="0.2"/>
    <row r="35268" customFormat="1" x14ac:dyDescent="0.2"/>
    <row r="35269" customFormat="1" x14ac:dyDescent="0.2"/>
    <row r="35270" customFormat="1" x14ac:dyDescent="0.2"/>
    <row r="35271" customFormat="1" x14ac:dyDescent="0.2"/>
    <row r="35272" customFormat="1" x14ac:dyDescent="0.2"/>
    <row r="35273" customFormat="1" x14ac:dyDescent="0.2"/>
    <row r="35274" customFormat="1" x14ac:dyDescent="0.2"/>
    <row r="35275" customFormat="1" x14ac:dyDescent="0.2"/>
    <row r="35276" customFormat="1" x14ac:dyDescent="0.2"/>
    <row r="35277" customFormat="1" x14ac:dyDescent="0.2"/>
    <row r="35278" customFormat="1" x14ac:dyDescent="0.2"/>
    <row r="35279" customFormat="1" x14ac:dyDescent="0.2"/>
    <row r="35280" customFormat="1" x14ac:dyDescent="0.2"/>
    <row r="35281" customFormat="1" x14ac:dyDescent="0.2"/>
    <row r="35282" customFormat="1" x14ac:dyDescent="0.2"/>
    <row r="35283" customFormat="1" x14ac:dyDescent="0.2"/>
    <row r="35284" customFormat="1" x14ac:dyDescent="0.2"/>
    <row r="35285" customFormat="1" x14ac:dyDescent="0.2"/>
    <row r="35286" customFormat="1" x14ac:dyDescent="0.2"/>
    <row r="35287" customFormat="1" x14ac:dyDescent="0.2"/>
    <row r="35288" customFormat="1" x14ac:dyDescent="0.2"/>
    <row r="35289" customFormat="1" x14ac:dyDescent="0.2"/>
    <row r="35290" customFormat="1" x14ac:dyDescent="0.2"/>
    <row r="35291" customFormat="1" x14ac:dyDescent="0.2"/>
    <row r="35292" customFormat="1" x14ac:dyDescent="0.2"/>
    <row r="35293" customFormat="1" x14ac:dyDescent="0.2"/>
    <row r="35294" customFormat="1" x14ac:dyDescent="0.2"/>
    <row r="35295" customFormat="1" x14ac:dyDescent="0.2"/>
    <row r="35296" customFormat="1" x14ac:dyDescent="0.2"/>
    <row r="35297" customFormat="1" x14ac:dyDescent="0.2"/>
    <row r="35298" customFormat="1" x14ac:dyDescent="0.2"/>
    <row r="35299" customFormat="1" x14ac:dyDescent="0.2"/>
    <row r="35300" customFormat="1" x14ac:dyDescent="0.2"/>
    <row r="35301" customFormat="1" x14ac:dyDescent="0.2"/>
    <row r="35302" customFormat="1" x14ac:dyDescent="0.2"/>
    <row r="35303" customFormat="1" x14ac:dyDescent="0.2"/>
    <row r="35304" customFormat="1" x14ac:dyDescent="0.2"/>
    <row r="35305" customFormat="1" x14ac:dyDescent="0.2"/>
    <row r="35306" customFormat="1" x14ac:dyDescent="0.2"/>
    <row r="35307" customFormat="1" x14ac:dyDescent="0.2"/>
    <row r="35308" customFormat="1" x14ac:dyDescent="0.2"/>
    <row r="35309" customFormat="1" x14ac:dyDescent="0.2"/>
    <row r="35310" customFormat="1" x14ac:dyDescent="0.2"/>
    <row r="35311" customFormat="1" x14ac:dyDescent="0.2"/>
    <row r="35312" customFormat="1" x14ac:dyDescent="0.2"/>
    <row r="35313" customFormat="1" x14ac:dyDescent="0.2"/>
    <row r="35314" customFormat="1" x14ac:dyDescent="0.2"/>
    <row r="35315" customFormat="1" x14ac:dyDescent="0.2"/>
    <row r="35316" customFormat="1" x14ac:dyDescent="0.2"/>
    <row r="35317" customFormat="1" x14ac:dyDescent="0.2"/>
    <row r="35318" customFormat="1" x14ac:dyDescent="0.2"/>
    <row r="35319" customFormat="1" x14ac:dyDescent="0.2"/>
    <row r="35320" customFormat="1" x14ac:dyDescent="0.2"/>
    <row r="35321" customFormat="1" x14ac:dyDescent="0.2"/>
    <row r="35322" customFormat="1" x14ac:dyDescent="0.2"/>
    <row r="35323" customFormat="1" x14ac:dyDescent="0.2"/>
    <row r="35324" customFormat="1" x14ac:dyDescent="0.2"/>
    <row r="35325" customFormat="1" x14ac:dyDescent="0.2"/>
    <row r="35326" customFormat="1" x14ac:dyDescent="0.2"/>
    <row r="35327" customFormat="1" x14ac:dyDescent="0.2"/>
    <row r="35328" customFormat="1" x14ac:dyDescent="0.2"/>
    <row r="35329" customFormat="1" x14ac:dyDescent="0.2"/>
    <row r="35330" customFormat="1" x14ac:dyDescent="0.2"/>
    <row r="35331" customFormat="1" x14ac:dyDescent="0.2"/>
    <row r="35332" customFormat="1" x14ac:dyDescent="0.2"/>
    <row r="35333" customFormat="1" x14ac:dyDescent="0.2"/>
    <row r="35334" customFormat="1" x14ac:dyDescent="0.2"/>
    <row r="35335" customFormat="1" x14ac:dyDescent="0.2"/>
    <row r="35336" customFormat="1" x14ac:dyDescent="0.2"/>
    <row r="35337" customFormat="1" x14ac:dyDescent="0.2"/>
    <row r="35338" customFormat="1" x14ac:dyDescent="0.2"/>
    <row r="35339" customFormat="1" x14ac:dyDescent="0.2"/>
    <row r="35340" customFormat="1" x14ac:dyDescent="0.2"/>
    <row r="35341" customFormat="1" x14ac:dyDescent="0.2"/>
    <row r="35342" customFormat="1" x14ac:dyDescent="0.2"/>
    <row r="35343" customFormat="1" x14ac:dyDescent="0.2"/>
    <row r="35344" customFormat="1" x14ac:dyDescent="0.2"/>
    <row r="35345" customFormat="1" x14ac:dyDescent="0.2"/>
    <row r="35346" customFormat="1" x14ac:dyDescent="0.2"/>
    <row r="35347" customFormat="1" x14ac:dyDescent="0.2"/>
    <row r="35348" customFormat="1" x14ac:dyDescent="0.2"/>
    <row r="35349" customFormat="1" x14ac:dyDescent="0.2"/>
    <row r="35350" customFormat="1" x14ac:dyDescent="0.2"/>
    <row r="35351" customFormat="1" x14ac:dyDescent="0.2"/>
    <row r="35352" customFormat="1" x14ac:dyDescent="0.2"/>
    <row r="35353" customFormat="1" x14ac:dyDescent="0.2"/>
    <row r="35354" customFormat="1" x14ac:dyDescent="0.2"/>
    <row r="35355" customFormat="1" x14ac:dyDescent="0.2"/>
    <row r="35356" customFormat="1" x14ac:dyDescent="0.2"/>
    <row r="35357" customFormat="1" x14ac:dyDescent="0.2"/>
    <row r="35358" customFormat="1" x14ac:dyDescent="0.2"/>
    <row r="35359" customFormat="1" x14ac:dyDescent="0.2"/>
    <row r="35360" customFormat="1" x14ac:dyDescent="0.2"/>
    <row r="35361" customFormat="1" x14ac:dyDescent="0.2"/>
    <row r="35362" customFormat="1" x14ac:dyDescent="0.2"/>
    <row r="35363" customFormat="1" x14ac:dyDescent="0.2"/>
    <row r="35364" customFormat="1" x14ac:dyDescent="0.2"/>
    <row r="35365" customFormat="1" x14ac:dyDescent="0.2"/>
    <row r="35366" customFormat="1" x14ac:dyDescent="0.2"/>
    <row r="35367" customFormat="1" x14ac:dyDescent="0.2"/>
    <row r="35368" customFormat="1" x14ac:dyDescent="0.2"/>
    <row r="35369" customFormat="1" x14ac:dyDescent="0.2"/>
    <row r="35370" customFormat="1" x14ac:dyDescent="0.2"/>
    <row r="35371" customFormat="1" x14ac:dyDescent="0.2"/>
    <row r="35372" customFormat="1" x14ac:dyDescent="0.2"/>
    <row r="35373" customFormat="1" x14ac:dyDescent="0.2"/>
    <row r="35374" customFormat="1" x14ac:dyDescent="0.2"/>
    <row r="35375" customFormat="1" x14ac:dyDescent="0.2"/>
    <row r="35376" customFormat="1" x14ac:dyDescent="0.2"/>
    <row r="35377" customFormat="1" x14ac:dyDescent="0.2"/>
    <row r="35378" customFormat="1" x14ac:dyDescent="0.2"/>
    <row r="35379" customFormat="1" x14ac:dyDescent="0.2"/>
    <row r="35380" customFormat="1" x14ac:dyDescent="0.2"/>
    <row r="35381" customFormat="1" x14ac:dyDescent="0.2"/>
    <row r="35382" customFormat="1" x14ac:dyDescent="0.2"/>
    <row r="35383" customFormat="1" x14ac:dyDescent="0.2"/>
    <row r="35384" customFormat="1" x14ac:dyDescent="0.2"/>
    <row r="35385" customFormat="1" x14ac:dyDescent="0.2"/>
    <row r="35386" customFormat="1" x14ac:dyDescent="0.2"/>
    <row r="35387" customFormat="1" x14ac:dyDescent="0.2"/>
    <row r="35388" customFormat="1" x14ac:dyDescent="0.2"/>
    <row r="35389" customFormat="1" x14ac:dyDescent="0.2"/>
    <row r="35390" customFormat="1" x14ac:dyDescent="0.2"/>
    <row r="35391" customFormat="1" x14ac:dyDescent="0.2"/>
    <row r="35392" customFormat="1" x14ac:dyDescent="0.2"/>
    <row r="35393" customFormat="1" x14ac:dyDescent="0.2"/>
    <row r="35394" customFormat="1" x14ac:dyDescent="0.2"/>
    <row r="35395" customFormat="1" x14ac:dyDescent="0.2"/>
    <row r="35396" customFormat="1" x14ac:dyDescent="0.2"/>
    <row r="35397" customFormat="1" x14ac:dyDescent="0.2"/>
    <row r="35398" customFormat="1" x14ac:dyDescent="0.2"/>
    <row r="35399" customFormat="1" x14ac:dyDescent="0.2"/>
    <row r="35400" customFormat="1" x14ac:dyDescent="0.2"/>
    <row r="35401" customFormat="1" x14ac:dyDescent="0.2"/>
    <row r="35402" customFormat="1" x14ac:dyDescent="0.2"/>
    <row r="35403" customFormat="1" x14ac:dyDescent="0.2"/>
    <row r="35404" customFormat="1" x14ac:dyDescent="0.2"/>
    <row r="35405" customFormat="1" x14ac:dyDescent="0.2"/>
    <row r="35406" customFormat="1" x14ac:dyDescent="0.2"/>
    <row r="35407" customFormat="1" x14ac:dyDescent="0.2"/>
    <row r="35408" customFormat="1" x14ac:dyDescent="0.2"/>
    <row r="35409" customFormat="1" x14ac:dyDescent="0.2"/>
    <row r="35410" customFormat="1" x14ac:dyDescent="0.2"/>
    <row r="35411" customFormat="1" x14ac:dyDescent="0.2"/>
    <row r="35412" customFormat="1" x14ac:dyDescent="0.2"/>
    <row r="35413" customFormat="1" x14ac:dyDescent="0.2"/>
    <row r="35414" customFormat="1" x14ac:dyDescent="0.2"/>
    <row r="35415" customFormat="1" x14ac:dyDescent="0.2"/>
    <row r="35416" customFormat="1" x14ac:dyDescent="0.2"/>
    <row r="35417" customFormat="1" x14ac:dyDescent="0.2"/>
    <row r="35418" customFormat="1" x14ac:dyDescent="0.2"/>
    <row r="35419" customFormat="1" x14ac:dyDescent="0.2"/>
    <row r="35420" customFormat="1" x14ac:dyDescent="0.2"/>
    <row r="35421" customFormat="1" x14ac:dyDescent="0.2"/>
    <row r="35422" customFormat="1" x14ac:dyDescent="0.2"/>
    <row r="35423" customFormat="1" x14ac:dyDescent="0.2"/>
    <row r="35424" customFormat="1" x14ac:dyDescent="0.2"/>
    <row r="35425" customFormat="1" x14ac:dyDescent="0.2"/>
    <row r="35426" customFormat="1" x14ac:dyDescent="0.2"/>
    <row r="35427" customFormat="1" x14ac:dyDescent="0.2"/>
    <row r="35428" customFormat="1" x14ac:dyDescent="0.2"/>
    <row r="35429" customFormat="1" x14ac:dyDescent="0.2"/>
    <row r="35430" customFormat="1" x14ac:dyDescent="0.2"/>
    <row r="35431" customFormat="1" x14ac:dyDescent="0.2"/>
    <row r="35432" customFormat="1" x14ac:dyDescent="0.2"/>
    <row r="35433" customFormat="1" x14ac:dyDescent="0.2"/>
    <row r="35434" customFormat="1" x14ac:dyDescent="0.2"/>
    <row r="35435" customFormat="1" x14ac:dyDescent="0.2"/>
    <row r="35436" customFormat="1" x14ac:dyDescent="0.2"/>
    <row r="35437" customFormat="1" x14ac:dyDescent="0.2"/>
    <row r="35438" customFormat="1" x14ac:dyDescent="0.2"/>
    <row r="35439" customFormat="1" x14ac:dyDescent="0.2"/>
    <row r="35440" customFormat="1" x14ac:dyDescent="0.2"/>
    <row r="35441" customFormat="1" x14ac:dyDescent="0.2"/>
    <row r="35442" customFormat="1" x14ac:dyDescent="0.2"/>
    <row r="35443" customFormat="1" x14ac:dyDescent="0.2"/>
    <row r="35444" customFormat="1" x14ac:dyDescent="0.2"/>
    <row r="35445" customFormat="1" x14ac:dyDescent="0.2"/>
    <row r="35446" customFormat="1" x14ac:dyDescent="0.2"/>
    <row r="35447" customFormat="1" x14ac:dyDescent="0.2"/>
    <row r="35448" customFormat="1" x14ac:dyDescent="0.2"/>
    <row r="35449" customFormat="1" x14ac:dyDescent="0.2"/>
    <row r="35450" customFormat="1" x14ac:dyDescent="0.2"/>
    <row r="35451" customFormat="1" x14ac:dyDescent="0.2"/>
    <row r="35452" customFormat="1" x14ac:dyDescent="0.2"/>
    <row r="35453" customFormat="1" x14ac:dyDescent="0.2"/>
    <row r="35454" customFormat="1" x14ac:dyDescent="0.2"/>
    <row r="35455" customFormat="1" x14ac:dyDescent="0.2"/>
    <row r="35456" customFormat="1" x14ac:dyDescent="0.2"/>
    <row r="35457" customFormat="1" x14ac:dyDescent="0.2"/>
    <row r="35458" customFormat="1" x14ac:dyDescent="0.2"/>
    <row r="35459" customFormat="1" x14ac:dyDescent="0.2"/>
    <row r="35460" customFormat="1" x14ac:dyDescent="0.2"/>
    <row r="35461" customFormat="1" x14ac:dyDescent="0.2"/>
    <row r="35462" customFormat="1" x14ac:dyDescent="0.2"/>
    <row r="35463" customFormat="1" x14ac:dyDescent="0.2"/>
    <row r="35464" customFormat="1" x14ac:dyDescent="0.2"/>
    <row r="35465" customFormat="1" x14ac:dyDescent="0.2"/>
    <row r="35466" customFormat="1" x14ac:dyDescent="0.2"/>
    <row r="35467" customFormat="1" x14ac:dyDescent="0.2"/>
    <row r="35468" customFormat="1" x14ac:dyDescent="0.2"/>
    <row r="35469" customFormat="1" x14ac:dyDescent="0.2"/>
    <row r="35470" customFormat="1" x14ac:dyDescent="0.2"/>
    <row r="35471" customFormat="1" x14ac:dyDescent="0.2"/>
    <row r="35472" customFormat="1" x14ac:dyDescent="0.2"/>
    <row r="35473" customFormat="1" x14ac:dyDescent="0.2"/>
    <row r="35474" customFormat="1" x14ac:dyDescent="0.2"/>
    <row r="35475" customFormat="1" x14ac:dyDescent="0.2"/>
    <row r="35476" customFormat="1" x14ac:dyDescent="0.2"/>
    <row r="35477" customFormat="1" x14ac:dyDescent="0.2"/>
    <row r="35478" customFormat="1" x14ac:dyDescent="0.2"/>
    <row r="35479" customFormat="1" x14ac:dyDescent="0.2"/>
    <row r="35480" customFormat="1" x14ac:dyDescent="0.2"/>
    <row r="35481" customFormat="1" x14ac:dyDescent="0.2"/>
    <row r="35482" customFormat="1" x14ac:dyDescent="0.2"/>
    <row r="35483" customFormat="1" x14ac:dyDescent="0.2"/>
    <row r="35484" customFormat="1" x14ac:dyDescent="0.2"/>
    <row r="35485" customFormat="1" x14ac:dyDescent="0.2"/>
    <row r="35486" customFormat="1" x14ac:dyDescent="0.2"/>
    <row r="35487" customFormat="1" x14ac:dyDescent="0.2"/>
    <row r="35488" customFormat="1" x14ac:dyDescent="0.2"/>
    <row r="35489" customFormat="1" x14ac:dyDescent="0.2"/>
    <row r="35490" customFormat="1" x14ac:dyDescent="0.2"/>
    <row r="35491" customFormat="1" x14ac:dyDescent="0.2"/>
    <row r="35492" customFormat="1" x14ac:dyDescent="0.2"/>
    <row r="35493" customFormat="1" x14ac:dyDescent="0.2"/>
    <row r="35494" customFormat="1" x14ac:dyDescent="0.2"/>
    <row r="35495" customFormat="1" x14ac:dyDescent="0.2"/>
    <row r="35496" customFormat="1" x14ac:dyDescent="0.2"/>
    <row r="35497" customFormat="1" x14ac:dyDescent="0.2"/>
    <row r="35498" customFormat="1" x14ac:dyDescent="0.2"/>
    <row r="35499" customFormat="1" x14ac:dyDescent="0.2"/>
    <row r="35500" customFormat="1" x14ac:dyDescent="0.2"/>
    <row r="35501" customFormat="1" x14ac:dyDescent="0.2"/>
    <row r="35502" customFormat="1" x14ac:dyDescent="0.2"/>
    <row r="35503" customFormat="1" x14ac:dyDescent="0.2"/>
    <row r="35504" customFormat="1" x14ac:dyDescent="0.2"/>
    <row r="35505" customFormat="1" x14ac:dyDescent="0.2"/>
    <row r="35506" customFormat="1" x14ac:dyDescent="0.2"/>
    <row r="35507" customFormat="1" x14ac:dyDescent="0.2"/>
    <row r="35508" customFormat="1" x14ac:dyDescent="0.2"/>
    <row r="35509" customFormat="1" x14ac:dyDescent="0.2"/>
    <row r="35510" customFormat="1" x14ac:dyDescent="0.2"/>
    <row r="35511" customFormat="1" x14ac:dyDescent="0.2"/>
    <row r="35512" customFormat="1" x14ac:dyDescent="0.2"/>
    <row r="35513" customFormat="1" x14ac:dyDescent="0.2"/>
    <row r="35514" customFormat="1" x14ac:dyDescent="0.2"/>
    <row r="35515" customFormat="1" x14ac:dyDescent="0.2"/>
    <row r="35516" customFormat="1" x14ac:dyDescent="0.2"/>
    <row r="35517" customFormat="1" x14ac:dyDescent="0.2"/>
    <row r="35518" customFormat="1" x14ac:dyDescent="0.2"/>
    <row r="35519" customFormat="1" x14ac:dyDescent="0.2"/>
    <row r="35520" customFormat="1" x14ac:dyDescent="0.2"/>
    <row r="35521" customFormat="1" x14ac:dyDescent="0.2"/>
    <row r="35522" customFormat="1" x14ac:dyDescent="0.2"/>
    <row r="35523" customFormat="1" x14ac:dyDescent="0.2"/>
    <row r="35524" customFormat="1" x14ac:dyDescent="0.2"/>
    <row r="35525" customFormat="1" x14ac:dyDescent="0.2"/>
    <row r="35526" customFormat="1" x14ac:dyDescent="0.2"/>
    <row r="35527" customFormat="1" x14ac:dyDescent="0.2"/>
    <row r="35528" customFormat="1" x14ac:dyDescent="0.2"/>
    <row r="35529" customFormat="1" x14ac:dyDescent="0.2"/>
    <row r="35530" customFormat="1" x14ac:dyDescent="0.2"/>
    <row r="35531" customFormat="1" x14ac:dyDescent="0.2"/>
    <row r="35532" customFormat="1" x14ac:dyDescent="0.2"/>
    <row r="35533" customFormat="1" x14ac:dyDescent="0.2"/>
    <row r="35534" customFormat="1" x14ac:dyDescent="0.2"/>
    <row r="35535" customFormat="1" x14ac:dyDescent="0.2"/>
    <row r="35536" customFormat="1" x14ac:dyDescent="0.2"/>
    <row r="35537" customFormat="1" x14ac:dyDescent="0.2"/>
    <row r="35538" customFormat="1" x14ac:dyDescent="0.2"/>
    <row r="35539" customFormat="1" x14ac:dyDescent="0.2"/>
    <row r="35540" customFormat="1" x14ac:dyDescent="0.2"/>
    <row r="35541" customFormat="1" x14ac:dyDescent="0.2"/>
    <row r="35542" customFormat="1" x14ac:dyDescent="0.2"/>
    <row r="35543" customFormat="1" x14ac:dyDescent="0.2"/>
    <row r="35544" customFormat="1" x14ac:dyDescent="0.2"/>
    <row r="35545" customFormat="1" x14ac:dyDescent="0.2"/>
    <row r="35546" customFormat="1" x14ac:dyDescent="0.2"/>
    <row r="35547" customFormat="1" x14ac:dyDescent="0.2"/>
    <row r="35548" customFormat="1" x14ac:dyDescent="0.2"/>
    <row r="35549" customFormat="1" x14ac:dyDescent="0.2"/>
    <row r="35550" customFormat="1" x14ac:dyDescent="0.2"/>
    <row r="35551" customFormat="1" x14ac:dyDescent="0.2"/>
    <row r="35552" customFormat="1" x14ac:dyDescent="0.2"/>
    <row r="35553" customFormat="1" x14ac:dyDescent="0.2"/>
    <row r="35554" customFormat="1" x14ac:dyDescent="0.2"/>
    <row r="35555" customFormat="1" x14ac:dyDescent="0.2"/>
    <row r="35556" customFormat="1" x14ac:dyDescent="0.2"/>
    <row r="35557" customFormat="1" x14ac:dyDescent="0.2"/>
    <row r="35558" customFormat="1" x14ac:dyDescent="0.2"/>
    <row r="35559" customFormat="1" x14ac:dyDescent="0.2"/>
    <row r="35560" customFormat="1" x14ac:dyDescent="0.2"/>
    <row r="35561" customFormat="1" x14ac:dyDescent="0.2"/>
    <row r="35562" customFormat="1" x14ac:dyDescent="0.2"/>
    <row r="35563" customFormat="1" x14ac:dyDescent="0.2"/>
    <row r="35564" customFormat="1" x14ac:dyDescent="0.2"/>
    <row r="35565" customFormat="1" x14ac:dyDescent="0.2"/>
    <row r="35566" customFormat="1" x14ac:dyDescent="0.2"/>
    <row r="35567" customFormat="1" x14ac:dyDescent="0.2"/>
    <row r="35568" customFormat="1" x14ac:dyDescent="0.2"/>
    <row r="35569" customFormat="1" x14ac:dyDescent="0.2"/>
    <row r="35570" customFormat="1" x14ac:dyDescent="0.2"/>
    <row r="35571" customFormat="1" x14ac:dyDescent="0.2"/>
    <row r="35572" customFormat="1" x14ac:dyDescent="0.2"/>
    <row r="35573" customFormat="1" x14ac:dyDescent="0.2"/>
    <row r="35574" customFormat="1" x14ac:dyDescent="0.2"/>
    <row r="35575" customFormat="1" x14ac:dyDescent="0.2"/>
    <row r="35576" customFormat="1" x14ac:dyDescent="0.2"/>
    <row r="35577" customFormat="1" x14ac:dyDescent="0.2"/>
    <row r="35578" customFormat="1" x14ac:dyDescent="0.2"/>
    <row r="35579" customFormat="1" x14ac:dyDescent="0.2"/>
    <row r="35580" customFormat="1" x14ac:dyDescent="0.2"/>
    <row r="35581" customFormat="1" x14ac:dyDescent="0.2"/>
    <row r="35582" customFormat="1" x14ac:dyDescent="0.2"/>
    <row r="35583" customFormat="1" x14ac:dyDescent="0.2"/>
    <row r="35584" customFormat="1" x14ac:dyDescent="0.2"/>
    <row r="35585" customFormat="1" x14ac:dyDescent="0.2"/>
    <row r="35586" customFormat="1" x14ac:dyDescent="0.2"/>
    <row r="35587" customFormat="1" x14ac:dyDescent="0.2"/>
    <row r="35588" customFormat="1" x14ac:dyDescent="0.2"/>
    <row r="35589" customFormat="1" x14ac:dyDescent="0.2"/>
    <row r="35590" customFormat="1" x14ac:dyDescent="0.2"/>
    <row r="35591" customFormat="1" x14ac:dyDescent="0.2"/>
    <row r="35592" customFormat="1" x14ac:dyDescent="0.2"/>
    <row r="35593" customFormat="1" x14ac:dyDescent="0.2"/>
    <row r="35594" customFormat="1" x14ac:dyDescent="0.2"/>
    <row r="35595" customFormat="1" x14ac:dyDescent="0.2"/>
    <row r="35596" customFormat="1" x14ac:dyDescent="0.2"/>
    <row r="35597" customFormat="1" x14ac:dyDescent="0.2"/>
    <row r="35598" customFormat="1" x14ac:dyDescent="0.2"/>
    <row r="35599" customFormat="1" x14ac:dyDescent="0.2"/>
    <row r="35600" customFormat="1" x14ac:dyDescent="0.2"/>
    <row r="35601" customFormat="1" x14ac:dyDescent="0.2"/>
    <row r="35602" customFormat="1" x14ac:dyDescent="0.2"/>
    <row r="35603" customFormat="1" x14ac:dyDescent="0.2"/>
    <row r="35604" customFormat="1" x14ac:dyDescent="0.2"/>
    <row r="35605" customFormat="1" x14ac:dyDescent="0.2"/>
    <row r="35606" customFormat="1" x14ac:dyDescent="0.2"/>
    <row r="35607" customFormat="1" x14ac:dyDescent="0.2"/>
    <row r="35608" customFormat="1" x14ac:dyDescent="0.2"/>
    <row r="35609" customFormat="1" x14ac:dyDescent="0.2"/>
    <row r="35610" customFormat="1" x14ac:dyDescent="0.2"/>
    <row r="35611" customFormat="1" x14ac:dyDescent="0.2"/>
    <row r="35612" customFormat="1" x14ac:dyDescent="0.2"/>
    <row r="35613" customFormat="1" x14ac:dyDescent="0.2"/>
    <row r="35614" customFormat="1" x14ac:dyDescent="0.2"/>
    <row r="35615" customFormat="1" x14ac:dyDescent="0.2"/>
    <row r="35616" customFormat="1" x14ac:dyDescent="0.2"/>
    <row r="35617" customFormat="1" x14ac:dyDescent="0.2"/>
    <row r="35618" customFormat="1" x14ac:dyDescent="0.2"/>
    <row r="35619" customFormat="1" x14ac:dyDescent="0.2"/>
    <row r="35620" customFormat="1" x14ac:dyDescent="0.2"/>
    <row r="35621" customFormat="1" x14ac:dyDescent="0.2"/>
    <row r="35622" customFormat="1" x14ac:dyDescent="0.2"/>
    <row r="35623" customFormat="1" x14ac:dyDescent="0.2"/>
    <row r="35624" customFormat="1" x14ac:dyDescent="0.2"/>
    <row r="35625" customFormat="1" x14ac:dyDescent="0.2"/>
    <row r="35626" customFormat="1" x14ac:dyDescent="0.2"/>
    <row r="35627" customFormat="1" x14ac:dyDescent="0.2"/>
    <row r="35628" customFormat="1" x14ac:dyDescent="0.2"/>
    <row r="35629" customFormat="1" x14ac:dyDescent="0.2"/>
    <row r="35630" customFormat="1" x14ac:dyDescent="0.2"/>
    <row r="35631" customFormat="1" x14ac:dyDescent="0.2"/>
    <row r="35632" customFormat="1" x14ac:dyDescent="0.2"/>
    <row r="35633" customFormat="1" x14ac:dyDescent="0.2"/>
    <row r="35634" customFormat="1" x14ac:dyDescent="0.2"/>
    <row r="35635" customFormat="1" x14ac:dyDescent="0.2"/>
    <row r="35636" customFormat="1" x14ac:dyDescent="0.2"/>
    <row r="35637" customFormat="1" x14ac:dyDescent="0.2"/>
    <row r="35638" customFormat="1" x14ac:dyDescent="0.2"/>
    <row r="35639" customFormat="1" x14ac:dyDescent="0.2"/>
    <row r="35640" customFormat="1" x14ac:dyDescent="0.2"/>
    <row r="35641" customFormat="1" x14ac:dyDescent="0.2"/>
    <row r="35642" customFormat="1" x14ac:dyDescent="0.2"/>
    <row r="35643" customFormat="1" x14ac:dyDescent="0.2"/>
    <row r="35644" customFormat="1" x14ac:dyDescent="0.2"/>
    <row r="35645" customFormat="1" x14ac:dyDescent="0.2"/>
    <row r="35646" customFormat="1" x14ac:dyDescent="0.2"/>
    <row r="35647" customFormat="1" x14ac:dyDescent="0.2"/>
    <row r="35648" customFormat="1" x14ac:dyDescent="0.2"/>
    <row r="35649" customFormat="1" x14ac:dyDescent="0.2"/>
    <row r="35650" customFormat="1" x14ac:dyDescent="0.2"/>
    <row r="35651" customFormat="1" x14ac:dyDescent="0.2"/>
    <row r="35652" customFormat="1" x14ac:dyDescent="0.2"/>
    <row r="35653" customFormat="1" x14ac:dyDescent="0.2"/>
    <row r="35654" customFormat="1" x14ac:dyDescent="0.2"/>
    <row r="35655" customFormat="1" x14ac:dyDescent="0.2"/>
    <row r="35656" customFormat="1" x14ac:dyDescent="0.2"/>
    <row r="35657" customFormat="1" x14ac:dyDescent="0.2"/>
    <row r="35658" customFormat="1" x14ac:dyDescent="0.2"/>
    <row r="35659" customFormat="1" x14ac:dyDescent="0.2"/>
    <row r="35660" customFormat="1" x14ac:dyDescent="0.2"/>
    <row r="35661" customFormat="1" x14ac:dyDescent="0.2"/>
    <row r="35662" customFormat="1" x14ac:dyDescent="0.2"/>
    <row r="35663" customFormat="1" x14ac:dyDescent="0.2"/>
    <row r="35664" customFormat="1" x14ac:dyDescent="0.2"/>
    <row r="35665" customFormat="1" x14ac:dyDescent="0.2"/>
    <row r="35666" customFormat="1" x14ac:dyDescent="0.2"/>
    <row r="35667" customFormat="1" x14ac:dyDescent="0.2"/>
    <row r="35668" customFormat="1" x14ac:dyDescent="0.2"/>
    <row r="35669" customFormat="1" x14ac:dyDescent="0.2"/>
    <row r="35670" customFormat="1" x14ac:dyDescent="0.2"/>
    <row r="35671" customFormat="1" x14ac:dyDescent="0.2"/>
    <row r="35672" customFormat="1" x14ac:dyDescent="0.2"/>
    <row r="35673" customFormat="1" x14ac:dyDescent="0.2"/>
    <row r="35674" customFormat="1" x14ac:dyDescent="0.2"/>
    <row r="35675" customFormat="1" x14ac:dyDescent="0.2"/>
    <row r="35676" customFormat="1" x14ac:dyDescent="0.2"/>
    <row r="35677" customFormat="1" x14ac:dyDescent="0.2"/>
    <row r="35678" customFormat="1" x14ac:dyDescent="0.2"/>
    <row r="35679" customFormat="1" x14ac:dyDescent="0.2"/>
    <row r="35680" customFormat="1" x14ac:dyDescent="0.2"/>
    <row r="35681" customFormat="1" x14ac:dyDescent="0.2"/>
    <row r="35682" customFormat="1" x14ac:dyDescent="0.2"/>
    <row r="35683" customFormat="1" x14ac:dyDescent="0.2"/>
    <row r="35684" customFormat="1" x14ac:dyDescent="0.2"/>
    <row r="35685" customFormat="1" x14ac:dyDescent="0.2"/>
    <row r="35686" customFormat="1" x14ac:dyDescent="0.2"/>
    <row r="35687" customFormat="1" x14ac:dyDescent="0.2"/>
    <row r="35688" customFormat="1" x14ac:dyDescent="0.2"/>
    <row r="35689" customFormat="1" x14ac:dyDescent="0.2"/>
    <row r="35690" customFormat="1" x14ac:dyDescent="0.2"/>
    <row r="35691" customFormat="1" x14ac:dyDescent="0.2"/>
    <row r="35692" customFormat="1" x14ac:dyDescent="0.2"/>
    <row r="35693" customFormat="1" x14ac:dyDescent="0.2"/>
    <row r="35694" customFormat="1" x14ac:dyDescent="0.2"/>
    <row r="35695" customFormat="1" x14ac:dyDescent="0.2"/>
    <row r="35696" customFormat="1" x14ac:dyDescent="0.2"/>
    <row r="35697" customFormat="1" x14ac:dyDescent="0.2"/>
    <row r="35698" customFormat="1" x14ac:dyDescent="0.2"/>
    <row r="35699" customFormat="1" x14ac:dyDescent="0.2"/>
    <row r="35700" customFormat="1" x14ac:dyDescent="0.2"/>
    <row r="35701" customFormat="1" x14ac:dyDescent="0.2"/>
    <row r="35702" customFormat="1" x14ac:dyDescent="0.2"/>
    <row r="35703" customFormat="1" x14ac:dyDescent="0.2"/>
    <row r="35704" customFormat="1" x14ac:dyDescent="0.2"/>
    <row r="35705" customFormat="1" x14ac:dyDescent="0.2"/>
    <row r="35706" customFormat="1" x14ac:dyDescent="0.2"/>
    <row r="35707" customFormat="1" x14ac:dyDescent="0.2"/>
    <row r="35708" customFormat="1" x14ac:dyDescent="0.2"/>
    <row r="35709" customFormat="1" x14ac:dyDescent="0.2"/>
    <row r="35710" customFormat="1" x14ac:dyDescent="0.2"/>
    <row r="35711" customFormat="1" x14ac:dyDescent="0.2"/>
    <row r="35712" customFormat="1" x14ac:dyDescent="0.2"/>
    <row r="35713" customFormat="1" x14ac:dyDescent="0.2"/>
    <row r="35714" customFormat="1" x14ac:dyDescent="0.2"/>
    <row r="35715" customFormat="1" x14ac:dyDescent="0.2"/>
    <row r="35716" customFormat="1" x14ac:dyDescent="0.2"/>
    <row r="35717" customFormat="1" x14ac:dyDescent="0.2"/>
    <row r="35718" customFormat="1" x14ac:dyDescent="0.2"/>
    <row r="35719" customFormat="1" x14ac:dyDescent="0.2"/>
    <row r="35720" customFormat="1" x14ac:dyDescent="0.2"/>
    <row r="35721" customFormat="1" x14ac:dyDescent="0.2"/>
    <row r="35722" customFormat="1" x14ac:dyDescent="0.2"/>
    <row r="35723" customFormat="1" x14ac:dyDescent="0.2"/>
    <row r="35724" customFormat="1" x14ac:dyDescent="0.2"/>
    <row r="35725" customFormat="1" x14ac:dyDescent="0.2"/>
    <row r="35726" customFormat="1" x14ac:dyDescent="0.2"/>
    <row r="35727" customFormat="1" x14ac:dyDescent="0.2"/>
    <row r="35728" customFormat="1" x14ac:dyDescent="0.2"/>
    <row r="35729" customFormat="1" x14ac:dyDescent="0.2"/>
    <row r="35730" customFormat="1" x14ac:dyDescent="0.2"/>
    <row r="35731" customFormat="1" x14ac:dyDescent="0.2"/>
    <row r="35732" customFormat="1" x14ac:dyDescent="0.2"/>
    <row r="35733" customFormat="1" x14ac:dyDescent="0.2"/>
    <row r="35734" customFormat="1" x14ac:dyDescent="0.2"/>
    <row r="35735" customFormat="1" x14ac:dyDescent="0.2"/>
    <row r="35736" customFormat="1" x14ac:dyDescent="0.2"/>
    <row r="35737" customFormat="1" x14ac:dyDescent="0.2"/>
    <row r="35738" customFormat="1" x14ac:dyDescent="0.2"/>
    <row r="35739" customFormat="1" x14ac:dyDescent="0.2"/>
    <row r="35740" customFormat="1" x14ac:dyDescent="0.2"/>
    <row r="35741" customFormat="1" x14ac:dyDescent="0.2"/>
    <row r="35742" customFormat="1" x14ac:dyDescent="0.2"/>
    <row r="35743" customFormat="1" x14ac:dyDescent="0.2"/>
    <row r="35744" customFormat="1" x14ac:dyDescent="0.2"/>
    <row r="35745" customFormat="1" x14ac:dyDescent="0.2"/>
    <row r="35746" customFormat="1" x14ac:dyDescent="0.2"/>
    <row r="35747" customFormat="1" x14ac:dyDescent="0.2"/>
    <row r="35748" customFormat="1" x14ac:dyDescent="0.2"/>
    <row r="35749" customFormat="1" x14ac:dyDescent="0.2"/>
    <row r="35750" customFormat="1" x14ac:dyDescent="0.2"/>
    <row r="35751" customFormat="1" x14ac:dyDescent="0.2"/>
    <row r="35752" customFormat="1" x14ac:dyDescent="0.2"/>
    <row r="35753" customFormat="1" x14ac:dyDescent="0.2"/>
    <row r="35754" customFormat="1" x14ac:dyDescent="0.2"/>
    <row r="35755" customFormat="1" x14ac:dyDescent="0.2"/>
    <row r="35756" customFormat="1" x14ac:dyDescent="0.2"/>
    <row r="35757" customFormat="1" x14ac:dyDescent="0.2"/>
    <row r="35758" customFormat="1" x14ac:dyDescent="0.2"/>
    <row r="35759" customFormat="1" x14ac:dyDescent="0.2"/>
    <row r="35760" customFormat="1" x14ac:dyDescent="0.2"/>
    <row r="35761" customFormat="1" x14ac:dyDescent="0.2"/>
    <row r="35762" customFormat="1" x14ac:dyDescent="0.2"/>
    <row r="35763" customFormat="1" x14ac:dyDescent="0.2"/>
    <row r="35764" customFormat="1" x14ac:dyDescent="0.2"/>
    <row r="35765" customFormat="1" x14ac:dyDescent="0.2"/>
    <row r="35766" customFormat="1" x14ac:dyDescent="0.2"/>
    <row r="35767" customFormat="1" x14ac:dyDescent="0.2"/>
    <row r="35768" customFormat="1" x14ac:dyDescent="0.2"/>
    <row r="35769" customFormat="1" x14ac:dyDescent="0.2"/>
    <row r="35770" customFormat="1" x14ac:dyDescent="0.2"/>
    <row r="35771" customFormat="1" x14ac:dyDescent="0.2"/>
    <row r="35772" customFormat="1" x14ac:dyDescent="0.2"/>
    <row r="35773" customFormat="1" x14ac:dyDescent="0.2"/>
    <row r="35774" customFormat="1" x14ac:dyDescent="0.2"/>
    <row r="35775" customFormat="1" x14ac:dyDescent="0.2"/>
    <row r="35776" customFormat="1" x14ac:dyDescent="0.2"/>
    <row r="35777" customFormat="1" x14ac:dyDescent="0.2"/>
    <row r="35778" customFormat="1" x14ac:dyDescent="0.2"/>
    <row r="35779" customFormat="1" x14ac:dyDescent="0.2"/>
    <row r="35780" customFormat="1" x14ac:dyDescent="0.2"/>
    <row r="35781" customFormat="1" x14ac:dyDescent="0.2"/>
    <row r="35782" customFormat="1" x14ac:dyDescent="0.2"/>
    <row r="35783" customFormat="1" x14ac:dyDescent="0.2"/>
    <row r="35784" customFormat="1" x14ac:dyDescent="0.2"/>
    <row r="35785" customFormat="1" x14ac:dyDescent="0.2"/>
    <row r="35786" customFormat="1" x14ac:dyDescent="0.2"/>
    <row r="35787" customFormat="1" x14ac:dyDescent="0.2"/>
    <row r="35788" customFormat="1" x14ac:dyDescent="0.2"/>
    <row r="35789" customFormat="1" x14ac:dyDescent="0.2"/>
    <row r="35790" customFormat="1" x14ac:dyDescent="0.2"/>
    <row r="35791" customFormat="1" x14ac:dyDescent="0.2"/>
    <row r="35792" customFormat="1" x14ac:dyDescent="0.2"/>
    <row r="35793" customFormat="1" x14ac:dyDescent="0.2"/>
    <row r="35794" customFormat="1" x14ac:dyDescent="0.2"/>
    <row r="35795" customFormat="1" x14ac:dyDescent="0.2"/>
    <row r="35796" customFormat="1" x14ac:dyDescent="0.2"/>
    <row r="35797" customFormat="1" x14ac:dyDescent="0.2"/>
    <row r="35798" customFormat="1" x14ac:dyDescent="0.2"/>
    <row r="35799" customFormat="1" x14ac:dyDescent="0.2"/>
    <row r="35800" customFormat="1" x14ac:dyDescent="0.2"/>
    <row r="35801" customFormat="1" x14ac:dyDescent="0.2"/>
    <row r="35802" customFormat="1" x14ac:dyDescent="0.2"/>
    <row r="35803" customFormat="1" x14ac:dyDescent="0.2"/>
    <row r="35804" customFormat="1" x14ac:dyDescent="0.2"/>
    <row r="35805" customFormat="1" x14ac:dyDescent="0.2"/>
    <row r="35806" customFormat="1" x14ac:dyDescent="0.2"/>
    <row r="35807" customFormat="1" x14ac:dyDescent="0.2"/>
    <row r="35808" customFormat="1" x14ac:dyDescent="0.2"/>
    <row r="35809" customFormat="1" x14ac:dyDescent="0.2"/>
    <row r="35810" customFormat="1" x14ac:dyDescent="0.2"/>
    <row r="35811" customFormat="1" x14ac:dyDescent="0.2"/>
    <row r="35812" customFormat="1" x14ac:dyDescent="0.2"/>
    <row r="35813" customFormat="1" x14ac:dyDescent="0.2"/>
    <row r="35814" customFormat="1" x14ac:dyDescent="0.2"/>
    <row r="35815" customFormat="1" x14ac:dyDescent="0.2"/>
    <row r="35816" customFormat="1" x14ac:dyDescent="0.2"/>
    <row r="35817" customFormat="1" x14ac:dyDescent="0.2"/>
    <row r="35818" customFormat="1" x14ac:dyDescent="0.2"/>
    <row r="35819" customFormat="1" x14ac:dyDescent="0.2"/>
    <row r="35820" customFormat="1" x14ac:dyDescent="0.2"/>
    <row r="35821" customFormat="1" x14ac:dyDescent="0.2"/>
    <row r="35822" customFormat="1" x14ac:dyDescent="0.2"/>
    <row r="35823" customFormat="1" x14ac:dyDescent="0.2"/>
    <row r="35824" customFormat="1" x14ac:dyDescent="0.2"/>
    <row r="35825" customFormat="1" x14ac:dyDescent="0.2"/>
    <row r="35826" customFormat="1" x14ac:dyDescent="0.2"/>
    <row r="35827" customFormat="1" x14ac:dyDescent="0.2"/>
    <row r="35828" customFormat="1" x14ac:dyDescent="0.2"/>
    <row r="35829" customFormat="1" x14ac:dyDescent="0.2"/>
    <row r="35830" customFormat="1" x14ac:dyDescent="0.2"/>
    <row r="35831" customFormat="1" x14ac:dyDescent="0.2"/>
    <row r="35832" customFormat="1" x14ac:dyDescent="0.2"/>
    <row r="35833" customFormat="1" x14ac:dyDescent="0.2"/>
    <row r="35834" customFormat="1" x14ac:dyDescent="0.2"/>
    <row r="35835" customFormat="1" x14ac:dyDescent="0.2"/>
    <row r="35836" customFormat="1" x14ac:dyDescent="0.2"/>
    <row r="35837" customFormat="1" x14ac:dyDescent="0.2"/>
    <row r="35838" customFormat="1" x14ac:dyDescent="0.2"/>
    <row r="35839" customFormat="1" x14ac:dyDescent="0.2"/>
    <row r="35840" customFormat="1" x14ac:dyDescent="0.2"/>
    <row r="35841" customFormat="1" x14ac:dyDescent="0.2"/>
    <row r="35842" customFormat="1" x14ac:dyDescent="0.2"/>
    <row r="35843" customFormat="1" x14ac:dyDescent="0.2"/>
    <row r="35844" customFormat="1" x14ac:dyDescent="0.2"/>
    <row r="35845" customFormat="1" x14ac:dyDescent="0.2"/>
    <row r="35846" customFormat="1" x14ac:dyDescent="0.2"/>
    <row r="35847" customFormat="1" x14ac:dyDescent="0.2"/>
    <row r="35848" customFormat="1" x14ac:dyDescent="0.2"/>
    <row r="35849" customFormat="1" x14ac:dyDescent="0.2"/>
    <row r="35850" customFormat="1" x14ac:dyDescent="0.2"/>
    <row r="35851" customFormat="1" x14ac:dyDescent="0.2"/>
    <row r="35852" customFormat="1" x14ac:dyDescent="0.2"/>
    <row r="35853" customFormat="1" x14ac:dyDescent="0.2"/>
    <row r="35854" customFormat="1" x14ac:dyDescent="0.2"/>
    <row r="35855" customFormat="1" x14ac:dyDescent="0.2"/>
    <row r="35856" customFormat="1" x14ac:dyDescent="0.2"/>
    <row r="35857" customFormat="1" x14ac:dyDescent="0.2"/>
    <row r="35858" customFormat="1" x14ac:dyDescent="0.2"/>
    <row r="35859" customFormat="1" x14ac:dyDescent="0.2"/>
    <row r="35860" customFormat="1" x14ac:dyDescent="0.2"/>
    <row r="35861" customFormat="1" x14ac:dyDescent="0.2"/>
    <row r="35862" customFormat="1" x14ac:dyDescent="0.2"/>
    <row r="35863" customFormat="1" x14ac:dyDescent="0.2"/>
    <row r="35864" customFormat="1" x14ac:dyDescent="0.2"/>
    <row r="35865" customFormat="1" x14ac:dyDescent="0.2"/>
    <row r="35866" customFormat="1" x14ac:dyDescent="0.2"/>
    <row r="35867" customFormat="1" x14ac:dyDescent="0.2"/>
    <row r="35868" customFormat="1" x14ac:dyDescent="0.2"/>
    <row r="35869" customFormat="1" x14ac:dyDescent="0.2"/>
    <row r="35870" customFormat="1" x14ac:dyDescent="0.2"/>
    <row r="35871" customFormat="1" x14ac:dyDescent="0.2"/>
    <row r="35872" customFormat="1" x14ac:dyDescent="0.2"/>
    <row r="35873" customFormat="1" x14ac:dyDescent="0.2"/>
    <row r="35874" customFormat="1" x14ac:dyDescent="0.2"/>
    <row r="35875" customFormat="1" x14ac:dyDescent="0.2"/>
    <row r="35876" customFormat="1" x14ac:dyDescent="0.2"/>
    <row r="35877" customFormat="1" x14ac:dyDescent="0.2"/>
    <row r="35878" customFormat="1" x14ac:dyDescent="0.2"/>
    <row r="35879" customFormat="1" x14ac:dyDescent="0.2"/>
    <row r="35880" customFormat="1" x14ac:dyDescent="0.2"/>
    <row r="35881" customFormat="1" x14ac:dyDescent="0.2"/>
    <row r="35882" customFormat="1" x14ac:dyDescent="0.2"/>
    <row r="35883" customFormat="1" x14ac:dyDescent="0.2"/>
    <row r="35884" customFormat="1" x14ac:dyDescent="0.2"/>
    <row r="35885" customFormat="1" x14ac:dyDescent="0.2"/>
    <row r="35886" customFormat="1" x14ac:dyDescent="0.2"/>
    <row r="35887" customFormat="1" x14ac:dyDescent="0.2"/>
    <row r="35888" customFormat="1" x14ac:dyDescent="0.2"/>
    <row r="35889" customFormat="1" x14ac:dyDescent="0.2"/>
    <row r="35890" customFormat="1" x14ac:dyDescent="0.2"/>
    <row r="35891" customFormat="1" x14ac:dyDescent="0.2"/>
    <row r="35892" customFormat="1" x14ac:dyDescent="0.2"/>
    <row r="35893" customFormat="1" x14ac:dyDescent="0.2"/>
    <row r="35894" customFormat="1" x14ac:dyDescent="0.2"/>
    <row r="35895" customFormat="1" x14ac:dyDescent="0.2"/>
    <row r="35896" customFormat="1" x14ac:dyDescent="0.2"/>
    <row r="35897" customFormat="1" x14ac:dyDescent="0.2"/>
    <row r="35898" customFormat="1" x14ac:dyDescent="0.2"/>
    <row r="35899" customFormat="1" x14ac:dyDescent="0.2"/>
    <row r="35900" customFormat="1" x14ac:dyDescent="0.2"/>
    <row r="35901" customFormat="1" x14ac:dyDescent="0.2"/>
    <row r="35902" customFormat="1" x14ac:dyDescent="0.2"/>
    <row r="35903" customFormat="1" x14ac:dyDescent="0.2"/>
    <row r="35904" customFormat="1" x14ac:dyDescent="0.2"/>
    <row r="35905" customFormat="1" x14ac:dyDescent="0.2"/>
    <row r="35906" customFormat="1" x14ac:dyDescent="0.2"/>
    <row r="35907" customFormat="1" x14ac:dyDescent="0.2"/>
    <row r="35908" customFormat="1" x14ac:dyDescent="0.2"/>
    <row r="35909" customFormat="1" x14ac:dyDescent="0.2"/>
    <row r="35910" customFormat="1" x14ac:dyDescent="0.2"/>
    <row r="35911" customFormat="1" x14ac:dyDescent="0.2"/>
    <row r="35912" customFormat="1" x14ac:dyDescent="0.2"/>
    <row r="35913" customFormat="1" x14ac:dyDescent="0.2"/>
    <row r="35914" customFormat="1" x14ac:dyDescent="0.2"/>
    <row r="35915" customFormat="1" x14ac:dyDescent="0.2"/>
    <row r="35916" customFormat="1" x14ac:dyDescent="0.2"/>
    <row r="35917" customFormat="1" x14ac:dyDescent="0.2"/>
    <row r="35918" customFormat="1" x14ac:dyDescent="0.2"/>
    <row r="35919" customFormat="1" x14ac:dyDescent="0.2"/>
    <row r="35920" customFormat="1" x14ac:dyDescent="0.2"/>
    <row r="35921" customFormat="1" x14ac:dyDescent="0.2"/>
    <row r="35922" customFormat="1" x14ac:dyDescent="0.2"/>
    <row r="35923" customFormat="1" x14ac:dyDescent="0.2"/>
    <row r="35924" customFormat="1" x14ac:dyDescent="0.2"/>
    <row r="35925" customFormat="1" x14ac:dyDescent="0.2"/>
    <row r="35926" customFormat="1" x14ac:dyDescent="0.2"/>
    <row r="35927" customFormat="1" x14ac:dyDescent="0.2"/>
    <row r="35928" customFormat="1" x14ac:dyDescent="0.2"/>
    <row r="35929" customFormat="1" x14ac:dyDescent="0.2"/>
    <row r="35930" customFormat="1" x14ac:dyDescent="0.2"/>
    <row r="35931" customFormat="1" x14ac:dyDescent="0.2"/>
    <row r="35932" customFormat="1" x14ac:dyDescent="0.2"/>
    <row r="35933" customFormat="1" x14ac:dyDescent="0.2"/>
    <row r="35934" customFormat="1" x14ac:dyDescent="0.2"/>
    <row r="35935" customFormat="1" x14ac:dyDescent="0.2"/>
    <row r="35936" customFormat="1" x14ac:dyDescent="0.2"/>
    <row r="35937" customFormat="1" x14ac:dyDescent="0.2"/>
    <row r="35938" customFormat="1" x14ac:dyDescent="0.2"/>
    <row r="35939" customFormat="1" x14ac:dyDescent="0.2"/>
    <row r="35940" customFormat="1" x14ac:dyDescent="0.2"/>
    <row r="35941" customFormat="1" x14ac:dyDescent="0.2"/>
    <row r="35942" customFormat="1" x14ac:dyDescent="0.2"/>
    <row r="35943" customFormat="1" x14ac:dyDescent="0.2"/>
    <row r="35944" customFormat="1" x14ac:dyDescent="0.2"/>
    <row r="35945" customFormat="1" x14ac:dyDescent="0.2"/>
    <row r="35946" customFormat="1" x14ac:dyDescent="0.2"/>
    <row r="35947" customFormat="1" x14ac:dyDescent="0.2"/>
    <row r="35948" customFormat="1" x14ac:dyDescent="0.2"/>
    <row r="35949" customFormat="1" x14ac:dyDescent="0.2"/>
    <row r="35950" customFormat="1" x14ac:dyDescent="0.2"/>
    <row r="35951" customFormat="1" x14ac:dyDescent="0.2"/>
    <row r="35952" customFormat="1" x14ac:dyDescent="0.2"/>
    <row r="35953" customFormat="1" x14ac:dyDescent="0.2"/>
    <row r="35954" customFormat="1" x14ac:dyDescent="0.2"/>
    <row r="35955" customFormat="1" x14ac:dyDescent="0.2"/>
    <row r="35956" customFormat="1" x14ac:dyDescent="0.2"/>
    <row r="35957" customFormat="1" x14ac:dyDescent="0.2"/>
    <row r="35958" customFormat="1" x14ac:dyDescent="0.2"/>
    <row r="35959" customFormat="1" x14ac:dyDescent="0.2"/>
    <row r="35960" customFormat="1" x14ac:dyDescent="0.2"/>
    <row r="35961" customFormat="1" x14ac:dyDescent="0.2"/>
    <row r="35962" customFormat="1" x14ac:dyDescent="0.2"/>
    <row r="35963" customFormat="1" x14ac:dyDescent="0.2"/>
    <row r="35964" customFormat="1" x14ac:dyDescent="0.2"/>
    <row r="35965" customFormat="1" x14ac:dyDescent="0.2"/>
    <row r="35966" customFormat="1" x14ac:dyDescent="0.2"/>
    <row r="35967" customFormat="1" x14ac:dyDescent="0.2"/>
    <row r="35968" customFormat="1" x14ac:dyDescent="0.2"/>
    <row r="35969" customFormat="1" x14ac:dyDescent="0.2"/>
    <row r="35970" customFormat="1" x14ac:dyDescent="0.2"/>
    <row r="35971" customFormat="1" x14ac:dyDescent="0.2"/>
    <row r="35972" customFormat="1" x14ac:dyDescent="0.2"/>
    <row r="35973" customFormat="1" x14ac:dyDescent="0.2"/>
    <row r="35974" customFormat="1" x14ac:dyDescent="0.2"/>
    <row r="35975" customFormat="1" x14ac:dyDescent="0.2"/>
    <row r="35976" customFormat="1" x14ac:dyDescent="0.2"/>
    <row r="35977" customFormat="1" x14ac:dyDescent="0.2"/>
    <row r="35978" customFormat="1" x14ac:dyDescent="0.2"/>
    <row r="35979" customFormat="1" x14ac:dyDescent="0.2"/>
    <row r="35980" customFormat="1" x14ac:dyDescent="0.2"/>
    <row r="35981" customFormat="1" x14ac:dyDescent="0.2"/>
    <row r="35982" customFormat="1" x14ac:dyDescent="0.2"/>
    <row r="35983" customFormat="1" x14ac:dyDescent="0.2"/>
    <row r="35984" customFormat="1" x14ac:dyDescent="0.2"/>
    <row r="35985" customFormat="1" x14ac:dyDescent="0.2"/>
    <row r="35986" customFormat="1" x14ac:dyDescent="0.2"/>
    <row r="35987" customFormat="1" x14ac:dyDescent="0.2"/>
    <row r="35988" customFormat="1" x14ac:dyDescent="0.2"/>
    <row r="35989" customFormat="1" x14ac:dyDescent="0.2"/>
    <row r="35990" customFormat="1" x14ac:dyDescent="0.2"/>
    <row r="35991" customFormat="1" x14ac:dyDescent="0.2"/>
    <row r="35992" customFormat="1" x14ac:dyDescent="0.2"/>
    <row r="35993" customFormat="1" x14ac:dyDescent="0.2"/>
    <row r="35994" customFormat="1" x14ac:dyDescent="0.2"/>
    <row r="35995" customFormat="1" x14ac:dyDescent="0.2"/>
    <row r="35996" customFormat="1" x14ac:dyDescent="0.2"/>
    <row r="35997" customFormat="1" x14ac:dyDescent="0.2"/>
    <row r="35998" customFormat="1" x14ac:dyDescent="0.2"/>
    <row r="35999" customFormat="1" x14ac:dyDescent="0.2"/>
    <row r="36000" customFormat="1" x14ac:dyDescent="0.2"/>
    <row r="36001" customFormat="1" x14ac:dyDescent="0.2"/>
    <row r="36002" customFormat="1" x14ac:dyDescent="0.2"/>
    <row r="36003" customFormat="1" x14ac:dyDescent="0.2"/>
    <row r="36004" customFormat="1" x14ac:dyDescent="0.2"/>
    <row r="36005" customFormat="1" x14ac:dyDescent="0.2"/>
    <row r="36006" customFormat="1" x14ac:dyDescent="0.2"/>
    <row r="36007" customFormat="1" x14ac:dyDescent="0.2"/>
    <row r="36008" customFormat="1" x14ac:dyDescent="0.2"/>
    <row r="36009" customFormat="1" x14ac:dyDescent="0.2"/>
    <row r="36010" customFormat="1" x14ac:dyDescent="0.2"/>
    <row r="36011" customFormat="1" x14ac:dyDescent="0.2"/>
    <row r="36012" customFormat="1" x14ac:dyDescent="0.2"/>
    <row r="36013" customFormat="1" x14ac:dyDescent="0.2"/>
    <row r="36014" customFormat="1" x14ac:dyDescent="0.2"/>
    <row r="36015" customFormat="1" x14ac:dyDescent="0.2"/>
    <row r="36016" customFormat="1" x14ac:dyDescent="0.2"/>
    <row r="36017" customFormat="1" x14ac:dyDescent="0.2"/>
    <row r="36018" customFormat="1" x14ac:dyDescent="0.2"/>
    <row r="36019" customFormat="1" x14ac:dyDescent="0.2"/>
    <row r="36020" customFormat="1" x14ac:dyDescent="0.2"/>
    <row r="36021" customFormat="1" x14ac:dyDescent="0.2"/>
    <row r="36022" customFormat="1" x14ac:dyDescent="0.2"/>
    <row r="36023" customFormat="1" x14ac:dyDescent="0.2"/>
    <row r="36024" customFormat="1" x14ac:dyDescent="0.2"/>
    <row r="36025" customFormat="1" x14ac:dyDescent="0.2"/>
    <row r="36026" customFormat="1" x14ac:dyDescent="0.2"/>
    <row r="36027" customFormat="1" x14ac:dyDescent="0.2"/>
    <row r="36028" customFormat="1" x14ac:dyDescent="0.2"/>
    <row r="36029" customFormat="1" x14ac:dyDescent="0.2"/>
    <row r="36030" customFormat="1" x14ac:dyDescent="0.2"/>
    <row r="36031" customFormat="1" x14ac:dyDescent="0.2"/>
    <row r="36032" customFormat="1" x14ac:dyDescent="0.2"/>
    <row r="36033" customFormat="1" x14ac:dyDescent="0.2"/>
    <row r="36034" customFormat="1" x14ac:dyDescent="0.2"/>
    <row r="36035" customFormat="1" x14ac:dyDescent="0.2"/>
    <row r="36036" customFormat="1" x14ac:dyDescent="0.2"/>
    <row r="36037" customFormat="1" x14ac:dyDescent="0.2"/>
    <row r="36038" customFormat="1" x14ac:dyDescent="0.2"/>
    <row r="36039" customFormat="1" x14ac:dyDescent="0.2"/>
    <row r="36040" customFormat="1" x14ac:dyDescent="0.2"/>
    <row r="36041" customFormat="1" x14ac:dyDescent="0.2"/>
    <row r="36042" customFormat="1" x14ac:dyDescent="0.2"/>
    <row r="36043" customFormat="1" x14ac:dyDescent="0.2"/>
    <row r="36044" customFormat="1" x14ac:dyDescent="0.2"/>
    <row r="36045" customFormat="1" x14ac:dyDescent="0.2"/>
    <row r="36046" customFormat="1" x14ac:dyDescent="0.2"/>
    <row r="36047" customFormat="1" x14ac:dyDescent="0.2"/>
    <row r="36048" customFormat="1" x14ac:dyDescent="0.2"/>
    <row r="36049" customFormat="1" x14ac:dyDescent="0.2"/>
    <row r="36050" customFormat="1" x14ac:dyDescent="0.2"/>
    <row r="36051" customFormat="1" x14ac:dyDescent="0.2"/>
    <row r="36052" customFormat="1" x14ac:dyDescent="0.2"/>
    <row r="36053" customFormat="1" x14ac:dyDescent="0.2"/>
    <row r="36054" customFormat="1" x14ac:dyDescent="0.2"/>
    <row r="36055" customFormat="1" x14ac:dyDescent="0.2"/>
    <row r="36056" customFormat="1" x14ac:dyDescent="0.2"/>
    <row r="36057" customFormat="1" x14ac:dyDescent="0.2"/>
    <row r="36058" customFormat="1" x14ac:dyDescent="0.2"/>
    <row r="36059" customFormat="1" x14ac:dyDescent="0.2"/>
    <row r="36060" customFormat="1" x14ac:dyDescent="0.2"/>
    <row r="36061" customFormat="1" x14ac:dyDescent="0.2"/>
    <row r="36062" customFormat="1" x14ac:dyDescent="0.2"/>
    <row r="36063" customFormat="1" x14ac:dyDescent="0.2"/>
    <row r="36064" customFormat="1" x14ac:dyDescent="0.2"/>
    <row r="36065" customFormat="1" x14ac:dyDescent="0.2"/>
    <row r="36066" customFormat="1" x14ac:dyDescent="0.2"/>
    <row r="36067" customFormat="1" x14ac:dyDescent="0.2"/>
    <row r="36068" customFormat="1" x14ac:dyDescent="0.2"/>
    <row r="36069" customFormat="1" x14ac:dyDescent="0.2"/>
    <row r="36070" customFormat="1" x14ac:dyDescent="0.2"/>
    <row r="36071" customFormat="1" x14ac:dyDescent="0.2"/>
    <row r="36072" customFormat="1" x14ac:dyDescent="0.2"/>
    <row r="36073" customFormat="1" x14ac:dyDescent="0.2"/>
    <row r="36074" customFormat="1" x14ac:dyDescent="0.2"/>
    <row r="36075" customFormat="1" x14ac:dyDescent="0.2"/>
    <row r="36076" customFormat="1" x14ac:dyDescent="0.2"/>
    <row r="36077" customFormat="1" x14ac:dyDescent="0.2"/>
    <row r="36078" customFormat="1" x14ac:dyDescent="0.2"/>
    <row r="36079" customFormat="1" x14ac:dyDescent="0.2"/>
    <row r="36080" customFormat="1" x14ac:dyDescent="0.2"/>
    <row r="36081" customFormat="1" x14ac:dyDescent="0.2"/>
    <row r="36082" customFormat="1" x14ac:dyDescent="0.2"/>
    <row r="36083" customFormat="1" x14ac:dyDescent="0.2"/>
    <row r="36084" customFormat="1" x14ac:dyDescent="0.2"/>
    <row r="36085" customFormat="1" x14ac:dyDescent="0.2"/>
    <row r="36086" customFormat="1" x14ac:dyDescent="0.2"/>
    <row r="36087" customFormat="1" x14ac:dyDescent="0.2"/>
    <row r="36088" customFormat="1" x14ac:dyDescent="0.2"/>
    <row r="36089" customFormat="1" x14ac:dyDescent="0.2"/>
    <row r="36090" customFormat="1" x14ac:dyDescent="0.2"/>
    <row r="36091" customFormat="1" x14ac:dyDescent="0.2"/>
    <row r="36092" customFormat="1" x14ac:dyDescent="0.2"/>
    <row r="36093" customFormat="1" x14ac:dyDescent="0.2"/>
    <row r="36094" customFormat="1" x14ac:dyDescent="0.2"/>
    <row r="36095" customFormat="1" x14ac:dyDescent="0.2"/>
    <row r="36096" customFormat="1" x14ac:dyDescent="0.2"/>
    <row r="36097" customFormat="1" x14ac:dyDescent="0.2"/>
    <row r="36098" customFormat="1" x14ac:dyDescent="0.2"/>
    <row r="36099" customFormat="1" x14ac:dyDescent="0.2"/>
    <row r="36100" customFormat="1" x14ac:dyDescent="0.2"/>
    <row r="36101" customFormat="1" x14ac:dyDescent="0.2"/>
    <row r="36102" customFormat="1" x14ac:dyDescent="0.2"/>
    <row r="36103" customFormat="1" x14ac:dyDescent="0.2"/>
    <row r="36104" customFormat="1" x14ac:dyDescent="0.2"/>
    <row r="36105" customFormat="1" x14ac:dyDescent="0.2"/>
    <row r="36106" customFormat="1" x14ac:dyDescent="0.2"/>
    <row r="36107" customFormat="1" x14ac:dyDescent="0.2"/>
    <row r="36108" customFormat="1" x14ac:dyDescent="0.2"/>
    <row r="36109" customFormat="1" x14ac:dyDescent="0.2"/>
    <row r="36110" customFormat="1" x14ac:dyDescent="0.2"/>
    <row r="36111" customFormat="1" x14ac:dyDescent="0.2"/>
    <row r="36112" customFormat="1" x14ac:dyDescent="0.2"/>
    <row r="36113" customFormat="1" x14ac:dyDescent="0.2"/>
    <row r="36114" customFormat="1" x14ac:dyDescent="0.2"/>
    <row r="36115" customFormat="1" x14ac:dyDescent="0.2"/>
    <row r="36116" customFormat="1" x14ac:dyDescent="0.2"/>
    <row r="36117" customFormat="1" x14ac:dyDescent="0.2"/>
    <row r="36118" customFormat="1" x14ac:dyDescent="0.2"/>
    <row r="36119" customFormat="1" x14ac:dyDescent="0.2"/>
    <row r="36120" customFormat="1" x14ac:dyDescent="0.2"/>
    <row r="36121" customFormat="1" x14ac:dyDescent="0.2"/>
    <row r="36122" customFormat="1" x14ac:dyDescent="0.2"/>
    <row r="36123" customFormat="1" x14ac:dyDescent="0.2"/>
    <row r="36124" customFormat="1" x14ac:dyDescent="0.2"/>
    <row r="36125" customFormat="1" x14ac:dyDescent="0.2"/>
    <row r="36126" customFormat="1" x14ac:dyDescent="0.2"/>
    <row r="36127" customFormat="1" x14ac:dyDescent="0.2"/>
    <row r="36128" customFormat="1" x14ac:dyDescent="0.2"/>
    <row r="36129" customFormat="1" x14ac:dyDescent="0.2"/>
    <row r="36130" customFormat="1" x14ac:dyDescent="0.2"/>
    <row r="36131" customFormat="1" x14ac:dyDescent="0.2"/>
    <row r="36132" customFormat="1" x14ac:dyDescent="0.2"/>
    <row r="36133" customFormat="1" x14ac:dyDescent="0.2"/>
    <row r="36134" customFormat="1" x14ac:dyDescent="0.2"/>
    <row r="36135" customFormat="1" x14ac:dyDescent="0.2"/>
    <row r="36136" customFormat="1" x14ac:dyDescent="0.2"/>
    <row r="36137" customFormat="1" x14ac:dyDescent="0.2"/>
    <row r="36138" customFormat="1" x14ac:dyDescent="0.2"/>
    <row r="36139" customFormat="1" x14ac:dyDescent="0.2"/>
    <row r="36140" customFormat="1" x14ac:dyDescent="0.2"/>
    <row r="36141" customFormat="1" x14ac:dyDescent="0.2"/>
    <row r="36142" customFormat="1" x14ac:dyDescent="0.2"/>
    <row r="36143" customFormat="1" x14ac:dyDescent="0.2"/>
    <row r="36144" customFormat="1" x14ac:dyDescent="0.2"/>
    <row r="36145" customFormat="1" x14ac:dyDescent="0.2"/>
    <row r="36146" customFormat="1" x14ac:dyDescent="0.2"/>
    <row r="36147" customFormat="1" x14ac:dyDescent="0.2"/>
    <row r="36148" customFormat="1" x14ac:dyDescent="0.2"/>
    <row r="36149" customFormat="1" x14ac:dyDescent="0.2"/>
    <row r="36150" customFormat="1" x14ac:dyDescent="0.2"/>
    <row r="36151" customFormat="1" x14ac:dyDescent="0.2"/>
    <row r="36152" customFormat="1" x14ac:dyDescent="0.2"/>
    <row r="36153" customFormat="1" x14ac:dyDescent="0.2"/>
    <row r="36154" customFormat="1" x14ac:dyDescent="0.2"/>
    <row r="36155" customFormat="1" x14ac:dyDescent="0.2"/>
    <row r="36156" customFormat="1" x14ac:dyDescent="0.2"/>
    <row r="36157" customFormat="1" x14ac:dyDescent="0.2"/>
    <row r="36158" customFormat="1" x14ac:dyDescent="0.2"/>
    <row r="36159" customFormat="1" x14ac:dyDescent="0.2"/>
    <row r="36160" customFormat="1" x14ac:dyDescent="0.2"/>
    <row r="36161" customFormat="1" x14ac:dyDescent="0.2"/>
    <row r="36162" customFormat="1" x14ac:dyDescent="0.2"/>
    <row r="36163" customFormat="1" x14ac:dyDescent="0.2"/>
    <row r="36164" customFormat="1" x14ac:dyDescent="0.2"/>
    <row r="36165" customFormat="1" x14ac:dyDescent="0.2"/>
    <row r="36166" customFormat="1" x14ac:dyDescent="0.2"/>
    <row r="36167" customFormat="1" x14ac:dyDescent="0.2"/>
    <row r="36168" customFormat="1" x14ac:dyDescent="0.2"/>
    <row r="36169" customFormat="1" x14ac:dyDescent="0.2"/>
    <row r="36170" customFormat="1" x14ac:dyDescent="0.2"/>
    <row r="36171" customFormat="1" x14ac:dyDescent="0.2"/>
    <row r="36172" customFormat="1" x14ac:dyDescent="0.2"/>
    <row r="36173" customFormat="1" x14ac:dyDescent="0.2"/>
    <row r="36174" customFormat="1" x14ac:dyDescent="0.2"/>
    <row r="36175" customFormat="1" x14ac:dyDescent="0.2"/>
    <row r="36176" customFormat="1" x14ac:dyDescent="0.2"/>
    <row r="36177" customFormat="1" x14ac:dyDescent="0.2"/>
    <row r="36178" customFormat="1" x14ac:dyDescent="0.2"/>
    <row r="36179" customFormat="1" x14ac:dyDescent="0.2"/>
    <row r="36180" customFormat="1" x14ac:dyDescent="0.2"/>
    <row r="36181" customFormat="1" x14ac:dyDescent="0.2"/>
    <row r="36182" customFormat="1" x14ac:dyDescent="0.2"/>
    <row r="36183" customFormat="1" x14ac:dyDescent="0.2"/>
    <row r="36184" customFormat="1" x14ac:dyDescent="0.2"/>
    <row r="36185" customFormat="1" x14ac:dyDescent="0.2"/>
    <row r="36186" customFormat="1" x14ac:dyDescent="0.2"/>
    <row r="36187" customFormat="1" x14ac:dyDescent="0.2"/>
    <row r="36188" customFormat="1" x14ac:dyDescent="0.2"/>
    <row r="36189" customFormat="1" x14ac:dyDescent="0.2"/>
    <row r="36190" customFormat="1" x14ac:dyDescent="0.2"/>
    <row r="36191" customFormat="1" x14ac:dyDescent="0.2"/>
    <row r="36192" customFormat="1" x14ac:dyDescent="0.2"/>
    <row r="36193" customFormat="1" x14ac:dyDescent="0.2"/>
    <row r="36194" customFormat="1" x14ac:dyDescent="0.2"/>
    <row r="36195" customFormat="1" x14ac:dyDescent="0.2"/>
    <row r="36196" customFormat="1" x14ac:dyDescent="0.2"/>
    <row r="36197" customFormat="1" x14ac:dyDescent="0.2"/>
    <row r="36198" customFormat="1" x14ac:dyDescent="0.2"/>
    <row r="36199" customFormat="1" x14ac:dyDescent="0.2"/>
    <row r="36200" customFormat="1" x14ac:dyDescent="0.2"/>
    <row r="36201" customFormat="1" x14ac:dyDescent="0.2"/>
    <row r="36202" customFormat="1" x14ac:dyDescent="0.2"/>
    <row r="36203" customFormat="1" x14ac:dyDescent="0.2"/>
    <row r="36204" customFormat="1" x14ac:dyDescent="0.2"/>
    <row r="36205" customFormat="1" x14ac:dyDescent="0.2"/>
    <row r="36206" customFormat="1" x14ac:dyDescent="0.2"/>
    <row r="36207" customFormat="1" x14ac:dyDescent="0.2"/>
    <row r="36208" customFormat="1" x14ac:dyDescent="0.2"/>
    <row r="36209" customFormat="1" x14ac:dyDescent="0.2"/>
    <row r="36210" customFormat="1" x14ac:dyDescent="0.2"/>
    <row r="36211" customFormat="1" x14ac:dyDescent="0.2"/>
    <row r="36212" customFormat="1" x14ac:dyDescent="0.2"/>
    <row r="36213" customFormat="1" x14ac:dyDescent="0.2"/>
    <row r="36214" customFormat="1" x14ac:dyDescent="0.2"/>
    <row r="36215" customFormat="1" x14ac:dyDescent="0.2"/>
    <row r="36216" customFormat="1" x14ac:dyDescent="0.2"/>
    <row r="36217" customFormat="1" x14ac:dyDescent="0.2"/>
    <row r="36218" customFormat="1" x14ac:dyDescent="0.2"/>
    <row r="36219" customFormat="1" x14ac:dyDescent="0.2"/>
    <row r="36220" customFormat="1" x14ac:dyDescent="0.2"/>
    <row r="36221" customFormat="1" x14ac:dyDescent="0.2"/>
    <row r="36222" customFormat="1" x14ac:dyDescent="0.2"/>
    <row r="36223" customFormat="1" x14ac:dyDescent="0.2"/>
    <row r="36224" customFormat="1" x14ac:dyDescent="0.2"/>
    <row r="36225" customFormat="1" x14ac:dyDescent="0.2"/>
    <row r="36226" customFormat="1" x14ac:dyDescent="0.2"/>
    <row r="36227" customFormat="1" x14ac:dyDescent="0.2"/>
    <row r="36228" customFormat="1" x14ac:dyDescent="0.2"/>
    <row r="36229" customFormat="1" x14ac:dyDescent="0.2"/>
    <row r="36230" customFormat="1" x14ac:dyDescent="0.2"/>
    <row r="36231" customFormat="1" x14ac:dyDescent="0.2"/>
    <row r="36232" customFormat="1" x14ac:dyDescent="0.2"/>
    <row r="36233" customFormat="1" x14ac:dyDescent="0.2"/>
    <row r="36234" customFormat="1" x14ac:dyDescent="0.2"/>
    <row r="36235" customFormat="1" x14ac:dyDescent="0.2"/>
    <row r="36236" customFormat="1" x14ac:dyDescent="0.2"/>
    <row r="36237" customFormat="1" x14ac:dyDescent="0.2"/>
    <row r="36238" customFormat="1" x14ac:dyDescent="0.2"/>
    <row r="36239" customFormat="1" x14ac:dyDescent="0.2"/>
    <row r="36240" customFormat="1" x14ac:dyDescent="0.2"/>
    <row r="36241" customFormat="1" x14ac:dyDescent="0.2"/>
    <row r="36242" customFormat="1" x14ac:dyDescent="0.2"/>
    <row r="36243" customFormat="1" x14ac:dyDescent="0.2"/>
    <row r="36244" customFormat="1" x14ac:dyDescent="0.2"/>
    <row r="36245" customFormat="1" x14ac:dyDescent="0.2"/>
    <row r="36246" customFormat="1" x14ac:dyDescent="0.2"/>
    <row r="36247" customFormat="1" x14ac:dyDescent="0.2"/>
    <row r="36248" customFormat="1" x14ac:dyDescent="0.2"/>
    <row r="36249" customFormat="1" x14ac:dyDescent="0.2"/>
    <row r="36250" customFormat="1" x14ac:dyDescent="0.2"/>
    <row r="36251" customFormat="1" x14ac:dyDescent="0.2"/>
    <row r="36252" customFormat="1" x14ac:dyDescent="0.2"/>
    <row r="36253" customFormat="1" x14ac:dyDescent="0.2"/>
    <row r="36254" customFormat="1" x14ac:dyDescent="0.2"/>
    <row r="36255" customFormat="1" x14ac:dyDescent="0.2"/>
    <row r="36256" customFormat="1" x14ac:dyDescent="0.2"/>
    <row r="36257" customFormat="1" x14ac:dyDescent="0.2"/>
    <row r="36258" customFormat="1" x14ac:dyDescent="0.2"/>
    <row r="36259" customFormat="1" x14ac:dyDescent="0.2"/>
    <row r="36260" customFormat="1" x14ac:dyDescent="0.2"/>
    <row r="36261" customFormat="1" x14ac:dyDescent="0.2"/>
    <row r="36262" customFormat="1" x14ac:dyDescent="0.2"/>
    <row r="36263" customFormat="1" x14ac:dyDescent="0.2"/>
    <row r="36264" customFormat="1" x14ac:dyDescent="0.2"/>
    <row r="36265" customFormat="1" x14ac:dyDescent="0.2"/>
    <row r="36266" customFormat="1" x14ac:dyDescent="0.2"/>
    <row r="36267" customFormat="1" x14ac:dyDescent="0.2"/>
    <row r="36268" customFormat="1" x14ac:dyDescent="0.2"/>
    <row r="36269" customFormat="1" x14ac:dyDescent="0.2"/>
    <row r="36270" customFormat="1" x14ac:dyDescent="0.2"/>
    <row r="36271" customFormat="1" x14ac:dyDescent="0.2"/>
    <row r="36272" customFormat="1" x14ac:dyDescent="0.2"/>
    <row r="36273" customFormat="1" x14ac:dyDescent="0.2"/>
    <row r="36274" customFormat="1" x14ac:dyDescent="0.2"/>
    <row r="36275" customFormat="1" x14ac:dyDescent="0.2"/>
    <row r="36276" customFormat="1" x14ac:dyDescent="0.2"/>
    <row r="36277" customFormat="1" x14ac:dyDescent="0.2"/>
    <row r="36278" customFormat="1" x14ac:dyDescent="0.2"/>
    <row r="36279" customFormat="1" x14ac:dyDescent="0.2"/>
    <row r="36280" customFormat="1" x14ac:dyDescent="0.2"/>
    <row r="36281" customFormat="1" x14ac:dyDescent="0.2"/>
    <row r="36282" customFormat="1" x14ac:dyDescent="0.2"/>
    <row r="36283" customFormat="1" x14ac:dyDescent="0.2"/>
    <row r="36284" customFormat="1" x14ac:dyDescent="0.2"/>
    <row r="36285" customFormat="1" x14ac:dyDescent="0.2"/>
    <row r="36286" customFormat="1" x14ac:dyDescent="0.2"/>
    <row r="36287" customFormat="1" x14ac:dyDescent="0.2"/>
    <row r="36288" customFormat="1" x14ac:dyDescent="0.2"/>
    <row r="36289" customFormat="1" x14ac:dyDescent="0.2"/>
    <row r="36290" customFormat="1" x14ac:dyDescent="0.2"/>
    <row r="36291" customFormat="1" x14ac:dyDescent="0.2"/>
    <row r="36292" customFormat="1" x14ac:dyDescent="0.2"/>
    <row r="36293" customFormat="1" x14ac:dyDescent="0.2"/>
    <row r="36294" customFormat="1" x14ac:dyDescent="0.2"/>
    <row r="36295" customFormat="1" x14ac:dyDescent="0.2"/>
    <row r="36296" customFormat="1" x14ac:dyDescent="0.2"/>
    <row r="36297" customFormat="1" x14ac:dyDescent="0.2"/>
    <row r="36298" customFormat="1" x14ac:dyDescent="0.2"/>
    <row r="36299" customFormat="1" x14ac:dyDescent="0.2"/>
    <row r="36300" customFormat="1" x14ac:dyDescent="0.2"/>
    <row r="36301" customFormat="1" x14ac:dyDescent="0.2"/>
    <row r="36302" customFormat="1" x14ac:dyDescent="0.2"/>
    <row r="36303" customFormat="1" x14ac:dyDescent="0.2"/>
    <row r="36304" customFormat="1" x14ac:dyDescent="0.2"/>
    <row r="36305" customFormat="1" x14ac:dyDescent="0.2"/>
    <row r="36306" customFormat="1" x14ac:dyDescent="0.2"/>
    <row r="36307" customFormat="1" x14ac:dyDescent="0.2"/>
    <row r="36308" customFormat="1" x14ac:dyDescent="0.2"/>
    <row r="36309" customFormat="1" x14ac:dyDescent="0.2"/>
    <row r="36310" customFormat="1" x14ac:dyDescent="0.2"/>
    <row r="36311" customFormat="1" x14ac:dyDescent="0.2"/>
    <row r="36312" customFormat="1" x14ac:dyDescent="0.2"/>
    <row r="36313" customFormat="1" x14ac:dyDescent="0.2"/>
    <row r="36314" customFormat="1" x14ac:dyDescent="0.2"/>
    <row r="36315" customFormat="1" x14ac:dyDescent="0.2"/>
    <row r="36316" customFormat="1" x14ac:dyDescent="0.2"/>
    <row r="36317" customFormat="1" x14ac:dyDescent="0.2"/>
    <row r="36318" customFormat="1" x14ac:dyDescent="0.2"/>
    <row r="36319" customFormat="1" x14ac:dyDescent="0.2"/>
    <row r="36320" customFormat="1" x14ac:dyDescent="0.2"/>
    <row r="36321" customFormat="1" x14ac:dyDescent="0.2"/>
    <row r="36322" customFormat="1" x14ac:dyDescent="0.2"/>
    <row r="36323" customFormat="1" x14ac:dyDescent="0.2"/>
    <row r="36324" customFormat="1" x14ac:dyDescent="0.2"/>
    <row r="36325" customFormat="1" x14ac:dyDescent="0.2"/>
    <row r="36326" customFormat="1" x14ac:dyDescent="0.2"/>
    <row r="36327" customFormat="1" x14ac:dyDescent="0.2"/>
    <row r="36328" customFormat="1" x14ac:dyDescent="0.2"/>
    <row r="36329" customFormat="1" x14ac:dyDescent="0.2"/>
    <row r="36330" customFormat="1" x14ac:dyDescent="0.2"/>
    <row r="36331" customFormat="1" x14ac:dyDescent="0.2"/>
    <row r="36332" customFormat="1" x14ac:dyDescent="0.2"/>
    <row r="36333" customFormat="1" x14ac:dyDescent="0.2"/>
    <row r="36334" customFormat="1" x14ac:dyDescent="0.2"/>
    <row r="36335" customFormat="1" x14ac:dyDescent="0.2"/>
    <row r="36336" customFormat="1" x14ac:dyDescent="0.2"/>
    <row r="36337" customFormat="1" x14ac:dyDescent="0.2"/>
    <row r="36338" customFormat="1" x14ac:dyDescent="0.2"/>
    <row r="36339" customFormat="1" x14ac:dyDescent="0.2"/>
    <row r="36340" customFormat="1" x14ac:dyDescent="0.2"/>
    <row r="36341" customFormat="1" x14ac:dyDescent="0.2"/>
    <row r="36342" customFormat="1" x14ac:dyDescent="0.2"/>
    <row r="36343" customFormat="1" x14ac:dyDescent="0.2"/>
    <row r="36344" customFormat="1" x14ac:dyDescent="0.2"/>
    <row r="36345" customFormat="1" x14ac:dyDescent="0.2"/>
    <row r="36346" customFormat="1" x14ac:dyDescent="0.2"/>
    <row r="36347" customFormat="1" x14ac:dyDescent="0.2"/>
    <row r="36348" customFormat="1" x14ac:dyDescent="0.2"/>
    <row r="36349" customFormat="1" x14ac:dyDescent="0.2"/>
    <row r="36350" customFormat="1" x14ac:dyDescent="0.2"/>
    <row r="36351" customFormat="1" x14ac:dyDescent="0.2"/>
    <row r="36352" customFormat="1" x14ac:dyDescent="0.2"/>
    <row r="36353" customFormat="1" x14ac:dyDescent="0.2"/>
    <row r="36354" customFormat="1" x14ac:dyDescent="0.2"/>
    <row r="36355" customFormat="1" x14ac:dyDescent="0.2"/>
    <row r="36356" customFormat="1" x14ac:dyDescent="0.2"/>
    <row r="36357" customFormat="1" x14ac:dyDescent="0.2"/>
    <row r="36358" customFormat="1" x14ac:dyDescent="0.2"/>
    <row r="36359" customFormat="1" x14ac:dyDescent="0.2"/>
    <row r="36360" customFormat="1" x14ac:dyDescent="0.2"/>
    <row r="36361" customFormat="1" x14ac:dyDescent="0.2"/>
    <row r="36362" customFormat="1" x14ac:dyDescent="0.2"/>
    <row r="36363" customFormat="1" x14ac:dyDescent="0.2"/>
    <row r="36364" customFormat="1" x14ac:dyDescent="0.2"/>
    <row r="36365" customFormat="1" x14ac:dyDescent="0.2"/>
    <row r="36366" customFormat="1" x14ac:dyDescent="0.2"/>
    <row r="36367" customFormat="1" x14ac:dyDescent="0.2"/>
    <row r="36368" customFormat="1" x14ac:dyDescent="0.2"/>
    <row r="36369" customFormat="1" x14ac:dyDescent="0.2"/>
    <row r="36370" customFormat="1" x14ac:dyDescent="0.2"/>
    <row r="36371" customFormat="1" x14ac:dyDescent="0.2"/>
    <row r="36372" customFormat="1" x14ac:dyDescent="0.2"/>
    <row r="36373" customFormat="1" x14ac:dyDescent="0.2"/>
    <row r="36374" customFormat="1" x14ac:dyDescent="0.2"/>
    <row r="36375" customFormat="1" x14ac:dyDescent="0.2"/>
    <row r="36376" customFormat="1" x14ac:dyDescent="0.2"/>
    <row r="36377" customFormat="1" x14ac:dyDescent="0.2"/>
    <row r="36378" customFormat="1" x14ac:dyDescent="0.2"/>
    <row r="36379" customFormat="1" x14ac:dyDescent="0.2"/>
    <row r="36380" customFormat="1" x14ac:dyDescent="0.2"/>
    <row r="36381" customFormat="1" x14ac:dyDescent="0.2"/>
    <row r="36382" customFormat="1" x14ac:dyDescent="0.2"/>
    <row r="36383" customFormat="1" x14ac:dyDescent="0.2"/>
    <row r="36384" customFormat="1" x14ac:dyDescent="0.2"/>
    <row r="36385" customFormat="1" x14ac:dyDescent="0.2"/>
    <row r="36386" customFormat="1" x14ac:dyDescent="0.2"/>
    <row r="36387" customFormat="1" x14ac:dyDescent="0.2"/>
    <row r="36388" customFormat="1" x14ac:dyDescent="0.2"/>
    <row r="36389" customFormat="1" x14ac:dyDescent="0.2"/>
    <row r="36390" customFormat="1" x14ac:dyDescent="0.2"/>
    <row r="36391" customFormat="1" x14ac:dyDescent="0.2"/>
    <row r="36392" customFormat="1" x14ac:dyDescent="0.2"/>
    <row r="36393" customFormat="1" x14ac:dyDescent="0.2"/>
    <row r="36394" customFormat="1" x14ac:dyDescent="0.2"/>
    <row r="36395" customFormat="1" x14ac:dyDescent="0.2"/>
    <row r="36396" customFormat="1" x14ac:dyDescent="0.2"/>
    <row r="36397" customFormat="1" x14ac:dyDescent="0.2"/>
    <row r="36398" customFormat="1" x14ac:dyDescent="0.2"/>
    <row r="36399" customFormat="1" x14ac:dyDescent="0.2"/>
    <row r="36400" customFormat="1" x14ac:dyDescent="0.2"/>
    <row r="36401" customFormat="1" x14ac:dyDescent="0.2"/>
    <row r="36402" customFormat="1" x14ac:dyDescent="0.2"/>
    <row r="36403" customFormat="1" x14ac:dyDescent="0.2"/>
    <row r="36404" customFormat="1" x14ac:dyDescent="0.2"/>
    <row r="36405" customFormat="1" x14ac:dyDescent="0.2"/>
    <row r="36406" customFormat="1" x14ac:dyDescent="0.2"/>
    <row r="36407" customFormat="1" x14ac:dyDescent="0.2"/>
    <row r="36408" customFormat="1" x14ac:dyDescent="0.2"/>
    <row r="36409" customFormat="1" x14ac:dyDescent="0.2"/>
    <row r="36410" customFormat="1" x14ac:dyDescent="0.2"/>
    <row r="36411" customFormat="1" x14ac:dyDescent="0.2"/>
    <row r="36412" customFormat="1" x14ac:dyDescent="0.2"/>
    <row r="36413" customFormat="1" x14ac:dyDescent="0.2"/>
    <row r="36414" customFormat="1" x14ac:dyDescent="0.2"/>
    <row r="36415" customFormat="1" x14ac:dyDescent="0.2"/>
    <row r="36416" customFormat="1" x14ac:dyDescent="0.2"/>
    <row r="36417" customFormat="1" x14ac:dyDescent="0.2"/>
    <row r="36418" customFormat="1" x14ac:dyDescent="0.2"/>
    <row r="36419" customFormat="1" x14ac:dyDescent="0.2"/>
    <row r="36420" customFormat="1" x14ac:dyDescent="0.2"/>
    <row r="36421" customFormat="1" x14ac:dyDescent="0.2"/>
    <row r="36422" customFormat="1" x14ac:dyDescent="0.2"/>
    <row r="36423" customFormat="1" x14ac:dyDescent="0.2"/>
    <row r="36424" customFormat="1" x14ac:dyDescent="0.2"/>
    <row r="36425" customFormat="1" x14ac:dyDescent="0.2"/>
    <row r="36426" customFormat="1" x14ac:dyDescent="0.2"/>
    <row r="36427" customFormat="1" x14ac:dyDescent="0.2"/>
    <row r="36428" customFormat="1" x14ac:dyDescent="0.2"/>
    <row r="36429" customFormat="1" x14ac:dyDescent="0.2"/>
    <row r="36430" customFormat="1" x14ac:dyDescent="0.2"/>
    <row r="36431" customFormat="1" x14ac:dyDescent="0.2"/>
    <row r="36432" customFormat="1" x14ac:dyDescent="0.2"/>
    <row r="36433" customFormat="1" x14ac:dyDescent="0.2"/>
    <row r="36434" customFormat="1" x14ac:dyDescent="0.2"/>
    <row r="36435" customFormat="1" x14ac:dyDescent="0.2"/>
    <row r="36436" customFormat="1" x14ac:dyDescent="0.2"/>
    <row r="36437" customFormat="1" x14ac:dyDescent="0.2"/>
    <row r="36438" customFormat="1" x14ac:dyDescent="0.2"/>
    <row r="36439" customFormat="1" x14ac:dyDescent="0.2"/>
    <row r="36440" customFormat="1" x14ac:dyDescent="0.2"/>
    <row r="36441" customFormat="1" x14ac:dyDescent="0.2"/>
    <row r="36442" customFormat="1" x14ac:dyDescent="0.2"/>
    <row r="36443" customFormat="1" x14ac:dyDescent="0.2"/>
    <row r="36444" customFormat="1" x14ac:dyDescent="0.2"/>
    <row r="36445" customFormat="1" x14ac:dyDescent="0.2"/>
    <row r="36446" customFormat="1" x14ac:dyDescent="0.2"/>
    <row r="36447" customFormat="1" x14ac:dyDescent="0.2"/>
    <row r="36448" customFormat="1" x14ac:dyDescent="0.2"/>
    <row r="36449" customFormat="1" x14ac:dyDescent="0.2"/>
    <row r="36450" customFormat="1" x14ac:dyDescent="0.2"/>
    <row r="36451" customFormat="1" x14ac:dyDescent="0.2"/>
    <row r="36452" customFormat="1" x14ac:dyDescent="0.2"/>
    <row r="36453" customFormat="1" x14ac:dyDescent="0.2"/>
    <row r="36454" customFormat="1" x14ac:dyDescent="0.2"/>
    <row r="36455" customFormat="1" x14ac:dyDescent="0.2"/>
    <row r="36456" customFormat="1" x14ac:dyDescent="0.2"/>
    <row r="36457" customFormat="1" x14ac:dyDescent="0.2"/>
    <row r="36458" customFormat="1" x14ac:dyDescent="0.2"/>
    <row r="36459" customFormat="1" x14ac:dyDescent="0.2"/>
    <row r="36460" customFormat="1" x14ac:dyDescent="0.2"/>
    <row r="36461" customFormat="1" x14ac:dyDescent="0.2"/>
    <row r="36462" customFormat="1" x14ac:dyDescent="0.2"/>
    <row r="36463" customFormat="1" x14ac:dyDescent="0.2"/>
    <row r="36464" customFormat="1" x14ac:dyDescent="0.2"/>
    <row r="36465" customFormat="1" x14ac:dyDescent="0.2"/>
    <row r="36466" customFormat="1" x14ac:dyDescent="0.2"/>
    <row r="36467" customFormat="1" x14ac:dyDescent="0.2"/>
    <row r="36468" customFormat="1" x14ac:dyDescent="0.2"/>
    <row r="36469" customFormat="1" x14ac:dyDescent="0.2"/>
    <row r="36470" customFormat="1" x14ac:dyDescent="0.2"/>
    <row r="36471" customFormat="1" x14ac:dyDescent="0.2"/>
    <row r="36472" customFormat="1" x14ac:dyDescent="0.2"/>
    <row r="36473" customFormat="1" x14ac:dyDescent="0.2"/>
    <row r="36474" customFormat="1" x14ac:dyDescent="0.2"/>
    <row r="36475" customFormat="1" x14ac:dyDescent="0.2"/>
    <row r="36476" customFormat="1" x14ac:dyDescent="0.2"/>
    <row r="36477" customFormat="1" x14ac:dyDescent="0.2"/>
    <row r="36478" customFormat="1" x14ac:dyDescent="0.2"/>
    <row r="36479" customFormat="1" x14ac:dyDescent="0.2"/>
    <row r="36480" customFormat="1" x14ac:dyDescent="0.2"/>
    <row r="36481" customFormat="1" x14ac:dyDescent="0.2"/>
    <row r="36482" customFormat="1" x14ac:dyDescent="0.2"/>
    <row r="36483" customFormat="1" x14ac:dyDescent="0.2"/>
    <row r="36484" customFormat="1" x14ac:dyDescent="0.2"/>
    <row r="36485" customFormat="1" x14ac:dyDescent="0.2"/>
    <row r="36486" customFormat="1" x14ac:dyDescent="0.2"/>
    <row r="36487" customFormat="1" x14ac:dyDescent="0.2"/>
    <row r="36488" customFormat="1" x14ac:dyDescent="0.2"/>
    <row r="36489" customFormat="1" x14ac:dyDescent="0.2"/>
    <row r="36490" customFormat="1" x14ac:dyDescent="0.2"/>
    <row r="36491" customFormat="1" x14ac:dyDescent="0.2"/>
    <row r="36492" customFormat="1" x14ac:dyDescent="0.2"/>
    <row r="36493" customFormat="1" x14ac:dyDescent="0.2"/>
    <row r="36494" customFormat="1" x14ac:dyDescent="0.2"/>
    <row r="36495" customFormat="1" x14ac:dyDescent="0.2"/>
    <row r="36496" customFormat="1" x14ac:dyDescent="0.2"/>
    <row r="36497" customFormat="1" x14ac:dyDescent="0.2"/>
    <row r="36498" customFormat="1" x14ac:dyDescent="0.2"/>
    <row r="36499" customFormat="1" x14ac:dyDescent="0.2"/>
    <row r="36500" customFormat="1" x14ac:dyDescent="0.2"/>
    <row r="36501" customFormat="1" x14ac:dyDescent="0.2"/>
    <row r="36502" customFormat="1" x14ac:dyDescent="0.2"/>
    <row r="36503" customFormat="1" x14ac:dyDescent="0.2"/>
    <row r="36504" customFormat="1" x14ac:dyDescent="0.2"/>
    <row r="36505" customFormat="1" x14ac:dyDescent="0.2"/>
    <row r="36506" customFormat="1" x14ac:dyDescent="0.2"/>
    <row r="36507" customFormat="1" x14ac:dyDescent="0.2"/>
    <row r="36508" customFormat="1" x14ac:dyDescent="0.2"/>
    <row r="36509" customFormat="1" x14ac:dyDescent="0.2"/>
    <row r="36510" customFormat="1" x14ac:dyDescent="0.2"/>
    <row r="36511" customFormat="1" x14ac:dyDescent="0.2"/>
    <row r="36512" customFormat="1" x14ac:dyDescent="0.2"/>
    <row r="36513" customFormat="1" x14ac:dyDescent="0.2"/>
    <row r="36514" customFormat="1" x14ac:dyDescent="0.2"/>
    <row r="36515" customFormat="1" x14ac:dyDescent="0.2"/>
    <row r="36516" customFormat="1" x14ac:dyDescent="0.2"/>
    <row r="36517" customFormat="1" x14ac:dyDescent="0.2"/>
    <row r="36518" customFormat="1" x14ac:dyDescent="0.2"/>
    <row r="36519" customFormat="1" x14ac:dyDescent="0.2"/>
    <row r="36520" customFormat="1" x14ac:dyDescent="0.2"/>
    <row r="36521" customFormat="1" x14ac:dyDescent="0.2"/>
    <row r="36522" customFormat="1" x14ac:dyDescent="0.2"/>
    <row r="36523" customFormat="1" x14ac:dyDescent="0.2"/>
    <row r="36524" customFormat="1" x14ac:dyDescent="0.2"/>
    <row r="36525" customFormat="1" x14ac:dyDescent="0.2"/>
    <row r="36526" customFormat="1" x14ac:dyDescent="0.2"/>
    <row r="36527" customFormat="1" x14ac:dyDescent="0.2"/>
    <row r="36528" customFormat="1" x14ac:dyDescent="0.2"/>
    <row r="36529" customFormat="1" x14ac:dyDescent="0.2"/>
    <row r="36530" customFormat="1" x14ac:dyDescent="0.2"/>
    <row r="36531" customFormat="1" x14ac:dyDescent="0.2"/>
    <row r="36532" customFormat="1" x14ac:dyDescent="0.2"/>
    <row r="36533" customFormat="1" x14ac:dyDescent="0.2"/>
    <row r="36534" customFormat="1" x14ac:dyDescent="0.2"/>
    <row r="36535" customFormat="1" x14ac:dyDescent="0.2"/>
    <row r="36536" customFormat="1" x14ac:dyDescent="0.2"/>
    <row r="36537" customFormat="1" x14ac:dyDescent="0.2"/>
    <row r="36538" customFormat="1" x14ac:dyDescent="0.2"/>
    <row r="36539" customFormat="1" x14ac:dyDescent="0.2"/>
    <row r="36540" customFormat="1" x14ac:dyDescent="0.2"/>
    <row r="36541" customFormat="1" x14ac:dyDescent="0.2"/>
    <row r="36542" customFormat="1" x14ac:dyDescent="0.2"/>
    <row r="36543" customFormat="1" x14ac:dyDescent="0.2"/>
    <row r="36544" customFormat="1" x14ac:dyDescent="0.2"/>
    <row r="36545" customFormat="1" x14ac:dyDescent="0.2"/>
    <row r="36546" customFormat="1" x14ac:dyDescent="0.2"/>
    <row r="36547" customFormat="1" x14ac:dyDescent="0.2"/>
    <row r="36548" customFormat="1" x14ac:dyDescent="0.2"/>
    <row r="36549" customFormat="1" x14ac:dyDescent="0.2"/>
    <row r="36550" customFormat="1" x14ac:dyDescent="0.2"/>
    <row r="36551" customFormat="1" x14ac:dyDescent="0.2"/>
    <row r="36552" customFormat="1" x14ac:dyDescent="0.2"/>
    <row r="36553" customFormat="1" x14ac:dyDescent="0.2"/>
    <row r="36554" customFormat="1" x14ac:dyDescent="0.2"/>
    <row r="36555" customFormat="1" x14ac:dyDescent="0.2"/>
    <row r="36556" customFormat="1" x14ac:dyDescent="0.2"/>
    <row r="36557" customFormat="1" x14ac:dyDescent="0.2"/>
    <row r="36558" customFormat="1" x14ac:dyDescent="0.2"/>
    <row r="36559" customFormat="1" x14ac:dyDescent="0.2"/>
    <row r="36560" customFormat="1" x14ac:dyDescent="0.2"/>
    <row r="36561" customFormat="1" x14ac:dyDescent="0.2"/>
    <row r="36562" customFormat="1" x14ac:dyDescent="0.2"/>
    <row r="36563" customFormat="1" x14ac:dyDescent="0.2"/>
    <row r="36564" customFormat="1" x14ac:dyDescent="0.2"/>
    <row r="36565" customFormat="1" x14ac:dyDescent="0.2"/>
    <row r="36566" customFormat="1" x14ac:dyDescent="0.2"/>
    <row r="36567" customFormat="1" x14ac:dyDescent="0.2"/>
    <row r="36568" customFormat="1" x14ac:dyDescent="0.2"/>
    <row r="36569" customFormat="1" x14ac:dyDescent="0.2"/>
    <row r="36570" customFormat="1" x14ac:dyDescent="0.2"/>
    <row r="36571" customFormat="1" x14ac:dyDescent="0.2"/>
    <row r="36572" customFormat="1" x14ac:dyDescent="0.2"/>
    <row r="36573" customFormat="1" x14ac:dyDescent="0.2"/>
    <row r="36574" customFormat="1" x14ac:dyDescent="0.2"/>
    <row r="36575" customFormat="1" x14ac:dyDescent="0.2"/>
    <row r="36576" customFormat="1" x14ac:dyDescent="0.2"/>
    <row r="36577" customFormat="1" x14ac:dyDescent="0.2"/>
    <row r="36578" customFormat="1" x14ac:dyDescent="0.2"/>
    <row r="36579" customFormat="1" x14ac:dyDescent="0.2"/>
    <row r="36580" customFormat="1" x14ac:dyDescent="0.2"/>
    <row r="36581" customFormat="1" x14ac:dyDescent="0.2"/>
    <row r="36582" customFormat="1" x14ac:dyDescent="0.2"/>
    <row r="36583" customFormat="1" x14ac:dyDescent="0.2"/>
    <row r="36584" customFormat="1" x14ac:dyDescent="0.2"/>
    <row r="36585" customFormat="1" x14ac:dyDescent="0.2"/>
    <row r="36586" customFormat="1" x14ac:dyDescent="0.2"/>
    <row r="36587" customFormat="1" x14ac:dyDescent="0.2"/>
    <row r="36588" customFormat="1" x14ac:dyDescent="0.2"/>
    <row r="36589" customFormat="1" x14ac:dyDescent="0.2"/>
    <row r="36590" customFormat="1" x14ac:dyDescent="0.2"/>
    <row r="36591" customFormat="1" x14ac:dyDescent="0.2"/>
    <row r="36592" customFormat="1" x14ac:dyDescent="0.2"/>
    <row r="36593" customFormat="1" x14ac:dyDescent="0.2"/>
    <row r="36594" customFormat="1" x14ac:dyDescent="0.2"/>
    <row r="36595" customFormat="1" x14ac:dyDescent="0.2"/>
    <row r="36596" customFormat="1" x14ac:dyDescent="0.2"/>
    <row r="36597" customFormat="1" x14ac:dyDescent="0.2"/>
    <row r="36598" customFormat="1" x14ac:dyDescent="0.2"/>
    <row r="36599" customFormat="1" x14ac:dyDescent="0.2"/>
    <row r="36600" customFormat="1" x14ac:dyDescent="0.2"/>
    <row r="36601" customFormat="1" x14ac:dyDescent="0.2"/>
    <row r="36602" customFormat="1" x14ac:dyDescent="0.2"/>
    <row r="36603" customFormat="1" x14ac:dyDescent="0.2"/>
    <row r="36604" customFormat="1" x14ac:dyDescent="0.2"/>
    <row r="36605" customFormat="1" x14ac:dyDescent="0.2"/>
    <row r="36606" customFormat="1" x14ac:dyDescent="0.2"/>
    <row r="36607" customFormat="1" x14ac:dyDescent="0.2"/>
    <row r="36608" customFormat="1" x14ac:dyDescent="0.2"/>
    <row r="36609" customFormat="1" x14ac:dyDescent="0.2"/>
    <row r="36610" customFormat="1" x14ac:dyDescent="0.2"/>
    <row r="36611" customFormat="1" x14ac:dyDescent="0.2"/>
    <row r="36612" customFormat="1" x14ac:dyDescent="0.2"/>
    <row r="36613" customFormat="1" x14ac:dyDescent="0.2"/>
    <row r="36614" customFormat="1" x14ac:dyDescent="0.2"/>
    <row r="36615" customFormat="1" x14ac:dyDescent="0.2"/>
    <row r="36616" customFormat="1" x14ac:dyDescent="0.2"/>
    <row r="36617" customFormat="1" x14ac:dyDescent="0.2"/>
    <row r="36618" customFormat="1" x14ac:dyDescent="0.2"/>
    <row r="36619" customFormat="1" x14ac:dyDescent="0.2"/>
    <row r="36620" customFormat="1" x14ac:dyDescent="0.2"/>
    <row r="36621" customFormat="1" x14ac:dyDescent="0.2"/>
    <row r="36622" customFormat="1" x14ac:dyDescent="0.2"/>
    <row r="36623" customFormat="1" x14ac:dyDescent="0.2"/>
    <row r="36624" customFormat="1" x14ac:dyDescent="0.2"/>
    <row r="36625" customFormat="1" x14ac:dyDescent="0.2"/>
    <row r="36626" customFormat="1" x14ac:dyDescent="0.2"/>
    <row r="36627" customFormat="1" x14ac:dyDescent="0.2"/>
    <row r="36628" customFormat="1" x14ac:dyDescent="0.2"/>
    <row r="36629" customFormat="1" x14ac:dyDescent="0.2"/>
    <row r="36630" customFormat="1" x14ac:dyDescent="0.2"/>
    <row r="36631" customFormat="1" x14ac:dyDescent="0.2"/>
    <row r="36632" customFormat="1" x14ac:dyDescent="0.2"/>
    <row r="36633" customFormat="1" x14ac:dyDescent="0.2"/>
    <row r="36634" customFormat="1" x14ac:dyDescent="0.2"/>
    <row r="36635" customFormat="1" x14ac:dyDescent="0.2"/>
    <row r="36636" customFormat="1" x14ac:dyDescent="0.2"/>
    <row r="36637" customFormat="1" x14ac:dyDescent="0.2"/>
    <row r="36638" customFormat="1" x14ac:dyDescent="0.2"/>
    <row r="36639" customFormat="1" x14ac:dyDescent="0.2"/>
    <row r="36640" customFormat="1" x14ac:dyDescent="0.2"/>
    <row r="36641" customFormat="1" x14ac:dyDescent="0.2"/>
    <row r="36642" customFormat="1" x14ac:dyDescent="0.2"/>
    <row r="36643" customFormat="1" x14ac:dyDescent="0.2"/>
    <row r="36644" customFormat="1" x14ac:dyDescent="0.2"/>
    <row r="36645" customFormat="1" x14ac:dyDescent="0.2"/>
    <row r="36646" customFormat="1" x14ac:dyDescent="0.2"/>
    <row r="36647" customFormat="1" x14ac:dyDescent="0.2"/>
    <row r="36648" customFormat="1" x14ac:dyDescent="0.2"/>
    <row r="36649" customFormat="1" x14ac:dyDescent="0.2"/>
    <row r="36650" customFormat="1" x14ac:dyDescent="0.2"/>
    <row r="36651" customFormat="1" x14ac:dyDescent="0.2"/>
    <row r="36652" customFormat="1" x14ac:dyDescent="0.2"/>
    <row r="36653" customFormat="1" x14ac:dyDescent="0.2"/>
    <row r="36654" customFormat="1" x14ac:dyDescent="0.2"/>
    <row r="36655" customFormat="1" x14ac:dyDescent="0.2"/>
    <row r="36656" customFormat="1" x14ac:dyDescent="0.2"/>
    <row r="36657" customFormat="1" x14ac:dyDescent="0.2"/>
    <row r="36658" customFormat="1" x14ac:dyDescent="0.2"/>
    <row r="36659" customFormat="1" x14ac:dyDescent="0.2"/>
    <row r="36660" customFormat="1" x14ac:dyDescent="0.2"/>
    <row r="36661" customFormat="1" x14ac:dyDescent="0.2"/>
    <row r="36662" customFormat="1" x14ac:dyDescent="0.2"/>
    <row r="36663" customFormat="1" x14ac:dyDescent="0.2"/>
    <row r="36664" customFormat="1" x14ac:dyDescent="0.2"/>
    <row r="36665" customFormat="1" x14ac:dyDescent="0.2"/>
    <row r="36666" customFormat="1" x14ac:dyDescent="0.2"/>
    <row r="36667" customFormat="1" x14ac:dyDescent="0.2"/>
    <row r="36668" customFormat="1" x14ac:dyDescent="0.2"/>
    <row r="36669" customFormat="1" x14ac:dyDescent="0.2"/>
    <row r="36670" customFormat="1" x14ac:dyDescent="0.2"/>
    <row r="36671" customFormat="1" x14ac:dyDescent="0.2"/>
    <row r="36672" customFormat="1" x14ac:dyDescent="0.2"/>
    <row r="36673" customFormat="1" x14ac:dyDescent="0.2"/>
    <row r="36674" customFormat="1" x14ac:dyDescent="0.2"/>
    <row r="36675" customFormat="1" x14ac:dyDescent="0.2"/>
    <row r="36676" customFormat="1" x14ac:dyDescent="0.2"/>
    <row r="36677" customFormat="1" x14ac:dyDescent="0.2"/>
    <row r="36678" customFormat="1" x14ac:dyDescent="0.2"/>
    <row r="36679" customFormat="1" x14ac:dyDescent="0.2"/>
    <row r="36680" customFormat="1" x14ac:dyDescent="0.2"/>
    <row r="36681" customFormat="1" x14ac:dyDescent="0.2"/>
    <row r="36682" customFormat="1" x14ac:dyDescent="0.2"/>
    <row r="36683" customFormat="1" x14ac:dyDescent="0.2"/>
    <row r="36684" customFormat="1" x14ac:dyDescent="0.2"/>
    <row r="36685" customFormat="1" x14ac:dyDescent="0.2"/>
    <row r="36686" customFormat="1" x14ac:dyDescent="0.2"/>
    <row r="36687" customFormat="1" x14ac:dyDescent="0.2"/>
    <row r="36688" customFormat="1" x14ac:dyDescent="0.2"/>
    <row r="36689" customFormat="1" x14ac:dyDescent="0.2"/>
    <row r="36690" customFormat="1" x14ac:dyDescent="0.2"/>
    <row r="36691" customFormat="1" x14ac:dyDescent="0.2"/>
    <row r="36692" customFormat="1" x14ac:dyDescent="0.2"/>
    <row r="36693" customFormat="1" x14ac:dyDescent="0.2"/>
    <row r="36694" customFormat="1" x14ac:dyDescent="0.2"/>
    <row r="36695" customFormat="1" x14ac:dyDescent="0.2"/>
    <row r="36696" customFormat="1" x14ac:dyDescent="0.2"/>
    <row r="36697" customFormat="1" x14ac:dyDescent="0.2"/>
    <row r="36698" customFormat="1" x14ac:dyDescent="0.2"/>
    <row r="36699" customFormat="1" x14ac:dyDescent="0.2"/>
    <row r="36700" customFormat="1" x14ac:dyDescent="0.2"/>
    <row r="36701" customFormat="1" x14ac:dyDescent="0.2"/>
    <row r="36702" customFormat="1" x14ac:dyDescent="0.2"/>
    <row r="36703" customFormat="1" x14ac:dyDescent="0.2"/>
    <row r="36704" customFormat="1" x14ac:dyDescent="0.2"/>
    <row r="36705" customFormat="1" x14ac:dyDescent="0.2"/>
    <row r="36706" customFormat="1" x14ac:dyDescent="0.2"/>
    <row r="36707" customFormat="1" x14ac:dyDescent="0.2"/>
    <row r="36708" customFormat="1" x14ac:dyDescent="0.2"/>
    <row r="36709" customFormat="1" x14ac:dyDescent="0.2"/>
    <row r="36710" customFormat="1" x14ac:dyDescent="0.2"/>
    <row r="36711" customFormat="1" x14ac:dyDescent="0.2"/>
    <row r="36712" customFormat="1" x14ac:dyDescent="0.2"/>
    <row r="36713" customFormat="1" x14ac:dyDescent="0.2"/>
    <row r="36714" customFormat="1" x14ac:dyDescent="0.2"/>
    <row r="36715" customFormat="1" x14ac:dyDescent="0.2"/>
    <row r="36716" customFormat="1" x14ac:dyDescent="0.2"/>
    <row r="36717" customFormat="1" x14ac:dyDescent="0.2"/>
    <row r="36718" customFormat="1" x14ac:dyDescent="0.2"/>
    <row r="36719" customFormat="1" x14ac:dyDescent="0.2"/>
    <row r="36720" customFormat="1" x14ac:dyDescent="0.2"/>
    <row r="36721" customFormat="1" x14ac:dyDescent="0.2"/>
    <row r="36722" customFormat="1" x14ac:dyDescent="0.2"/>
    <row r="36723" customFormat="1" x14ac:dyDescent="0.2"/>
    <row r="36724" customFormat="1" x14ac:dyDescent="0.2"/>
    <row r="36725" customFormat="1" x14ac:dyDescent="0.2"/>
    <row r="36726" customFormat="1" x14ac:dyDescent="0.2"/>
    <row r="36727" customFormat="1" x14ac:dyDescent="0.2"/>
    <row r="36728" customFormat="1" x14ac:dyDescent="0.2"/>
    <row r="36729" customFormat="1" x14ac:dyDescent="0.2"/>
    <row r="36730" customFormat="1" x14ac:dyDescent="0.2"/>
    <row r="36731" customFormat="1" x14ac:dyDescent="0.2"/>
    <row r="36732" customFormat="1" x14ac:dyDescent="0.2"/>
    <row r="36733" customFormat="1" x14ac:dyDescent="0.2"/>
    <row r="36734" customFormat="1" x14ac:dyDescent="0.2"/>
    <row r="36735" customFormat="1" x14ac:dyDescent="0.2"/>
    <row r="36736" customFormat="1" x14ac:dyDescent="0.2"/>
    <row r="36737" customFormat="1" x14ac:dyDescent="0.2"/>
    <row r="36738" customFormat="1" x14ac:dyDescent="0.2"/>
    <row r="36739" customFormat="1" x14ac:dyDescent="0.2"/>
    <row r="36740" customFormat="1" x14ac:dyDescent="0.2"/>
    <row r="36741" customFormat="1" x14ac:dyDescent="0.2"/>
    <row r="36742" customFormat="1" x14ac:dyDescent="0.2"/>
    <row r="36743" customFormat="1" x14ac:dyDescent="0.2"/>
    <row r="36744" customFormat="1" x14ac:dyDescent="0.2"/>
    <row r="36745" customFormat="1" x14ac:dyDescent="0.2"/>
    <row r="36746" customFormat="1" x14ac:dyDescent="0.2"/>
    <row r="36747" customFormat="1" x14ac:dyDescent="0.2"/>
    <row r="36748" customFormat="1" x14ac:dyDescent="0.2"/>
    <row r="36749" customFormat="1" x14ac:dyDescent="0.2"/>
    <row r="36750" customFormat="1" x14ac:dyDescent="0.2"/>
    <row r="36751" customFormat="1" x14ac:dyDescent="0.2"/>
    <row r="36752" customFormat="1" x14ac:dyDescent="0.2"/>
    <row r="36753" customFormat="1" x14ac:dyDescent="0.2"/>
    <row r="36754" customFormat="1" x14ac:dyDescent="0.2"/>
    <row r="36755" customFormat="1" x14ac:dyDescent="0.2"/>
    <row r="36756" customFormat="1" x14ac:dyDescent="0.2"/>
    <row r="36757" customFormat="1" x14ac:dyDescent="0.2"/>
    <row r="36758" customFormat="1" x14ac:dyDescent="0.2"/>
    <row r="36759" customFormat="1" x14ac:dyDescent="0.2"/>
    <row r="36760" customFormat="1" x14ac:dyDescent="0.2"/>
    <row r="36761" customFormat="1" x14ac:dyDescent="0.2"/>
    <row r="36762" customFormat="1" x14ac:dyDescent="0.2"/>
    <row r="36763" customFormat="1" x14ac:dyDescent="0.2"/>
    <row r="36764" customFormat="1" x14ac:dyDescent="0.2"/>
    <row r="36765" customFormat="1" x14ac:dyDescent="0.2"/>
    <row r="36766" customFormat="1" x14ac:dyDescent="0.2"/>
    <row r="36767" customFormat="1" x14ac:dyDescent="0.2"/>
    <row r="36768" customFormat="1" x14ac:dyDescent="0.2"/>
    <row r="36769" customFormat="1" x14ac:dyDescent="0.2"/>
    <row r="36770" customFormat="1" x14ac:dyDescent="0.2"/>
    <row r="36771" customFormat="1" x14ac:dyDescent="0.2"/>
    <row r="36772" customFormat="1" x14ac:dyDescent="0.2"/>
    <row r="36773" customFormat="1" x14ac:dyDescent="0.2"/>
    <row r="36774" customFormat="1" x14ac:dyDescent="0.2"/>
    <row r="36775" customFormat="1" x14ac:dyDescent="0.2"/>
    <row r="36776" customFormat="1" x14ac:dyDescent="0.2"/>
    <row r="36777" customFormat="1" x14ac:dyDescent="0.2"/>
    <row r="36778" customFormat="1" x14ac:dyDescent="0.2"/>
    <row r="36779" customFormat="1" x14ac:dyDescent="0.2"/>
    <row r="36780" customFormat="1" x14ac:dyDescent="0.2"/>
    <row r="36781" customFormat="1" x14ac:dyDescent="0.2"/>
    <row r="36782" customFormat="1" x14ac:dyDescent="0.2"/>
    <row r="36783" customFormat="1" x14ac:dyDescent="0.2"/>
    <row r="36784" customFormat="1" x14ac:dyDescent="0.2"/>
    <row r="36785" customFormat="1" x14ac:dyDescent="0.2"/>
    <row r="36786" customFormat="1" x14ac:dyDescent="0.2"/>
    <row r="36787" customFormat="1" x14ac:dyDescent="0.2"/>
    <row r="36788" customFormat="1" x14ac:dyDescent="0.2"/>
    <row r="36789" customFormat="1" x14ac:dyDescent="0.2"/>
    <row r="36790" customFormat="1" x14ac:dyDescent="0.2"/>
    <row r="36791" customFormat="1" x14ac:dyDescent="0.2"/>
    <row r="36792" customFormat="1" x14ac:dyDescent="0.2"/>
    <row r="36793" customFormat="1" x14ac:dyDescent="0.2"/>
    <row r="36794" customFormat="1" x14ac:dyDescent="0.2"/>
    <row r="36795" customFormat="1" x14ac:dyDescent="0.2"/>
    <row r="36796" customFormat="1" x14ac:dyDescent="0.2"/>
    <row r="36797" customFormat="1" x14ac:dyDescent="0.2"/>
    <row r="36798" customFormat="1" x14ac:dyDescent="0.2"/>
    <row r="36799" customFormat="1" x14ac:dyDescent="0.2"/>
    <row r="36800" customFormat="1" x14ac:dyDescent="0.2"/>
    <row r="36801" customFormat="1" x14ac:dyDescent="0.2"/>
    <row r="36802" customFormat="1" x14ac:dyDescent="0.2"/>
    <row r="36803" customFormat="1" x14ac:dyDescent="0.2"/>
    <row r="36804" customFormat="1" x14ac:dyDescent="0.2"/>
    <row r="36805" customFormat="1" x14ac:dyDescent="0.2"/>
    <row r="36806" customFormat="1" x14ac:dyDescent="0.2"/>
    <row r="36807" customFormat="1" x14ac:dyDescent="0.2"/>
    <row r="36808" customFormat="1" x14ac:dyDescent="0.2"/>
    <row r="36809" customFormat="1" x14ac:dyDescent="0.2"/>
    <row r="36810" customFormat="1" x14ac:dyDescent="0.2"/>
    <row r="36811" customFormat="1" x14ac:dyDescent="0.2"/>
    <row r="36812" customFormat="1" x14ac:dyDescent="0.2"/>
    <row r="36813" customFormat="1" x14ac:dyDescent="0.2"/>
    <row r="36814" customFormat="1" x14ac:dyDescent="0.2"/>
    <row r="36815" customFormat="1" x14ac:dyDescent="0.2"/>
    <row r="36816" customFormat="1" x14ac:dyDescent="0.2"/>
    <row r="36817" customFormat="1" x14ac:dyDescent="0.2"/>
    <row r="36818" customFormat="1" x14ac:dyDescent="0.2"/>
    <row r="36819" customFormat="1" x14ac:dyDescent="0.2"/>
    <row r="36820" customFormat="1" x14ac:dyDescent="0.2"/>
    <row r="36821" customFormat="1" x14ac:dyDescent="0.2"/>
    <row r="36822" customFormat="1" x14ac:dyDescent="0.2"/>
    <row r="36823" customFormat="1" x14ac:dyDescent="0.2"/>
    <row r="36824" customFormat="1" x14ac:dyDescent="0.2"/>
    <row r="36825" customFormat="1" x14ac:dyDescent="0.2"/>
    <row r="36826" customFormat="1" x14ac:dyDescent="0.2"/>
    <row r="36827" customFormat="1" x14ac:dyDescent="0.2"/>
    <row r="36828" customFormat="1" x14ac:dyDescent="0.2"/>
    <row r="36829" customFormat="1" x14ac:dyDescent="0.2"/>
    <row r="36830" customFormat="1" x14ac:dyDescent="0.2"/>
    <row r="36831" customFormat="1" x14ac:dyDescent="0.2"/>
    <row r="36832" customFormat="1" x14ac:dyDescent="0.2"/>
    <row r="36833" customFormat="1" x14ac:dyDescent="0.2"/>
    <row r="36834" customFormat="1" x14ac:dyDescent="0.2"/>
    <row r="36835" customFormat="1" x14ac:dyDescent="0.2"/>
    <row r="36836" customFormat="1" x14ac:dyDescent="0.2"/>
    <row r="36837" customFormat="1" x14ac:dyDescent="0.2"/>
    <row r="36838" customFormat="1" x14ac:dyDescent="0.2"/>
    <row r="36839" customFormat="1" x14ac:dyDescent="0.2"/>
    <row r="36840" customFormat="1" x14ac:dyDescent="0.2"/>
    <row r="36841" customFormat="1" x14ac:dyDescent="0.2"/>
    <row r="36842" customFormat="1" x14ac:dyDescent="0.2"/>
    <row r="36843" customFormat="1" x14ac:dyDescent="0.2"/>
    <row r="36844" customFormat="1" x14ac:dyDescent="0.2"/>
    <row r="36845" customFormat="1" x14ac:dyDescent="0.2"/>
    <row r="36846" customFormat="1" x14ac:dyDescent="0.2"/>
    <row r="36847" customFormat="1" x14ac:dyDescent="0.2"/>
    <row r="36848" customFormat="1" x14ac:dyDescent="0.2"/>
    <row r="36849" customFormat="1" x14ac:dyDescent="0.2"/>
    <row r="36850" customFormat="1" x14ac:dyDescent="0.2"/>
    <row r="36851" customFormat="1" x14ac:dyDescent="0.2"/>
    <row r="36852" customFormat="1" x14ac:dyDescent="0.2"/>
    <row r="36853" customFormat="1" x14ac:dyDescent="0.2"/>
    <row r="36854" customFormat="1" x14ac:dyDescent="0.2"/>
    <row r="36855" customFormat="1" x14ac:dyDescent="0.2"/>
    <row r="36856" customFormat="1" x14ac:dyDescent="0.2"/>
    <row r="36857" customFormat="1" x14ac:dyDescent="0.2"/>
    <row r="36858" customFormat="1" x14ac:dyDescent="0.2"/>
    <row r="36859" customFormat="1" x14ac:dyDescent="0.2"/>
    <row r="36860" customFormat="1" x14ac:dyDescent="0.2"/>
    <row r="36861" customFormat="1" x14ac:dyDescent="0.2"/>
    <row r="36862" customFormat="1" x14ac:dyDescent="0.2"/>
    <row r="36863" customFormat="1" x14ac:dyDescent="0.2"/>
    <row r="36864" customFormat="1" x14ac:dyDescent="0.2"/>
    <row r="36865" customFormat="1" x14ac:dyDescent="0.2"/>
    <row r="36866" customFormat="1" x14ac:dyDescent="0.2"/>
    <row r="36867" customFormat="1" x14ac:dyDescent="0.2"/>
    <row r="36868" customFormat="1" x14ac:dyDescent="0.2"/>
    <row r="36869" customFormat="1" x14ac:dyDescent="0.2"/>
    <row r="36870" customFormat="1" x14ac:dyDescent="0.2"/>
    <row r="36871" customFormat="1" x14ac:dyDescent="0.2"/>
    <row r="36872" customFormat="1" x14ac:dyDescent="0.2"/>
    <row r="36873" customFormat="1" x14ac:dyDescent="0.2"/>
    <row r="36874" customFormat="1" x14ac:dyDescent="0.2"/>
    <row r="36875" customFormat="1" x14ac:dyDescent="0.2"/>
    <row r="36876" customFormat="1" x14ac:dyDescent="0.2"/>
    <row r="36877" customFormat="1" x14ac:dyDescent="0.2"/>
    <row r="36878" customFormat="1" x14ac:dyDescent="0.2"/>
    <row r="36879" customFormat="1" x14ac:dyDescent="0.2"/>
    <row r="36880" customFormat="1" x14ac:dyDescent="0.2"/>
    <row r="36881" customFormat="1" x14ac:dyDescent="0.2"/>
    <row r="36882" customFormat="1" x14ac:dyDescent="0.2"/>
    <row r="36883" customFormat="1" x14ac:dyDescent="0.2"/>
    <row r="36884" customFormat="1" x14ac:dyDescent="0.2"/>
    <row r="36885" customFormat="1" x14ac:dyDescent="0.2"/>
    <row r="36886" customFormat="1" x14ac:dyDescent="0.2"/>
    <row r="36887" customFormat="1" x14ac:dyDescent="0.2"/>
    <row r="36888" customFormat="1" x14ac:dyDescent="0.2"/>
    <row r="36889" customFormat="1" x14ac:dyDescent="0.2"/>
    <row r="36890" customFormat="1" x14ac:dyDescent="0.2"/>
    <row r="36891" customFormat="1" x14ac:dyDescent="0.2"/>
    <row r="36892" customFormat="1" x14ac:dyDescent="0.2"/>
    <row r="36893" customFormat="1" x14ac:dyDescent="0.2"/>
    <row r="36894" customFormat="1" x14ac:dyDescent="0.2"/>
    <row r="36895" customFormat="1" x14ac:dyDescent="0.2"/>
    <row r="36896" customFormat="1" x14ac:dyDescent="0.2"/>
    <row r="36897" customFormat="1" x14ac:dyDescent="0.2"/>
    <row r="36898" customFormat="1" x14ac:dyDescent="0.2"/>
    <row r="36899" customFormat="1" x14ac:dyDescent="0.2"/>
    <row r="36900" customFormat="1" x14ac:dyDescent="0.2"/>
    <row r="36901" customFormat="1" x14ac:dyDescent="0.2"/>
    <row r="36902" customFormat="1" x14ac:dyDescent="0.2"/>
    <row r="36903" customFormat="1" x14ac:dyDescent="0.2"/>
    <row r="36904" customFormat="1" x14ac:dyDescent="0.2"/>
    <row r="36905" customFormat="1" x14ac:dyDescent="0.2"/>
    <row r="36906" customFormat="1" x14ac:dyDescent="0.2"/>
    <row r="36907" customFormat="1" x14ac:dyDescent="0.2"/>
    <row r="36908" customFormat="1" x14ac:dyDescent="0.2"/>
    <row r="36909" customFormat="1" x14ac:dyDescent="0.2"/>
    <row r="36910" customFormat="1" x14ac:dyDescent="0.2"/>
    <row r="36911" customFormat="1" x14ac:dyDescent="0.2"/>
    <row r="36912" customFormat="1" x14ac:dyDescent="0.2"/>
    <row r="36913" customFormat="1" x14ac:dyDescent="0.2"/>
    <row r="36914" customFormat="1" x14ac:dyDescent="0.2"/>
    <row r="36915" customFormat="1" x14ac:dyDescent="0.2"/>
    <row r="36916" customFormat="1" x14ac:dyDescent="0.2"/>
    <row r="36917" customFormat="1" x14ac:dyDescent="0.2"/>
    <row r="36918" customFormat="1" x14ac:dyDescent="0.2"/>
    <row r="36919" customFormat="1" x14ac:dyDescent="0.2"/>
    <row r="36920" customFormat="1" x14ac:dyDescent="0.2"/>
    <row r="36921" customFormat="1" x14ac:dyDescent="0.2"/>
    <row r="36922" customFormat="1" x14ac:dyDescent="0.2"/>
    <row r="36923" customFormat="1" x14ac:dyDescent="0.2"/>
    <row r="36924" customFormat="1" x14ac:dyDescent="0.2"/>
    <row r="36925" customFormat="1" x14ac:dyDescent="0.2"/>
    <row r="36926" customFormat="1" x14ac:dyDescent="0.2"/>
    <row r="36927" customFormat="1" x14ac:dyDescent="0.2"/>
    <row r="36928" customFormat="1" x14ac:dyDescent="0.2"/>
    <row r="36929" customFormat="1" x14ac:dyDescent="0.2"/>
    <row r="36930" customFormat="1" x14ac:dyDescent="0.2"/>
    <row r="36931" customFormat="1" x14ac:dyDescent="0.2"/>
    <row r="36932" customFormat="1" x14ac:dyDescent="0.2"/>
    <row r="36933" customFormat="1" x14ac:dyDescent="0.2"/>
    <row r="36934" customFormat="1" x14ac:dyDescent="0.2"/>
    <row r="36935" customFormat="1" x14ac:dyDescent="0.2"/>
    <row r="36936" customFormat="1" x14ac:dyDescent="0.2"/>
    <row r="36937" customFormat="1" x14ac:dyDescent="0.2"/>
    <row r="36938" customFormat="1" x14ac:dyDescent="0.2"/>
    <row r="36939" customFormat="1" x14ac:dyDescent="0.2"/>
    <row r="36940" customFormat="1" x14ac:dyDescent="0.2"/>
    <row r="36941" customFormat="1" x14ac:dyDescent="0.2"/>
    <row r="36942" customFormat="1" x14ac:dyDescent="0.2"/>
    <row r="36943" customFormat="1" x14ac:dyDescent="0.2"/>
    <row r="36944" customFormat="1" x14ac:dyDescent="0.2"/>
    <row r="36945" customFormat="1" x14ac:dyDescent="0.2"/>
    <row r="36946" customFormat="1" x14ac:dyDescent="0.2"/>
    <row r="36947" customFormat="1" x14ac:dyDescent="0.2"/>
    <row r="36948" customFormat="1" x14ac:dyDescent="0.2"/>
    <row r="36949" customFormat="1" x14ac:dyDescent="0.2"/>
    <row r="36950" customFormat="1" x14ac:dyDescent="0.2"/>
    <row r="36951" customFormat="1" x14ac:dyDescent="0.2"/>
    <row r="36952" customFormat="1" x14ac:dyDescent="0.2"/>
    <row r="36953" customFormat="1" x14ac:dyDescent="0.2"/>
    <row r="36954" customFormat="1" x14ac:dyDescent="0.2"/>
    <row r="36955" customFormat="1" x14ac:dyDescent="0.2"/>
    <row r="36956" customFormat="1" x14ac:dyDescent="0.2"/>
    <row r="36957" customFormat="1" x14ac:dyDescent="0.2"/>
    <row r="36958" customFormat="1" x14ac:dyDescent="0.2"/>
    <row r="36959" customFormat="1" x14ac:dyDescent="0.2"/>
    <row r="36960" customFormat="1" x14ac:dyDescent="0.2"/>
    <row r="36961" customFormat="1" x14ac:dyDescent="0.2"/>
    <row r="36962" customFormat="1" x14ac:dyDescent="0.2"/>
    <row r="36963" customFormat="1" x14ac:dyDescent="0.2"/>
    <row r="36964" customFormat="1" x14ac:dyDescent="0.2"/>
    <row r="36965" customFormat="1" x14ac:dyDescent="0.2"/>
    <row r="36966" customFormat="1" x14ac:dyDescent="0.2"/>
    <row r="36967" customFormat="1" x14ac:dyDescent="0.2"/>
    <row r="36968" customFormat="1" x14ac:dyDescent="0.2"/>
    <row r="36969" customFormat="1" x14ac:dyDescent="0.2"/>
    <row r="36970" customFormat="1" x14ac:dyDescent="0.2"/>
    <row r="36971" customFormat="1" x14ac:dyDescent="0.2"/>
    <row r="36972" customFormat="1" x14ac:dyDescent="0.2"/>
    <row r="36973" customFormat="1" x14ac:dyDescent="0.2"/>
    <row r="36974" customFormat="1" x14ac:dyDescent="0.2"/>
    <row r="36975" customFormat="1" x14ac:dyDescent="0.2"/>
    <row r="36976" customFormat="1" x14ac:dyDescent="0.2"/>
    <row r="36977" customFormat="1" x14ac:dyDescent="0.2"/>
    <row r="36978" customFormat="1" x14ac:dyDescent="0.2"/>
    <row r="36979" customFormat="1" x14ac:dyDescent="0.2"/>
    <row r="36980" customFormat="1" x14ac:dyDescent="0.2"/>
    <row r="36981" customFormat="1" x14ac:dyDescent="0.2"/>
    <row r="36982" customFormat="1" x14ac:dyDescent="0.2"/>
    <row r="36983" customFormat="1" x14ac:dyDescent="0.2"/>
    <row r="36984" customFormat="1" x14ac:dyDescent="0.2"/>
    <row r="36985" customFormat="1" x14ac:dyDescent="0.2"/>
    <row r="36986" customFormat="1" x14ac:dyDescent="0.2"/>
    <row r="36987" customFormat="1" x14ac:dyDescent="0.2"/>
    <row r="36988" customFormat="1" x14ac:dyDescent="0.2"/>
    <row r="36989" customFormat="1" x14ac:dyDescent="0.2"/>
    <row r="36990" customFormat="1" x14ac:dyDescent="0.2"/>
    <row r="36991" customFormat="1" x14ac:dyDescent="0.2"/>
    <row r="36992" customFormat="1" x14ac:dyDescent="0.2"/>
    <row r="36993" customFormat="1" x14ac:dyDescent="0.2"/>
    <row r="36994" customFormat="1" x14ac:dyDescent="0.2"/>
    <row r="36995" customFormat="1" x14ac:dyDescent="0.2"/>
    <row r="36996" customFormat="1" x14ac:dyDescent="0.2"/>
    <row r="36997" customFormat="1" x14ac:dyDescent="0.2"/>
    <row r="36998" customFormat="1" x14ac:dyDescent="0.2"/>
    <row r="36999" customFormat="1" x14ac:dyDescent="0.2"/>
    <row r="37000" customFormat="1" x14ac:dyDescent="0.2"/>
    <row r="37001" customFormat="1" x14ac:dyDescent="0.2"/>
    <row r="37002" customFormat="1" x14ac:dyDescent="0.2"/>
    <row r="37003" customFormat="1" x14ac:dyDescent="0.2"/>
    <row r="37004" customFormat="1" x14ac:dyDescent="0.2"/>
    <row r="37005" customFormat="1" x14ac:dyDescent="0.2"/>
    <row r="37006" customFormat="1" x14ac:dyDescent="0.2"/>
    <row r="37007" customFormat="1" x14ac:dyDescent="0.2"/>
    <row r="37008" customFormat="1" x14ac:dyDescent="0.2"/>
    <row r="37009" customFormat="1" x14ac:dyDescent="0.2"/>
    <row r="37010" customFormat="1" x14ac:dyDescent="0.2"/>
    <row r="37011" customFormat="1" x14ac:dyDescent="0.2"/>
    <row r="37012" customFormat="1" x14ac:dyDescent="0.2"/>
    <row r="37013" customFormat="1" x14ac:dyDescent="0.2"/>
    <row r="37014" customFormat="1" x14ac:dyDescent="0.2"/>
    <row r="37015" customFormat="1" x14ac:dyDescent="0.2"/>
    <row r="37016" customFormat="1" x14ac:dyDescent="0.2"/>
    <row r="37017" customFormat="1" x14ac:dyDescent="0.2"/>
    <row r="37018" customFormat="1" x14ac:dyDescent="0.2"/>
    <row r="37019" customFormat="1" x14ac:dyDescent="0.2"/>
    <row r="37020" customFormat="1" x14ac:dyDescent="0.2"/>
    <row r="37021" customFormat="1" x14ac:dyDescent="0.2"/>
    <row r="37022" customFormat="1" x14ac:dyDescent="0.2"/>
    <row r="37023" customFormat="1" x14ac:dyDescent="0.2"/>
    <row r="37024" customFormat="1" x14ac:dyDescent="0.2"/>
    <row r="37025" customFormat="1" x14ac:dyDescent="0.2"/>
    <row r="37026" customFormat="1" x14ac:dyDescent="0.2"/>
    <row r="37027" customFormat="1" x14ac:dyDescent="0.2"/>
    <row r="37028" customFormat="1" x14ac:dyDescent="0.2"/>
    <row r="37029" customFormat="1" x14ac:dyDescent="0.2"/>
    <row r="37030" customFormat="1" x14ac:dyDescent="0.2"/>
    <row r="37031" customFormat="1" x14ac:dyDescent="0.2"/>
    <row r="37032" customFormat="1" x14ac:dyDescent="0.2"/>
    <row r="37033" customFormat="1" x14ac:dyDescent="0.2"/>
    <row r="37034" customFormat="1" x14ac:dyDescent="0.2"/>
    <row r="37035" customFormat="1" x14ac:dyDescent="0.2"/>
    <row r="37036" customFormat="1" x14ac:dyDescent="0.2"/>
    <row r="37037" customFormat="1" x14ac:dyDescent="0.2"/>
    <row r="37038" customFormat="1" x14ac:dyDescent="0.2"/>
    <row r="37039" customFormat="1" x14ac:dyDescent="0.2"/>
    <row r="37040" customFormat="1" x14ac:dyDescent="0.2"/>
    <row r="37041" customFormat="1" x14ac:dyDescent="0.2"/>
    <row r="37042" customFormat="1" x14ac:dyDescent="0.2"/>
    <row r="37043" customFormat="1" x14ac:dyDescent="0.2"/>
    <row r="37044" customFormat="1" x14ac:dyDescent="0.2"/>
    <row r="37045" customFormat="1" x14ac:dyDescent="0.2"/>
    <row r="37046" customFormat="1" x14ac:dyDescent="0.2"/>
    <row r="37047" customFormat="1" x14ac:dyDescent="0.2"/>
    <row r="37048" customFormat="1" x14ac:dyDescent="0.2"/>
    <row r="37049" customFormat="1" x14ac:dyDescent="0.2"/>
    <row r="37050" customFormat="1" x14ac:dyDescent="0.2"/>
    <row r="37051" customFormat="1" x14ac:dyDescent="0.2"/>
    <row r="37052" customFormat="1" x14ac:dyDescent="0.2"/>
    <row r="37053" customFormat="1" x14ac:dyDescent="0.2"/>
    <row r="37054" customFormat="1" x14ac:dyDescent="0.2"/>
    <row r="37055" customFormat="1" x14ac:dyDescent="0.2"/>
    <row r="37056" customFormat="1" x14ac:dyDescent="0.2"/>
    <row r="37057" customFormat="1" x14ac:dyDescent="0.2"/>
    <row r="37058" customFormat="1" x14ac:dyDescent="0.2"/>
    <row r="37059" customFormat="1" x14ac:dyDescent="0.2"/>
    <row r="37060" customFormat="1" x14ac:dyDescent="0.2"/>
    <row r="37061" customFormat="1" x14ac:dyDescent="0.2"/>
    <row r="37062" customFormat="1" x14ac:dyDescent="0.2"/>
    <row r="37063" customFormat="1" x14ac:dyDescent="0.2"/>
    <row r="37064" customFormat="1" x14ac:dyDescent="0.2"/>
    <row r="37065" customFormat="1" x14ac:dyDescent="0.2"/>
    <row r="37066" customFormat="1" x14ac:dyDescent="0.2"/>
    <row r="37067" customFormat="1" x14ac:dyDescent="0.2"/>
    <row r="37068" customFormat="1" x14ac:dyDescent="0.2"/>
    <row r="37069" customFormat="1" x14ac:dyDescent="0.2"/>
    <row r="37070" customFormat="1" x14ac:dyDescent="0.2"/>
    <row r="37071" customFormat="1" x14ac:dyDescent="0.2"/>
    <row r="37072" customFormat="1" x14ac:dyDescent="0.2"/>
    <row r="37073" customFormat="1" x14ac:dyDescent="0.2"/>
    <row r="37074" customFormat="1" x14ac:dyDescent="0.2"/>
    <row r="37075" customFormat="1" x14ac:dyDescent="0.2"/>
    <row r="37076" customFormat="1" x14ac:dyDescent="0.2"/>
    <row r="37077" customFormat="1" x14ac:dyDescent="0.2"/>
    <row r="37078" customFormat="1" x14ac:dyDescent="0.2"/>
    <row r="37079" customFormat="1" x14ac:dyDescent="0.2"/>
    <row r="37080" customFormat="1" x14ac:dyDescent="0.2"/>
    <row r="37081" customFormat="1" x14ac:dyDescent="0.2"/>
    <row r="37082" customFormat="1" x14ac:dyDescent="0.2"/>
    <row r="37083" customFormat="1" x14ac:dyDescent="0.2"/>
    <row r="37084" customFormat="1" x14ac:dyDescent="0.2"/>
    <row r="37085" customFormat="1" x14ac:dyDescent="0.2"/>
    <row r="37086" customFormat="1" x14ac:dyDescent="0.2"/>
    <row r="37087" customFormat="1" x14ac:dyDescent="0.2"/>
    <row r="37088" customFormat="1" x14ac:dyDescent="0.2"/>
    <row r="37089" customFormat="1" x14ac:dyDescent="0.2"/>
    <row r="37090" customFormat="1" x14ac:dyDescent="0.2"/>
    <row r="37091" customFormat="1" x14ac:dyDescent="0.2"/>
    <row r="37092" customFormat="1" x14ac:dyDescent="0.2"/>
    <row r="37093" customFormat="1" x14ac:dyDescent="0.2"/>
    <row r="37094" customFormat="1" x14ac:dyDescent="0.2"/>
    <row r="37095" customFormat="1" x14ac:dyDescent="0.2"/>
    <row r="37096" customFormat="1" x14ac:dyDescent="0.2"/>
    <row r="37097" customFormat="1" x14ac:dyDescent="0.2"/>
    <row r="37098" customFormat="1" x14ac:dyDescent="0.2"/>
    <row r="37099" customFormat="1" x14ac:dyDescent="0.2"/>
    <row r="37100" customFormat="1" x14ac:dyDescent="0.2"/>
    <row r="37101" customFormat="1" x14ac:dyDescent="0.2"/>
    <row r="37102" customFormat="1" x14ac:dyDescent="0.2"/>
    <row r="37103" customFormat="1" x14ac:dyDescent="0.2"/>
    <row r="37104" customFormat="1" x14ac:dyDescent="0.2"/>
    <row r="37105" customFormat="1" x14ac:dyDescent="0.2"/>
    <row r="37106" customFormat="1" x14ac:dyDescent="0.2"/>
    <row r="37107" customFormat="1" x14ac:dyDescent="0.2"/>
    <row r="37108" customFormat="1" x14ac:dyDescent="0.2"/>
    <row r="37109" customFormat="1" x14ac:dyDescent="0.2"/>
    <row r="37110" customFormat="1" x14ac:dyDescent="0.2"/>
    <row r="37111" customFormat="1" x14ac:dyDescent="0.2"/>
    <row r="37112" customFormat="1" x14ac:dyDescent="0.2"/>
    <row r="37113" customFormat="1" x14ac:dyDescent="0.2"/>
    <row r="37114" customFormat="1" x14ac:dyDescent="0.2"/>
    <row r="37115" customFormat="1" x14ac:dyDescent="0.2"/>
    <row r="37116" customFormat="1" x14ac:dyDescent="0.2"/>
    <row r="37117" customFormat="1" x14ac:dyDescent="0.2"/>
    <row r="37118" customFormat="1" x14ac:dyDescent="0.2"/>
    <row r="37119" customFormat="1" x14ac:dyDescent="0.2"/>
    <row r="37120" customFormat="1" x14ac:dyDescent="0.2"/>
    <row r="37121" customFormat="1" x14ac:dyDescent="0.2"/>
    <row r="37122" customFormat="1" x14ac:dyDescent="0.2"/>
    <row r="37123" customFormat="1" x14ac:dyDescent="0.2"/>
    <row r="37124" customFormat="1" x14ac:dyDescent="0.2"/>
    <row r="37125" customFormat="1" x14ac:dyDescent="0.2"/>
    <row r="37126" customFormat="1" x14ac:dyDescent="0.2"/>
    <row r="37127" customFormat="1" x14ac:dyDescent="0.2"/>
    <row r="37128" customFormat="1" x14ac:dyDescent="0.2"/>
    <row r="37129" customFormat="1" x14ac:dyDescent="0.2"/>
    <row r="37130" customFormat="1" x14ac:dyDescent="0.2"/>
    <row r="37131" customFormat="1" x14ac:dyDescent="0.2"/>
    <row r="37132" customFormat="1" x14ac:dyDescent="0.2"/>
    <row r="37133" customFormat="1" x14ac:dyDescent="0.2"/>
    <row r="37134" customFormat="1" x14ac:dyDescent="0.2"/>
    <row r="37135" customFormat="1" x14ac:dyDescent="0.2"/>
    <row r="37136" customFormat="1" x14ac:dyDescent="0.2"/>
    <row r="37137" customFormat="1" x14ac:dyDescent="0.2"/>
    <row r="37138" customFormat="1" x14ac:dyDescent="0.2"/>
    <row r="37139" customFormat="1" x14ac:dyDescent="0.2"/>
    <row r="37140" customFormat="1" x14ac:dyDescent="0.2"/>
    <row r="37141" customFormat="1" x14ac:dyDescent="0.2"/>
    <row r="37142" customFormat="1" x14ac:dyDescent="0.2"/>
    <row r="37143" customFormat="1" x14ac:dyDescent="0.2"/>
    <row r="37144" customFormat="1" x14ac:dyDescent="0.2"/>
    <row r="37145" customFormat="1" x14ac:dyDescent="0.2"/>
    <row r="37146" customFormat="1" x14ac:dyDescent="0.2"/>
    <row r="37147" customFormat="1" x14ac:dyDescent="0.2"/>
    <row r="37148" customFormat="1" x14ac:dyDescent="0.2"/>
    <row r="37149" customFormat="1" x14ac:dyDescent="0.2"/>
    <row r="37150" customFormat="1" x14ac:dyDescent="0.2"/>
    <row r="37151" customFormat="1" x14ac:dyDescent="0.2"/>
    <row r="37152" customFormat="1" x14ac:dyDescent="0.2"/>
    <row r="37153" customFormat="1" x14ac:dyDescent="0.2"/>
    <row r="37154" customFormat="1" x14ac:dyDescent="0.2"/>
    <row r="37155" customFormat="1" x14ac:dyDescent="0.2"/>
    <row r="37156" customFormat="1" x14ac:dyDescent="0.2"/>
    <row r="37157" customFormat="1" x14ac:dyDescent="0.2"/>
    <row r="37158" customFormat="1" x14ac:dyDescent="0.2"/>
    <row r="37159" customFormat="1" x14ac:dyDescent="0.2"/>
    <row r="37160" customFormat="1" x14ac:dyDescent="0.2"/>
    <row r="37161" customFormat="1" x14ac:dyDescent="0.2"/>
    <row r="37162" customFormat="1" x14ac:dyDescent="0.2"/>
    <row r="37163" customFormat="1" x14ac:dyDescent="0.2"/>
    <row r="37164" customFormat="1" x14ac:dyDescent="0.2"/>
    <row r="37165" customFormat="1" x14ac:dyDescent="0.2"/>
    <row r="37166" customFormat="1" x14ac:dyDescent="0.2"/>
    <row r="37167" customFormat="1" x14ac:dyDescent="0.2"/>
    <row r="37168" customFormat="1" x14ac:dyDescent="0.2"/>
    <row r="37169" customFormat="1" x14ac:dyDescent="0.2"/>
    <row r="37170" customFormat="1" x14ac:dyDescent="0.2"/>
    <row r="37171" customFormat="1" x14ac:dyDescent="0.2"/>
    <row r="37172" customFormat="1" x14ac:dyDescent="0.2"/>
    <row r="37173" customFormat="1" x14ac:dyDescent="0.2"/>
    <row r="37174" customFormat="1" x14ac:dyDescent="0.2"/>
    <row r="37175" customFormat="1" x14ac:dyDescent="0.2"/>
    <row r="37176" customFormat="1" x14ac:dyDescent="0.2"/>
    <row r="37177" customFormat="1" x14ac:dyDescent="0.2"/>
    <row r="37178" customFormat="1" x14ac:dyDescent="0.2"/>
    <row r="37179" customFormat="1" x14ac:dyDescent="0.2"/>
    <row r="37180" customFormat="1" x14ac:dyDescent="0.2"/>
    <row r="37181" customFormat="1" x14ac:dyDescent="0.2"/>
    <row r="37182" customFormat="1" x14ac:dyDescent="0.2"/>
    <row r="37183" customFormat="1" x14ac:dyDescent="0.2"/>
    <row r="37184" customFormat="1" x14ac:dyDescent="0.2"/>
    <row r="37185" customFormat="1" x14ac:dyDescent="0.2"/>
    <row r="37186" customFormat="1" x14ac:dyDescent="0.2"/>
    <row r="37187" customFormat="1" x14ac:dyDescent="0.2"/>
    <row r="37188" customFormat="1" x14ac:dyDescent="0.2"/>
    <row r="37189" customFormat="1" x14ac:dyDescent="0.2"/>
    <row r="37190" customFormat="1" x14ac:dyDescent="0.2"/>
    <row r="37191" customFormat="1" x14ac:dyDescent="0.2"/>
    <row r="37192" customFormat="1" x14ac:dyDescent="0.2"/>
    <row r="37193" customFormat="1" x14ac:dyDescent="0.2"/>
    <row r="37194" customFormat="1" x14ac:dyDescent="0.2"/>
    <row r="37195" customFormat="1" x14ac:dyDescent="0.2"/>
    <row r="37196" customFormat="1" x14ac:dyDescent="0.2"/>
    <row r="37197" customFormat="1" x14ac:dyDescent="0.2"/>
    <row r="37198" customFormat="1" x14ac:dyDescent="0.2"/>
    <row r="37199" customFormat="1" x14ac:dyDescent="0.2"/>
    <row r="37200" customFormat="1" x14ac:dyDescent="0.2"/>
    <row r="37201" customFormat="1" x14ac:dyDescent="0.2"/>
    <row r="37202" customFormat="1" x14ac:dyDescent="0.2"/>
    <row r="37203" customFormat="1" x14ac:dyDescent="0.2"/>
    <row r="37204" customFormat="1" x14ac:dyDescent="0.2"/>
    <row r="37205" customFormat="1" x14ac:dyDescent="0.2"/>
    <row r="37206" customFormat="1" x14ac:dyDescent="0.2"/>
    <row r="37207" customFormat="1" x14ac:dyDescent="0.2"/>
    <row r="37208" customFormat="1" x14ac:dyDescent="0.2"/>
    <row r="37209" customFormat="1" x14ac:dyDescent="0.2"/>
    <row r="37210" customFormat="1" x14ac:dyDescent="0.2"/>
    <row r="37211" customFormat="1" x14ac:dyDescent="0.2"/>
    <row r="37212" customFormat="1" x14ac:dyDescent="0.2"/>
    <row r="37213" customFormat="1" x14ac:dyDescent="0.2"/>
    <row r="37214" customFormat="1" x14ac:dyDescent="0.2"/>
    <row r="37215" customFormat="1" x14ac:dyDescent="0.2"/>
    <row r="37216" customFormat="1" x14ac:dyDescent="0.2"/>
    <row r="37217" customFormat="1" x14ac:dyDescent="0.2"/>
    <row r="37218" customFormat="1" x14ac:dyDescent="0.2"/>
    <row r="37219" customFormat="1" x14ac:dyDescent="0.2"/>
    <row r="37220" customFormat="1" x14ac:dyDescent="0.2"/>
    <row r="37221" customFormat="1" x14ac:dyDescent="0.2"/>
    <row r="37222" customFormat="1" x14ac:dyDescent="0.2"/>
    <row r="37223" customFormat="1" x14ac:dyDescent="0.2"/>
    <row r="37224" customFormat="1" x14ac:dyDescent="0.2"/>
    <row r="37225" customFormat="1" x14ac:dyDescent="0.2"/>
    <row r="37226" customFormat="1" x14ac:dyDescent="0.2"/>
    <row r="37227" customFormat="1" x14ac:dyDescent="0.2"/>
    <row r="37228" customFormat="1" x14ac:dyDescent="0.2"/>
    <row r="37229" customFormat="1" x14ac:dyDescent="0.2"/>
    <row r="37230" customFormat="1" x14ac:dyDescent="0.2"/>
    <row r="37231" customFormat="1" x14ac:dyDescent="0.2"/>
    <row r="37232" customFormat="1" x14ac:dyDescent="0.2"/>
    <row r="37233" customFormat="1" x14ac:dyDescent="0.2"/>
    <row r="37234" customFormat="1" x14ac:dyDescent="0.2"/>
    <row r="37235" customFormat="1" x14ac:dyDescent="0.2"/>
    <row r="37236" customFormat="1" x14ac:dyDescent="0.2"/>
    <row r="37237" customFormat="1" x14ac:dyDescent="0.2"/>
    <row r="37238" customFormat="1" x14ac:dyDescent="0.2"/>
    <row r="37239" customFormat="1" x14ac:dyDescent="0.2"/>
    <row r="37240" customFormat="1" x14ac:dyDescent="0.2"/>
    <row r="37241" customFormat="1" x14ac:dyDescent="0.2"/>
    <row r="37242" customFormat="1" x14ac:dyDescent="0.2"/>
    <row r="37243" customFormat="1" x14ac:dyDescent="0.2"/>
    <row r="37244" customFormat="1" x14ac:dyDescent="0.2"/>
    <row r="37245" customFormat="1" x14ac:dyDescent="0.2"/>
    <row r="37246" customFormat="1" x14ac:dyDescent="0.2"/>
    <row r="37247" customFormat="1" x14ac:dyDescent="0.2"/>
    <row r="37248" customFormat="1" x14ac:dyDescent="0.2"/>
    <row r="37249" customFormat="1" x14ac:dyDescent="0.2"/>
    <row r="37250" customFormat="1" x14ac:dyDescent="0.2"/>
    <row r="37251" customFormat="1" x14ac:dyDescent="0.2"/>
    <row r="37252" customFormat="1" x14ac:dyDescent="0.2"/>
    <row r="37253" customFormat="1" x14ac:dyDescent="0.2"/>
    <row r="37254" customFormat="1" x14ac:dyDescent="0.2"/>
    <row r="37255" customFormat="1" x14ac:dyDescent="0.2"/>
    <row r="37256" customFormat="1" x14ac:dyDescent="0.2"/>
    <row r="37257" customFormat="1" x14ac:dyDescent="0.2"/>
    <row r="37258" customFormat="1" x14ac:dyDescent="0.2"/>
    <row r="37259" customFormat="1" x14ac:dyDescent="0.2"/>
    <row r="37260" customFormat="1" x14ac:dyDescent="0.2"/>
    <row r="37261" customFormat="1" x14ac:dyDescent="0.2"/>
    <row r="37262" customFormat="1" x14ac:dyDescent="0.2"/>
    <row r="37263" customFormat="1" x14ac:dyDescent="0.2"/>
    <row r="37264" customFormat="1" x14ac:dyDescent="0.2"/>
    <row r="37265" customFormat="1" x14ac:dyDescent="0.2"/>
    <row r="37266" customFormat="1" x14ac:dyDescent="0.2"/>
    <row r="37267" customFormat="1" x14ac:dyDescent="0.2"/>
    <row r="37268" customFormat="1" x14ac:dyDescent="0.2"/>
    <row r="37269" customFormat="1" x14ac:dyDescent="0.2"/>
    <row r="37270" customFormat="1" x14ac:dyDescent="0.2"/>
    <row r="37271" customFormat="1" x14ac:dyDescent="0.2"/>
    <row r="37272" customFormat="1" x14ac:dyDescent="0.2"/>
    <row r="37273" customFormat="1" x14ac:dyDescent="0.2"/>
    <row r="37274" customFormat="1" x14ac:dyDescent="0.2"/>
    <row r="37275" customFormat="1" x14ac:dyDescent="0.2"/>
    <row r="37276" customFormat="1" x14ac:dyDescent="0.2"/>
    <row r="37277" customFormat="1" x14ac:dyDescent="0.2"/>
    <row r="37278" customFormat="1" x14ac:dyDescent="0.2"/>
    <row r="37279" customFormat="1" x14ac:dyDescent="0.2"/>
    <row r="37280" customFormat="1" x14ac:dyDescent="0.2"/>
    <row r="37281" customFormat="1" x14ac:dyDescent="0.2"/>
    <row r="37282" customFormat="1" x14ac:dyDescent="0.2"/>
    <row r="37283" customFormat="1" x14ac:dyDescent="0.2"/>
    <row r="37284" customFormat="1" x14ac:dyDescent="0.2"/>
    <row r="37285" customFormat="1" x14ac:dyDescent="0.2"/>
    <row r="37286" customFormat="1" x14ac:dyDescent="0.2"/>
    <row r="37287" customFormat="1" x14ac:dyDescent="0.2"/>
    <row r="37288" customFormat="1" x14ac:dyDescent="0.2"/>
    <row r="37289" customFormat="1" x14ac:dyDescent="0.2"/>
    <row r="37290" customFormat="1" x14ac:dyDescent="0.2"/>
    <row r="37291" customFormat="1" x14ac:dyDescent="0.2"/>
    <row r="37292" customFormat="1" x14ac:dyDescent="0.2"/>
    <row r="37293" customFormat="1" x14ac:dyDescent="0.2"/>
    <row r="37294" customFormat="1" x14ac:dyDescent="0.2"/>
    <row r="37295" customFormat="1" x14ac:dyDescent="0.2"/>
    <row r="37296" customFormat="1" x14ac:dyDescent="0.2"/>
    <row r="37297" customFormat="1" x14ac:dyDescent="0.2"/>
    <row r="37298" customFormat="1" x14ac:dyDescent="0.2"/>
    <row r="37299" customFormat="1" x14ac:dyDescent="0.2"/>
    <row r="37300" customFormat="1" x14ac:dyDescent="0.2"/>
    <row r="37301" customFormat="1" x14ac:dyDescent="0.2"/>
    <row r="37302" customFormat="1" x14ac:dyDescent="0.2"/>
    <row r="37303" customFormat="1" x14ac:dyDescent="0.2"/>
    <row r="37304" customFormat="1" x14ac:dyDescent="0.2"/>
    <row r="37305" customFormat="1" x14ac:dyDescent="0.2"/>
    <row r="37306" customFormat="1" x14ac:dyDescent="0.2"/>
    <row r="37307" customFormat="1" x14ac:dyDescent="0.2"/>
    <row r="37308" customFormat="1" x14ac:dyDescent="0.2"/>
    <row r="37309" customFormat="1" x14ac:dyDescent="0.2"/>
    <row r="37310" customFormat="1" x14ac:dyDescent="0.2"/>
    <row r="37311" customFormat="1" x14ac:dyDescent="0.2"/>
    <row r="37312" customFormat="1" x14ac:dyDescent="0.2"/>
    <row r="37313" customFormat="1" x14ac:dyDescent="0.2"/>
    <row r="37314" customFormat="1" x14ac:dyDescent="0.2"/>
    <row r="37315" customFormat="1" x14ac:dyDescent="0.2"/>
    <row r="37316" customFormat="1" x14ac:dyDescent="0.2"/>
    <row r="37317" customFormat="1" x14ac:dyDescent="0.2"/>
    <row r="37318" customFormat="1" x14ac:dyDescent="0.2"/>
    <row r="37319" customFormat="1" x14ac:dyDescent="0.2"/>
    <row r="37320" customFormat="1" x14ac:dyDescent="0.2"/>
    <row r="37321" customFormat="1" x14ac:dyDescent="0.2"/>
    <row r="37322" customFormat="1" x14ac:dyDescent="0.2"/>
    <row r="37323" customFormat="1" x14ac:dyDescent="0.2"/>
    <row r="37324" customFormat="1" x14ac:dyDescent="0.2"/>
    <row r="37325" customFormat="1" x14ac:dyDescent="0.2"/>
    <row r="37326" customFormat="1" x14ac:dyDescent="0.2"/>
    <row r="37327" customFormat="1" x14ac:dyDescent="0.2"/>
    <row r="37328" customFormat="1" x14ac:dyDescent="0.2"/>
    <row r="37329" customFormat="1" x14ac:dyDescent="0.2"/>
    <row r="37330" customFormat="1" x14ac:dyDescent="0.2"/>
    <row r="37331" customFormat="1" x14ac:dyDescent="0.2"/>
    <row r="37332" customFormat="1" x14ac:dyDescent="0.2"/>
    <row r="37333" customFormat="1" x14ac:dyDescent="0.2"/>
    <row r="37334" customFormat="1" x14ac:dyDescent="0.2"/>
    <row r="37335" customFormat="1" x14ac:dyDescent="0.2"/>
    <row r="37336" customFormat="1" x14ac:dyDescent="0.2"/>
    <row r="37337" customFormat="1" x14ac:dyDescent="0.2"/>
    <row r="37338" customFormat="1" x14ac:dyDescent="0.2"/>
    <row r="37339" customFormat="1" x14ac:dyDescent="0.2"/>
    <row r="37340" customFormat="1" x14ac:dyDescent="0.2"/>
    <row r="37341" customFormat="1" x14ac:dyDescent="0.2"/>
    <row r="37342" customFormat="1" x14ac:dyDescent="0.2"/>
    <row r="37343" customFormat="1" x14ac:dyDescent="0.2"/>
    <row r="37344" customFormat="1" x14ac:dyDescent="0.2"/>
    <row r="37345" customFormat="1" x14ac:dyDescent="0.2"/>
    <row r="37346" customFormat="1" x14ac:dyDescent="0.2"/>
    <row r="37347" customFormat="1" x14ac:dyDescent="0.2"/>
    <row r="37348" customFormat="1" x14ac:dyDescent="0.2"/>
    <row r="37349" customFormat="1" x14ac:dyDescent="0.2"/>
    <row r="37350" customFormat="1" x14ac:dyDescent="0.2"/>
    <row r="37351" customFormat="1" x14ac:dyDescent="0.2"/>
    <row r="37352" customFormat="1" x14ac:dyDescent="0.2"/>
    <row r="37353" customFormat="1" x14ac:dyDescent="0.2"/>
    <row r="37354" customFormat="1" x14ac:dyDescent="0.2"/>
    <row r="37355" customFormat="1" x14ac:dyDescent="0.2"/>
    <row r="37356" customFormat="1" x14ac:dyDescent="0.2"/>
    <row r="37357" customFormat="1" x14ac:dyDescent="0.2"/>
    <row r="37358" customFormat="1" x14ac:dyDescent="0.2"/>
    <row r="37359" customFormat="1" x14ac:dyDescent="0.2"/>
    <row r="37360" customFormat="1" x14ac:dyDescent="0.2"/>
    <row r="37361" customFormat="1" x14ac:dyDescent="0.2"/>
    <row r="37362" customFormat="1" x14ac:dyDescent="0.2"/>
    <row r="37363" customFormat="1" x14ac:dyDescent="0.2"/>
    <row r="37364" customFormat="1" x14ac:dyDescent="0.2"/>
    <row r="37365" customFormat="1" x14ac:dyDescent="0.2"/>
    <row r="37366" customFormat="1" x14ac:dyDescent="0.2"/>
    <row r="37367" customFormat="1" x14ac:dyDescent="0.2"/>
    <row r="37368" customFormat="1" x14ac:dyDescent="0.2"/>
    <row r="37369" customFormat="1" x14ac:dyDescent="0.2"/>
    <row r="37370" customFormat="1" x14ac:dyDescent="0.2"/>
    <row r="37371" customFormat="1" x14ac:dyDescent="0.2"/>
    <row r="37372" customFormat="1" x14ac:dyDescent="0.2"/>
    <row r="37373" customFormat="1" x14ac:dyDescent="0.2"/>
    <row r="37374" customFormat="1" x14ac:dyDescent="0.2"/>
    <row r="37375" customFormat="1" x14ac:dyDescent="0.2"/>
    <row r="37376" customFormat="1" x14ac:dyDescent="0.2"/>
    <row r="37377" customFormat="1" x14ac:dyDescent="0.2"/>
    <row r="37378" customFormat="1" x14ac:dyDescent="0.2"/>
    <row r="37379" customFormat="1" x14ac:dyDescent="0.2"/>
    <row r="37380" customFormat="1" x14ac:dyDescent="0.2"/>
    <row r="37381" customFormat="1" x14ac:dyDescent="0.2"/>
    <row r="37382" customFormat="1" x14ac:dyDescent="0.2"/>
    <row r="37383" customFormat="1" x14ac:dyDescent="0.2"/>
    <row r="37384" customFormat="1" x14ac:dyDescent="0.2"/>
    <row r="37385" customFormat="1" x14ac:dyDescent="0.2"/>
    <row r="37386" customFormat="1" x14ac:dyDescent="0.2"/>
    <row r="37387" customFormat="1" x14ac:dyDescent="0.2"/>
    <row r="37388" customFormat="1" x14ac:dyDescent="0.2"/>
    <row r="37389" customFormat="1" x14ac:dyDescent="0.2"/>
    <row r="37390" customFormat="1" x14ac:dyDescent="0.2"/>
    <row r="37391" customFormat="1" x14ac:dyDescent="0.2"/>
    <row r="37392" customFormat="1" x14ac:dyDescent="0.2"/>
    <row r="37393" customFormat="1" x14ac:dyDescent="0.2"/>
    <row r="37394" customFormat="1" x14ac:dyDescent="0.2"/>
    <row r="37395" customFormat="1" x14ac:dyDescent="0.2"/>
    <row r="37396" customFormat="1" x14ac:dyDescent="0.2"/>
    <row r="37397" customFormat="1" x14ac:dyDescent="0.2"/>
    <row r="37398" customFormat="1" x14ac:dyDescent="0.2"/>
    <row r="37399" customFormat="1" x14ac:dyDescent="0.2"/>
    <row r="37400" customFormat="1" x14ac:dyDescent="0.2"/>
    <row r="37401" customFormat="1" x14ac:dyDescent="0.2"/>
    <row r="37402" customFormat="1" x14ac:dyDescent="0.2"/>
    <row r="37403" customFormat="1" x14ac:dyDescent="0.2"/>
    <row r="37404" customFormat="1" x14ac:dyDescent="0.2"/>
    <row r="37405" customFormat="1" x14ac:dyDescent="0.2"/>
    <row r="37406" customFormat="1" x14ac:dyDescent="0.2"/>
    <row r="37407" customFormat="1" x14ac:dyDescent="0.2"/>
    <row r="37408" customFormat="1" x14ac:dyDescent="0.2"/>
    <row r="37409" customFormat="1" x14ac:dyDescent="0.2"/>
    <row r="37410" customFormat="1" x14ac:dyDescent="0.2"/>
    <row r="37411" customFormat="1" x14ac:dyDescent="0.2"/>
    <row r="37412" customFormat="1" x14ac:dyDescent="0.2"/>
    <row r="37413" customFormat="1" x14ac:dyDescent="0.2"/>
    <row r="37414" customFormat="1" x14ac:dyDescent="0.2"/>
    <row r="37415" customFormat="1" x14ac:dyDescent="0.2"/>
    <row r="37416" customFormat="1" x14ac:dyDescent="0.2"/>
    <row r="37417" customFormat="1" x14ac:dyDescent="0.2"/>
    <row r="37418" customFormat="1" x14ac:dyDescent="0.2"/>
    <row r="37419" customFormat="1" x14ac:dyDescent="0.2"/>
    <row r="37420" customFormat="1" x14ac:dyDescent="0.2"/>
    <row r="37421" customFormat="1" x14ac:dyDescent="0.2"/>
    <row r="37422" customFormat="1" x14ac:dyDescent="0.2"/>
    <row r="37423" customFormat="1" x14ac:dyDescent="0.2"/>
    <row r="37424" customFormat="1" x14ac:dyDescent="0.2"/>
    <row r="37425" customFormat="1" x14ac:dyDescent="0.2"/>
    <row r="37426" customFormat="1" x14ac:dyDescent="0.2"/>
    <row r="37427" customFormat="1" x14ac:dyDescent="0.2"/>
    <row r="37428" customFormat="1" x14ac:dyDescent="0.2"/>
    <row r="37429" customFormat="1" x14ac:dyDescent="0.2"/>
    <row r="37430" customFormat="1" x14ac:dyDescent="0.2"/>
    <row r="37431" customFormat="1" x14ac:dyDescent="0.2"/>
    <row r="37432" customFormat="1" x14ac:dyDescent="0.2"/>
    <row r="37433" customFormat="1" x14ac:dyDescent="0.2"/>
    <row r="37434" customFormat="1" x14ac:dyDescent="0.2"/>
    <row r="37435" customFormat="1" x14ac:dyDescent="0.2"/>
    <row r="37436" customFormat="1" x14ac:dyDescent="0.2"/>
    <row r="37437" customFormat="1" x14ac:dyDescent="0.2"/>
    <row r="37438" customFormat="1" x14ac:dyDescent="0.2"/>
    <row r="37439" customFormat="1" x14ac:dyDescent="0.2"/>
    <row r="37440" customFormat="1" x14ac:dyDescent="0.2"/>
    <row r="37441" customFormat="1" x14ac:dyDescent="0.2"/>
    <row r="37442" customFormat="1" x14ac:dyDescent="0.2"/>
    <row r="37443" customFormat="1" x14ac:dyDescent="0.2"/>
    <row r="37444" customFormat="1" x14ac:dyDescent="0.2"/>
    <row r="37445" customFormat="1" x14ac:dyDescent="0.2"/>
    <row r="37446" customFormat="1" x14ac:dyDescent="0.2"/>
    <row r="37447" customFormat="1" x14ac:dyDescent="0.2"/>
    <row r="37448" customFormat="1" x14ac:dyDescent="0.2"/>
    <row r="37449" customFormat="1" x14ac:dyDescent="0.2"/>
    <row r="37450" customFormat="1" x14ac:dyDescent="0.2"/>
    <row r="37451" customFormat="1" x14ac:dyDescent="0.2"/>
    <row r="37452" customFormat="1" x14ac:dyDescent="0.2"/>
    <row r="37453" customFormat="1" x14ac:dyDescent="0.2"/>
    <row r="37454" customFormat="1" x14ac:dyDescent="0.2"/>
    <row r="37455" customFormat="1" x14ac:dyDescent="0.2"/>
    <row r="37456" customFormat="1" x14ac:dyDescent="0.2"/>
    <row r="37457" customFormat="1" x14ac:dyDescent="0.2"/>
    <row r="37458" customFormat="1" x14ac:dyDescent="0.2"/>
    <row r="37459" customFormat="1" x14ac:dyDescent="0.2"/>
    <row r="37460" customFormat="1" x14ac:dyDescent="0.2"/>
    <row r="37461" customFormat="1" x14ac:dyDescent="0.2"/>
    <row r="37462" customFormat="1" x14ac:dyDescent="0.2"/>
    <row r="37463" customFormat="1" x14ac:dyDescent="0.2"/>
    <row r="37464" customFormat="1" x14ac:dyDescent="0.2"/>
    <row r="37465" customFormat="1" x14ac:dyDescent="0.2"/>
    <row r="37466" customFormat="1" x14ac:dyDescent="0.2"/>
    <row r="37467" customFormat="1" x14ac:dyDescent="0.2"/>
    <row r="37468" customFormat="1" x14ac:dyDescent="0.2"/>
    <row r="37469" customFormat="1" x14ac:dyDescent="0.2"/>
    <row r="37470" customFormat="1" x14ac:dyDescent="0.2"/>
    <row r="37471" customFormat="1" x14ac:dyDescent="0.2"/>
    <row r="37472" customFormat="1" x14ac:dyDescent="0.2"/>
    <row r="37473" customFormat="1" x14ac:dyDescent="0.2"/>
    <row r="37474" customFormat="1" x14ac:dyDescent="0.2"/>
    <row r="37475" customFormat="1" x14ac:dyDescent="0.2"/>
    <row r="37476" customFormat="1" x14ac:dyDescent="0.2"/>
    <row r="37477" customFormat="1" x14ac:dyDescent="0.2"/>
    <row r="37478" customFormat="1" x14ac:dyDescent="0.2"/>
    <row r="37479" customFormat="1" x14ac:dyDescent="0.2"/>
    <row r="37480" customFormat="1" x14ac:dyDescent="0.2"/>
    <row r="37481" customFormat="1" x14ac:dyDescent="0.2"/>
    <row r="37482" customFormat="1" x14ac:dyDescent="0.2"/>
    <row r="37483" customFormat="1" x14ac:dyDescent="0.2"/>
    <row r="37484" customFormat="1" x14ac:dyDescent="0.2"/>
    <row r="37485" customFormat="1" x14ac:dyDescent="0.2"/>
    <row r="37486" customFormat="1" x14ac:dyDescent="0.2"/>
    <row r="37487" customFormat="1" x14ac:dyDescent="0.2"/>
    <row r="37488" customFormat="1" x14ac:dyDescent="0.2"/>
    <row r="37489" customFormat="1" x14ac:dyDescent="0.2"/>
    <row r="37490" customFormat="1" x14ac:dyDescent="0.2"/>
    <row r="37491" customFormat="1" x14ac:dyDescent="0.2"/>
    <row r="37492" customFormat="1" x14ac:dyDescent="0.2"/>
    <row r="37493" customFormat="1" x14ac:dyDescent="0.2"/>
    <row r="37494" customFormat="1" x14ac:dyDescent="0.2"/>
    <row r="37495" customFormat="1" x14ac:dyDescent="0.2"/>
    <row r="37496" customFormat="1" x14ac:dyDescent="0.2"/>
    <row r="37497" customFormat="1" x14ac:dyDescent="0.2"/>
    <row r="37498" customFormat="1" x14ac:dyDescent="0.2"/>
    <row r="37499" customFormat="1" x14ac:dyDescent="0.2"/>
    <row r="37500" customFormat="1" x14ac:dyDescent="0.2"/>
    <row r="37501" customFormat="1" x14ac:dyDescent="0.2"/>
    <row r="37502" customFormat="1" x14ac:dyDescent="0.2"/>
    <row r="37503" customFormat="1" x14ac:dyDescent="0.2"/>
    <row r="37504" customFormat="1" x14ac:dyDescent="0.2"/>
    <row r="37505" customFormat="1" x14ac:dyDescent="0.2"/>
    <row r="37506" customFormat="1" x14ac:dyDescent="0.2"/>
    <row r="37507" customFormat="1" x14ac:dyDescent="0.2"/>
    <row r="37508" customFormat="1" x14ac:dyDescent="0.2"/>
    <row r="37509" customFormat="1" x14ac:dyDescent="0.2"/>
    <row r="37510" customFormat="1" x14ac:dyDescent="0.2"/>
    <row r="37511" customFormat="1" x14ac:dyDescent="0.2"/>
    <row r="37512" customFormat="1" x14ac:dyDescent="0.2"/>
    <row r="37513" customFormat="1" x14ac:dyDescent="0.2"/>
    <row r="37514" customFormat="1" x14ac:dyDescent="0.2"/>
    <row r="37515" customFormat="1" x14ac:dyDescent="0.2"/>
    <row r="37516" customFormat="1" x14ac:dyDescent="0.2"/>
    <row r="37517" customFormat="1" x14ac:dyDescent="0.2"/>
    <row r="37518" customFormat="1" x14ac:dyDescent="0.2"/>
    <row r="37519" customFormat="1" x14ac:dyDescent="0.2"/>
    <row r="37520" customFormat="1" x14ac:dyDescent="0.2"/>
    <row r="37521" customFormat="1" x14ac:dyDescent="0.2"/>
    <row r="37522" customFormat="1" x14ac:dyDescent="0.2"/>
    <row r="37523" customFormat="1" x14ac:dyDescent="0.2"/>
    <row r="37524" customFormat="1" x14ac:dyDescent="0.2"/>
    <row r="37525" customFormat="1" x14ac:dyDescent="0.2"/>
    <row r="37526" customFormat="1" x14ac:dyDescent="0.2"/>
    <row r="37527" customFormat="1" x14ac:dyDescent="0.2"/>
    <row r="37528" customFormat="1" x14ac:dyDescent="0.2"/>
    <row r="37529" customFormat="1" x14ac:dyDescent="0.2"/>
    <row r="37530" customFormat="1" x14ac:dyDescent="0.2"/>
    <row r="37531" customFormat="1" x14ac:dyDescent="0.2"/>
    <row r="37532" customFormat="1" x14ac:dyDescent="0.2"/>
    <row r="37533" customFormat="1" x14ac:dyDescent="0.2"/>
    <row r="37534" customFormat="1" x14ac:dyDescent="0.2"/>
    <row r="37535" customFormat="1" x14ac:dyDescent="0.2"/>
    <row r="37536" customFormat="1" x14ac:dyDescent="0.2"/>
    <row r="37537" customFormat="1" x14ac:dyDescent="0.2"/>
    <row r="37538" customFormat="1" x14ac:dyDescent="0.2"/>
    <row r="37539" customFormat="1" x14ac:dyDescent="0.2"/>
    <row r="37540" customFormat="1" x14ac:dyDescent="0.2"/>
    <row r="37541" customFormat="1" x14ac:dyDescent="0.2"/>
    <row r="37542" customFormat="1" x14ac:dyDescent="0.2"/>
    <row r="37543" customFormat="1" x14ac:dyDescent="0.2"/>
    <row r="37544" customFormat="1" x14ac:dyDescent="0.2"/>
    <row r="37545" customFormat="1" x14ac:dyDescent="0.2"/>
    <row r="37546" customFormat="1" x14ac:dyDescent="0.2"/>
    <row r="37547" customFormat="1" x14ac:dyDescent="0.2"/>
    <row r="37548" customFormat="1" x14ac:dyDescent="0.2"/>
    <row r="37549" customFormat="1" x14ac:dyDescent="0.2"/>
    <row r="37550" customFormat="1" x14ac:dyDescent="0.2"/>
    <row r="37551" customFormat="1" x14ac:dyDescent="0.2"/>
    <row r="37552" customFormat="1" x14ac:dyDescent="0.2"/>
    <row r="37553" customFormat="1" x14ac:dyDescent="0.2"/>
    <row r="37554" customFormat="1" x14ac:dyDescent="0.2"/>
    <row r="37555" customFormat="1" x14ac:dyDescent="0.2"/>
    <row r="37556" customFormat="1" x14ac:dyDescent="0.2"/>
    <row r="37557" customFormat="1" x14ac:dyDescent="0.2"/>
    <row r="37558" customFormat="1" x14ac:dyDescent="0.2"/>
    <row r="37559" customFormat="1" x14ac:dyDescent="0.2"/>
    <row r="37560" customFormat="1" x14ac:dyDescent="0.2"/>
    <row r="37561" customFormat="1" x14ac:dyDescent="0.2"/>
    <row r="37562" customFormat="1" x14ac:dyDescent="0.2"/>
    <row r="37563" customFormat="1" x14ac:dyDescent="0.2"/>
    <row r="37564" customFormat="1" x14ac:dyDescent="0.2"/>
    <row r="37565" customFormat="1" x14ac:dyDescent="0.2"/>
    <row r="37566" customFormat="1" x14ac:dyDescent="0.2"/>
    <row r="37567" customFormat="1" x14ac:dyDescent="0.2"/>
    <row r="37568" customFormat="1" x14ac:dyDescent="0.2"/>
    <row r="37569" customFormat="1" x14ac:dyDescent="0.2"/>
    <row r="37570" customFormat="1" x14ac:dyDescent="0.2"/>
    <row r="37571" customFormat="1" x14ac:dyDescent="0.2"/>
    <row r="37572" customFormat="1" x14ac:dyDescent="0.2"/>
    <row r="37573" customFormat="1" x14ac:dyDescent="0.2"/>
    <row r="37574" customFormat="1" x14ac:dyDescent="0.2"/>
    <row r="37575" customFormat="1" x14ac:dyDescent="0.2"/>
    <row r="37576" customFormat="1" x14ac:dyDescent="0.2"/>
    <row r="37577" customFormat="1" x14ac:dyDescent="0.2"/>
    <row r="37578" customFormat="1" x14ac:dyDescent="0.2"/>
    <row r="37579" customFormat="1" x14ac:dyDescent="0.2"/>
    <row r="37580" customFormat="1" x14ac:dyDescent="0.2"/>
    <row r="37581" customFormat="1" x14ac:dyDescent="0.2"/>
    <row r="37582" customFormat="1" x14ac:dyDescent="0.2"/>
    <row r="37583" customFormat="1" x14ac:dyDescent="0.2"/>
    <row r="37584" customFormat="1" x14ac:dyDescent="0.2"/>
    <row r="37585" customFormat="1" x14ac:dyDescent="0.2"/>
    <row r="37586" customFormat="1" x14ac:dyDescent="0.2"/>
    <row r="37587" customFormat="1" x14ac:dyDescent="0.2"/>
    <row r="37588" customFormat="1" x14ac:dyDescent="0.2"/>
    <row r="37589" customFormat="1" x14ac:dyDescent="0.2"/>
    <row r="37590" customFormat="1" x14ac:dyDescent="0.2"/>
    <row r="37591" customFormat="1" x14ac:dyDescent="0.2"/>
    <row r="37592" customFormat="1" x14ac:dyDescent="0.2"/>
    <row r="37593" customFormat="1" x14ac:dyDescent="0.2"/>
    <row r="37594" customFormat="1" x14ac:dyDescent="0.2"/>
    <row r="37595" customFormat="1" x14ac:dyDescent="0.2"/>
    <row r="37596" customFormat="1" x14ac:dyDescent="0.2"/>
    <row r="37597" customFormat="1" x14ac:dyDescent="0.2"/>
    <row r="37598" customFormat="1" x14ac:dyDescent="0.2"/>
    <row r="37599" customFormat="1" x14ac:dyDescent="0.2"/>
    <row r="37600" customFormat="1" x14ac:dyDescent="0.2"/>
    <row r="37601" customFormat="1" x14ac:dyDescent="0.2"/>
    <row r="37602" customFormat="1" x14ac:dyDescent="0.2"/>
    <row r="37603" customFormat="1" x14ac:dyDescent="0.2"/>
    <row r="37604" customFormat="1" x14ac:dyDescent="0.2"/>
    <row r="37605" customFormat="1" x14ac:dyDescent="0.2"/>
    <row r="37606" customFormat="1" x14ac:dyDescent="0.2"/>
    <row r="37607" customFormat="1" x14ac:dyDescent="0.2"/>
    <row r="37608" customFormat="1" x14ac:dyDescent="0.2"/>
    <row r="37609" customFormat="1" x14ac:dyDescent="0.2"/>
    <row r="37610" customFormat="1" x14ac:dyDescent="0.2"/>
    <row r="37611" customFormat="1" x14ac:dyDescent="0.2"/>
    <row r="37612" customFormat="1" x14ac:dyDescent="0.2"/>
    <row r="37613" customFormat="1" x14ac:dyDescent="0.2"/>
    <row r="37614" customFormat="1" x14ac:dyDescent="0.2"/>
    <row r="37615" customFormat="1" x14ac:dyDescent="0.2"/>
    <row r="37616" customFormat="1" x14ac:dyDescent="0.2"/>
    <row r="37617" customFormat="1" x14ac:dyDescent="0.2"/>
    <row r="37618" customFormat="1" x14ac:dyDescent="0.2"/>
    <row r="37619" customFormat="1" x14ac:dyDescent="0.2"/>
    <row r="37620" customFormat="1" x14ac:dyDescent="0.2"/>
    <row r="37621" customFormat="1" x14ac:dyDescent="0.2"/>
    <row r="37622" customFormat="1" x14ac:dyDescent="0.2"/>
    <row r="37623" customFormat="1" x14ac:dyDescent="0.2"/>
    <row r="37624" customFormat="1" x14ac:dyDescent="0.2"/>
    <row r="37625" customFormat="1" x14ac:dyDescent="0.2"/>
    <row r="37626" customFormat="1" x14ac:dyDescent="0.2"/>
    <row r="37627" customFormat="1" x14ac:dyDescent="0.2"/>
    <row r="37628" customFormat="1" x14ac:dyDescent="0.2"/>
    <row r="37629" customFormat="1" x14ac:dyDescent="0.2"/>
    <row r="37630" customFormat="1" x14ac:dyDescent="0.2"/>
    <row r="37631" customFormat="1" x14ac:dyDescent="0.2"/>
    <row r="37632" customFormat="1" x14ac:dyDescent="0.2"/>
    <row r="37633" customFormat="1" x14ac:dyDescent="0.2"/>
    <row r="37634" customFormat="1" x14ac:dyDescent="0.2"/>
    <row r="37635" customFormat="1" x14ac:dyDescent="0.2"/>
    <row r="37636" customFormat="1" x14ac:dyDescent="0.2"/>
    <row r="37637" customFormat="1" x14ac:dyDescent="0.2"/>
    <row r="37638" customFormat="1" x14ac:dyDescent="0.2"/>
    <row r="37639" customFormat="1" x14ac:dyDescent="0.2"/>
    <row r="37640" customFormat="1" x14ac:dyDescent="0.2"/>
    <row r="37641" customFormat="1" x14ac:dyDescent="0.2"/>
    <row r="37642" customFormat="1" x14ac:dyDescent="0.2"/>
    <row r="37643" customFormat="1" x14ac:dyDescent="0.2"/>
    <row r="37644" customFormat="1" x14ac:dyDescent="0.2"/>
    <row r="37645" customFormat="1" x14ac:dyDescent="0.2"/>
    <row r="37646" customFormat="1" x14ac:dyDescent="0.2"/>
    <row r="37647" customFormat="1" x14ac:dyDescent="0.2"/>
    <row r="37648" customFormat="1" x14ac:dyDescent="0.2"/>
    <row r="37649" customFormat="1" x14ac:dyDescent="0.2"/>
    <row r="37650" customFormat="1" x14ac:dyDescent="0.2"/>
    <row r="37651" customFormat="1" x14ac:dyDescent="0.2"/>
    <row r="37652" customFormat="1" x14ac:dyDescent="0.2"/>
    <row r="37653" customFormat="1" x14ac:dyDescent="0.2"/>
    <row r="37654" customFormat="1" x14ac:dyDescent="0.2"/>
    <row r="37655" customFormat="1" x14ac:dyDescent="0.2"/>
    <row r="37656" customFormat="1" x14ac:dyDescent="0.2"/>
    <row r="37657" customFormat="1" x14ac:dyDescent="0.2"/>
    <row r="37658" customFormat="1" x14ac:dyDescent="0.2"/>
    <row r="37659" customFormat="1" x14ac:dyDescent="0.2"/>
    <row r="37660" customFormat="1" x14ac:dyDescent="0.2"/>
    <row r="37661" customFormat="1" x14ac:dyDescent="0.2"/>
    <row r="37662" customFormat="1" x14ac:dyDescent="0.2"/>
    <row r="37663" customFormat="1" x14ac:dyDescent="0.2"/>
    <row r="37664" customFormat="1" x14ac:dyDescent="0.2"/>
    <row r="37665" customFormat="1" x14ac:dyDescent="0.2"/>
    <row r="37666" customFormat="1" x14ac:dyDescent="0.2"/>
    <row r="37667" customFormat="1" x14ac:dyDescent="0.2"/>
    <row r="37668" customFormat="1" x14ac:dyDescent="0.2"/>
    <row r="37669" customFormat="1" x14ac:dyDescent="0.2"/>
    <row r="37670" customFormat="1" x14ac:dyDescent="0.2"/>
    <row r="37671" customFormat="1" x14ac:dyDescent="0.2"/>
    <row r="37672" customFormat="1" x14ac:dyDescent="0.2"/>
    <row r="37673" customFormat="1" x14ac:dyDescent="0.2"/>
    <row r="37674" customFormat="1" x14ac:dyDescent="0.2"/>
    <row r="37675" customFormat="1" x14ac:dyDescent="0.2"/>
    <row r="37676" customFormat="1" x14ac:dyDescent="0.2"/>
    <row r="37677" customFormat="1" x14ac:dyDescent="0.2"/>
    <row r="37678" customFormat="1" x14ac:dyDescent="0.2"/>
    <row r="37679" customFormat="1" x14ac:dyDescent="0.2"/>
    <row r="37680" customFormat="1" x14ac:dyDescent="0.2"/>
    <row r="37681" customFormat="1" x14ac:dyDescent="0.2"/>
    <row r="37682" customFormat="1" x14ac:dyDescent="0.2"/>
    <row r="37683" customFormat="1" x14ac:dyDescent="0.2"/>
    <row r="37684" customFormat="1" x14ac:dyDescent="0.2"/>
    <row r="37685" customFormat="1" x14ac:dyDescent="0.2"/>
    <row r="37686" customFormat="1" x14ac:dyDescent="0.2"/>
    <row r="37687" customFormat="1" x14ac:dyDescent="0.2"/>
    <row r="37688" customFormat="1" x14ac:dyDescent="0.2"/>
    <row r="37689" customFormat="1" x14ac:dyDescent="0.2"/>
    <row r="37690" customFormat="1" x14ac:dyDescent="0.2"/>
    <row r="37691" customFormat="1" x14ac:dyDescent="0.2"/>
    <row r="37692" customFormat="1" x14ac:dyDescent="0.2"/>
    <row r="37693" customFormat="1" x14ac:dyDescent="0.2"/>
    <row r="37694" customFormat="1" x14ac:dyDescent="0.2"/>
    <row r="37695" customFormat="1" x14ac:dyDescent="0.2"/>
    <row r="37696" customFormat="1" x14ac:dyDescent="0.2"/>
    <row r="37697" customFormat="1" x14ac:dyDescent="0.2"/>
    <row r="37698" customFormat="1" x14ac:dyDescent="0.2"/>
    <row r="37699" customFormat="1" x14ac:dyDescent="0.2"/>
    <row r="37700" customFormat="1" x14ac:dyDescent="0.2"/>
    <row r="37701" customFormat="1" x14ac:dyDescent="0.2"/>
    <row r="37702" customFormat="1" x14ac:dyDescent="0.2"/>
    <row r="37703" customFormat="1" x14ac:dyDescent="0.2"/>
    <row r="37704" customFormat="1" x14ac:dyDescent="0.2"/>
    <row r="37705" customFormat="1" x14ac:dyDescent="0.2"/>
    <row r="37706" customFormat="1" x14ac:dyDescent="0.2"/>
    <row r="37707" customFormat="1" x14ac:dyDescent="0.2"/>
    <row r="37708" customFormat="1" x14ac:dyDescent="0.2"/>
    <row r="37709" customFormat="1" x14ac:dyDescent="0.2"/>
    <row r="37710" customFormat="1" x14ac:dyDescent="0.2"/>
    <row r="37711" customFormat="1" x14ac:dyDescent="0.2"/>
    <row r="37712" customFormat="1" x14ac:dyDescent="0.2"/>
    <row r="37713" customFormat="1" x14ac:dyDescent="0.2"/>
    <row r="37714" customFormat="1" x14ac:dyDescent="0.2"/>
    <row r="37715" customFormat="1" x14ac:dyDescent="0.2"/>
    <row r="37716" customFormat="1" x14ac:dyDescent="0.2"/>
    <row r="37717" customFormat="1" x14ac:dyDescent="0.2"/>
    <row r="37718" customFormat="1" x14ac:dyDescent="0.2"/>
    <row r="37719" customFormat="1" x14ac:dyDescent="0.2"/>
    <row r="37720" customFormat="1" x14ac:dyDescent="0.2"/>
    <row r="37721" customFormat="1" x14ac:dyDescent="0.2"/>
    <row r="37722" customFormat="1" x14ac:dyDescent="0.2"/>
    <row r="37723" customFormat="1" x14ac:dyDescent="0.2"/>
    <row r="37724" customFormat="1" x14ac:dyDescent="0.2"/>
    <row r="37725" customFormat="1" x14ac:dyDescent="0.2"/>
    <row r="37726" customFormat="1" x14ac:dyDescent="0.2"/>
    <row r="37727" customFormat="1" x14ac:dyDescent="0.2"/>
    <row r="37728" customFormat="1" x14ac:dyDescent="0.2"/>
    <row r="37729" customFormat="1" x14ac:dyDescent="0.2"/>
    <row r="37730" customFormat="1" x14ac:dyDescent="0.2"/>
    <row r="37731" customFormat="1" x14ac:dyDescent="0.2"/>
    <row r="37732" customFormat="1" x14ac:dyDescent="0.2"/>
    <row r="37733" customFormat="1" x14ac:dyDescent="0.2"/>
    <row r="37734" customFormat="1" x14ac:dyDescent="0.2"/>
    <row r="37735" customFormat="1" x14ac:dyDescent="0.2"/>
    <row r="37736" customFormat="1" x14ac:dyDescent="0.2"/>
    <row r="37737" customFormat="1" x14ac:dyDescent="0.2"/>
    <row r="37738" customFormat="1" x14ac:dyDescent="0.2"/>
    <row r="37739" customFormat="1" x14ac:dyDescent="0.2"/>
    <row r="37740" customFormat="1" x14ac:dyDescent="0.2"/>
    <row r="37741" customFormat="1" x14ac:dyDescent="0.2"/>
    <row r="37742" customFormat="1" x14ac:dyDescent="0.2"/>
    <row r="37743" customFormat="1" x14ac:dyDescent="0.2"/>
    <row r="37744" customFormat="1" x14ac:dyDescent="0.2"/>
    <row r="37745" customFormat="1" x14ac:dyDescent="0.2"/>
    <row r="37746" customFormat="1" x14ac:dyDescent="0.2"/>
    <row r="37747" customFormat="1" x14ac:dyDescent="0.2"/>
    <row r="37748" customFormat="1" x14ac:dyDescent="0.2"/>
    <row r="37749" customFormat="1" x14ac:dyDescent="0.2"/>
    <row r="37750" customFormat="1" x14ac:dyDescent="0.2"/>
    <row r="37751" customFormat="1" x14ac:dyDescent="0.2"/>
    <row r="37752" customFormat="1" x14ac:dyDescent="0.2"/>
    <row r="37753" customFormat="1" x14ac:dyDescent="0.2"/>
    <row r="37754" customFormat="1" x14ac:dyDescent="0.2"/>
    <row r="37755" customFormat="1" x14ac:dyDescent="0.2"/>
    <row r="37756" customFormat="1" x14ac:dyDescent="0.2"/>
    <row r="37757" customFormat="1" x14ac:dyDescent="0.2"/>
    <row r="37758" customFormat="1" x14ac:dyDescent="0.2"/>
    <row r="37759" customFormat="1" x14ac:dyDescent="0.2"/>
    <row r="37760" customFormat="1" x14ac:dyDescent="0.2"/>
    <row r="37761" customFormat="1" x14ac:dyDescent="0.2"/>
    <row r="37762" customFormat="1" x14ac:dyDescent="0.2"/>
    <row r="37763" customFormat="1" x14ac:dyDescent="0.2"/>
    <row r="37764" customFormat="1" x14ac:dyDescent="0.2"/>
    <row r="37765" customFormat="1" x14ac:dyDescent="0.2"/>
    <row r="37766" customFormat="1" x14ac:dyDescent="0.2"/>
    <row r="37767" customFormat="1" x14ac:dyDescent="0.2"/>
    <row r="37768" customFormat="1" x14ac:dyDescent="0.2"/>
    <row r="37769" customFormat="1" x14ac:dyDescent="0.2"/>
    <row r="37770" customFormat="1" x14ac:dyDescent="0.2"/>
    <row r="37771" customFormat="1" x14ac:dyDescent="0.2"/>
    <row r="37772" customFormat="1" x14ac:dyDescent="0.2"/>
    <row r="37773" customFormat="1" x14ac:dyDescent="0.2"/>
    <row r="37774" customFormat="1" x14ac:dyDescent="0.2"/>
    <row r="37775" customFormat="1" x14ac:dyDescent="0.2"/>
    <row r="37776" customFormat="1" x14ac:dyDescent="0.2"/>
    <row r="37777" customFormat="1" x14ac:dyDescent="0.2"/>
    <row r="37778" customFormat="1" x14ac:dyDescent="0.2"/>
    <row r="37779" customFormat="1" x14ac:dyDescent="0.2"/>
    <row r="37780" customFormat="1" x14ac:dyDescent="0.2"/>
    <row r="37781" customFormat="1" x14ac:dyDescent="0.2"/>
    <row r="37782" customFormat="1" x14ac:dyDescent="0.2"/>
    <row r="37783" customFormat="1" x14ac:dyDescent="0.2"/>
    <row r="37784" customFormat="1" x14ac:dyDescent="0.2"/>
    <row r="37785" customFormat="1" x14ac:dyDescent="0.2"/>
    <row r="37786" customFormat="1" x14ac:dyDescent="0.2"/>
    <row r="37787" customFormat="1" x14ac:dyDescent="0.2"/>
    <row r="37788" customFormat="1" x14ac:dyDescent="0.2"/>
    <row r="37789" customFormat="1" x14ac:dyDescent="0.2"/>
    <row r="37790" customFormat="1" x14ac:dyDescent="0.2"/>
    <row r="37791" customFormat="1" x14ac:dyDescent="0.2"/>
    <row r="37792" customFormat="1" x14ac:dyDescent="0.2"/>
    <row r="37793" customFormat="1" x14ac:dyDescent="0.2"/>
    <row r="37794" customFormat="1" x14ac:dyDescent="0.2"/>
    <row r="37795" customFormat="1" x14ac:dyDescent="0.2"/>
    <row r="37796" customFormat="1" x14ac:dyDescent="0.2"/>
    <row r="37797" customFormat="1" x14ac:dyDescent="0.2"/>
    <row r="37798" customFormat="1" x14ac:dyDescent="0.2"/>
    <row r="37799" customFormat="1" x14ac:dyDescent="0.2"/>
    <row r="37800" customFormat="1" x14ac:dyDescent="0.2"/>
    <row r="37801" customFormat="1" x14ac:dyDescent="0.2"/>
    <row r="37802" customFormat="1" x14ac:dyDescent="0.2"/>
    <row r="37803" customFormat="1" x14ac:dyDescent="0.2"/>
    <row r="37804" customFormat="1" x14ac:dyDescent="0.2"/>
    <row r="37805" customFormat="1" x14ac:dyDescent="0.2"/>
    <row r="37806" customFormat="1" x14ac:dyDescent="0.2"/>
    <row r="37807" customFormat="1" x14ac:dyDescent="0.2"/>
    <row r="37808" customFormat="1" x14ac:dyDescent="0.2"/>
    <row r="37809" customFormat="1" x14ac:dyDescent="0.2"/>
    <row r="37810" customFormat="1" x14ac:dyDescent="0.2"/>
    <row r="37811" customFormat="1" x14ac:dyDescent="0.2"/>
    <row r="37812" customFormat="1" x14ac:dyDescent="0.2"/>
    <row r="37813" customFormat="1" x14ac:dyDescent="0.2"/>
    <row r="37814" customFormat="1" x14ac:dyDescent="0.2"/>
    <row r="37815" customFormat="1" x14ac:dyDescent="0.2"/>
    <row r="37816" customFormat="1" x14ac:dyDescent="0.2"/>
    <row r="37817" customFormat="1" x14ac:dyDescent="0.2"/>
    <row r="37818" customFormat="1" x14ac:dyDescent="0.2"/>
    <row r="37819" customFormat="1" x14ac:dyDescent="0.2"/>
    <row r="37820" customFormat="1" x14ac:dyDescent="0.2"/>
    <row r="37821" customFormat="1" x14ac:dyDescent="0.2"/>
    <row r="37822" customFormat="1" x14ac:dyDescent="0.2"/>
    <row r="37823" customFormat="1" x14ac:dyDescent="0.2"/>
    <row r="37824" customFormat="1" x14ac:dyDescent="0.2"/>
    <row r="37825" customFormat="1" x14ac:dyDescent="0.2"/>
    <row r="37826" customFormat="1" x14ac:dyDescent="0.2"/>
    <row r="37827" customFormat="1" x14ac:dyDescent="0.2"/>
    <row r="37828" customFormat="1" x14ac:dyDescent="0.2"/>
    <row r="37829" customFormat="1" x14ac:dyDescent="0.2"/>
    <row r="37830" customFormat="1" x14ac:dyDescent="0.2"/>
    <row r="37831" customFormat="1" x14ac:dyDescent="0.2"/>
    <row r="37832" customFormat="1" x14ac:dyDescent="0.2"/>
    <row r="37833" customFormat="1" x14ac:dyDescent="0.2"/>
    <row r="37834" customFormat="1" x14ac:dyDescent="0.2"/>
    <row r="37835" customFormat="1" x14ac:dyDescent="0.2"/>
    <row r="37836" customFormat="1" x14ac:dyDescent="0.2"/>
    <row r="37837" customFormat="1" x14ac:dyDescent="0.2"/>
    <row r="37838" customFormat="1" x14ac:dyDescent="0.2"/>
    <row r="37839" customFormat="1" x14ac:dyDescent="0.2"/>
    <row r="37840" customFormat="1" x14ac:dyDescent="0.2"/>
    <row r="37841" customFormat="1" x14ac:dyDescent="0.2"/>
    <row r="37842" customFormat="1" x14ac:dyDescent="0.2"/>
    <row r="37843" customFormat="1" x14ac:dyDescent="0.2"/>
    <row r="37844" customFormat="1" x14ac:dyDescent="0.2"/>
    <row r="37845" customFormat="1" x14ac:dyDescent="0.2"/>
    <row r="37846" customFormat="1" x14ac:dyDescent="0.2"/>
    <row r="37847" customFormat="1" x14ac:dyDescent="0.2"/>
    <row r="37848" customFormat="1" x14ac:dyDescent="0.2"/>
    <row r="37849" customFormat="1" x14ac:dyDescent="0.2"/>
    <row r="37850" customFormat="1" x14ac:dyDescent="0.2"/>
    <row r="37851" customFormat="1" x14ac:dyDescent="0.2"/>
    <row r="37852" customFormat="1" x14ac:dyDescent="0.2"/>
    <row r="37853" customFormat="1" x14ac:dyDescent="0.2"/>
    <row r="37854" customFormat="1" x14ac:dyDescent="0.2"/>
    <row r="37855" customFormat="1" x14ac:dyDescent="0.2"/>
    <row r="37856" customFormat="1" x14ac:dyDescent="0.2"/>
    <row r="37857" customFormat="1" x14ac:dyDescent="0.2"/>
    <row r="37858" customFormat="1" x14ac:dyDescent="0.2"/>
    <row r="37859" customFormat="1" x14ac:dyDescent="0.2"/>
    <row r="37860" customFormat="1" x14ac:dyDescent="0.2"/>
    <row r="37861" customFormat="1" x14ac:dyDescent="0.2"/>
    <row r="37862" customFormat="1" x14ac:dyDescent="0.2"/>
    <row r="37863" customFormat="1" x14ac:dyDescent="0.2"/>
    <row r="37864" customFormat="1" x14ac:dyDescent="0.2"/>
    <row r="37865" customFormat="1" x14ac:dyDescent="0.2"/>
    <row r="37866" customFormat="1" x14ac:dyDescent="0.2"/>
    <row r="37867" customFormat="1" x14ac:dyDescent="0.2"/>
    <row r="37868" customFormat="1" x14ac:dyDescent="0.2"/>
    <row r="37869" customFormat="1" x14ac:dyDescent="0.2"/>
    <row r="37870" customFormat="1" x14ac:dyDescent="0.2"/>
    <row r="37871" customFormat="1" x14ac:dyDescent="0.2"/>
    <row r="37872" customFormat="1" x14ac:dyDescent="0.2"/>
    <row r="37873" customFormat="1" x14ac:dyDescent="0.2"/>
    <row r="37874" customFormat="1" x14ac:dyDescent="0.2"/>
    <row r="37875" customFormat="1" x14ac:dyDescent="0.2"/>
    <row r="37876" customFormat="1" x14ac:dyDescent="0.2"/>
    <row r="37877" customFormat="1" x14ac:dyDescent="0.2"/>
    <row r="37878" customFormat="1" x14ac:dyDescent="0.2"/>
    <row r="37879" customFormat="1" x14ac:dyDescent="0.2"/>
    <row r="37880" customFormat="1" x14ac:dyDescent="0.2"/>
    <row r="37881" customFormat="1" x14ac:dyDescent="0.2"/>
    <row r="37882" customFormat="1" x14ac:dyDescent="0.2"/>
    <row r="37883" customFormat="1" x14ac:dyDescent="0.2"/>
    <row r="37884" customFormat="1" x14ac:dyDescent="0.2"/>
    <row r="37885" customFormat="1" x14ac:dyDescent="0.2"/>
    <row r="37886" customFormat="1" x14ac:dyDescent="0.2"/>
    <row r="37887" customFormat="1" x14ac:dyDescent="0.2"/>
    <row r="37888" customFormat="1" x14ac:dyDescent="0.2"/>
    <row r="37889" customFormat="1" x14ac:dyDescent="0.2"/>
    <row r="37890" customFormat="1" x14ac:dyDescent="0.2"/>
    <row r="37891" customFormat="1" x14ac:dyDescent="0.2"/>
    <row r="37892" customFormat="1" x14ac:dyDescent="0.2"/>
    <row r="37893" customFormat="1" x14ac:dyDescent="0.2"/>
    <row r="37894" customFormat="1" x14ac:dyDescent="0.2"/>
    <row r="37895" customFormat="1" x14ac:dyDescent="0.2"/>
    <row r="37896" customFormat="1" x14ac:dyDescent="0.2"/>
    <row r="37897" customFormat="1" x14ac:dyDescent="0.2"/>
    <row r="37898" customFormat="1" x14ac:dyDescent="0.2"/>
    <row r="37899" customFormat="1" x14ac:dyDescent="0.2"/>
    <row r="37900" customFormat="1" x14ac:dyDescent="0.2"/>
    <row r="37901" customFormat="1" x14ac:dyDescent="0.2"/>
    <row r="37902" customFormat="1" x14ac:dyDescent="0.2"/>
    <row r="37903" customFormat="1" x14ac:dyDescent="0.2"/>
    <row r="37904" customFormat="1" x14ac:dyDescent="0.2"/>
    <row r="37905" customFormat="1" x14ac:dyDescent="0.2"/>
    <row r="37906" customFormat="1" x14ac:dyDescent="0.2"/>
    <row r="37907" customFormat="1" x14ac:dyDescent="0.2"/>
    <row r="37908" customFormat="1" x14ac:dyDescent="0.2"/>
    <row r="37909" customFormat="1" x14ac:dyDescent="0.2"/>
    <row r="37910" customFormat="1" x14ac:dyDescent="0.2"/>
    <row r="37911" customFormat="1" x14ac:dyDescent="0.2"/>
    <row r="37912" customFormat="1" x14ac:dyDescent="0.2"/>
    <row r="37913" customFormat="1" x14ac:dyDescent="0.2"/>
    <row r="37914" customFormat="1" x14ac:dyDescent="0.2"/>
    <row r="37915" customFormat="1" x14ac:dyDescent="0.2"/>
    <row r="37916" customFormat="1" x14ac:dyDescent="0.2"/>
    <row r="37917" customFormat="1" x14ac:dyDescent="0.2"/>
    <row r="37918" customFormat="1" x14ac:dyDescent="0.2"/>
    <row r="37919" customFormat="1" x14ac:dyDescent="0.2"/>
    <row r="37920" customFormat="1" x14ac:dyDescent="0.2"/>
    <row r="37921" customFormat="1" x14ac:dyDescent="0.2"/>
    <row r="37922" customFormat="1" x14ac:dyDescent="0.2"/>
    <row r="37923" customFormat="1" x14ac:dyDescent="0.2"/>
    <row r="37924" customFormat="1" x14ac:dyDescent="0.2"/>
    <row r="37925" customFormat="1" x14ac:dyDescent="0.2"/>
    <row r="37926" customFormat="1" x14ac:dyDescent="0.2"/>
    <row r="37927" customFormat="1" x14ac:dyDescent="0.2"/>
    <row r="37928" customFormat="1" x14ac:dyDescent="0.2"/>
    <row r="37929" customFormat="1" x14ac:dyDescent="0.2"/>
    <row r="37930" customFormat="1" x14ac:dyDescent="0.2"/>
    <row r="37931" customFormat="1" x14ac:dyDescent="0.2"/>
    <row r="37932" customFormat="1" x14ac:dyDescent="0.2"/>
    <row r="37933" customFormat="1" x14ac:dyDescent="0.2"/>
    <row r="37934" customFormat="1" x14ac:dyDescent="0.2"/>
    <row r="37935" customFormat="1" x14ac:dyDescent="0.2"/>
    <row r="37936" customFormat="1" x14ac:dyDescent="0.2"/>
    <row r="37937" customFormat="1" x14ac:dyDescent="0.2"/>
    <row r="37938" customFormat="1" x14ac:dyDescent="0.2"/>
    <row r="37939" customFormat="1" x14ac:dyDescent="0.2"/>
    <row r="37940" customFormat="1" x14ac:dyDescent="0.2"/>
    <row r="37941" customFormat="1" x14ac:dyDescent="0.2"/>
    <row r="37942" customFormat="1" x14ac:dyDescent="0.2"/>
    <row r="37943" customFormat="1" x14ac:dyDescent="0.2"/>
    <row r="37944" customFormat="1" x14ac:dyDescent="0.2"/>
    <row r="37945" customFormat="1" x14ac:dyDescent="0.2"/>
    <row r="37946" customFormat="1" x14ac:dyDescent="0.2"/>
    <row r="37947" customFormat="1" x14ac:dyDescent="0.2"/>
    <row r="37948" customFormat="1" x14ac:dyDescent="0.2"/>
    <row r="37949" customFormat="1" x14ac:dyDescent="0.2"/>
    <row r="37950" customFormat="1" x14ac:dyDescent="0.2"/>
    <row r="37951" customFormat="1" x14ac:dyDescent="0.2"/>
    <row r="37952" customFormat="1" x14ac:dyDescent="0.2"/>
    <row r="37953" customFormat="1" x14ac:dyDescent="0.2"/>
    <row r="37954" customFormat="1" x14ac:dyDescent="0.2"/>
    <row r="37955" customFormat="1" x14ac:dyDescent="0.2"/>
    <row r="37956" customFormat="1" x14ac:dyDescent="0.2"/>
    <row r="37957" customFormat="1" x14ac:dyDescent="0.2"/>
    <row r="37958" customFormat="1" x14ac:dyDescent="0.2"/>
    <row r="37959" customFormat="1" x14ac:dyDescent="0.2"/>
    <row r="37960" customFormat="1" x14ac:dyDescent="0.2"/>
    <row r="37961" customFormat="1" x14ac:dyDescent="0.2"/>
    <row r="37962" customFormat="1" x14ac:dyDescent="0.2"/>
    <row r="37963" customFormat="1" x14ac:dyDescent="0.2"/>
    <row r="37964" customFormat="1" x14ac:dyDescent="0.2"/>
    <row r="37965" customFormat="1" x14ac:dyDescent="0.2"/>
    <row r="37966" customFormat="1" x14ac:dyDescent="0.2"/>
    <row r="37967" customFormat="1" x14ac:dyDescent="0.2"/>
    <row r="37968" customFormat="1" x14ac:dyDescent="0.2"/>
    <row r="37969" customFormat="1" x14ac:dyDescent="0.2"/>
    <row r="37970" customFormat="1" x14ac:dyDescent="0.2"/>
    <row r="37971" customFormat="1" x14ac:dyDescent="0.2"/>
    <row r="37972" customFormat="1" x14ac:dyDescent="0.2"/>
    <row r="37973" customFormat="1" x14ac:dyDescent="0.2"/>
    <row r="37974" customFormat="1" x14ac:dyDescent="0.2"/>
    <row r="37975" customFormat="1" x14ac:dyDescent="0.2"/>
    <row r="37976" customFormat="1" x14ac:dyDescent="0.2"/>
    <row r="37977" customFormat="1" x14ac:dyDescent="0.2"/>
    <row r="37978" customFormat="1" x14ac:dyDescent="0.2"/>
    <row r="37979" customFormat="1" x14ac:dyDescent="0.2"/>
    <row r="37980" customFormat="1" x14ac:dyDescent="0.2"/>
    <row r="37981" customFormat="1" x14ac:dyDescent="0.2"/>
    <row r="37982" customFormat="1" x14ac:dyDescent="0.2"/>
    <row r="37983" customFormat="1" x14ac:dyDescent="0.2"/>
    <row r="37984" customFormat="1" x14ac:dyDescent="0.2"/>
    <row r="37985" customFormat="1" x14ac:dyDescent="0.2"/>
    <row r="37986" customFormat="1" x14ac:dyDescent="0.2"/>
    <row r="37987" customFormat="1" x14ac:dyDescent="0.2"/>
    <row r="37988" customFormat="1" x14ac:dyDescent="0.2"/>
    <row r="37989" customFormat="1" x14ac:dyDescent="0.2"/>
    <row r="37990" customFormat="1" x14ac:dyDescent="0.2"/>
    <row r="37991" customFormat="1" x14ac:dyDescent="0.2"/>
    <row r="37992" customFormat="1" x14ac:dyDescent="0.2"/>
    <row r="37993" customFormat="1" x14ac:dyDescent="0.2"/>
    <row r="37994" customFormat="1" x14ac:dyDescent="0.2"/>
    <row r="37995" customFormat="1" x14ac:dyDescent="0.2"/>
    <row r="37996" customFormat="1" x14ac:dyDescent="0.2"/>
    <row r="37997" customFormat="1" x14ac:dyDescent="0.2"/>
    <row r="37998" customFormat="1" x14ac:dyDescent="0.2"/>
    <row r="37999" customFormat="1" x14ac:dyDescent="0.2"/>
    <row r="38000" customFormat="1" x14ac:dyDescent="0.2"/>
    <row r="38001" customFormat="1" x14ac:dyDescent="0.2"/>
    <row r="38002" customFormat="1" x14ac:dyDescent="0.2"/>
    <row r="38003" customFormat="1" x14ac:dyDescent="0.2"/>
    <row r="38004" customFormat="1" x14ac:dyDescent="0.2"/>
    <row r="38005" customFormat="1" x14ac:dyDescent="0.2"/>
    <row r="38006" customFormat="1" x14ac:dyDescent="0.2"/>
    <row r="38007" customFormat="1" x14ac:dyDescent="0.2"/>
    <row r="38008" customFormat="1" x14ac:dyDescent="0.2"/>
    <row r="38009" customFormat="1" x14ac:dyDescent="0.2"/>
    <row r="38010" customFormat="1" x14ac:dyDescent="0.2"/>
    <row r="38011" customFormat="1" x14ac:dyDescent="0.2"/>
    <row r="38012" customFormat="1" x14ac:dyDescent="0.2"/>
    <row r="38013" customFormat="1" x14ac:dyDescent="0.2"/>
    <row r="38014" customFormat="1" x14ac:dyDescent="0.2"/>
    <row r="38015" customFormat="1" x14ac:dyDescent="0.2"/>
    <row r="38016" customFormat="1" x14ac:dyDescent="0.2"/>
    <row r="38017" customFormat="1" x14ac:dyDescent="0.2"/>
    <row r="38018" customFormat="1" x14ac:dyDescent="0.2"/>
    <row r="38019" customFormat="1" x14ac:dyDescent="0.2"/>
    <row r="38020" customFormat="1" x14ac:dyDescent="0.2"/>
    <row r="38021" customFormat="1" x14ac:dyDescent="0.2"/>
    <row r="38022" customFormat="1" x14ac:dyDescent="0.2"/>
    <row r="38023" customFormat="1" x14ac:dyDescent="0.2"/>
    <row r="38024" customFormat="1" x14ac:dyDescent="0.2"/>
    <row r="38025" customFormat="1" x14ac:dyDescent="0.2"/>
    <row r="38026" customFormat="1" x14ac:dyDescent="0.2"/>
    <row r="38027" customFormat="1" x14ac:dyDescent="0.2"/>
    <row r="38028" customFormat="1" x14ac:dyDescent="0.2"/>
    <row r="38029" customFormat="1" x14ac:dyDescent="0.2"/>
    <row r="38030" customFormat="1" x14ac:dyDescent="0.2"/>
    <row r="38031" customFormat="1" x14ac:dyDescent="0.2"/>
    <row r="38032" customFormat="1" x14ac:dyDescent="0.2"/>
    <row r="38033" customFormat="1" x14ac:dyDescent="0.2"/>
    <row r="38034" customFormat="1" x14ac:dyDescent="0.2"/>
    <row r="38035" customFormat="1" x14ac:dyDescent="0.2"/>
    <row r="38036" customFormat="1" x14ac:dyDescent="0.2"/>
    <row r="38037" customFormat="1" x14ac:dyDescent="0.2"/>
    <row r="38038" customFormat="1" x14ac:dyDescent="0.2"/>
    <row r="38039" customFormat="1" x14ac:dyDescent="0.2"/>
    <row r="38040" customFormat="1" x14ac:dyDescent="0.2"/>
    <row r="38041" customFormat="1" x14ac:dyDescent="0.2"/>
    <row r="38042" customFormat="1" x14ac:dyDescent="0.2"/>
    <row r="38043" customFormat="1" x14ac:dyDescent="0.2"/>
    <row r="38044" customFormat="1" x14ac:dyDescent="0.2"/>
    <row r="38045" customFormat="1" x14ac:dyDescent="0.2"/>
    <row r="38046" customFormat="1" x14ac:dyDescent="0.2"/>
    <row r="38047" customFormat="1" x14ac:dyDescent="0.2"/>
    <row r="38048" customFormat="1" x14ac:dyDescent="0.2"/>
    <row r="38049" customFormat="1" x14ac:dyDescent="0.2"/>
    <row r="38050" customFormat="1" x14ac:dyDescent="0.2"/>
    <row r="38051" customFormat="1" x14ac:dyDescent="0.2"/>
    <row r="38052" customFormat="1" x14ac:dyDescent="0.2"/>
    <row r="38053" customFormat="1" x14ac:dyDescent="0.2"/>
    <row r="38054" customFormat="1" x14ac:dyDescent="0.2"/>
    <row r="38055" customFormat="1" x14ac:dyDescent="0.2"/>
    <row r="38056" customFormat="1" x14ac:dyDescent="0.2"/>
    <row r="38057" customFormat="1" x14ac:dyDescent="0.2"/>
    <row r="38058" customFormat="1" x14ac:dyDescent="0.2"/>
    <row r="38059" customFormat="1" x14ac:dyDescent="0.2"/>
    <row r="38060" customFormat="1" x14ac:dyDescent="0.2"/>
    <row r="38061" customFormat="1" x14ac:dyDescent="0.2"/>
    <row r="38062" customFormat="1" x14ac:dyDescent="0.2"/>
    <row r="38063" customFormat="1" x14ac:dyDescent="0.2"/>
    <row r="38064" customFormat="1" x14ac:dyDescent="0.2"/>
    <row r="38065" customFormat="1" x14ac:dyDescent="0.2"/>
    <row r="38066" customFormat="1" x14ac:dyDescent="0.2"/>
    <row r="38067" customFormat="1" x14ac:dyDescent="0.2"/>
    <row r="38068" customFormat="1" x14ac:dyDescent="0.2"/>
    <row r="38069" customFormat="1" x14ac:dyDescent="0.2"/>
    <row r="38070" customFormat="1" x14ac:dyDescent="0.2"/>
    <row r="38071" customFormat="1" x14ac:dyDescent="0.2"/>
    <row r="38072" customFormat="1" x14ac:dyDescent="0.2"/>
    <row r="38073" customFormat="1" x14ac:dyDescent="0.2"/>
    <row r="38074" customFormat="1" x14ac:dyDescent="0.2"/>
    <row r="38075" customFormat="1" x14ac:dyDescent="0.2"/>
    <row r="38076" customFormat="1" x14ac:dyDescent="0.2"/>
    <row r="38077" customFormat="1" x14ac:dyDescent="0.2"/>
    <row r="38078" customFormat="1" x14ac:dyDescent="0.2"/>
    <row r="38079" customFormat="1" x14ac:dyDescent="0.2"/>
    <row r="38080" customFormat="1" x14ac:dyDescent="0.2"/>
    <row r="38081" customFormat="1" x14ac:dyDescent="0.2"/>
    <row r="38082" customFormat="1" x14ac:dyDescent="0.2"/>
    <row r="38083" customFormat="1" x14ac:dyDescent="0.2"/>
    <row r="38084" customFormat="1" x14ac:dyDescent="0.2"/>
    <row r="38085" customFormat="1" x14ac:dyDescent="0.2"/>
    <row r="38086" customFormat="1" x14ac:dyDescent="0.2"/>
    <row r="38087" customFormat="1" x14ac:dyDescent="0.2"/>
    <row r="38088" customFormat="1" x14ac:dyDescent="0.2"/>
    <row r="38089" customFormat="1" x14ac:dyDescent="0.2"/>
    <row r="38090" customFormat="1" x14ac:dyDescent="0.2"/>
    <row r="38091" customFormat="1" x14ac:dyDescent="0.2"/>
    <row r="38092" customFormat="1" x14ac:dyDescent="0.2"/>
    <row r="38093" customFormat="1" x14ac:dyDescent="0.2"/>
    <row r="38094" customFormat="1" x14ac:dyDescent="0.2"/>
    <row r="38095" customFormat="1" x14ac:dyDescent="0.2"/>
    <row r="38096" customFormat="1" x14ac:dyDescent="0.2"/>
    <row r="38097" customFormat="1" x14ac:dyDescent="0.2"/>
    <row r="38098" customFormat="1" x14ac:dyDescent="0.2"/>
    <row r="38099" customFormat="1" x14ac:dyDescent="0.2"/>
    <row r="38100" customFormat="1" x14ac:dyDescent="0.2"/>
    <row r="38101" customFormat="1" x14ac:dyDescent="0.2"/>
    <row r="38102" customFormat="1" x14ac:dyDescent="0.2"/>
    <row r="38103" customFormat="1" x14ac:dyDescent="0.2"/>
    <row r="38104" customFormat="1" x14ac:dyDescent="0.2"/>
    <row r="38105" customFormat="1" x14ac:dyDescent="0.2"/>
    <row r="38106" customFormat="1" x14ac:dyDescent="0.2"/>
    <row r="38107" customFormat="1" x14ac:dyDescent="0.2"/>
    <row r="38108" customFormat="1" x14ac:dyDescent="0.2"/>
    <row r="38109" customFormat="1" x14ac:dyDescent="0.2"/>
    <row r="38110" customFormat="1" x14ac:dyDescent="0.2"/>
    <row r="38111" customFormat="1" x14ac:dyDescent="0.2"/>
    <row r="38112" customFormat="1" x14ac:dyDescent="0.2"/>
    <row r="38113" customFormat="1" x14ac:dyDescent="0.2"/>
    <row r="38114" customFormat="1" x14ac:dyDescent="0.2"/>
    <row r="38115" customFormat="1" x14ac:dyDescent="0.2"/>
    <row r="38116" customFormat="1" x14ac:dyDescent="0.2"/>
    <row r="38117" customFormat="1" x14ac:dyDescent="0.2"/>
    <row r="38118" customFormat="1" x14ac:dyDescent="0.2"/>
    <row r="38119" customFormat="1" x14ac:dyDescent="0.2"/>
    <row r="38120" customFormat="1" x14ac:dyDescent="0.2"/>
    <row r="38121" customFormat="1" x14ac:dyDescent="0.2"/>
    <row r="38122" customFormat="1" x14ac:dyDescent="0.2"/>
    <row r="38123" customFormat="1" x14ac:dyDescent="0.2"/>
    <row r="38124" customFormat="1" x14ac:dyDescent="0.2"/>
    <row r="38125" customFormat="1" x14ac:dyDescent="0.2"/>
    <row r="38126" customFormat="1" x14ac:dyDescent="0.2"/>
    <row r="38127" customFormat="1" x14ac:dyDescent="0.2"/>
    <row r="38128" customFormat="1" x14ac:dyDescent="0.2"/>
    <row r="38129" customFormat="1" x14ac:dyDescent="0.2"/>
    <row r="38130" customFormat="1" x14ac:dyDescent="0.2"/>
    <row r="38131" customFormat="1" x14ac:dyDescent="0.2"/>
    <row r="38132" customFormat="1" x14ac:dyDescent="0.2"/>
    <row r="38133" customFormat="1" x14ac:dyDescent="0.2"/>
    <row r="38134" customFormat="1" x14ac:dyDescent="0.2"/>
    <row r="38135" customFormat="1" x14ac:dyDescent="0.2"/>
    <row r="38136" customFormat="1" x14ac:dyDescent="0.2"/>
    <row r="38137" customFormat="1" x14ac:dyDescent="0.2"/>
    <row r="38138" customFormat="1" x14ac:dyDescent="0.2"/>
    <row r="38139" customFormat="1" x14ac:dyDescent="0.2"/>
    <row r="38140" customFormat="1" x14ac:dyDescent="0.2"/>
    <row r="38141" customFormat="1" x14ac:dyDescent="0.2"/>
    <row r="38142" customFormat="1" x14ac:dyDescent="0.2"/>
    <row r="38143" customFormat="1" x14ac:dyDescent="0.2"/>
    <row r="38144" customFormat="1" x14ac:dyDescent="0.2"/>
    <row r="38145" customFormat="1" x14ac:dyDescent="0.2"/>
    <row r="38146" customFormat="1" x14ac:dyDescent="0.2"/>
    <row r="38147" customFormat="1" x14ac:dyDescent="0.2"/>
    <row r="38148" customFormat="1" x14ac:dyDescent="0.2"/>
    <row r="38149" customFormat="1" x14ac:dyDescent="0.2"/>
    <row r="38150" customFormat="1" x14ac:dyDescent="0.2"/>
    <row r="38151" customFormat="1" x14ac:dyDescent="0.2"/>
    <row r="38152" customFormat="1" x14ac:dyDescent="0.2"/>
    <row r="38153" customFormat="1" x14ac:dyDescent="0.2"/>
    <row r="38154" customFormat="1" x14ac:dyDescent="0.2"/>
    <row r="38155" customFormat="1" x14ac:dyDescent="0.2"/>
    <row r="38156" customFormat="1" x14ac:dyDescent="0.2"/>
    <row r="38157" customFormat="1" x14ac:dyDescent="0.2"/>
    <row r="38158" customFormat="1" x14ac:dyDescent="0.2"/>
    <row r="38159" customFormat="1" x14ac:dyDescent="0.2"/>
    <row r="38160" customFormat="1" x14ac:dyDescent="0.2"/>
    <row r="38161" customFormat="1" x14ac:dyDescent="0.2"/>
    <row r="38162" customFormat="1" x14ac:dyDescent="0.2"/>
    <row r="38163" customFormat="1" x14ac:dyDescent="0.2"/>
    <row r="38164" customFormat="1" x14ac:dyDescent="0.2"/>
    <row r="38165" customFormat="1" x14ac:dyDescent="0.2"/>
    <row r="38166" customFormat="1" x14ac:dyDescent="0.2"/>
    <row r="38167" customFormat="1" x14ac:dyDescent="0.2"/>
    <row r="38168" customFormat="1" x14ac:dyDescent="0.2"/>
    <row r="38169" customFormat="1" x14ac:dyDescent="0.2"/>
    <row r="38170" customFormat="1" x14ac:dyDescent="0.2"/>
    <row r="38171" customFormat="1" x14ac:dyDescent="0.2"/>
    <row r="38172" customFormat="1" x14ac:dyDescent="0.2"/>
    <row r="38173" customFormat="1" x14ac:dyDescent="0.2"/>
    <row r="38174" customFormat="1" x14ac:dyDescent="0.2"/>
    <row r="38175" customFormat="1" x14ac:dyDescent="0.2"/>
    <row r="38176" customFormat="1" x14ac:dyDescent="0.2"/>
    <row r="38177" customFormat="1" x14ac:dyDescent="0.2"/>
    <row r="38178" customFormat="1" x14ac:dyDescent="0.2"/>
    <row r="38179" customFormat="1" x14ac:dyDescent="0.2"/>
    <row r="38180" customFormat="1" x14ac:dyDescent="0.2"/>
    <row r="38181" customFormat="1" x14ac:dyDescent="0.2"/>
    <row r="38182" customFormat="1" x14ac:dyDescent="0.2"/>
    <row r="38183" customFormat="1" x14ac:dyDescent="0.2"/>
    <row r="38184" customFormat="1" x14ac:dyDescent="0.2"/>
    <row r="38185" customFormat="1" x14ac:dyDescent="0.2"/>
    <row r="38186" customFormat="1" x14ac:dyDescent="0.2"/>
    <row r="38187" customFormat="1" x14ac:dyDescent="0.2"/>
    <row r="38188" customFormat="1" x14ac:dyDescent="0.2"/>
    <row r="38189" customFormat="1" x14ac:dyDescent="0.2"/>
    <row r="38190" customFormat="1" x14ac:dyDescent="0.2"/>
    <row r="38191" customFormat="1" x14ac:dyDescent="0.2"/>
    <row r="38192" customFormat="1" x14ac:dyDescent="0.2"/>
    <row r="38193" customFormat="1" x14ac:dyDescent="0.2"/>
    <row r="38194" customFormat="1" x14ac:dyDescent="0.2"/>
    <row r="38195" customFormat="1" x14ac:dyDescent="0.2"/>
    <row r="38196" customFormat="1" x14ac:dyDescent="0.2"/>
    <row r="38197" customFormat="1" x14ac:dyDescent="0.2"/>
    <row r="38198" customFormat="1" x14ac:dyDescent="0.2"/>
    <row r="38199" customFormat="1" x14ac:dyDescent="0.2"/>
    <row r="38200" customFormat="1" x14ac:dyDescent="0.2"/>
    <row r="38201" customFormat="1" x14ac:dyDescent="0.2"/>
    <row r="38202" customFormat="1" x14ac:dyDescent="0.2"/>
    <row r="38203" customFormat="1" x14ac:dyDescent="0.2"/>
    <row r="38204" customFormat="1" x14ac:dyDescent="0.2"/>
    <row r="38205" customFormat="1" x14ac:dyDescent="0.2"/>
    <row r="38206" customFormat="1" x14ac:dyDescent="0.2"/>
    <row r="38207" customFormat="1" x14ac:dyDescent="0.2"/>
    <row r="38208" customFormat="1" x14ac:dyDescent="0.2"/>
    <row r="38209" customFormat="1" x14ac:dyDescent="0.2"/>
    <row r="38210" customFormat="1" x14ac:dyDescent="0.2"/>
    <row r="38211" customFormat="1" x14ac:dyDescent="0.2"/>
    <row r="38212" customFormat="1" x14ac:dyDescent="0.2"/>
    <row r="38213" customFormat="1" x14ac:dyDescent="0.2"/>
    <row r="38214" customFormat="1" x14ac:dyDescent="0.2"/>
    <row r="38215" customFormat="1" x14ac:dyDescent="0.2"/>
    <row r="38216" customFormat="1" x14ac:dyDescent="0.2"/>
    <row r="38217" customFormat="1" x14ac:dyDescent="0.2"/>
    <row r="38218" customFormat="1" x14ac:dyDescent="0.2"/>
    <row r="38219" customFormat="1" x14ac:dyDescent="0.2"/>
    <row r="38220" customFormat="1" x14ac:dyDescent="0.2"/>
    <row r="38221" customFormat="1" x14ac:dyDescent="0.2"/>
    <row r="38222" customFormat="1" x14ac:dyDescent="0.2"/>
    <row r="38223" customFormat="1" x14ac:dyDescent="0.2"/>
    <row r="38224" customFormat="1" x14ac:dyDescent="0.2"/>
    <row r="38225" customFormat="1" x14ac:dyDescent="0.2"/>
    <row r="38226" customFormat="1" x14ac:dyDescent="0.2"/>
    <row r="38227" customFormat="1" x14ac:dyDescent="0.2"/>
    <row r="38228" customFormat="1" x14ac:dyDescent="0.2"/>
    <row r="38229" customFormat="1" x14ac:dyDescent="0.2"/>
    <row r="38230" customFormat="1" x14ac:dyDescent="0.2"/>
    <row r="38231" customFormat="1" x14ac:dyDescent="0.2"/>
    <row r="38232" customFormat="1" x14ac:dyDescent="0.2"/>
    <row r="38233" customFormat="1" x14ac:dyDescent="0.2"/>
    <row r="38234" customFormat="1" x14ac:dyDescent="0.2"/>
    <row r="38235" customFormat="1" x14ac:dyDescent="0.2"/>
    <row r="38236" customFormat="1" x14ac:dyDescent="0.2"/>
    <row r="38237" customFormat="1" x14ac:dyDescent="0.2"/>
    <row r="38238" customFormat="1" x14ac:dyDescent="0.2"/>
    <row r="38239" customFormat="1" x14ac:dyDescent="0.2"/>
    <row r="38240" customFormat="1" x14ac:dyDescent="0.2"/>
    <row r="38241" customFormat="1" x14ac:dyDescent="0.2"/>
    <row r="38242" customFormat="1" x14ac:dyDescent="0.2"/>
    <row r="38243" customFormat="1" x14ac:dyDescent="0.2"/>
    <row r="38244" customFormat="1" x14ac:dyDescent="0.2"/>
    <row r="38245" customFormat="1" x14ac:dyDescent="0.2"/>
    <row r="38246" customFormat="1" x14ac:dyDescent="0.2"/>
    <row r="38247" customFormat="1" x14ac:dyDescent="0.2"/>
    <row r="38248" customFormat="1" x14ac:dyDescent="0.2"/>
    <row r="38249" customFormat="1" x14ac:dyDescent="0.2"/>
    <row r="38250" customFormat="1" x14ac:dyDescent="0.2"/>
    <row r="38251" customFormat="1" x14ac:dyDescent="0.2"/>
    <row r="38252" customFormat="1" x14ac:dyDescent="0.2"/>
    <row r="38253" customFormat="1" x14ac:dyDescent="0.2"/>
    <row r="38254" customFormat="1" x14ac:dyDescent="0.2"/>
    <row r="38255" customFormat="1" x14ac:dyDescent="0.2"/>
    <row r="38256" customFormat="1" x14ac:dyDescent="0.2"/>
    <row r="38257" customFormat="1" x14ac:dyDescent="0.2"/>
    <row r="38258" customFormat="1" x14ac:dyDescent="0.2"/>
    <row r="38259" customFormat="1" x14ac:dyDescent="0.2"/>
    <row r="38260" customFormat="1" x14ac:dyDescent="0.2"/>
    <row r="38261" customFormat="1" x14ac:dyDescent="0.2"/>
    <row r="38262" customFormat="1" x14ac:dyDescent="0.2"/>
    <row r="38263" customFormat="1" x14ac:dyDescent="0.2"/>
    <row r="38264" customFormat="1" x14ac:dyDescent="0.2"/>
    <row r="38265" customFormat="1" x14ac:dyDescent="0.2"/>
    <row r="38266" customFormat="1" x14ac:dyDescent="0.2"/>
    <row r="38267" customFormat="1" x14ac:dyDescent="0.2"/>
    <row r="38268" customFormat="1" x14ac:dyDescent="0.2"/>
    <row r="38269" customFormat="1" x14ac:dyDescent="0.2"/>
    <row r="38270" customFormat="1" x14ac:dyDescent="0.2"/>
    <row r="38271" customFormat="1" x14ac:dyDescent="0.2"/>
    <row r="38272" customFormat="1" x14ac:dyDescent="0.2"/>
    <row r="38273" customFormat="1" x14ac:dyDescent="0.2"/>
    <row r="38274" customFormat="1" x14ac:dyDescent="0.2"/>
    <row r="38275" customFormat="1" x14ac:dyDescent="0.2"/>
    <row r="38276" customFormat="1" x14ac:dyDescent="0.2"/>
    <row r="38277" customFormat="1" x14ac:dyDescent="0.2"/>
    <row r="38278" customFormat="1" x14ac:dyDescent="0.2"/>
    <row r="38279" customFormat="1" x14ac:dyDescent="0.2"/>
    <row r="38280" customFormat="1" x14ac:dyDescent="0.2"/>
    <row r="38281" customFormat="1" x14ac:dyDescent="0.2"/>
    <row r="38282" customFormat="1" x14ac:dyDescent="0.2"/>
    <row r="38283" customFormat="1" x14ac:dyDescent="0.2"/>
    <row r="38284" customFormat="1" x14ac:dyDescent="0.2"/>
    <row r="38285" customFormat="1" x14ac:dyDescent="0.2"/>
    <row r="38286" customFormat="1" x14ac:dyDescent="0.2"/>
    <row r="38287" customFormat="1" x14ac:dyDescent="0.2"/>
    <row r="38288" customFormat="1" x14ac:dyDescent="0.2"/>
    <row r="38289" customFormat="1" x14ac:dyDescent="0.2"/>
    <row r="38290" customFormat="1" x14ac:dyDescent="0.2"/>
    <row r="38291" customFormat="1" x14ac:dyDescent="0.2"/>
    <row r="38292" customFormat="1" x14ac:dyDescent="0.2"/>
    <row r="38293" customFormat="1" x14ac:dyDescent="0.2"/>
    <row r="38294" customFormat="1" x14ac:dyDescent="0.2"/>
    <row r="38295" customFormat="1" x14ac:dyDescent="0.2"/>
    <row r="38296" customFormat="1" x14ac:dyDescent="0.2"/>
    <row r="38297" customFormat="1" x14ac:dyDescent="0.2"/>
    <row r="38298" customFormat="1" x14ac:dyDescent="0.2"/>
    <row r="38299" customFormat="1" x14ac:dyDescent="0.2"/>
    <row r="38300" customFormat="1" x14ac:dyDescent="0.2"/>
    <row r="38301" customFormat="1" x14ac:dyDescent="0.2"/>
    <row r="38302" customFormat="1" x14ac:dyDescent="0.2"/>
    <row r="38303" customFormat="1" x14ac:dyDescent="0.2"/>
    <row r="38304" customFormat="1" x14ac:dyDescent="0.2"/>
    <row r="38305" customFormat="1" x14ac:dyDescent="0.2"/>
    <row r="38306" customFormat="1" x14ac:dyDescent="0.2"/>
    <row r="38307" customFormat="1" x14ac:dyDescent="0.2"/>
    <row r="38308" customFormat="1" x14ac:dyDescent="0.2"/>
    <row r="38309" customFormat="1" x14ac:dyDescent="0.2"/>
    <row r="38310" customFormat="1" x14ac:dyDescent="0.2"/>
    <row r="38311" customFormat="1" x14ac:dyDescent="0.2"/>
    <row r="38312" customFormat="1" x14ac:dyDescent="0.2"/>
    <row r="38313" customFormat="1" x14ac:dyDescent="0.2"/>
    <row r="38314" customFormat="1" x14ac:dyDescent="0.2"/>
    <row r="38315" customFormat="1" x14ac:dyDescent="0.2"/>
    <row r="38316" customFormat="1" x14ac:dyDescent="0.2"/>
    <row r="38317" customFormat="1" x14ac:dyDescent="0.2"/>
    <row r="38318" customFormat="1" x14ac:dyDescent="0.2"/>
    <row r="38319" customFormat="1" x14ac:dyDescent="0.2"/>
    <row r="38320" customFormat="1" x14ac:dyDescent="0.2"/>
    <row r="38321" customFormat="1" x14ac:dyDescent="0.2"/>
    <row r="38322" customFormat="1" x14ac:dyDescent="0.2"/>
    <row r="38323" customFormat="1" x14ac:dyDescent="0.2"/>
    <row r="38324" customFormat="1" x14ac:dyDescent="0.2"/>
    <row r="38325" customFormat="1" x14ac:dyDescent="0.2"/>
    <row r="38326" customFormat="1" x14ac:dyDescent="0.2"/>
    <row r="38327" customFormat="1" x14ac:dyDescent="0.2"/>
    <row r="38328" customFormat="1" x14ac:dyDescent="0.2"/>
    <row r="38329" customFormat="1" x14ac:dyDescent="0.2"/>
    <row r="38330" customFormat="1" x14ac:dyDescent="0.2"/>
    <row r="38331" customFormat="1" x14ac:dyDescent="0.2"/>
    <row r="38332" customFormat="1" x14ac:dyDescent="0.2"/>
    <row r="38333" customFormat="1" x14ac:dyDescent="0.2"/>
    <row r="38334" customFormat="1" x14ac:dyDescent="0.2"/>
    <row r="38335" customFormat="1" x14ac:dyDescent="0.2"/>
    <row r="38336" customFormat="1" x14ac:dyDescent="0.2"/>
    <row r="38337" customFormat="1" x14ac:dyDescent="0.2"/>
    <row r="38338" customFormat="1" x14ac:dyDescent="0.2"/>
    <row r="38339" customFormat="1" x14ac:dyDescent="0.2"/>
    <row r="38340" customFormat="1" x14ac:dyDescent="0.2"/>
    <row r="38341" customFormat="1" x14ac:dyDescent="0.2"/>
    <row r="38342" customFormat="1" x14ac:dyDescent="0.2"/>
    <row r="38343" customFormat="1" x14ac:dyDescent="0.2"/>
    <row r="38344" customFormat="1" x14ac:dyDescent="0.2"/>
    <row r="38345" customFormat="1" x14ac:dyDescent="0.2"/>
    <row r="38346" customFormat="1" x14ac:dyDescent="0.2"/>
    <row r="38347" customFormat="1" x14ac:dyDescent="0.2"/>
    <row r="38348" customFormat="1" x14ac:dyDescent="0.2"/>
    <row r="38349" customFormat="1" x14ac:dyDescent="0.2"/>
    <row r="38350" customFormat="1" x14ac:dyDescent="0.2"/>
    <row r="38351" customFormat="1" x14ac:dyDescent="0.2"/>
    <row r="38352" customFormat="1" x14ac:dyDescent="0.2"/>
    <row r="38353" customFormat="1" x14ac:dyDescent="0.2"/>
    <row r="38354" customFormat="1" x14ac:dyDescent="0.2"/>
    <row r="38355" customFormat="1" x14ac:dyDescent="0.2"/>
    <row r="38356" customFormat="1" x14ac:dyDescent="0.2"/>
    <row r="38357" customFormat="1" x14ac:dyDescent="0.2"/>
    <row r="38358" customFormat="1" x14ac:dyDescent="0.2"/>
    <row r="38359" customFormat="1" x14ac:dyDescent="0.2"/>
    <row r="38360" customFormat="1" x14ac:dyDescent="0.2"/>
    <row r="38361" customFormat="1" x14ac:dyDescent="0.2"/>
    <row r="38362" customFormat="1" x14ac:dyDescent="0.2"/>
    <row r="38363" customFormat="1" x14ac:dyDescent="0.2"/>
    <row r="38364" customFormat="1" x14ac:dyDescent="0.2"/>
    <row r="38365" customFormat="1" x14ac:dyDescent="0.2"/>
    <row r="38366" customFormat="1" x14ac:dyDescent="0.2"/>
    <row r="38367" customFormat="1" x14ac:dyDescent="0.2"/>
    <row r="38368" customFormat="1" x14ac:dyDescent="0.2"/>
    <row r="38369" customFormat="1" x14ac:dyDescent="0.2"/>
    <row r="38370" customFormat="1" x14ac:dyDescent="0.2"/>
    <row r="38371" customFormat="1" x14ac:dyDescent="0.2"/>
    <row r="38372" customFormat="1" x14ac:dyDescent="0.2"/>
    <row r="38373" customFormat="1" x14ac:dyDescent="0.2"/>
    <row r="38374" customFormat="1" x14ac:dyDescent="0.2"/>
    <row r="38375" customFormat="1" x14ac:dyDescent="0.2"/>
    <row r="38376" customFormat="1" x14ac:dyDescent="0.2"/>
    <row r="38377" customFormat="1" x14ac:dyDescent="0.2"/>
    <row r="38378" customFormat="1" x14ac:dyDescent="0.2"/>
    <row r="38379" customFormat="1" x14ac:dyDescent="0.2"/>
    <row r="38380" customFormat="1" x14ac:dyDescent="0.2"/>
    <row r="38381" customFormat="1" x14ac:dyDescent="0.2"/>
    <row r="38382" customFormat="1" x14ac:dyDescent="0.2"/>
    <row r="38383" customFormat="1" x14ac:dyDescent="0.2"/>
    <row r="38384" customFormat="1" x14ac:dyDescent="0.2"/>
    <row r="38385" customFormat="1" x14ac:dyDescent="0.2"/>
    <row r="38386" customFormat="1" x14ac:dyDescent="0.2"/>
    <row r="38387" customFormat="1" x14ac:dyDescent="0.2"/>
    <row r="38388" customFormat="1" x14ac:dyDescent="0.2"/>
    <row r="38389" customFormat="1" x14ac:dyDescent="0.2"/>
    <row r="38390" customFormat="1" x14ac:dyDescent="0.2"/>
    <row r="38391" customFormat="1" x14ac:dyDescent="0.2"/>
    <row r="38392" customFormat="1" x14ac:dyDescent="0.2"/>
    <row r="38393" customFormat="1" x14ac:dyDescent="0.2"/>
    <row r="38394" customFormat="1" x14ac:dyDescent="0.2"/>
    <row r="38395" customFormat="1" x14ac:dyDescent="0.2"/>
    <row r="38396" customFormat="1" x14ac:dyDescent="0.2"/>
    <row r="38397" customFormat="1" x14ac:dyDescent="0.2"/>
    <row r="38398" customFormat="1" x14ac:dyDescent="0.2"/>
    <row r="38399" customFormat="1" x14ac:dyDescent="0.2"/>
    <row r="38400" customFormat="1" x14ac:dyDescent="0.2"/>
    <row r="38401" customFormat="1" x14ac:dyDescent="0.2"/>
    <row r="38402" customFormat="1" x14ac:dyDescent="0.2"/>
    <row r="38403" customFormat="1" x14ac:dyDescent="0.2"/>
    <row r="38404" customFormat="1" x14ac:dyDescent="0.2"/>
    <row r="38405" customFormat="1" x14ac:dyDescent="0.2"/>
    <row r="38406" customFormat="1" x14ac:dyDescent="0.2"/>
    <row r="38407" customFormat="1" x14ac:dyDescent="0.2"/>
    <row r="38408" customFormat="1" x14ac:dyDescent="0.2"/>
    <row r="38409" customFormat="1" x14ac:dyDescent="0.2"/>
    <row r="38410" customFormat="1" x14ac:dyDescent="0.2"/>
    <row r="38411" customFormat="1" x14ac:dyDescent="0.2"/>
    <row r="38412" customFormat="1" x14ac:dyDescent="0.2"/>
    <row r="38413" customFormat="1" x14ac:dyDescent="0.2"/>
    <row r="38414" customFormat="1" x14ac:dyDescent="0.2"/>
    <row r="38415" customFormat="1" x14ac:dyDescent="0.2"/>
    <row r="38416" customFormat="1" x14ac:dyDescent="0.2"/>
    <row r="38417" customFormat="1" x14ac:dyDescent="0.2"/>
    <row r="38418" customFormat="1" x14ac:dyDescent="0.2"/>
    <row r="38419" customFormat="1" x14ac:dyDescent="0.2"/>
    <row r="38420" customFormat="1" x14ac:dyDescent="0.2"/>
    <row r="38421" customFormat="1" x14ac:dyDescent="0.2"/>
    <row r="38422" customFormat="1" x14ac:dyDescent="0.2"/>
    <row r="38423" customFormat="1" x14ac:dyDescent="0.2"/>
    <row r="38424" customFormat="1" x14ac:dyDescent="0.2"/>
    <row r="38425" customFormat="1" x14ac:dyDescent="0.2"/>
    <row r="38426" customFormat="1" x14ac:dyDescent="0.2"/>
    <row r="38427" customFormat="1" x14ac:dyDescent="0.2"/>
    <row r="38428" customFormat="1" x14ac:dyDescent="0.2"/>
    <row r="38429" customFormat="1" x14ac:dyDescent="0.2"/>
    <row r="38430" customFormat="1" x14ac:dyDescent="0.2"/>
    <row r="38431" customFormat="1" x14ac:dyDescent="0.2"/>
    <row r="38432" customFormat="1" x14ac:dyDescent="0.2"/>
    <row r="38433" customFormat="1" x14ac:dyDescent="0.2"/>
    <row r="38434" customFormat="1" x14ac:dyDescent="0.2"/>
    <row r="38435" customFormat="1" x14ac:dyDescent="0.2"/>
    <row r="38436" customFormat="1" x14ac:dyDescent="0.2"/>
    <row r="38437" customFormat="1" x14ac:dyDescent="0.2"/>
    <row r="38438" customFormat="1" x14ac:dyDescent="0.2"/>
    <row r="38439" customFormat="1" x14ac:dyDescent="0.2"/>
    <row r="38440" customFormat="1" x14ac:dyDescent="0.2"/>
    <row r="38441" customFormat="1" x14ac:dyDescent="0.2"/>
    <row r="38442" customFormat="1" x14ac:dyDescent="0.2"/>
    <row r="38443" customFormat="1" x14ac:dyDescent="0.2"/>
    <row r="38444" customFormat="1" x14ac:dyDescent="0.2"/>
    <row r="38445" customFormat="1" x14ac:dyDescent="0.2"/>
    <row r="38446" customFormat="1" x14ac:dyDescent="0.2"/>
    <row r="38447" customFormat="1" x14ac:dyDescent="0.2"/>
    <row r="38448" customFormat="1" x14ac:dyDescent="0.2"/>
    <row r="38449" customFormat="1" x14ac:dyDescent="0.2"/>
    <row r="38450" customFormat="1" x14ac:dyDescent="0.2"/>
    <row r="38451" customFormat="1" x14ac:dyDescent="0.2"/>
    <row r="38452" customFormat="1" x14ac:dyDescent="0.2"/>
    <row r="38453" customFormat="1" x14ac:dyDescent="0.2"/>
    <row r="38454" customFormat="1" x14ac:dyDescent="0.2"/>
    <row r="38455" customFormat="1" x14ac:dyDescent="0.2"/>
    <row r="38456" customFormat="1" x14ac:dyDescent="0.2"/>
    <row r="38457" customFormat="1" x14ac:dyDescent="0.2"/>
    <row r="38458" customFormat="1" x14ac:dyDescent="0.2"/>
    <row r="38459" customFormat="1" x14ac:dyDescent="0.2"/>
    <row r="38460" customFormat="1" x14ac:dyDescent="0.2"/>
    <row r="38461" customFormat="1" x14ac:dyDescent="0.2"/>
    <row r="38462" customFormat="1" x14ac:dyDescent="0.2"/>
    <row r="38463" customFormat="1" x14ac:dyDescent="0.2"/>
    <row r="38464" customFormat="1" x14ac:dyDescent="0.2"/>
    <row r="38465" customFormat="1" x14ac:dyDescent="0.2"/>
    <row r="38466" customFormat="1" x14ac:dyDescent="0.2"/>
    <row r="38467" customFormat="1" x14ac:dyDescent="0.2"/>
    <row r="38468" customFormat="1" x14ac:dyDescent="0.2"/>
    <row r="38469" customFormat="1" x14ac:dyDescent="0.2"/>
    <row r="38470" customFormat="1" x14ac:dyDescent="0.2"/>
    <row r="38471" customFormat="1" x14ac:dyDescent="0.2"/>
    <row r="38472" customFormat="1" x14ac:dyDescent="0.2"/>
    <row r="38473" customFormat="1" x14ac:dyDescent="0.2"/>
    <row r="38474" customFormat="1" x14ac:dyDescent="0.2"/>
    <row r="38475" customFormat="1" x14ac:dyDescent="0.2"/>
    <row r="38476" customFormat="1" x14ac:dyDescent="0.2"/>
    <row r="38477" customFormat="1" x14ac:dyDescent="0.2"/>
    <row r="38478" customFormat="1" x14ac:dyDescent="0.2"/>
    <row r="38479" customFormat="1" x14ac:dyDescent="0.2"/>
    <row r="38480" customFormat="1" x14ac:dyDescent="0.2"/>
    <row r="38481" customFormat="1" x14ac:dyDescent="0.2"/>
    <row r="38482" customFormat="1" x14ac:dyDescent="0.2"/>
    <row r="38483" customFormat="1" x14ac:dyDescent="0.2"/>
    <row r="38484" customFormat="1" x14ac:dyDescent="0.2"/>
    <row r="38485" customFormat="1" x14ac:dyDescent="0.2"/>
    <row r="38486" customFormat="1" x14ac:dyDescent="0.2"/>
    <row r="38487" customFormat="1" x14ac:dyDescent="0.2"/>
    <row r="38488" customFormat="1" x14ac:dyDescent="0.2"/>
    <row r="38489" customFormat="1" x14ac:dyDescent="0.2"/>
    <row r="38490" customFormat="1" x14ac:dyDescent="0.2"/>
    <row r="38491" customFormat="1" x14ac:dyDescent="0.2"/>
    <row r="38492" customFormat="1" x14ac:dyDescent="0.2"/>
    <row r="38493" customFormat="1" x14ac:dyDescent="0.2"/>
    <row r="38494" customFormat="1" x14ac:dyDescent="0.2"/>
    <row r="38495" customFormat="1" x14ac:dyDescent="0.2"/>
    <row r="38496" customFormat="1" x14ac:dyDescent="0.2"/>
    <row r="38497" customFormat="1" x14ac:dyDescent="0.2"/>
    <row r="38498" customFormat="1" x14ac:dyDescent="0.2"/>
    <row r="38499" customFormat="1" x14ac:dyDescent="0.2"/>
    <row r="38500" customFormat="1" x14ac:dyDescent="0.2"/>
    <row r="38501" customFormat="1" x14ac:dyDescent="0.2"/>
    <row r="38502" customFormat="1" x14ac:dyDescent="0.2"/>
    <row r="38503" customFormat="1" x14ac:dyDescent="0.2"/>
    <row r="38504" customFormat="1" x14ac:dyDescent="0.2"/>
    <row r="38505" customFormat="1" x14ac:dyDescent="0.2"/>
    <row r="38506" customFormat="1" x14ac:dyDescent="0.2"/>
    <row r="38507" customFormat="1" x14ac:dyDescent="0.2"/>
    <row r="38508" customFormat="1" x14ac:dyDescent="0.2"/>
    <row r="38509" customFormat="1" x14ac:dyDescent="0.2"/>
    <row r="38510" customFormat="1" x14ac:dyDescent="0.2"/>
    <row r="38511" customFormat="1" x14ac:dyDescent="0.2"/>
    <row r="38512" customFormat="1" x14ac:dyDescent="0.2"/>
    <row r="38513" customFormat="1" x14ac:dyDescent="0.2"/>
    <row r="38514" customFormat="1" x14ac:dyDescent="0.2"/>
    <row r="38515" customFormat="1" x14ac:dyDescent="0.2"/>
    <row r="38516" customFormat="1" x14ac:dyDescent="0.2"/>
    <row r="38517" customFormat="1" x14ac:dyDescent="0.2"/>
    <row r="38518" customFormat="1" x14ac:dyDescent="0.2"/>
    <row r="38519" customFormat="1" x14ac:dyDescent="0.2"/>
    <row r="38520" customFormat="1" x14ac:dyDescent="0.2"/>
    <row r="38521" customFormat="1" x14ac:dyDescent="0.2"/>
    <row r="38522" customFormat="1" x14ac:dyDescent="0.2"/>
    <row r="38523" customFormat="1" x14ac:dyDescent="0.2"/>
    <row r="38524" customFormat="1" x14ac:dyDescent="0.2"/>
    <row r="38525" customFormat="1" x14ac:dyDescent="0.2"/>
    <row r="38526" customFormat="1" x14ac:dyDescent="0.2"/>
    <row r="38527" customFormat="1" x14ac:dyDescent="0.2"/>
    <row r="38528" customFormat="1" x14ac:dyDescent="0.2"/>
    <row r="38529" customFormat="1" x14ac:dyDescent="0.2"/>
    <row r="38530" customFormat="1" x14ac:dyDescent="0.2"/>
    <row r="38531" customFormat="1" x14ac:dyDescent="0.2"/>
    <row r="38532" customFormat="1" x14ac:dyDescent="0.2"/>
    <row r="38533" customFormat="1" x14ac:dyDescent="0.2"/>
    <row r="38534" customFormat="1" x14ac:dyDescent="0.2"/>
    <row r="38535" customFormat="1" x14ac:dyDescent="0.2"/>
    <row r="38536" customFormat="1" x14ac:dyDescent="0.2"/>
    <row r="38537" customFormat="1" x14ac:dyDescent="0.2"/>
    <row r="38538" customFormat="1" x14ac:dyDescent="0.2"/>
    <row r="38539" customFormat="1" x14ac:dyDescent="0.2"/>
    <row r="38540" customFormat="1" x14ac:dyDescent="0.2"/>
    <row r="38541" customFormat="1" x14ac:dyDescent="0.2"/>
    <row r="38542" customFormat="1" x14ac:dyDescent="0.2"/>
    <row r="38543" customFormat="1" x14ac:dyDescent="0.2"/>
    <row r="38544" customFormat="1" x14ac:dyDescent="0.2"/>
    <row r="38545" customFormat="1" x14ac:dyDescent="0.2"/>
    <row r="38546" customFormat="1" x14ac:dyDescent="0.2"/>
    <row r="38547" customFormat="1" x14ac:dyDescent="0.2"/>
    <row r="38548" customFormat="1" x14ac:dyDescent="0.2"/>
    <row r="38549" customFormat="1" x14ac:dyDescent="0.2"/>
    <row r="38550" customFormat="1" x14ac:dyDescent="0.2"/>
    <row r="38551" customFormat="1" x14ac:dyDescent="0.2"/>
    <row r="38552" customFormat="1" x14ac:dyDescent="0.2"/>
    <row r="38553" customFormat="1" x14ac:dyDescent="0.2"/>
    <row r="38554" customFormat="1" x14ac:dyDescent="0.2"/>
    <row r="38555" customFormat="1" x14ac:dyDescent="0.2"/>
    <row r="38556" customFormat="1" x14ac:dyDescent="0.2"/>
    <row r="38557" customFormat="1" x14ac:dyDescent="0.2"/>
    <row r="38558" customFormat="1" x14ac:dyDescent="0.2"/>
    <row r="38559" customFormat="1" x14ac:dyDescent="0.2"/>
    <row r="38560" customFormat="1" x14ac:dyDescent="0.2"/>
    <row r="38561" customFormat="1" x14ac:dyDescent="0.2"/>
    <row r="38562" customFormat="1" x14ac:dyDescent="0.2"/>
    <row r="38563" customFormat="1" x14ac:dyDescent="0.2"/>
    <row r="38564" customFormat="1" x14ac:dyDescent="0.2"/>
    <row r="38565" customFormat="1" x14ac:dyDescent="0.2"/>
    <row r="38566" customFormat="1" x14ac:dyDescent="0.2"/>
    <row r="38567" customFormat="1" x14ac:dyDescent="0.2"/>
    <row r="38568" customFormat="1" x14ac:dyDescent="0.2"/>
    <row r="38569" customFormat="1" x14ac:dyDescent="0.2"/>
    <row r="38570" customFormat="1" x14ac:dyDescent="0.2"/>
    <row r="38571" customFormat="1" x14ac:dyDescent="0.2"/>
    <row r="38572" customFormat="1" x14ac:dyDescent="0.2"/>
    <row r="38573" customFormat="1" x14ac:dyDescent="0.2"/>
    <row r="38574" customFormat="1" x14ac:dyDescent="0.2"/>
    <row r="38575" customFormat="1" x14ac:dyDescent="0.2"/>
    <row r="38576" customFormat="1" x14ac:dyDescent="0.2"/>
    <row r="38577" customFormat="1" x14ac:dyDescent="0.2"/>
    <row r="38578" customFormat="1" x14ac:dyDescent="0.2"/>
    <row r="38579" customFormat="1" x14ac:dyDescent="0.2"/>
    <row r="38580" customFormat="1" x14ac:dyDescent="0.2"/>
    <row r="38581" customFormat="1" x14ac:dyDescent="0.2"/>
    <row r="38582" customFormat="1" x14ac:dyDescent="0.2"/>
    <row r="38583" customFormat="1" x14ac:dyDescent="0.2"/>
    <row r="38584" customFormat="1" x14ac:dyDescent="0.2"/>
    <row r="38585" customFormat="1" x14ac:dyDescent="0.2"/>
    <row r="38586" customFormat="1" x14ac:dyDescent="0.2"/>
    <row r="38587" customFormat="1" x14ac:dyDescent="0.2"/>
    <row r="38588" customFormat="1" x14ac:dyDescent="0.2"/>
    <row r="38589" customFormat="1" x14ac:dyDescent="0.2"/>
    <row r="38590" customFormat="1" x14ac:dyDescent="0.2"/>
    <row r="38591" customFormat="1" x14ac:dyDescent="0.2"/>
    <row r="38592" customFormat="1" x14ac:dyDescent="0.2"/>
    <row r="38593" customFormat="1" x14ac:dyDescent="0.2"/>
    <row r="38594" customFormat="1" x14ac:dyDescent="0.2"/>
    <row r="38595" customFormat="1" x14ac:dyDescent="0.2"/>
    <row r="38596" customFormat="1" x14ac:dyDescent="0.2"/>
    <row r="38597" customFormat="1" x14ac:dyDescent="0.2"/>
    <row r="38598" customFormat="1" x14ac:dyDescent="0.2"/>
    <row r="38599" customFormat="1" x14ac:dyDescent="0.2"/>
    <row r="38600" customFormat="1" x14ac:dyDescent="0.2"/>
    <row r="38601" customFormat="1" x14ac:dyDescent="0.2"/>
    <row r="38602" customFormat="1" x14ac:dyDescent="0.2"/>
    <row r="38603" customFormat="1" x14ac:dyDescent="0.2"/>
    <row r="38604" customFormat="1" x14ac:dyDescent="0.2"/>
    <row r="38605" customFormat="1" x14ac:dyDescent="0.2"/>
    <row r="38606" customFormat="1" x14ac:dyDescent="0.2"/>
    <row r="38607" customFormat="1" x14ac:dyDescent="0.2"/>
    <row r="38608" customFormat="1" x14ac:dyDescent="0.2"/>
    <row r="38609" customFormat="1" x14ac:dyDescent="0.2"/>
    <row r="38610" customFormat="1" x14ac:dyDescent="0.2"/>
    <row r="38611" customFormat="1" x14ac:dyDescent="0.2"/>
    <row r="38612" customFormat="1" x14ac:dyDescent="0.2"/>
    <row r="38613" customFormat="1" x14ac:dyDescent="0.2"/>
    <row r="38614" customFormat="1" x14ac:dyDescent="0.2"/>
    <row r="38615" customFormat="1" x14ac:dyDescent="0.2"/>
    <row r="38616" customFormat="1" x14ac:dyDescent="0.2"/>
    <row r="38617" customFormat="1" x14ac:dyDescent="0.2"/>
    <row r="38618" customFormat="1" x14ac:dyDescent="0.2"/>
    <row r="38619" customFormat="1" x14ac:dyDescent="0.2"/>
    <row r="38620" customFormat="1" x14ac:dyDescent="0.2"/>
    <row r="38621" customFormat="1" x14ac:dyDescent="0.2"/>
    <row r="38622" customFormat="1" x14ac:dyDescent="0.2"/>
    <row r="38623" customFormat="1" x14ac:dyDescent="0.2"/>
    <row r="38624" customFormat="1" x14ac:dyDescent="0.2"/>
    <row r="38625" customFormat="1" x14ac:dyDescent="0.2"/>
    <row r="38626" customFormat="1" x14ac:dyDescent="0.2"/>
    <row r="38627" customFormat="1" x14ac:dyDescent="0.2"/>
    <row r="38628" customFormat="1" x14ac:dyDescent="0.2"/>
    <row r="38629" customFormat="1" x14ac:dyDescent="0.2"/>
    <row r="38630" customFormat="1" x14ac:dyDescent="0.2"/>
    <row r="38631" customFormat="1" x14ac:dyDescent="0.2"/>
    <row r="38632" customFormat="1" x14ac:dyDescent="0.2"/>
    <row r="38633" customFormat="1" x14ac:dyDescent="0.2"/>
    <row r="38634" customFormat="1" x14ac:dyDescent="0.2"/>
    <row r="38635" customFormat="1" x14ac:dyDescent="0.2"/>
    <row r="38636" customFormat="1" x14ac:dyDescent="0.2"/>
    <row r="38637" customFormat="1" x14ac:dyDescent="0.2"/>
    <row r="38638" customFormat="1" x14ac:dyDescent="0.2"/>
    <row r="38639" customFormat="1" x14ac:dyDescent="0.2"/>
    <row r="38640" customFormat="1" x14ac:dyDescent="0.2"/>
    <row r="38641" customFormat="1" x14ac:dyDescent="0.2"/>
    <row r="38642" customFormat="1" x14ac:dyDescent="0.2"/>
    <row r="38643" customFormat="1" x14ac:dyDescent="0.2"/>
    <row r="38644" customFormat="1" x14ac:dyDescent="0.2"/>
    <row r="38645" customFormat="1" x14ac:dyDescent="0.2"/>
    <row r="38646" customFormat="1" x14ac:dyDescent="0.2"/>
    <row r="38647" customFormat="1" x14ac:dyDescent="0.2"/>
    <row r="38648" customFormat="1" x14ac:dyDescent="0.2"/>
    <row r="38649" customFormat="1" x14ac:dyDescent="0.2"/>
    <row r="38650" customFormat="1" x14ac:dyDescent="0.2"/>
    <row r="38651" customFormat="1" x14ac:dyDescent="0.2"/>
    <row r="38652" customFormat="1" x14ac:dyDescent="0.2"/>
    <row r="38653" customFormat="1" x14ac:dyDescent="0.2"/>
    <row r="38654" customFormat="1" x14ac:dyDescent="0.2"/>
    <row r="38655" customFormat="1" x14ac:dyDescent="0.2"/>
    <row r="38656" customFormat="1" x14ac:dyDescent="0.2"/>
    <row r="38657" customFormat="1" x14ac:dyDescent="0.2"/>
    <row r="38658" customFormat="1" x14ac:dyDescent="0.2"/>
    <row r="38659" customFormat="1" x14ac:dyDescent="0.2"/>
    <row r="38660" customFormat="1" x14ac:dyDescent="0.2"/>
    <row r="38661" customFormat="1" x14ac:dyDescent="0.2"/>
    <row r="38662" customFormat="1" x14ac:dyDescent="0.2"/>
    <row r="38663" customFormat="1" x14ac:dyDescent="0.2"/>
    <row r="38664" customFormat="1" x14ac:dyDescent="0.2"/>
    <row r="38665" customFormat="1" x14ac:dyDescent="0.2"/>
    <row r="38666" customFormat="1" x14ac:dyDescent="0.2"/>
    <row r="38667" customFormat="1" x14ac:dyDescent="0.2"/>
    <row r="38668" customFormat="1" x14ac:dyDescent="0.2"/>
    <row r="38669" customFormat="1" x14ac:dyDescent="0.2"/>
    <row r="38670" customFormat="1" x14ac:dyDescent="0.2"/>
    <row r="38671" customFormat="1" x14ac:dyDescent="0.2"/>
    <row r="38672" customFormat="1" x14ac:dyDescent="0.2"/>
    <row r="38673" customFormat="1" x14ac:dyDescent="0.2"/>
    <row r="38674" customFormat="1" x14ac:dyDescent="0.2"/>
    <row r="38675" customFormat="1" x14ac:dyDescent="0.2"/>
    <row r="38676" customFormat="1" x14ac:dyDescent="0.2"/>
    <row r="38677" customFormat="1" x14ac:dyDescent="0.2"/>
    <row r="38678" customFormat="1" x14ac:dyDescent="0.2"/>
    <row r="38679" customFormat="1" x14ac:dyDescent="0.2"/>
    <row r="38680" customFormat="1" x14ac:dyDescent="0.2"/>
    <row r="38681" customFormat="1" x14ac:dyDescent="0.2"/>
    <row r="38682" customFormat="1" x14ac:dyDescent="0.2"/>
    <row r="38683" customFormat="1" x14ac:dyDescent="0.2"/>
    <row r="38684" customFormat="1" x14ac:dyDescent="0.2"/>
    <row r="38685" customFormat="1" x14ac:dyDescent="0.2"/>
    <row r="38686" customFormat="1" x14ac:dyDescent="0.2"/>
    <row r="38687" customFormat="1" x14ac:dyDescent="0.2"/>
    <row r="38688" customFormat="1" x14ac:dyDescent="0.2"/>
    <row r="38689" customFormat="1" x14ac:dyDescent="0.2"/>
    <row r="38690" customFormat="1" x14ac:dyDescent="0.2"/>
    <row r="38691" customFormat="1" x14ac:dyDescent="0.2"/>
    <row r="38692" customFormat="1" x14ac:dyDescent="0.2"/>
    <row r="38693" customFormat="1" x14ac:dyDescent="0.2"/>
    <row r="38694" customFormat="1" x14ac:dyDescent="0.2"/>
    <row r="38695" customFormat="1" x14ac:dyDescent="0.2"/>
    <row r="38696" customFormat="1" x14ac:dyDescent="0.2"/>
    <row r="38697" customFormat="1" x14ac:dyDescent="0.2"/>
    <row r="38698" customFormat="1" x14ac:dyDescent="0.2"/>
    <row r="38699" customFormat="1" x14ac:dyDescent="0.2"/>
    <row r="38700" customFormat="1" x14ac:dyDescent="0.2"/>
    <row r="38701" customFormat="1" x14ac:dyDescent="0.2"/>
    <row r="38702" customFormat="1" x14ac:dyDescent="0.2"/>
    <row r="38703" customFormat="1" x14ac:dyDescent="0.2"/>
    <row r="38704" customFormat="1" x14ac:dyDescent="0.2"/>
    <row r="38705" customFormat="1" x14ac:dyDescent="0.2"/>
    <row r="38706" customFormat="1" x14ac:dyDescent="0.2"/>
    <row r="38707" customFormat="1" x14ac:dyDescent="0.2"/>
    <row r="38708" customFormat="1" x14ac:dyDescent="0.2"/>
    <row r="38709" customFormat="1" x14ac:dyDescent="0.2"/>
    <row r="38710" customFormat="1" x14ac:dyDescent="0.2"/>
    <row r="38711" customFormat="1" x14ac:dyDescent="0.2"/>
    <row r="38712" customFormat="1" x14ac:dyDescent="0.2"/>
    <row r="38713" customFormat="1" x14ac:dyDescent="0.2"/>
    <row r="38714" customFormat="1" x14ac:dyDescent="0.2"/>
    <row r="38715" customFormat="1" x14ac:dyDescent="0.2"/>
    <row r="38716" customFormat="1" x14ac:dyDescent="0.2"/>
    <row r="38717" customFormat="1" x14ac:dyDescent="0.2"/>
    <row r="38718" customFormat="1" x14ac:dyDescent="0.2"/>
    <row r="38719" customFormat="1" x14ac:dyDescent="0.2"/>
    <row r="38720" customFormat="1" x14ac:dyDescent="0.2"/>
    <row r="38721" customFormat="1" x14ac:dyDescent="0.2"/>
    <row r="38722" customFormat="1" x14ac:dyDescent="0.2"/>
    <row r="38723" customFormat="1" x14ac:dyDescent="0.2"/>
    <row r="38724" customFormat="1" x14ac:dyDescent="0.2"/>
    <row r="38725" customFormat="1" x14ac:dyDescent="0.2"/>
    <row r="38726" customFormat="1" x14ac:dyDescent="0.2"/>
    <row r="38727" customFormat="1" x14ac:dyDescent="0.2"/>
    <row r="38728" customFormat="1" x14ac:dyDescent="0.2"/>
    <row r="38729" customFormat="1" x14ac:dyDescent="0.2"/>
    <row r="38730" customFormat="1" x14ac:dyDescent="0.2"/>
    <row r="38731" customFormat="1" x14ac:dyDescent="0.2"/>
    <row r="38732" customFormat="1" x14ac:dyDescent="0.2"/>
    <row r="38733" customFormat="1" x14ac:dyDescent="0.2"/>
    <row r="38734" customFormat="1" x14ac:dyDescent="0.2"/>
    <row r="38735" customFormat="1" x14ac:dyDescent="0.2"/>
    <row r="38736" customFormat="1" x14ac:dyDescent="0.2"/>
    <row r="38737" customFormat="1" x14ac:dyDescent="0.2"/>
    <row r="38738" customFormat="1" x14ac:dyDescent="0.2"/>
    <row r="38739" customFormat="1" x14ac:dyDescent="0.2"/>
    <row r="38740" customFormat="1" x14ac:dyDescent="0.2"/>
    <row r="38741" customFormat="1" x14ac:dyDescent="0.2"/>
    <row r="38742" customFormat="1" x14ac:dyDescent="0.2"/>
    <row r="38743" customFormat="1" x14ac:dyDescent="0.2"/>
    <row r="38744" customFormat="1" x14ac:dyDescent="0.2"/>
    <row r="38745" customFormat="1" x14ac:dyDescent="0.2"/>
    <row r="38746" customFormat="1" x14ac:dyDescent="0.2"/>
    <row r="38747" customFormat="1" x14ac:dyDescent="0.2"/>
    <row r="38748" customFormat="1" x14ac:dyDescent="0.2"/>
    <row r="38749" customFormat="1" x14ac:dyDescent="0.2"/>
    <row r="38750" customFormat="1" x14ac:dyDescent="0.2"/>
    <row r="38751" customFormat="1" x14ac:dyDescent="0.2"/>
    <row r="38752" customFormat="1" x14ac:dyDescent="0.2"/>
    <row r="38753" customFormat="1" x14ac:dyDescent="0.2"/>
    <row r="38754" customFormat="1" x14ac:dyDescent="0.2"/>
    <row r="38755" customFormat="1" x14ac:dyDescent="0.2"/>
    <row r="38756" customFormat="1" x14ac:dyDescent="0.2"/>
    <row r="38757" customFormat="1" x14ac:dyDescent="0.2"/>
    <row r="38758" customFormat="1" x14ac:dyDescent="0.2"/>
    <row r="38759" customFormat="1" x14ac:dyDescent="0.2"/>
    <row r="38760" customFormat="1" x14ac:dyDescent="0.2"/>
    <row r="38761" customFormat="1" x14ac:dyDescent="0.2"/>
    <row r="38762" customFormat="1" x14ac:dyDescent="0.2"/>
    <row r="38763" customFormat="1" x14ac:dyDescent="0.2"/>
    <row r="38764" customFormat="1" x14ac:dyDescent="0.2"/>
    <row r="38765" customFormat="1" x14ac:dyDescent="0.2"/>
    <row r="38766" customFormat="1" x14ac:dyDescent="0.2"/>
    <row r="38767" customFormat="1" x14ac:dyDescent="0.2"/>
    <row r="38768" customFormat="1" x14ac:dyDescent="0.2"/>
    <row r="38769" customFormat="1" x14ac:dyDescent="0.2"/>
    <row r="38770" customFormat="1" x14ac:dyDescent="0.2"/>
    <row r="38771" customFormat="1" x14ac:dyDescent="0.2"/>
    <row r="38772" customFormat="1" x14ac:dyDescent="0.2"/>
    <row r="38773" customFormat="1" x14ac:dyDescent="0.2"/>
    <row r="38774" customFormat="1" x14ac:dyDescent="0.2"/>
    <row r="38775" customFormat="1" x14ac:dyDescent="0.2"/>
    <row r="38776" customFormat="1" x14ac:dyDescent="0.2"/>
    <row r="38777" customFormat="1" x14ac:dyDescent="0.2"/>
    <row r="38778" customFormat="1" x14ac:dyDescent="0.2"/>
    <row r="38779" customFormat="1" x14ac:dyDescent="0.2"/>
    <row r="38780" customFormat="1" x14ac:dyDescent="0.2"/>
    <row r="38781" customFormat="1" x14ac:dyDescent="0.2"/>
    <row r="38782" customFormat="1" x14ac:dyDescent="0.2"/>
    <row r="38783" customFormat="1" x14ac:dyDescent="0.2"/>
    <row r="38784" customFormat="1" x14ac:dyDescent="0.2"/>
    <row r="38785" customFormat="1" x14ac:dyDescent="0.2"/>
    <row r="38786" customFormat="1" x14ac:dyDescent="0.2"/>
    <row r="38787" customFormat="1" x14ac:dyDescent="0.2"/>
    <row r="38788" customFormat="1" x14ac:dyDescent="0.2"/>
    <row r="38789" customFormat="1" x14ac:dyDescent="0.2"/>
    <row r="38790" customFormat="1" x14ac:dyDescent="0.2"/>
    <row r="38791" customFormat="1" x14ac:dyDescent="0.2"/>
    <row r="38792" customFormat="1" x14ac:dyDescent="0.2"/>
    <row r="38793" customFormat="1" x14ac:dyDescent="0.2"/>
    <row r="38794" customFormat="1" x14ac:dyDescent="0.2"/>
    <row r="38795" customFormat="1" x14ac:dyDescent="0.2"/>
    <row r="38796" customFormat="1" x14ac:dyDescent="0.2"/>
    <row r="38797" customFormat="1" x14ac:dyDescent="0.2"/>
    <row r="38798" customFormat="1" x14ac:dyDescent="0.2"/>
    <row r="38799" customFormat="1" x14ac:dyDescent="0.2"/>
    <row r="38800" customFormat="1" x14ac:dyDescent="0.2"/>
    <row r="38801" customFormat="1" x14ac:dyDescent="0.2"/>
    <row r="38802" customFormat="1" x14ac:dyDescent="0.2"/>
    <row r="38803" customFormat="1" x14ac:dyDescent="0.2"/>
    <row r="38804" customFormat="1" x14ac:dyDescent="0.2"/>
    <row r="38805" customFormat="1" x14ac:dyDescent="0.2"/>
    <row r="38806" customFormat="1" x14ac:dyDescent="0.2"/>
    <row r="38807" customFormat="1" x14ac:dyDescent="0.2"/>
    <row r="38808" customFormat="1" x14ac:dyDescent="0.2"/>
    <row r="38809" customFormat="1" x14ac:dyDescent="0.2"/>
    <row r="38810" customFormat="1" x14ac:dyDescent="0.2"/>
    <row r="38811" customFormat="1" x14ac:dyDescent="0.2"/>
    <row r="38812" customFormat="1" x14ac:dyDescent="0.2"/>
    <row r="38813" customFormat="1" x14ac:dyDescent="0.2"/>
    <row r="38814" customFormat="1" x14ac:dyDescent="0.2"/>
    <row r="38815" customFormat="1" x14ac:dyDescent="0.2"/>
    <row r="38816" customFormat="1" x14ac:dyDescent="0.2"/>
    <row r="38817" customFormat="1" x14ac:dyDescent="0.2"/>
    <row r="38818" customFormat="1" x14ac:dyDescent="0.2"/>
    <row r="38819" customFormat="1" x14ac:dyDescent="0.2"/>
    <row r="38820" customFormat="1" x14ac:dyDescent="0.2"/>
    <row r="38821" customFormat="1" x14ac:dyDescent="0.2"/>
    <row r="38822" customFormat="1" x14ac:dyDescent="0.2"/>
    <row r="38823" customFormat="1" x14ac:dyDescent="0.2"/>
    <row r="38824" customFormat="1" x14ac:dyDescent="0.2"/>
    <row r="38825" customFormat="1" x14ac:dyDescent="0.2"/>
    <row r="38826" customFormat="1" x14ac:dyDescent="0.2"/>
    <row r="38827" customFormat="1" x14ac:dyDescent="0.2"/>
    <row r="38828" customFormat="1" x14ac:dyDescent="0.2"/>
    <row r="38829" customFormat="1" x14ac:dyDescent="0.2"/>
    <row r="38830" customFormat="1" x14ac:dyDescent="0.2"/>
    <row r="38831" customFormat="1" x14ac:dyDescent="0.2"/>
    <row r="38832" customFormat="1" x14ac:dyDescent="0.2"/>
    <row r="38833" customFormat="1" x14ac:dyDescent="0.2"/>
    <row r="38834" customFormat="1" x14ac:dyDescent="0.2"/>
    <row r="38835" customFormat="1" x14ac:dyDescent="0.2"/>
    <row r="38836" customFormat="1" x14ac:dyDescent="0.2"/>
    <row r="38837" customFormat="1" x14ac:dyDescent="0.2"/>
    <row r="38838" customFormat="1" x14ac:dyDescent="0.2"/>
    <row r="38839" customFormat="1" x14ac:dyDescent="0.2"/>
    <row r="38840" customFormat="1" x14ac:dyDescent="0.2"/>
    <row r="38841" customFormat="1" x14ac:dyDescent="0.2"/>
    <row r="38842" customFormat="1" x14ac:dyDescent="0.2"/>
    <row r="38843" customFormat="1" x14ac:dyDescent="0.2"/>
    <row r="38844" customFormat="1" x14ac:dyDescent="0.2"/>
    <row r="38845" customFormat="1" x14ac:dyDescent="0.2"/>
    <row r="38846" customFormat="1" x14ac:dyDescent="0.2"/>
    <row r="38847" customFormat="1" x14ac:dyDescent="0.2"/>
    <row r="38848" customFormat="1" x14ac:dyDescent="0.2"/>
    <row r="38849" customFormat="1" x14ac:dyDescent="0.2"/>
    <row r="38850" customFormat="1" x14ac:dyDescent="0.2"/>
    <row r="38851" customFormat="1" x14ac:dyDescent="0.2"/>
    <row r="38852" customFormat="1" x14ac:dyDescent="0.2"/>
    <row r="38853" customFormat="1" x14ac:dyDescent="0.2"/>
    <row r="38854" customFormat="1" x14ac:dyDescent="0.2"/>
    <row r="38855" customFormat="1" x14ac:dyDescent="0.2"/>
    <row r="38856" customFormat="1" x14ac:dyDescent="0.2"/>
    <row r="38857" customFormat="1" x14ac:dyDescent="0.2"/>
    <row r="38858" customFormat="1" x14ac:dyDescent="0.2"/>
    <row r="38859" customFormat="1" x14ac:dyDescent="0.2"/>
    <row r="38860" customFormat="1" x14ac:dyDescent="0.2"/>
    <row r="38861" customFormat="1" x14ac:dyDescent="0.2"/>
    <row r="38862" customFormat="1" x14ac:dyDescent="0.2"/>
    <row r="38863" customFormat="1" x14ac:dyDescent="0.2"/>
    <row r="38864" customFormat="1" x14ac:dyDescent="0.2"/>
    <row r="38865" customFormat="1" x14ac:dyDescent="0.2"/>
    <row r="38866" customFormat="1" x14ac:dyDescent="0.2"/>
    <row r="38867" customFormat="1" x14ac:dyDescent="0.2"/>
    <row r="38868" customFormat="1" x14ac:dyDescent="0.2"/>
    <row r="38869" customFormat="1" x14ac:dyDescent="0.2"/>
    <row r="38870" customFormat="1" x14ac:dyDescent="0.2"/>
    <row r="38871" customFormat="1" x14ac:dyDescent="0.2"/>
    <row r="38872" customFormat="1" x14ac:dyDescent="0.2"/>
    <row r="38873" customFormat="1" x14ac:dyDescent="0.2"/>
    <row r="38874" customFormat="1" x14ac:dyDescent="0.2"/>
    <row r="38875" customFormat="1" x14ac:dyDescent="0.2"/>
    <row r="38876" customFormat="1" x14ac:dyDescent="0.2"/>
    <row r="38877" customFormat="1" x14ac:dyDescent="0.2"/>
    <row r="38878" customFormat="1" x14ac:dyDescent="0.2"/>
    <row r="38879" customFormat="1" x14ac:dyDescent="0.2"/>
    <row r="38880" customFormat="1" x14ac:dyDescent="0.2"/>
    <row r="38881" customFormat="1" x14ac:dyDescent="0.2"/>
    <row r="38882" customFormat="1" x14ac:dyDescent="0.2"/>
    <row r="38883" customFormat="1" x14ac:dyDescent="0.2"/>
    <row r="38884" customFormat="1" x14ac:dyDescent="0.2"/>
    <row r="38885" customFormat="1" x14ac:dyDescent="0.2"/>
    <row r="38886" customFormat="1" x14ac:dyDescent="0.2"/>
    <row r="38887" customFormat="1" x14ac:dyDescent="0.2"/>
    <row r="38888" customFormat="1" x14ac:dyDescent="0.2"/>
    <row r="38889" customFormat="1" x14ac:dyDescent="0.2"/>
    <row r="38890" customFormat="1" x14ac:dyDescent="0.2"/>
    <row r="38891" customFormat="1" x14ac:dyDescent="0.2"/>
    <row r="38892" customFormat="1" x14ac:dyDescent="0.2"/>
    <row r="38893" customFormat="1" x14ac:dyDescent="0.2"/>
    <row r="38894" customFormat="1" x14ac:dyDescent="0.2"/>
    <row r="38895" customFormat="1" x14ac:dyDescent="0.2"/>
    <row r="38896" customFormat="1" x14ac:dyDescent="0.2"/>
    <row r="38897" customFormat="1" x14ac:dyDescent="0.2"/>
    <row r="38898" customFormat="1" x14ac:dyDescent="0.2"/>
    <row r="38899" customFormat="1" x14ac:dyDescent="0.2"/>
    <row r="38900" customFormat="1" x14ac:dyDescent="0.2"/>
    <row r="38901" customFormat="1" x14ac:dyDescent="0.2"/>
    <row r="38902" customFormat="1" x14ac:dyDescent="0.2"/>
    <row r="38903" customFormat="1" x14ac:dyDescent="0.2"/>
    <row r="38904" customFormat="1" x14ac:dyDescent="0.2"/>
    <row r="38905" customFormat="1" x14ac:dyDescent="0.2"/>
    <row r="38906" customFormat="1" x14ac:dyDescent="0.2"/>
    <row r="38907" customFormat="1" x14ac:dyDescent="0.2"/>
    <row r="38908" customFormat="1" x14ac:dyDescent="0.2"/>
    <row r="38909" customFormat="1" x14ac:dyDescent="0.2"/>
    <row r="38910" customFormat="1" x14ac:dyDescent="0.2"/>
    <row r="38911" customFormat="1" x14ac:dyDescent="0.2"/>
    <row r="38912" customFormat="1" x14ac:dyDescent="0.2"/>
    <row r="38913" customFormat="1" x14ac:dyDescent="0.2"/>
    <row r="38914" customFormat="1" x14ac:dyDescent="0.2"/>
    <row r="38915" customFormat="1" x14ac:dyDescent="0.2"/>
    <row r="38916" customFormat="1" x14ac:dyDescent="0.2"/>
    <row r="38917" customFormat="1" x14ac:dyDescent="0.2"/>
    <row r="38918" customFormat="1" x14ac:dyDescent="0.2"/>
    <row r="38919" customFormat="1" x14ac:dyDescent="0.2"/>
    <row r="38920" customFormat="1" x14ac:dyDescent="0.2"/>
    <row r="38921" customFormat="1" x14ac:dyDescent="0.2"/>
    <row r="38922" customFormat="1" x14ac:dyDescent="0.2"/>
    <row r="38923" customFormat="1" x14ac:dyDescent="0.2"/>
    <row r="38924" customFormat="1" x14ac:dyDescent="0.2"/>
    <row r="38925" customFormat="1" x14ac:dyDescent="0.2"/>
    <row r="38926" customFormat="1" x14ac:dyDescent="0.2"/>
    <row r="38927" customFormat="1" x14ac:dyDescent="0.2"/>
    <row r="38928" customFormat="1" x14ac:dyDescent="0.2"/>
    <row r="38929" customFormat="1" x14ac:dyDescent="0.2"/>
    <row r="38930" customFormat="1" x14ac:dyDescent="0.2"/>
    <row r="38931" customFormat="1" x14ac:dyDescent="0.2"/>
    <row r="38932" customFormat="1" x14ac:dyDescent="0.2"/>
    <row r="38933" customFormat="1" x14ac:dyDescent="0.2"/>
    <row r="38934" customFormat="1" x14ac:dyDescent="0.2"/>
    <row r="38935" customFormat="1" x14ac:dyDescent="0.2"/>
    <row r="38936" customFormat="1" x14ac:dyDescent="0.2"/>
    <row r="38937" customFormat="1" x14ac:dyDescent="0.2"/>
    <row r="38938" customFormat="1" x14ac:dyDescent="0.2"/>
    <row r="38939" customFormat="1" x14ac:dyDescent="0.2"/>
    <row r="38940" customFormat="1" x14ac:dyDescent="0.2"/>
    <row r="38941" customFormat="1" x14ac:dyDescent="0.2"/>
    <row r="38942" customFormat="1" x14ac:dyDescent="0.2"/>
    <row r="38943" customFormat="1" x14ac:dyDescent="0.2"/>
    <row r="38944" customFormat="1" x14ac:dyDescent="0.2"/>
    <row r="38945" customFormat="1" x14ac:dyDescent="0.2"/>
    <row r="38946" customFormat="1" x14ac:dyDescent="0.2"/>
    <row r="38947" customFormat="1" x14ac:dyDescent="0.2"/>
    <row r="38948" customFormat="1" x14ac:dyDescent="0.2"/>
    <row r="38949" customFormat="1" x14ac:dyDescent="0.2"/>
    <row r="38950" customFormat="1" x14ac:dyDescent="0.2"/>
    <row r="38951" customFormat="1" x14ac:dyDescent="0.2"/>
    <row r="38952" customFormat="1" x14ac:dyDescent="0.2"/>
    <row r="38953" customFormat="1" x14ac:dyDescent="0.2"/>
    <row r="38954" customFormat="1" x14ac:dyDescent="0.2"/>
    <row r="38955" customFormat="1" x14ac:dyDescent="0.2"/>
    <row r="38956" customFormat="1" x14ac:dyDescent="0.2"/>
    <row r="38957" customFormat="1" x14ac:dyDescent="0.2"/>
    <row r="38958" customFormat="1" x14ac:dyDescent="0.2"/>
    <row r="38959" customFormat="1" x14ac:dyDescent="0.2"/>
    <row r="38960" customFormat="1" x14ac:dyDescent="0.2"/>
    <row r="38961" customFormat="1" x14ac:dyDescent="0.2"/>
    <row r="38962" customFormat="1" x14ac:dyDescent="0.2"/>
    <row r="38963" customFormat="1" x14ac:dyDescent="0.2"/>
    <row r="38964" customFormat="1" x14ac:dyDescent="0.2"/>
    <row r="38965" customFormat="1" x14ac:dyDescent="0.2"/>
    <row r="38966" customFormat="1" x14ac:dyDescent="0.2"/>
    <row r="38967" customFormat="1" x14ac:dyDescent="0.2"/>
    <row r="38968" customFormat="1" x14ac:dyDescent="0.2"/>
    <row r="38969" customFormat="1" x14ac:dyDescent="0.2"/>
    <row r="38970" customFormat="1" x14ac:dyDescent="0.2"/>
    <row r="38971" customFormat="1" x14ac:dyDescent="0.2"/>
    <row r="38972" customFormat="1" x14ac:dyDescent="0.2"/>
    <row r="38973" customFormat="1" x14ac:dyDescent="0.2"/>
    <row r="38974" customFormat="1" x14ac:dyDescent="0.2"/>
    <row r="38975" customFormat="1" x14ac:dyDescent="0.2"/>
    <row r="38976" customFormat="1" x14ac:dyDescent="0.2"/>
    <row r="38977" customFormat="1" x14ac:dyDescent="0.2"/>
    <row r="38978" customFormat="1" x14ac:dyDescent="0.2"/>
    <row r="38979" customFormat="1" x14ac:dyDescent="0.2"/>
    <row r="38980" customFormat="1" x14ac:dyDescent="0.2"/>
    <row r="38981" customFormat="1" x14ac:dyDescent="0.2"/>
    <row r="38982" customFormat="1" x14ac:dyDescent="0.2"/>
    <row r="38983" customFormat="1" x14ac:dyDescent="0.2"/>
    <row r="38984" customFormat="1" x14ac:dyDescent="0.2"/>
    <row r="38985" customFormat="1" x14ac:dyDescent="0.2"/>
    <row r="38986" customFormat="1" x14ac:dyDescent="0.2"/>
    <row r="38987" customFormat="1" x14ac:dyDescent="0.2"/>
    <row r="38988" customFormat="1" x14ac:dyDescent="0.2"/>
    <row r="38989" customFormat="1" x14ac:dyDescent="0.2"/>
    <row r="38990" customFormat="1" x14ac:dyDescent="0.2"/>
    <row r="38991" customFormat="1" x14ac:dyDescent="0.2"/>
    <row r="38992" customFormat="1" x14ac:dyDescent="0.2"/>
    <row r="38993" customFormat="1" x14ac:dyDescent="0.2"/>
    <row r="38994" customFormat="1" x14ac:dyDescent="0.2"/>
    <row r="38995" customFormat="1" x14ac:dyDescent="0.2"/>
    <row r="38996" customFormat="1" x14ac:dyDescent="0.2"/>
    <row r="38997" customFormat="1" x14ac:dyDescent="0.2"/>
    <row r="38998" customFormat="1" x14ac:dyDescent="0.2"/>
    <row r="38999" customFormat="1" x14ac:dyDescent="0.2"/>
    <row r="39000" customFormat="1" x14ac:dyDescent="0.2"/>
    <row r="39001" customFormat="1" x14ac:dyDescent="0.2"/>
    <row r="39002" customFormat="1" x14ac:dyDescent="0.2"/>
    <row r="39003" customFormat="1" x14ac:dyDescent="0.2"/>
    <row r="39004" customFormat="1" x14ac:dyDescent="0.2"/>
    <row r="39005" customFormat="1" x14ac:dyDescent="0.2"/>
    <row r="39006" customFormat="1" x14ac:dyDescent="0.2"/>
    <row r="39007" customFormat="1" x14ac:dyDescent="0.2"/>
    <row r="39008" customFormat="1" x14ac:dyDescent="0.2"/>
    <row r="39009" customFormat="1" x14ac:dyDescent="0.2"/>
    <row r="39010" customFormat="1" x14ac:dyDescent="0.2"/>
    <row r="39011" customFormat="1" x14ac:dyDescent="0.2"/>
    <row r="39012" customFormat="1" x14ac:dyDescent="0.2"/>
    <row r="39013" customFormat="1" x14ac:dyDescent="0.2"/>
    <row r="39014" customFormat="1" x14ac:dyDescent="0.2"/>
    <row r="39015" customFormat="1" x14ac:dyDescent="0.2"/>
    <row r="39016" customFormat="1" x14ac:dyDescent="0.2"/>
    <row r="39017" customFormat="1" x14ac:dyDescent="0.2"/>
    <row r="39018" customFormat="1" x14ac:dyDescent="0.2"/>
    <row r="39019" customFormat="1" x14ac:dyDescent="0.2"/>
    <row r="39020" customFormat="1" x14ac:dyDescent="0.2"/>
    <row r="39021" customFormat="1" x14ac:dyDescent="0.2"/>
    <row r="39022" customFormat="1" x14ac:dyDescent="0.2"/>
    <row r="39023" customFormat="1" x14ac:dyDescent="0.2"/>
    <row r="39024" customFormat="1" x14ac:dyDescent="0.2"/>
    <row r="39025" customFormat="1" x14ac:dyDescent="0.2"/>
    <row r="39026" customFormat="1" x14ac:dyDescent="0.2"/>
    <row r="39027" customFormat="1" x14ac:dyDescent="0.2"/>
    <row r="39028" customFormat="1" x14ac:dyDescent="0.2"/>
    <row r="39029" customFormat="1" x14ac:dyDescent="0.2"/>
    <row r="39030" customFormat="1" x14ac:dyDescent="0.2"/>
    <row r="39031" customFormat="1" x14ac:dyDescent="0.2"/>
    <row r="39032" customFormat="1" x14ac:dyDescent="0.2"/>
    <row r="39033" customFormat="1" x14ac:dyDescent="0.2"/>
    <row r="39034" customFormat="1" x14ac:dyDescent="0.2"/>
    <row r="39035" customFormat="1" x14ac:dyDescent="0.2"/>
    <row r="39036" customFormat="1" x14ac:dyDescent="0.2"/>
    <row r="39037" customFormat="1" x14ac:dyDescent="0.2"/>
    <row r="39038" customFormat="1" x14ac:dyDescent="0.2"/>
    <row r="39039" customFormat="1" x14ac:dyDescent="0.2"/>
    <row r="39040" customFormat="1" x14ac:dyDescent="0.2"/>
    <row r="39041" customFormat="1" x14ac:dyDescent="0.2"/>
    <row r="39042" customFormat="1" x14ac:dyDescent="0.2"/>
    <row r="39043" customFormat="1" x14ac:dyDescent="0.2"/>
    <row r="39044" customFormat="1" x14ac:dyDescent="0.2"/>
    <row r="39045" customFormat="1" x14ac:dyDescent="0.2"/>
    <row r="39046" customFormat="1" x14ac:dyDescent="0.2"/>
    <row r="39047" customFormat="1" x14ac:dyDescent="0.2"/>
    <row r="39048" customFormat="1" x14ac:dyDescent="0.2"/>
    <row r="39049" customFormat="1" x14ac:dyDescent="0.2"/>
    <row r="39050" customFormat="1" x14ac:dyDescent="0.2"/>
    <row r="39051" customFormat="1" x14ac:dyDescent="0.2"/>
    <row r="39052" customFormat="1" x14ac:dyDescent="0.2"/>
    <row r="39053" customFormat="1" x14ac:dyDescent="0.2"/>
    <row r="39054" customFormat="1" x14ac:dyDescent="0.2"/>
    <row r="39055" customFormat="1" x14ac:dyDescent="0.2"/>
    <row r="39056" customFormat="1" x14ac:dyDescent="0.2"/>
    <row r="39057" customFormat="1" x14ac:dyDescent="0.2"/>
    <row r="39058" customFormat="1" x14ac:dyDescent="0.2"/>
    <row r="39059" customFormat="1" x14ac:dyDescent="0.2"/>
    <row r="39060" customFormat="1" x14ac:dyDescent="0.2"/>
    <row r="39061" customFormat="1" x14ac:dyDescent="0.2"/>
    <row r="39062" customFormat="1" x14ac:dyDescent="0.2"/>
    <row r="39063" customFormat="1" x14ac:dyDescent="0.2"/>
    <row r="39064" customFormat="1" x14ac:dyDescent="0.2"/>
    <row r="39065" customFormat="1" x14ac:dyDescent="0.2"/>
    <row r="39066" customFormat="1" x14ac:dyDescent="0.2"/>
    <row r="39067" customFormat="1" x14ac:dyDescent="0.2"/>
    <row r="39068" customFormat="1" x14ac:dyDescent="0.2"/>
    <row r="39069" customFormat="1" x14ac:dyDescent="0.2"/>
    <row r="39070" customFormat="1" x14ac:dyDescent="0.2"/>
    <row r="39071" customFormat="1" x14ac:dyDescent="0.2"/>
    <row r="39072" customFormat="1" x14ac:dyDescent="0.2"/>
    <row r="39073" customFormat="1" x14ac:dyDescent="0.2"/>
    <row r="39074" customFormat="1" x14ac:dyDescent="0.2"/>
    <row r="39075" customFormat="1" x14ac:dyDescent="0.2"/>
    <row r="39076" customFormat="1" x14ac:dyDescent="0.2"/>
    <row r="39077" customFormat="1" x14ac:dyDescent="0.2"/>
    <row r="39078" customFormat="1" x14ac:dyDescent="0.2"/>
    <row r="39079" customFormat="1" x14ac:dyDescent="0.2"/>
    <row r="39080" customFormat="1" x14ac:dyDescent="0.2"/>
    <row r="39081" customFormat="1" x14ac:dyDescent="0.2"/>
    <row r="39082" customFormat="1" x14ac:dyDescent="0.2"/>
    <row r="39083" customFormat="1" x14ac:dyDescent="0.2"/>
    <row r="39084" customFormat="1" x14ac:dyDescent="0.2"/>
    <row r="39085" customFormat="1" x14ac:dyDescent="0.2"/>
    <row r="39086" customFormat="1" x14ac:dyDescent="0.2"/>
    <row r="39087" customFormat="1" x14ac:dyDescent="0.2"/>
    <row r="39088" customFormat="1" x14ac:dyDescent="0.2"/>
    <row r="39089" customFormat="1" x14ac:dyDescent="0.2"/>
    <row r="39090" customFormat="1" x14ac:dyDescent="0.2"/>
    <row r="39091" customFormat="1" x14ac:dyDescent="0.2"/>
    <row r="39092" customFormat="1" x14ac:dyDescent="0.2"/>
    <row r="39093" customFormat="1" x14ac:dyDescent="0.2"/>
    <row r="39094" customFormat="1" x14ac:dyDescent="0.2"/>
    <row r="39095" customFormat="1" x14ac:dyDescent="0.2"/>
    <row r="39096" customFormat="1" x14ac:dyDescent="0.2"/>
    <row r="39097" customFormat="1" x14ac:dyDescent="0.2"/>
    <row r="39098" customFormat="1" x14ac:dyDescent="0.2"/>
    <row r="39099" customFormat="1" x14ac:dyDescent="0.2"/>
    <row r="39100" customFormat="1" x14ac:dyDescent="0.2"/>
    <row r="39101" customFormat="1" x14ac:dyDescent="0.2"/>
    <row r="39102" customFormat="1" x14ac:dyDescent="0.2"/>
    <row r="39103" customFormat="1" x14ac:dyDescent="0.2"/>
    <row r="39104" customFormat="1" x14ac:dyDescent="0.2"/>
    <row r="39105" customFormat="1" x14ac:dyDescent="0.2"/>
    <row r="39106" customFormat="1" x14ac:dyDescent="0.2"/>
    <row r="39107" customFormat="1" x14ac:dyDescent="0.2"/>
    <row r="39108" customFormat="1" x14ac:dyDescent="0.2"/>
    <row r="39109" customFormat="1" x14ac:dyDescent="0.2"/>
    <row r="39110" customFormat="1" x14ac:dyDescent="0.2"/>
    <row r="39111" customFormat="1" x14ac:dyDescent="0.2"/>
    <row r="39112" customFormat="1" x14ac:dyDescent="0.2"/>
    <row r="39113" customFormat="1" x14ac:dyDescent="0.2"/>
    <row r="39114" customFormat="1" x14ac:dyDescent="0.2"/>
    <row r="39115" customFormat="1" x14ac:dyDescent="0.2"/>
    <row r="39116" customFormat="1" x14ac:dyDescent="0.2"/>
    <row r="39117" customFormat="1" x14ac:dyDescent="0.2"/>
    <row r="39118" customFormat="1" x14ac:dyDescent="0.2"/>
    <row r="39119" customFormat="1" x14ac:dyDescent="0.2"/>
    <row r="39120" customFormat="1" x14ac:dyDescent="0.2"/>
    <row r="39121" customFormat="1" x14ac:dyDescent="0.2"/>
    <row r="39122" customFormat="1" x14ac:dyDescent="0.2"/>
    <row r="39123" customFormat="1" x14ac:dyDescent="0.2"/>
    <row r="39124" customFormat="1" x14ac:dyDescent="0.2"/>
    <row r="39125" customFormat="1" x14ac:dyDescent="0.2"/>
    <row r="39126" customFormat="1" x14ac:dyDescent="0.2"/>
    <row r="39127" customFormat="1" x14ac:dyDescent="0.2"/>
    <row r="39128" customFormat="1" x14ac:dyDescent="0.2"/>
    <row r="39129" customFormat="1" x14ac:dyDescent="0.2"/>
    <row r="39130" customFormat="1" x14ac:dyDescent="0.2"/>
    <row r="39131" customFormat="1" x14ac:dyDescent="0.2"/>
    <row r="39132" customFormat="1" x14ac:dyDescent="0.2"/>
    <row r="39133" customFormat="1" x14ac:dyDescent="0.2"/>
    <row r="39134" customFormat="1" x14ac:dyDescent="0.2"/>
    <row r="39135" customFormat="1" x14ac:dyDescent="0.2"/>
    <row r="39136" customFormat="1" x14ac:dyDescent="0.2"/>
    <row r="39137" customFormat="1" x14ac:dyDescent="0.2"/>
    <row r="39138" customFormat="1" x14ac:dyDescent="0.2"/>
    <row r="39139" customFormat="1" x14ac:dyDescent="0.2"/>
    <row r="39140" customFormat="1" x14ac:dyDescent="0.2"/>
    <row r="39141" customFormat="1" x14ac:dyDescent="0.2"/>
    <row r="39142" customFormat="1" x14ac:dyDescent="0.2"/>
    <row r="39143" customFormat="1" x14ac:dyDescent="0.2"/>
    <row r="39144" customFormat="1" x14ac:dyDescent="0.2"/>
    <row r="39145" customFormat="1" x14ac:dyDescent="0.2"/>
    <row r="39146" customFormat="1" x14ac:dyDescent="0.2"/>
    <row r="39147" customFormat="1" x14ac:dyDescent="0.2"/>
    <row r="39148" customFormat="1" x14ac:dyDescent="0.2"/>
    <row r="39149" customFormat="1" x14ac:dyDescent="0.2"/>
    <row r="39150" customFormat="1" x14ac:dyDescent="0.2"/>
    <row r="39151" customFormat="1" x14ac:dyDescent="0.2"/>
    <row r="39152" customFormat="1" x14ac:dyDescent="0.2"/>
    <row r="39153" customFormat="1" x14ac:dyDescent="0.2"/>
    <row r="39154" customFormat="1" x14ac:dyDescent="0.2"/>
    <row r="39155" customFormat="1" x14ac:dyDescent="0.2"/>
    <row r="39156" customFormat="1" x14ac:dyDescent="0.2"/>
    <row r="39157" customFormat="1" x14ac:dyDescent="0.2"/>
    <row r="39158" customFormat="1" x14ac:dyDescent="0.2"/>
    <row r="39159" customFormat="1" x14ac:dyDescent="0.2"/>
    <row r="39160" customFormat="1" x14ac:dyDescent="0.2"/>
    <row r="39161" customFormat="1" x14ac:dyDescent="0.2"/>
    <row r="39162" customFormat="1" x14ac:dyDescent="0.2"/>
    <row r="39163" customFormat="1" x14ac:dyDescent="0.2"/>
    <row r="39164" customFormat="1" x14ac:dyDescent="0.2"/>
    <row r="39165" customFormat="1" x14ac:dyDescent="0.2"/>
    <row r="39166" customFormat="1" x14ac:dyDescent="0.2"/>
    <row r="39167" customFormat="1" x14ac:dyDescent="0.2"/>
    <row r="39168" customFormat="1" x14ac:dyDescent="0.2"/>
    <row r="39169" customFormat="1" x14ac:dyDescent="0.2"/>
    <row r="39170" customFormat="1" x14ac:dyDescent="0.2"/>
    <row r="39171" customFormat="1" x14ac:dyDescent="0.2"/>
    <row r="39172" customFormat="1" x14ac:dyDescent="0.2"/>
    <row r="39173" customFormat="1" x14ac:dyDescent="0.2"/>
    <row r="39174" customFormat="1" x14ac:dyDescent="0.2"/>
    <row r="39175" customFormat="1" x14ac:dyDescent="0.2"/>
    <row r="39176" customFormat="1" x14ac:dyDescent="0.2"/>
    <row r="39177" customFormat="1" x14ac:dyDescent="0.2"/>
    <row r="39178" customFormat="1" x14ac:dyDescent="0.2"/>
    <row r="39179" customFormat="1" x14ac:dyDescent="0.2"/>
    <row r="39180" customFormat="1" x14ac:dyDescent="0.2"/>
    <row r="39181" customFormat="1" x14ac:dyDescent="0.2"/>
    <row r="39182" customFormat="1" x14ac:dyDescent="0.2"/>
    <row r="39183" customFormat="1" x14ac:dyDescent="0.2"/>
    <row r="39184" customFormat="1" x14ac:dyDescent="0.2"/>
    <row r="39185" customFormat="1" x14ac:dyDescent="0.2"/>
    <row r="39186" customFormat="1" x14ac:dyDescent="0.2"/>
    <row r="39187" customFormat="1" x14ac:dyDescent="0.2"/>
    <row r="39188" customFormat="1" x14ac:dyDescent="0.2"/>
    <row r="39189" customFormat="1" x14ac:dyDescent="0.2"/>
    <row r="39190" customFormat="1" x14ac:dyDescent="0.2"/>
    <row r="39191" customFormat="1" x14ac:dyDescent="0.2"/>
    <row r="39192" customFormat="1" x14ac:dyDescent="0.2"/>
    <row r="39193" customFormat="1" x14ac:dyDescent="0.2"/>
    <row r="39194" customFormat="1" x14ac:dyDescent="0.2"/>
    <row r="39195" customFormat="1" x14ac:dyDescent="0.2"/>
    <row r="39196" customFormat="1" x14ac:dyDescent="0.2"/>
    <row r="39197" customFormat="1" x14ac:dyDescent="0.2"/>
    <row r="39198" customFormat="1" x14ac:dyDescent="0.2"/>
    <row r="39199" customFormat="1" x14ac:dyDescent="0.2"/>
    <row r="39200" customFormat="1" x14ac:dyDescent="0.2"/>
    <row r="39201" customFormat="1" x14ac:dyDescent="0.2"/>
    <row r="39202" customFormat="1" x14ac:dyDescent="0.2"/>
    <row r="39203" customFormat="1" x14ac:dyDescent="0.2"/>
    <row r="39204" customFormat="1" x14ac:dyDescent="0.2"/>
    <row r="39205" customFormat="1" x14ac:dyDescent="0.2"/>
    <row r="39206" customFormat="1" x14ac:dyDescent="0.2"/>
    <row r="39207" customFormat="1" x14ac:dyDescent="0.2"/>
    <row r="39208" customFormat="1" x14ac:dyDescent="0.2"/>
    <row r="39209" customFormat="1" x14ac:dyDescent="0.2"/>
    <row r="39210" customFormat="1" x14ac:dyDescent="0.2"/>
    <row r="39211" customFormat="1" x14ac:dyDescent="0.2"/>
    <row r="39212" customFormat="1" x14ac:dyDescent="0.2"/>
    <row r="39213" customFormat="1" x14ac:dyDescent="0.2"/>
    <row r="39214" customFormat="1" x14ac:dyDescent="0.2"/>
    <row r="39215" customFormat="1" x14ac:dyDescent="0.2"/>
    <row r="39216" customFormat="1" x14ac:dyDescent="0.2"/>
    <row r="39217" customFormat="1" x14ac:dyDescent="0.2"/>
    <row r="39218" customFormat="1" x14ac:dyDescent="0.2"/>
    <row r="39219" customFormat="1" x14ac:dyDescent="0.2"/>
    <row r="39220" customFormat="1" x14ac:dyDescent="0.2"/>
    <row r="39221" customFormat="1" x14ac:dyDescent="0.2"/>
    <row r="39222" customFormat="1" x14ac:dyDescent="0.2"/>
    <row r="39223" customFormat="1" x14ac:dyDescent="0.2"/>
    <row r="39224" customFormat="1" x14ac:dyDescent="0.2"/>
    <row r="39225" customFormat="1" x14ac:dyDescent="0.2"/>
    <row r="39226" customFormat="1" x14ac:dyDescent="0.2"/>
    <row r="39227" customFormat="1" x14ac:dyDescent="0.2"/>
    <row r="39228" customFormat="1" x14ac:dyDescent="0.2"/>
    <row r="39229" customFormat="1" x14ac:dyDescent="0.2"/>
    <row r="39230" customFormat="1" x14ac:dyDescent="0.2"/>
    <row r="39231" customFormat="1" x14ac:dyDescent="0.2"/>
    <row r="39232" customFormat="1" x14ac:dyDescent="0.2"/>
    <row r="39233" customFormat="1" x14ac:dyDescent="0.2"/>
    <row r="39234" customFormat="1" x14ac:dyDescent="0.2"/>
    <row r="39235" customFormat="1" x14ac:dyDescent="0.2"/>
    <row r="39236" customFormat="1" x14ac:dyDescent="0.2"/>
    <row r="39237" customFormat="1" x14ac:dyDescent="0.2"/>
    <row r="39238" customFormat="1" x14ac:dyDescent="0.2"/>
    <row r="39239" customFormat="1" x14ac:dyDescent="0.2"/>
    <row r="39240" customFormat="1" x14ac:dyDescent="0.2"/>
    <row r="39241" customFormat="1" x14ac:dyDescent="0.2"/>
    <row r="39242" customFormat="1" x14ac:dyDescent="0.2"/>
    <row r="39243" customFormat="1" x14ac:dyDescent="0.2"/>
    <row r="39244" customFormat="1" x14ac:dyDescent="0.2"/>
    <row r="39245" customFormat="1" x14ac:dyDescent="0.2"/>
    <row r="39246" customFormat="1" x14ac:dyDescent="0.2"/>
    <row r="39247" customFormat="1" x14ac:dyDescent="0.2"/>
    <row r="39248" customFormat="1" x14ac:dyDescent="0.2"/>
    <row r="39249" customFormat="1" x14ac:dyDescent="0.2"/>
    <row r="39250" customFormat="1" x14ac:dyDescent="0.2"/>
    <row r="39251" customFormat="1" x14ac:dyDescent="0.2"/>
    <row r="39252" customFormat="1" x14ac:dyDescent="0.2"/>
    <row r="39253" customFormat="1" x14ac:dyDescent="0.2"/>
    <row r="39254" customFormat="1" x14ac:dyDescent="0.2"/>
    <row r="39255" customFormat="1" x14ac:dyDescent="0.2"/>
    <row r="39256" customFormat="1" x14ac:dyDescent="0.2"/>
    <row r="39257" customFormat="1" x14ac:dyDescent="0.2"/>
    <row r="39258" customFormat="1" x14ac:dyDescent="0.2"/>
    <row r="39259" customFormat="1" x14ac:dyDescent="0.2"/>
    <row r="39260" customFormat="1" x14ac:dyDescent="0.2"/>
    <row r="39261" customFormat="1" x14ac:dyDescent="0.2"/>
    <row r="39262" customFormat="1" x14ac:dyDescent="0.2"/>
    <row r="39263" customFormat="1" x14ac:dyDescent="0.2"/>
    <row r="39264" customFormat="1" x14ac:dyDescent="0.2"/>
    <row r="39265" customFormat="1" x14ac:dyDescent="0.2"/>
    <row r="39266" customFormat="1" x14ac:dyDescent="0.2"/>
    <row r="39267" customFormat="1" x14ac:dyDescent="0.2"/>
    <row r="39268" customFormat="1" x14ac:dyDescent="0.2"/>
    <row r="39269" customFormat="1" x14ac:dyDescent="0.2"/>
    <row r="39270" customFormat="1" x14ac:dyDescent="0.2"/>
    <row r="39271" customFormat="1" x14ac:dyDescent="0.2"/>
    <row r="39272" customFormat="1" x14ac:dyDescent="0.2"/>
    <row r="39273" customFormat="1" x14ac:dyDescent="0.2"/>
    <row r="39274" customFormat="1" x14ac:dyDescent="0.2"/>
    <row r="39275" customFormat="1" x14ac:dyDescent="0.2"/>
    <row r="39276" customFormat="1" x14ac:dyDescent="0.2"/>
    <row r="39277" customFormat="1" x14ac:dyDescent="0.2"/>
    <row r="39278" customFormat="1" x14ac:dyDescent="0.2"/>
    <row r="39279" customFormat="1" x14ac:dyDescent="0.2"/>
    <row r="39280" customFormat="1" x14ac:dyDescent="0.2"/>
    <row r="39281" customFormat="1" x14ac:dyDescent="0.2"/>
    <row r="39282" customFormat="1" x14ac:dyDescent="0.2"/>
    <row r="39283" customFormat="1" x14ac:dyDescent="0.2"/>
    <row r="39284" customFormat="1" x14ac:dyDescent="0.2"/>
    <row r="39285" customFormat="1" x14ac:dyDescent="0.2"/>
    <row r="39286" customFormat="1" x14ac:dyDescent="0.2"/>
    <row r="39287" customFormat="1" x14ac:dyDescent="0.2"/>
    <row r="39288" customFormat="1" x14ac:dyDescent="0.2"/>
    <row r="39289" customFormat="1" x14ac:dyDescent="0.2"/>
    <row r="39290" customFormat="1" x14ac:dyDescent="0.2"/>
    <row r="39291" customFormat="1" x14ac:dyDescent="0.2"/>
    <row r="39292" customFormat="1" x14ac:dyDescent="0.2"/>
    <row r="39293" customFormat="1" x14ac:dyDescent="0.2"/>
    <row r="39294" customFormat="1" x14ac:dyDescent="0.2"/>
    <row r="39295" customFormat="1" x14ac:dyDescent="0.2"/>
    <row r="39296" customFormat="1" x14ac:dyDescent="0.2"/>
    <row r="39297" customFormat="1" x14ac:dyDescent="0.2"/>
    <row r="39298" customFormat="1" x14ac:dyDescent="0.2"/>
    <row r="39299" customFormat="1" x14ac:dyDescent="0.2"/>
    <row r="39300" customFormat="1" x14ac:dyDescent="0.2"/>
    <row r="39301" customFormat="1" x14ac:dyDescent="0.2"/>
    <row r="39302" customFormat="1" x14ac:dyDescent="0.2"/>
    <row r="39303" customFormat="1" x14ac:dyDescent="0.2"/>
    <row r="39304" customFormat="1" x14ac:dyDescent="0.2"/>
    <row r="39305" customFormat="1" x14ac:dyDescent="0.2"/>
    <row r="39306" customFormat="1" x14ac:dyDescent="0.2"/>
    <row r="39307" customFormat="1" x14ac:dyDescent="0.2"/>
    <row r="39308" customFormat="1" x14ac:dyDescent="0.2"/>
    <row r="39309" customFormat="1" x14ac:dyDescent="0.2"/>
    <row r="39310" customFormat="1" x14ac:dyDescent="0.2"/>
    <row r="39311" customFormat="1" x14ac:dyDescent="0.2"/>
    <row r="39312" customFormat="1" x14ac:dyDescent="0.2"/>
    <row r="39313" customFormat="1" x14ac:dyDescent="0.2"/>
    <row r="39314" customFormat="1" x14ac:dyDescent="0.2"/>
    <row r="39315" customFormat="1" x14ac:dyDescent="0.2"/>
    <row r="39316" customFormat="1" x14ac:dyDescent="0.2"/>
    <row r="39317" customFormat="1" x14ac:dyDescent="0.2"/>
    <row r="39318" customFormat="1" x14ac:dyDescent="0.2"/>
    <row r="39319" customFormat="1" x14ac:dyDescent="0.2"/>
    <row r="39320" customFormat="1" x14ac:dyDescent="0.2"/>
    <row r="39321" customFormat="1" x14ac:dyDescent="0.2"/>
    <row r="39322" customFormat="1" x14ac:dyDescent="0.2"/>
    <row r="39323" customFormat="1" x14ac:dyDescent="0.2"/>
    <row r="39324" customFormat="1" x14ac:dyDescent="0.2"/>
    <row r="39325" customFormat="1" x14ac:dyDescent="0.2"/>
    <row r="39326" customFormat="1" x14ac:dyDescent="0.2"/>
    <row r="39327" customFormat="1" x14ac:dyDescent="0.2"/>
    <row r="39328" customFormat="1" x14ac:dyDescent="0.2"/>
    <row r="39329" customFormat="1" x14ac:dyDescent="0.2"/>
    <row r="39330" customFormat="1" x14ac:dyDescent="0.2"/>
    <row r="39331" customFormat="1" x14ac:dyDescent="0.2"/>
    <row r="39332" customFormat="1" x14ac:dyDescent="0.2"/>
    <row r="39333" customFormat="1" x14ac:dyDescent="0.2"/>
    <row r="39334" customFormat="1" x14ac:dyDescent="0.2"/>
    <row r="39335" customFormat="1" x14ac:dyDescent="0.2"/>
    <row r="39336" customFormat="1" x14ac:dyDescent="0.2"/>
    <row r="39337" customFormat="1" x14ac:dyDescent="0.2"/>
    <row r="39338" customFormat="1" x14ac:dyDescent="0.2"/>
    <row r="39339" customFormat="1" x14ac:dyDescent="0.2"/>
    <row r="39340" customFormat="1" x14ac:dyDescent="0.2"/>
    <row r="39341" customFormat="1" x14ac:dyDescent="0.2"/>
    <row r="39342" customFormat="1" x14ac:dyDescent="0.2"/>
    <row r="39343" customFormat="1" x14ac:dyDescent="0.2"/>
    <row r="39344" customFormat="1" x14ac:dyDescent="0.2"/>
    <row r="39345" customFormat="1" x14ac:dyDescent="0.2"/>
    <row r="39346" customFormat="1" x14ac:dyDescent="0.2"/>
    <row r="39347" customFormat="1" x14ac:dyDescent="0.2"/>
    <row r="39348" customFormat="1" x14ac:dyDescent="0.2"/>
    <row r="39349" customFormat="1" x14ac:dyDescent="0.2"/>
    <row r="39350" customFormat="1" x14ac:dyDescent="0.2"/>
    <row r="39351" customFormat="1" x14ac:dyDescent="0.2"/>
    <row r="39352" customFormat="1" x14ac:dyDescent="0.2"/>
    <row r="39353" customFormat="1" x14ac:dyDescent="0.2"/>
    <row r="39354" customFormat="1" x14ac:dyDescent="0.2"/>
    <row r="39355" customFormat="1" x14ac:dyDescent="0.2"/>
    <row r="39356" customFormat="1" x14ac:dyDescent="0.2"/>
    <row r="39357" customFormat="1" x14ac:dyDescent="0.2"/>
    <row r="39358" customFormat="1" x14ac:dyDescent="0.2"/>
    <row r="39359" customFormat="1" x14ac:dyDescent="0.2"/>
    <row r="39360" customFormat="1" x14ac:dyDescent="0.2"/>
    <row r="39361" customFormat="1" x14ac:dyDescent="0.2"/>
    <row r="39362" customFormat="1" x14ac:dyDescent="0.2"/>
    <row r="39363" customFormat="1" x14ac:dyDescent="0.2"/>
    <row r="39364" customFormat="1" x14ac:dyDescent="0.2"/>
    <row r="39365" customFormat="1" x14ac:dyDescent="0.2"/>
    <row r="39366" customFormat="1" x14ac:dyDescent="0.2"/>
    <row r="39367" customFormat="1" x14ac:dyDescent="0.2"/>
    <row r="39368" customFormat="1" x14ac:dyDescent="0.2"/>
    <row r="39369" customFormat="1" x14ac:dyDescent="0.2"/>
    <row r="39370" customFormat="1" x14ac:dyDescent="0.2"/>
    <row r="39371" customFormat="1" x14ac:dyDescent="0.2"/>
    <row r="39372" customFormat="1" x14ac:dyDescent="0.2"/>
    <row r="39373" customFormat="1" x14ac:dyDescent="0.2"/>
    <row r="39374" customFormat="1" x14ac:dyDescent="0.2"/>
    <row r="39375" customFormat="1" x14ac:dyDescent="0.2"/>
    <row r="39376" customFormat="1" x14ac:dyDescent="0.2"/>
    <row r="39377" customFormat="1" x14ac:dyDescent="0.2"/>
    <row r="39378" customFormat="1" x14ac:dyDescent="0.2"/>
    <row r="39379" customFormat="1" x14ac:dyDescent="0.2"/>
    <row r="39380" customFormat="1" x14ac:dyDescent="0.2"/>
    <row r="39381" customFormat="1" x14ac:dyDescent="0.2"/>
    <row r="39382" customFormat="1" x14ac:dyDescent="0.2"/>
    <row r="39383" customFormat="1" x14ac:dyDescent="0.2"/>
    <row r="39384" customFormat="1" x14ac:dyDescent="0.2"/>
    <row r="39385" customFormat="1" x14ac:dyDescent="0.2"/>
    <row r="39386" customFormat="1" x14ac:dyDescent="0.2"/>
    <row r="39387" customFormat="1" x14ac:dyDescent="0.2"/>
    <row r="39388" customFormat="1" x14ac:dyDescent="0.2"/>
    <row r="39389" customFormat="1" x14ac:dyDescent="0.2"/>
    <row r="39390" customFormat="1" x14ac:dyDescent="0.2"/>
    <row r="39391" customFormat="1" x14ac:dyDescent="0.2"/>
    <row r="39392" customFormat="1" x14ac:dyDescent="0.2"/>
    <row r="39393" customFormat="1" x14ac:dyDescent="0.2"/>
    <row r="39394" customFormat="1" x14ac:dyDescent="0.2"/>
    <row r="39395" customFormat="1" x14ac:dyDescent="0.2"/>
    <row r="39396" customFormat="1" x14ac:dyDescent="0.2"/>
    <row r="39397" customFormat="1" x14ac:dyDescent="0.2"/>
    <row r="39398" customFormat="1" x14ac:dyDescent="0.2"/>
    <row r="39399" customFormat="1" x14ac:dyDescent="0.2"/>
    <row r="39400" customFormat="1" x14ac:dyDescent="0.2"/>
    <row r="39401" customFormat="1" x14ac:dyDescent="0.2"/>
    <row r="39402" customFormat="1" x14ac:dyDescent="0.2"/>
    <row r="39403" customFormat="1" x14ac:dyDescent="0.2"/>
    <row r="39404" customFormat="1" x14ac:dyDescent="0.2"/>
    <row r="39405" customFormat="1" x14ac:dyDescent="0.2"/>
    <row r="39406" customFormat="1" x14ac:dyDescent="0.2"/>
    <row r="39407" customFormat="1" x14ac:dyDescent="0.2"/>
    <row r="39408" customFormat="1" x14ac:dyDescent="0.2"/>
    <row r="39409" customFormat="1" x14ac:dyDescent="0.2"/>
    <row r="39410" customFormat="1" x14ac:dyDescent="0.2"/>
    <row r="39411" customFormat="1" x14ac:dyDescent="0.2"/>
    <row r="39412" customFormat="1" x14ac:dyDescent="0.2"/>
    <row r="39413" customFormat="1" x14ac:dyDescent="0.2"/>
    <row r="39414" customFormat="1" x14ac:dyDescent="0.2"/>
    <row r="39415" customFormat="1" x14ac:dyDescent="0.2"/>
    <row r="39416" customFormat="1" x14ac:dyDescent="0.2"/>
    <row r="39417" customFormat="1" x14ac:dyDescent="0.2"/>
    <row r="39418" customFormat="1" x14ac:dyDescent="0.2"/>
    <row r="39419" customFormat="1" x14ac:dyDescent="0.2"/>
    <row r="39420" customFormat="1" x14ac:dyDescent="0.2"/>
    <row r="39421" customFormat="1" x14ac:dyDescent="0.2"/>
    <row r="39422" customFormat="1" x14ac:dyDescent="0.2"/>
    <row r="39423" customFormat="1" x14ac:dyDescent="0.2"/>
    <row r="39424" customFormat="1" x14ac:dyDescent="0.2"/>
    <row r="39425" customFormat="1" x14ac:dyDescent="0.2"/>
    <row r="39426" customFormat="1" x14ac:dyDescent="0.2"/>
    <row r="39427" customFormat="1" x14ac:dyDescent="0.2"/>
    <row r="39428" customFormat="1" x14ac:dyDescent="0.2"/>
    <row r="39429" customFormat="1" x14ac:dyDescent="0.2"/>
    <row r="39430" customFormat="1" x14ac:dyDescent="0.2"/>
    <row r="39431" customFormat="1" x14ac:dyDescent="0.2"/>
    <row r="39432" customFormat="1" x14ac:dyDescent="0.2"/>
    <row r="39433" customFormat="1" x14ac:dyDescent="0.2"/>
    <row r="39434" customFormat="1" x14ac:dyDescent="0.2"/>
    <row r="39435" customFormat="1" x14ac:dyDescent="0.2"/>
    <row r="39436" customFormat="1" x14ac:dyDescent="0.2"/>
    <row r="39437" customFormat="1" x14ac:dyDescent="0.2"/>
    <row r="39438" customFormat="1" x14ac:dyDescent="0.2"/>
    <row r="39439" customFormat="1" x14ac:dyDescent="0.2"/>
    <row r="39440" customFormat="1" x14ac:dyDescent="0.2"/>
    <row r="39441" customFormat="1" x14ac:dyDescent="0.2"/>
    <row r="39442" customFormat="1" x14ac:dyDescent="0.2"/>
    <row r="39443" customFormat="1" x14ac:dyDescent="0.2"/>
    <row r="39444" customFormat="1" x14ac:dyDescent="0.2"/>
    <row r="39445" customFormat="1" x14ac:dyDescent="0.2"/>
    <row r="39446" customFormat="1" x14ac:dyDescent="0.2"/>
    <row r="39447" customFormat="1" x14ac:dyDescent="0.2"/>
    <row r="39448" customFormat="1" x14ac:dyDescent="0.2"/>
    <row r="39449" customFormat="1" x14ac:dyDescent="0.2"/>
    <row r="39450" customFormat="1" x14ac:dyDescent="0.2"/>
    <row r="39451" customFormat="1" x14ac:dyDescent="0.2"/>
    <row r="39452" customFormat="1" x14ac:dyDescent="0.2"/>
    <row r="39453" customFormat="1" x14ac:dyDescent="0.2"/>
    <row r="39454" customFormat="1" x14ac:dyDescent="0.2"/>
    <row r="39455" customFormat="1" x14ac:dyDescent="0.2"/>
    <row r="39456" customFormat="1" x14ac:dyDescent="0.2"/>
    <row r="39457" customFormat="1" x14ac:dyDescent="0.2"/>
    <row r="39458" customFormat="1" x14ac:dyDescent="0.2"/>
    <row r="39459" customFormat="1" x14ac:dyDescent="0.2"/>
    <row r="39460" customFormat="1" x14ac:dyDescent="0.2"/>
    <row r="39461" customFormat="1" x14ac:dyDescent="0.2"/>
    <row r="39462" customFormat="1" x14ac:dyDescent="0.2"/>
    <row r="39463" customFormat="1" x14ac:dyDescent="0.2"/>
    <row r="39464" customFormat="1" x14ac:dyDescent="0.2"/>
    <row r="39465" customFormat="1" x14ac:dyDescent="0.2"/>
    <row r="39466" customFormat="1" x14ac:dyDescent="0.2"/>
    <row r="39467" customFormat="1" x14ac:dyDescent="0.2"/>
    <row r="39468" customFormat="1" x14ac:dyDescent="0.2"/>
    <row r="39469" customFormat="1" x14ac:dyDescent="0.2"/>
    <row r="39470" customFormat="1" x14ac:dyDescent="0.2"/>
    <row r="39471" customFormat="1" x14ac:dyDescent="0.2"/>
    <row r="39472" customFormat="1" x14ac:dyDescent="0.2"/>
    <row r="39473" customFormat="1" x14ac:dyDescent="0.2"/>
    <row r="39474" customFormat="1" x14ac:dyDescent="0.2"/>
    <row r="39475" customFormat="1" x14ac:dyDescent="0.2"/>
    <row r="39476" customFormat="1" x14ac:dyDescent="0.2"/>
    <row r="39477" customFormat="1" x14ac:dyDescent="0.2"/>
    <row r="39478" customFormat="1" x14ac:dyDescent="0.2"/>
    <row r="39479" customFormat="1" x14ac:dyDescent="0.2"/>
    <row r="39480" customFormat="1" x14ac:dyDescent="0.2"/>
    <row r="39481" customFormat="1" x14ac:dyDescent="0.2"/>
    <row r="39482" customFormat="1" x14ac:dyDescent="0.2"/>
    <row r="39483" customFormat="1" x14ac:dyDescent="0.2"/>
    <row r="39484" customFormat="1" x14ac:dyDescent="0.2"/>
    <row r="39485" customFormat="1" x14ac:dyDescent="0.2"/>
    <row r="39486" customFormat="1" x14ac:dyDescent="0.2"/>
    <row r="39487" customFormat="1" x14ac:dyDescent="0.2"/>
    <row r="39488" customFormat="1" x14ac:dyDescent="0.2"/>
    <row r="39489" customFormat="1" x14ac:dyDescent="0.2"/>
    <row r="39490" customFormat="1" x14ac:dyDescent="0.2"/>
    <row r="39491" customFormat="1" x14ac:dyDescent="0.2"/>
    <row r="39492" customFormat="1" x14ac:dyDescent="0.2"/>
    <row r="39493" customFormat="1" x14ac:dyDescent="0.2"/>
    <row r="39494" customFormat="1" x14ac:dyDescent="0.2"/>
    <row r="39495" customFormat="1" x14ac:dyDescent="0.2"/>
    <row r="39496" customFormat="1" x14ac:dyDescent="0.2"/>
    <row r="39497" customFormat="1" x14ac:dyDescent="0.2"/>
    <row r="39498" customFormat="1" x14ac:dyDescent="0.2"/>
    <row r="39499" customFormat="1" x14ac:dyDescent="0.2"/>
    <row r="39500" customFormat="1" x14ac:dyDescent="0.2"/>
    <row r="39501" customFormat="1" x14ac:dyDescent="0.2"/>
    <row r="39502" customFormat="1" x14ac:dyDescent="0.2"/>
    <row r="39503" customFormat="1" x14ac:dyDescent="0.2"/>
    <row r="39504" customFormat="1" x14ac:dyDescent="0.2"/>
    <row r="39505" customFormat="1" x14ac:dyDescent="0.2"/>
    <row r="39506" customFormat="1" x14ac:dyDescent="0.2"/>
    <row r="39507" customFormat="1" x14ac:dyDescent="0.2"/>
    <row r="39508" customFormat="1" x14ac:dyDescent="0.2"/>
    <row r="39509" customFormat="1" x14ac:dyDescent="0.2"/>
    <row r="39510" customFormat="1" x14ac:dyDescent="0.2"/>
    <row r="39511" customFormat="1" x14ac:dyDescent="0.2"/>
    <row r="39512" customFormat="1" x14ac:dyDescent="0.2"/>
    <row r="39513" customFormat="1" x14ac:dyDescent="0.2"/>
    <row r="39514" customFormat="1" x14ac:dyDescent="0.2"/>
    <row r="39515" customFormat="1" x14ac:dyDescent="0.2"/>
    <row r="39516" customFormat="1" x14ac:dyDescent="0.2"/>
    <row r="39517" customFormat="1" x14ac:dyDescent="0.2"/>
    <row r="39518" customFormat="1" x14ac:dyDescent="0.2"/>
    <row r="39519" customFormat="1" x14ac:dyDescent="0.2"/>
    <row r="39520" customFormat="1" x14ac:dyDescent="0.2"/>
    <row r="39521" customFormat="1" x14ac:dyDescent="0.2"/>
    <row r="39522" customFormat="1" x14ac:dyDescent="0.2"/>
    <row r="39523" customFormat="1" x14ac:dyDescent="0.2"/>
    <row r="39524" customFormat="1" x14ac:dyDescent="0.2"/>
    <row r="39525" customFormat="1" x14ac:dyDescent="0.2"/>
    <row r="39526" customFormat="1" x14ac:dyDescent="0.2"/>
    <row r="39527" customFormat="1" x14ac:dyDescent="0.2"/>
    <row r="39528" customFormat="1" x14ac:dyDescent="0.2"/>
    <row r="39529" customFormat="1" x14ac:dyDescent="0.2"/>
    <row r="39530" customFormat="1" x14ac:dyDescent="0.2"/>
    <row r="39531" customFormat="1" x14ac:dyDescent="0.2"/>
    <row r="39532" customFormat="1" x14ac:dyDescent="0.2"/>
    <row r="39533" customFormat="1" x14ac:dyDescent="0.2"/>
    <row r="39534" customFormat="1" x14ac:dyDescent="0.2"/>
    <row r="39535" customFormat="1" x14ac:dyDescent="0.2"/>
    <row r="39536" customFormat="1" x14ac:dyDescent="0.2"/>
    <row r="39537" customFormat="1" x14ac:dyDescent="0.2"/>
    <row r="39538" customFormat="1" x14ac:dyDescent="0.2"/>
    <row r="39539" customFormat="1" x14ac:dyDescent="0.2"/>
    <row r="39540" customFormat="1" x14ac:dyDescent="0.2"/>
    <row r="39541" customFormat="1" x14ac:dyDescent="0.2"/>
    <row r="39542" customFormat="1" x14ac:dyDescent="0.2"/>
    <row r="39543" customFormat="1" x14ac:dyDescent="0.2"/>
    <row r="39544" customFormat="1" x14ac:dyDescent="0.2"/>
    <row r="39545" customFormat="1" x14ac:dyDescent="0.2"/>
    <row r="39546" customFormat="1" x14ac:dyDescent="0.2"/>
    <row r="39547" customFormat="1" x14ac:dyDescent="0.2"/>
    <row r="39548" customFormat="1" x14ac:dyDescent="0.2"/>
    <row r="39549" customFormat="1" x14ac:dyDescent="0.2"/>
    <row r="39550" customFormat="1" x14ac:dyDescent="0.2"/>
    <row r="39551" customFormat="1" x14ac:dyDescent="0.2"/>
    <row r="39552" customFormat="1" x14ac:dyDescent="0.2"/>
    <row r="39553" customFormat="1" x14ac:dyDescent="0.2"/>
    <row r="39554" customFormat="1" x14ac:dyDescent="0.2"/>
    <row r="39555" customFormat="1" x14ac:dyDescent="0.2"/>
    <row r="39556" customFormat="1" x14ac:dyDescent="0.2"/>
    <row r="39557" customFormat="1" x14ac:dyDescent="0.2"/>
    <row r="39558" customFormat="1" x14ac:dyDescent="0.2"/>
    <row r="39559" customFormat="1" x14ac:dyDescent="0.2"/>
    <row r="39560" customFormat="1" x14ac:dyDescent="0.2"/>
    <row r="39561" customFormat="1" x14ac:dyDescent="0.2"/>
    <row r="39562" customFormat="1" x14ac:dyDescent="0.2"/>
    <row r="39563" customFormat="1" x14ac:dyDescent="0.2"/>
    <row r="39564" customFormat="1" x14ac:dyDescent="0.2"/>
    <row r="39565" customFormat="1" x14ac:dyDescent="0.2"/>
    <row r="39566" customFormat="1" x14ac:dyDescent="0.2"/>
    <row r="39567" customFormat="1" x14ac:dyDescent="0.2"/>
    <row r="39568" customFormat="1" x14ac:dyDescent="0.2"/>
    <row r="39569" customFormat="1" x14ac:dyDescent="0.2"/>
    <row r="39570" customFormat="1" x14ac:dyDescent="0.2"/>
    <row r="39571" customFormat="1" x14ac:dyDescent="0.2"/>
    <row r="39572" customFormat="1" x14ac:dyDescent="0.2"/>
    <row r="39573" customFormat="1" x14ac:dyDescent="0.2"/>
    <row r="39574" customFormat="1" x14ac:dyDescent="0.2"/>
    <row r="39575" customFormat="1" x14ac:dyDescent="0.2"/>
    <row r="39576" customFormat="1" x14ac:dyDescent="0.2"/>
    <row r="39577" customFormat="1" x14ac:dyDescent="0.2"/>
    <row r="39578" customFormat="1" x14ac:dyDescent="0.2"/>
    <row r="39579" customFormat="1" x14ac:dyDescent="0.2"/>
    <row r="39580" customFormat="1" x14ac:dyDescent="0.2"/>
    <row r="39581" customFormat="1" x14ac:dyDescent="0.2"/>
    <row r="39582" customFormat="1" x14ac:dyDescent="0.2"/>
    <row r="39583" customFormat="1" x14ac:dyDescent="0.2"/>
    <row r="39584" customFormat="1" x14ac:dyDescent="0.2"/>
    <row r="39585" customFormat="1" x14ac:dyDescent="0.2"/>
    <row r="39586" customFormat="1" x14ac:dyDescent="0.2"/>
    <row r="39587" customFormat="1" x14ac:dyDescent="0.2"/>
    <row r="39588" customFormat="1" x14ac:dyDescent="0.2"/>
    <row r="39589" customFormat="1" x14ac:dyDescent="0.2"/>
    <row r="39590" customFormat="1" x14ac:dyDescent="0.2"/>
    <row r="39591" customFormat="1" x14ac:dyDescent="0.2"/>
    <row r="39592" customFormat="1" x14ac:dyDescent="0.2"/>
    <row r="39593" customFormat="1" x14ac:dyDescent="0.2"/>
    <row r="39594" customFormat="1" x14ac:dyDescent="0.2"/>
    <row r="39595" customFormat="1" x14ac:dyDescent="0.2"/>
    <row r="39596" customFormat="1" x14ac:dyDescent="0.2"/>
    <row r="39597" customFormat="1" x14ac:dyDescent="0.2"/>
    <row r="39598" customFormat="1" x14ac:dyDescent="0.2"/>
    <row r="39599" customFormat="1" x14ac:dyDescent="0.2"/>
    <row r="39600" customFormat="1" x14ac:dyDescent="0.2"/>
    <row r="39601" customFormat="1" x14ac:dyDescent="0.2"/>
    <row r="39602" customFormat="1" x14ac:dyDescent="0.2"/>
    <row r="39603" customFormat="1" x14ac:dyDescent="0.2"/>
    <row r="39604" customFormat="1" x14ac:dyDescent="0.2"/>
    <row r="39605" customFormat="1" x14ac:dyDescent="0.2"/>
    <row r="39606" customFormat="1" x14ac:dyDescent="0.2"/>
    <row r="39607" customFormat="1" x14ac:dyDescent="0.2"/>
    <row r="39608" customFormat="1" x14ac:dyDescent="0.2"/>
    <row r="39609" customFormat="1" x14ac:dyDescent="0.2"/>
    <row r="39610" customFormat="1" x14ac:dyDescent="0.2"/>
    <row r="39611" customFormat="1" x14ac:dyDescent="0.2"/>
    <row r="39612" customFormat="1" x14ac:dyDescent="0.2"/>
    <row r="39613" customFormat="1" x14ac:dyDescent="0.2"/>
    <row r="39614" customFormat="1" x14ac:dyDescent="0.2"/>
    <row r="39615" customFormat="1" x14ac:dyDescent="0.2"/>
    <row r="39616" customFormat="1" x14ac:dyDescent="0.2"/>
    <row r="39617" customFormat="1" x14ac:dyDescent="0.2"/>
    <row r="39618" customFormat="1" x14ac:dyDescent="0.2"/>
    <row r="39619" customFormat="1" x14ac:dyDescent="0.2"/>
    <row r="39620" customFormat="1" x14ac:dyDescent="0.2"/>
    <row r="39621" customFormat="1" x14ac:dyDescent="0.2"/>
    <row r="39622" customFormat="1" x14ac:dyDescent="0.2"/>
    <row r="39623" customFormat="1" x14ac:dyDescent="0.2"/>
    <row r="39624" customFormat="1" x14ac:dyDescent="0.2"/>
    <row r="39625" customFormat="1" x14ac:dyDescent="0.2"/>
    <row r="39626" customFormat="1" x14ac:dyDescent="0.2"/>
    <row r="39627" customFormat="1" x14ac:dyDescent="0.2"/>
    <row r="39628" customFormat="1" x14ac:dyDescent="0.2"/>
    <row r="39629" customFormat="1" x14ac:dyDescent="0.2"/>
    <row r="39630" customFormat="1" x14ac:dyDescent="0.2"/>
    <row r="39631" customFormat="1" x14ac:dyDescent="0.2"/>
    <row r="39632" customFormat="1" x14ac:dyDescent="0.2"/>
    <row r="39633" customFormat="1" x14ac:dyDescent="0.2"/>
    <row r="39634" customFormat="1" x14ac:dyDescent="0.2"/>
    <row r="39635" customFormat="1" x14ac:dyDescent="0.2"/>
    <row r="39636" customFormat="1" x14ac:dyDescent="0.2"/>
    <row r="39637" customFormat="1" x14ac:dyDescent="0.2"/>
    <row r="39638" customFormat="1" x14ac:dyDescent="0.2"/>
    <row r="39639" customFormat="1" x14ac:dyDescent="0.2"/>
    <row r="39640" customFormat="1" x14ac:dyDescent="0.2"/>
    <row r="39641" customFormat="1" x14ac:dyDescent="0.2"/>
    <row r="39642" customFormat="1" x14ac:dyDescent="0.2"/>
    <row r="39643" customFormat="1" x14ac:dyDescent="0.2"/>
    <row r="39644" customFormat="1" x14ac:dyDescent="0.2"/>
    <row r="39645" customFormat="1" x14ac:dyDescent="0.2"/>
    <row r="39646" customFormat="1" x14ac:dyDescent="0.2"/>
    <row r="39647" customFormat="1" x14ac:dyDescent="0.2"/>
    <row r="39648" customFormat="1" x14ac:dyDescent="0.2"/>
    <row r="39649" customFormat="1" x14ac:dyDescent="0.2"/>
    <row r="39650" customFormat="1" x14ac:dyDescent="0.2"/>
    <row r="39651" customFormat="1" x14ac:dyDescent="0.2"/>
    <row r="39652" customFormat="1" x14ac:dyDescent="0.2"/>
    <row r="39653" customFormat="1" x14ac:dyDescent="0.2"/>
    <row r="39654" customFormat="1" x14ac:dyDescent="0.2"/>
    <row r="39655" customFormat="1" x14ac:dyDescent="0.2"/>
    <row r="39656" customFormat="1" x14ac:dyDescent="0.2"/>
    <row r="39657" customFormat="1" x14ac:dyDescent="0.2"/>
    <row r="39658" customFormat="1" x14ac:dyDescent="0.2"/>
    <row r="39659" customFormat="1" x14ac:dyDescent="0.2"/>
    <row r="39660" customFormat="1" x14ac:dyDescent="0.2"/>
    <row r="39661" customFormat="1" x14ac:dyDescent="0.2"/>
    <row r="39662" customFormat="1" x14ac:dyDescent="0.2"/>
    <row r="39663" customFormat="1" x14ac:dyDescent="0.2"/>
    <row r="39664" customFormat="1" x14ac:dyDescent="0.2"/>
    <row r="39665" customFormat="1" x14ac:dyDescent="0.2"/>
    <row r="39666" customFormat="1" x14ac:dyDescent="0.2"/>
    <row r="39667" customFormat="1" x14ac:dyDescent="0.2"/>
    <row r="39668" customFormat="1" x14ac:dyDescent="0.2"/>
    <row r="39669" customFormat="1" x14ac:dyDescent="0.2"/>
    <row r="39670" customFormat="1" x14ac:dyDescent="0.2"/>
    <row r="39671" customFormat="1" x14ac:dyDescent="0.2"/>
    <row r="39672" customFormat="1" x14ac:dyDescent="0.2"/>
    <row r="39673" customFormat="1" x14ac:dyDescent="0.2"/>
    <row r="39674" customFormat="1" x14ac:dyDescent="0.2"/>
    <row r="39675" customFormat="1" x14ac:dyDescent="0.2"/>
    <row r="39676" customFormat="1" x14ac:dyDescent="0.2"/>
    <row r="39677" customFormat="1" x14ac:dyDescent="0.2"/>
    <row r="39678" customFormat="1" x14ac:dyDescent="0.2"/>
    <row r="39679" customFormat="1" x14ac:dyDescent="0.2"/>
    <row r="39680" customFormat="1" x14ac:dyDescent="0.2"/>
    <row r="39681" customFormat="1" x14ac:dyDescent="0.2"/>
    <row r="39682" customFormat="1" x14ac:dyDescent="0.2"/>
    <row r="39683" customFormat="1" x14ac:dyDescent="0.2"/>
    <row r="39684" customFormat="1" x14ac:dyDescent="0.2"/>
    <row r="39685" customFormat="1" x14ac:dyDescent="0.2"/>
    <row r="39686" customFormat="1" x14ac:dyDescent="0.2"/>
    <row r="39687" customFormat="1" x14ac:dyDescent="0.2"/>
    <row r="39688" customFormat="1" x14ac:dyDescent="0.2"/>
    <row r="39689" customFormat="1" x14ac:dyDescent="0.2"/>
    <row r="39690" customFormat="1" x14ac:dyDescent="0.2"/>
    <row r="39691" customFormat="1" x14ac:dyDescent="0.2"/>
    <row r="39692" customFormat="1" x14ac:dyDescent="0.2"/>
    <row r="39693" customFormat="1" x14ac:dyDescent="0.2"/>
    <row r="39694" customFormat="1" x14ac:dyDescent="0.2"/>
    <row r="39695" customFormat="1" x14ac:dyDescent="0.2"/>
    <row r="39696" customFormat="1" x14ac:dyDescent="0.2"/>
    <row r="39697" customFormat="1" x14ac:dyDescent="0.2"/>
    <row r="39698" customFormat="1" x14ac:dyDescent="0.2"/>
    <row r="39699" customFormat="1" x14ac:dyDescent="0.2"/>
    <row r="39700" customFormat="1" x14ac:dyDescent="0.2"/>
    <row r="39701" customFormat="1" x14ac:dyDescent="0.2"/>
    <row r="39702" customFormat="1" x14ac:dyDescent="0.2"/>
    <row r="39703" customFormat="1" x14ac:dyDescent="0.2"/>
    <row r="39704" customFormat="1" x14ac:dyDescent="0.2"/>
    <row r="39705" customFormat="1" x14ac:dyDescent="0.2"/>
    <row r="39706" customFormat="1" x14ac:dyDescent="0.2"/>
    <row r="39707" customFormat="1" x14ac:dyDescent="0.2"/>
    <row r="39708" customFormat="1" x14ac:dyDescent="0.2"/>
    <row r="39709" customFormat="1" x14ac:dyDescent="0.2"/>
    <row r="39710" customFormat="1" x14ac:dyDescent="0.2"/>
    <row r="39711" customFormat="1" x14ac:dyDescent="0.2"/>
    <row r="39712" customFormat="1" x14ac:dyDescent="0.2"/>
    <row r="39713" customFormat="1" x14ac:dyDescent="0.2"/>
    <row r="39714" customFormat="1" x14ac:dyDescent="0.2"/>
    <row r="39715" customFormat="1" x14ac:dyDescent="0.2"/>
    <row r="39716" customFormat="1" x14ac:dyDescent="0.2"/>
    <row r="39717" customFormat="1" x14ac:dyDescent="0.2"/>
    <row r="39718" customFormat="1" x14ac:dyDescent="0.2"/>
    <row r="39719" customFormat="1" x14ac:dyDescent="0.2"/>
    <row r="39720" customFormat="1" x14ac:dyDescent="0.2"/>
    <row r="39721" customFormat="1" x14ac:dyDescent="0.2"/>
    <row r="39722" customFormat="1" x14ac:dyDescent="0.2"/>
    <row r="39723" customFormat="1" x14ac:dyDescent="0.2"/>
    <row r="39724" customFormat="1" x14ac:dyDescent="0.2"/>
    <row r="39725" customFormat="1" x14ac:dyDescent="0.2"/>
    <row r="39726" customFormat="1" x14ac:dyDescent="0.2"/>
    <row r="39727" customFormat="1" x14ac:dyDescent="0.2"/>
    <row r="39728" customFormat="1" x14ac:dyDescent="0.2"/>
    <row r="39729" customFormat="1" x14ac:dyDescent="0.2"/>
    <row r="39730" customFormat="1" x14ac:dyDescent="0.2"/>
    <row r="39731" customFormat="1" x14ac:dyDescent="0.2"/>
    <row r="39732" customFormat="1" x14ac:dyDescent="0.2"/>
    <row r="39733" customFormat="1" x14ac:dyDescent="0.2"/>
    <row r="39734" customFormat="1" x14ac:dyDescent="0.2"/>
    <row r="39735" customFormat="1" x14ac:dyDescent="0.2"/>
    <row r="39736" customFormat="1" x14ac:dyDescent="0.2"/>
    <row r="39737" customFormat="1" x14ac:dyDescent="0.2"/>
    <row r="39738" customFormat="1" x14ac:dyDescent="0.2"/>
    <row r="39739" customFormat="1" x14ac:dyDescent="0.2"/>
    <row r="39740" customFormat="1" x14ac:dyDescent="0.2"/>
    <row r="39741" customFormat="1" x14ac:dyDescent="0.2"/>
    <row r="39742" customFormat="1" x14ac:dyDescent="0.2"/>
    <row r="39743" customFormat="1" x14ac:dyDescent="0.2"/>
    <row r="39744" customFormat="1" x14ac:dyDescent="0.2"/>
    <row r="39745" customFormat="1" x14ac:dyDescent="0.2"/>
    <row r="39746" customFormat="1" x14ac:dyDescent="0.2"/>
    <row r="39747" customFormat="1" x14ac:dyDescent="0.2"/>
    <row r="39748" customFormat="1" x14ac:dyDescent="0.2"/>
    <row r="39749" customFormat="1" x14ac:dyDescent="0.2"/>
    <row r="39750" customFormat="1" x14ac:dyDescent="0.2"/>
    <row r="39751" customFormat="1" x14ac:dyDescent="0.2"/>
    <row r="39752" customFormat="1" x14ac:dyDescent="0.2"/>
    <row r="39753" customFormat="1" x14ac:dyDescent="0.2"/>
    <row r="39754" customFormat="1" x14ac:dyDescent="0.2"/>
    <row r="39755" customFormat="1" x14ac:dyDescent="0.2"/>
    <row r="39756" customFormat="1" x14ac:dyDescent="0.2"/>
    <row r="39757" customFormat="1" x14ac:dyDescent="0.2"/>
    <row r="39758" customFormat="1" x14ac:dyDescent="0.2"/>
    <row r="39759" customFormat="1" x14ac:dyDescent="0.2"/>
    <row r="39760" customFormat="1" x14ac:dyDescent="0.2"/>
    <row r="39761" customFormat="1" x14ac:dyDescent="0.2"/>
    <row r="39762" customFormat="1" x14ac:dyDescent="0.2"/>
    <row r="39763" customFormat="1" x14ac:dyDescent="0.2"/>
    <row r="39764" customFormat="1" x14ac:dyDescent="0.2"/>
    <row r="39765" customFormat="1" x14ac:dyDescent="0.2"/>
    <row r="39766" customFormat="1" x14ac:dyDescent="0.2"/>
    <row r="39767" customFormat="1" x14ac:dyDescent="0.2"/>
    <row r="39768" customFormat="1" x14ac:dyDescent="0.2"/>
    <row r="39769" customFormat="1" x14ac:dyDescent="0.2"/>
    <row r="39770" customFormat="1" x14ac:dyDescent="0.2"/>
    <row r="39771" customFormat="1" x14ac:dyDescent="0.2"/>
    <row r="39772" customFormat="1" x14ac:dyDescent="0.2"/>
    <row r="39773" customFormat="1" x14ac:dyDescent="0.2"/>
    <row r="39774" customFormat="1" x14ac:dyDescent="0.2"/>
    <row r="39775" customFormat="1" x14ac:dyDescent="0.2"/>
    <row r="39776" customFormat="1" x14ac:dyDescent="0.2"/>
    <row r="39777" customFormat="1" x14ac:dyDescent="0.2"/>
    <row r="39778" customFormat="1" x14ac:dyDescent="0.2"/>
    <row r="39779" customFormat="1" x14ac:dyDescent="0.2"/>
    <row r="39780" customFormat="1" x14ac:dyDescent="0.2"/>
    <row r="39781" customFormat="1" x14ac:dyDescent="0.2"/>
    <row r="39782" customFormat="1" x14ac:dyDescent="0.2"/>
    <row r="39783" customFormat="1" x14ac:dyDescent="0.2"/>
    <row r="39784" customFormat="1" x14ac:dyDescent="0.2"/>
    <row r="39785" customFormat="1" x14ac:dyDescent="0.2"/>
    <row r="39786" customFormat="1" x14ac:dyDescent="0.2"/>
    <row r="39787" customFormat="1" x14ac:dyDescent="0.2"/>
    <row r="39788" customFormat="1" x14ac:dyDescent="0.2"/>
    <row r="39789" customFormat="1" x14ac:dyDescent="0.2"/>
    <row r="39790" customFormat="1" x14ac:dyDescent="0.2"/>
    <row r="39791" customFormat="1" x14ac:dyDescent="0.2"/>
    <row r="39792" customFormat="1" x14ac:dyDescent="0.2"/>
    <row r="39793" customFormat="1" x14ac:dyDescent="0.2"/>
    <row r="39794" customFormat="1" x14ac:dyDescent="0.2"/>
    <row r="39795" customFormat="1" x14ac:dyDescent="0.2"/>
    <row r="39796" customFormat="1" x14ac:dyDescent="0.2"/>
    <row r="39797" customFormat="1" x14ac:dyDescent="0.2"/>
    <row r="39798" customFormat="1" x14ac:dyDescent="0.2"/>
    <row r="39799" customFormat="1" x14ac:dyDescent="0.2"/>
    <row r="39800" customFormat="1" x14ac:dyDescent="0.2"/>
    <row r="39801" customFormat="1" x14ac:dyDescent="0.2"/>
    <row r="39802" customFormat="1" x14ac:dyDescent="0.2"/>
    <row r="39803" customFormat="1" x14ac:dyDescent="0.2"/>
    <row r="39804" customFormat="1" x14ac:dyDescent="0.2"/>
    <row r="39805" customFormat="1" x14ac:dyDescent="0.2"/>
    <row r="39806" customFormat="1" x14ac:dyDescent="0.2"/>
    <row r="39807" customFormat="1" x14ac:dyDescent="0.2"/>
    <row r="39808" customFormat="1" x14ac:dyDescent="0.2"/>
    <row r="39809" customFormat="1" x14ac:dyDescent="0.2"/>
    <row r="39810" customFormat="1" x14ac:dyDescent="0.2"/>
    <row r="39811" customFormat="1" x14ac:dyDescent="0.2"/>
    <row r="39812" customFormat="1" x14ac:dyDescent="0.2"/>
    <row r="39813" customFormat="1" x14ac:dyDescent="0.2"/>
    <row r="39814" customFormat="1" x14ac:dyDescent="0.2"/>
    <row r="39815" customFormat="1" x14ac:dyDescent="0.2"/>
    <row r="39816" customFormat="1" x14ac:dyDescent="0.2"/>
    <row r="39817" customFormat="1" x14ac:dyDescent="0.2"/>
    <row r="39818" customFormat="1" x14ac:dyDescent="0.2"/>
    <row r="39819" customFormat="1" x14ac:dyDescent="0.2"/>
    <row r="39820" customFormat="1" x14ac:dyDescent="0.2"/>
    <row r="39821" customFormat="1" x14ac:dyDescent="0.2"/>
    <row r="39822" customFormat="1" x14ac:dyDescent="0.2"/>
    <row r="39823" customFormat="1" x14ac:dyDescent="0.2"/>
    <row r="39824" customFormat="1" x14ac:dyDescent="0.2"/>
    <row r="39825" customFormat="1" x14ac:dyDescent="0.2"/>
    <row r="39826" customFormat="1" x14ac:dyDescent="0.2"/>
    <row r="39827" customFormat="1" x14ac:dyDescent="0.2"/>
    <row r="39828" customFormat="1" x14ac:dyDescent="0.2"/>
    <row r="39829" customFormat="1" x14ac:dyDescent="0.2"/>
    <row r="39830" customFormat="1" x14ac:dyDescent="0.2"/>
    <row r="39831" customFormat="1" x14ac:dyDescent="0.2"/>
    <row r="39832" customFormat="1" x14ac:dyDescent="0.2"/>
    <row r="39833" customFormat="1" x14ac:dyDescent="0.2"/>
    <row r="39834" customFormat="1" x14ac:dyDescent="0.2"/>
    <row r="39835" customFormat="1" x14ac:dyDescent="0.2"/>
    <row r="39836" customFormat="1" x14ac:dyDescent="0.2"/>
    <row r="39837" customFormat="1" x14ac:dyDescent="0.2"/>
    <row r="39838" customFormat="1" x14ac:dyDescent="0.2"/>
    <row r="39839" customFormat="1" x14ac:dyDescent="0.2"/>
    <row r="39840" customFormat="1" x14ac:dyDescent="0.2"/>
    <row r="39841" customFormat="1" x14ac:dyDescent="0.2"/>
    <row r="39842" customFormat="1" x14ac:dyDescent="0.2"/>
    <row r="39843" customFormat="1" x14ac:dyDescent="0.2"/>
    <row r="39844" customFormat="1" x14ac:dyDescent="0.2"/>
    <row r="39845" customFormat="1" x14ac:dyDescent="0.2"/>
    <row r="39846" customFormat="1" x14ac:dyDescent="0.2"/>
    <row r="39847" customFormat="1" x14ac:dyDescent="0.2"/>
    <row r="39848" customFormat="1" x14ac:dyDescent="0.2"/>
    <row r="39849" customFormat="1" x14ac:dyDescent="0.2"/>
    <row r="39850" customFormat="1" x14ac:dyDescent="0.2"/>
    <row r="39851" customFormat="1" x14ac:dyDescent="0.2"/>
    <row r="39852" customFormat="1" x14ac:dyDescent="0.2"/>
    <row r="39853" customFormat="1" x14ac:dyDescent="0.2"/>
    <row r="39854" customFormat="1" x14ac:dyDescent="0.2"/>
    <row r="39855" customFormat="1" x14ac:dyDescent="0.2"/>
    <row r="39856" customFormat="1" x14ac:dyDescent="0.2"/>
    <row r="39857" customFormat="1" x14ac:dyDescent="0.2"/>
    <row r="39858" customFormat="1" x14ac:dyDescent="0.2"/>
    <row r="39859" customFormat="1" x14ac:dyDescent="0.2"/>
    <row r="39860" customFormat="1" x14ac:dyDescent="0.2"/>
    <row r="39861" customFormat="1" x14ac:dyDescent="0.2"/>
    <row r="39862" customFormat="1" x14ac:dyDescent="0.2"/>
    <row r="39863" customFormat="1" x14ac:dyDescent="0.2"/>
    <row r="39864" customFormat="1" x14ac:dyDescent="0.2"/>
    <row r="39865" customFormat="1" x14ac:dyDescent="0.2"/>
    <row r="39866" customFormat="1" x14ac:dyDescent="0.2"/>
    <row r="39867" customFormat="1" x14ac:dyDescent="0.2"/>
    <row r="39868" customFormat="1" x14ac:dyDescent="0.2"/>
    <row r="39869" customFormat="1" x14ac:dyDescent="0.2"/>
    <row r="39870" customFormat="1" x14ac:dyDescent="0.2"/>
    <row r="39871" customFormat="1" x14ac:dyDescent="0.2"/>
    <row r="39872" customFormat="1" x14ac:dyDescent="0.2"/>
    <row r="39873" customFormat="1" x14ac:dyDescent="0.2"/>
    <row r="39874" customFormat="1" x14ac:dyDescent="0.2"/>
    <row r="39875" customFormat="1" x14ac:dyDescent="0.2"/>
    <row r="39876" customFormat="1" x14ac:dyDescent="0.2"/>
    <row r="39877" customFormat="1" x14ac:dyDescent="0.2"/>
    <row r="39878" customFormat="1" x14ac:dyDescent="0.2"/>
    <row r="39879" customFormat="1" x14ac:dyDescent="0.2"/>
    <row r="39880" customFormat="1" x14ac:dyDescent="0.2"/>
    <row r="39881" customFormat="1" x14ac:dyDescent="0.2"/>
    <row r="39882" customFormat="1" x14ac:dyDescent="0.2"/>
    <row r="39883" customFormat="1" x14ac:dyDescent="0.2"/>
    <row r="39884" customFormat="1" x14ac:dyDescent="0.2"/>
    <row r="39885" customFormat="1" x14ac:dyDescent="0.2"/>
    <row r="39886" customFormat="1" x14ac:dyDescent="0.2"/>
    <row r="39887" customFormat="1" x14ac:dyDescent="0.2"/>
    <row r="39888" customFormat="1" x14ac:dyDescent="0.2"/>
    <row r="39889" customFormat="1" x14ac:dyDescent="0.2"/>
    <row r="39890" customFormat="1" x14ac:dyDescent="0.2"/>
    <row r="39891" customFormat="1" x14ac:dyDescent="0.2"/>
    <row r="39892" customFormat="1" x14ac:dyDescent="0.2"/>
    <row r="39893" customFormat="1" x14ac:dyDescent="0.2"/>
    <row r="39894" customFormat="1" x14ac:dyDescent="0.2"/>
    <row r="39895" customFormat="1" x14ac:dyDescent="0.2"/>
    <row r="39896" customFormat="1" x14ac:dyDescent="0.2"/>
    <row r="39897" customFormat="1" x14ac:dyDescent="0.2"/>
    <row r="39898" customFormat="1" x14ac:dyDescent="0.2"/>
    <row r="39899" customFormat="1" x14ac:dyDescent="0.2"/>
    <row r="39900" customFormat="1" x14ac:dyDescent="0.2"/>
    <row r="39901" customFormat="1" x14ac:dyDescent="0.2"/>
    <row r="39902" customFormat="1" x14ac:dyDescent="0.2"/>
    <row r="39903" customFormat="1" x14ac:dyDescent="0.2"/>
    <row r="39904" customFormat="1" x14ac:dyDescent="0.2"/>
    <row r="39905" customFormat="1" x14ac:dyDescent="0.2"/>
    <row r="39906" customFormat="1" x14ac:dyDescent="0.2"/>
    <row r="39907" customFormat="1" x14ac:dyDescent="0.2"/>
    <row r="39908" customFormat="1" x14ac:dyDescent="0.2"/>
    <row r="39909" customFormat="1" x14ac:dyDescent="0.2"/>
    <row r="39910" customFormat="1" x14ac:dyDescent="0.2"/>
    <row r="39911" customFormat="1" x14ac:dyDescent="0.2"/>
    <row r="39912" customFormat="1" x14ac:dyDescent="0.2"/>
    <row r="39913" customFormat="1" x14ac:dyDescent="0.2"/>
    <row r="39914" customFormat="1" x14ac:dyDescent="0.2"/>
    <row r="39915" customFormat="1" x14ac:dyDescent="0.2"/>
    <row r="39916" customFormat="1" x14ac:dyDescent="0.2"/>
    <row r="39917" customFormat="1" x14ac:dyDescent="0.2"/>
    <row r="39918" customFormat="1" x14ac:dyDescent="0.2"/>
    <row r="39919" customFormat="1" x14ac:dyDescent="0.2"/>
    <row r="39920" customFormat="1" x14ac:dyDescent="0.2"/>
    <row r="39921" customFormat="1" x14ac:dyDescent="0.2"/>
    <row r="39922" customFormat="1" x14ac:dyDescent="0.2"/>
    <row r="39923" customFormat="1" x14ac:dyDescent="0.2"/>
    <row r="39924" customFormat="1" x14ac:dyDescent="0.2"/>
    <row r="39925" customFormat="1" x14ac:dyDescent="0.2"/>
    <row r="39926" customFormat="1" x14ac:dyDescent="0.2"/>
    <row r="39927" customFormat="1" x14ac:dyDescent="0.2"/>
    <row r="39928" customFormat="1" x14ac:dyDescent="0.2"/>
    <row r="39929" customFormat="1" x14ac:dyDescent="0.2"/>
    <row r="39930" customFormat="1" x14ac:dyDescent="0.2"/>
    <row r="39931" customFormat="1" x14ac:dyDescent="0.2"/>
    <row r="39932" customFormat="1" x14ac:dyDescent="0.2"/>
    <row r="39933" customFormat="1" x14ac:dyDescent="0.2"/>
    <row r="39934" customFormat="1" x14ac:dyDescent="0.2"/>
    <row r="39935" customFormat="1" x14ac:dyDescent="0.2"/>
    <row r="39936" customFormat="1" x14ac:dyDescent="0.2"/>
    <row r="39937" customFormat="1" x14ac:dyDescent="0.2"/>
    <row r="39938" customFormat="1" x14ac:dyDescent="0.2"/>
    <row r="39939" customFormat="1" x14ac:dyDescent="0.2"/>
    <row r="39940" customFormat="1" x14ac:dyDescent="0.2"/>
    <row r="39941" customFormat="1" x14ac:dyDescent="0.2"/>
    <row r="39942" customFormat="1" x14ac:dyDescent="0.2"/>
    <row r="39943" customFormat="1" x14ac:dyDescent="0.2"/>
    <row r="39944" customFormat="1" x14ac:dyDescent="0.2"/>
    <row r="39945" customFormat="1" x14ac:dyDescent="0.2"/>
    <row r="39946" customFormat="1" x14ac:dyDescent="0.2"/>
    <row r="39947" customFormat="1" x14ac:dyDescent="0.2"/>
    <row r="39948" customFormat="1" x14ac:dyDescent="0.2"/>
    <row r="39949" customFormat="1" x14ac:dyDescent="0.2"/>
    <row r="39950" customFormat="1" x14ac:dyDescent="0.2"/>
    <row r="39951" customFormat="1" x14ac:dyDescent="0.2"/>
    <row r="39952" customFormat="1" x14ac:dyDescent="0.2"/>
    <row r="39953" customFormat="1" x14ac:dyDescent="0.2"/>
    <row r="39954" customFormat="1" x14ac:dyDescent="0.2"/>
    <row r="39955" customFormat="1" x14ac:dyDescent="0.2"/>
    <row r="39956" customFormat="1" x14ac:dyDescent="0.2"/>
    <row r="39957" customFormat="1" x14ac:dyDescent="0.2"/>
    <row r="39958" customFormat="1" x14ac:dyDescent="0.2"/>
    <row r="39959" customFormat="1" x14ac:dyDescent="0.2"/>
    <row r="39960" customFormat="1" x14ac:dyDescent="0.2"/>
    <row r="39961" customFormat="1" x14ac:dyDescent="0.2"/>
    <row r="39962" customFormat="1" x14ac:dyDescent="0.2"/>
    <row r="39963" customFormat="1" x14ac:dyDescent="0.2"/>
    <row r="39964" customFormat="1" x14ac:dyDescent="0.2"/>
    <row r="39965" customFormat="1" x14ac:dyDescent="0.2"/>
    <row r="39966" customFormat="1" x14ac:dyDescent="0.2"/>
    <row r="39967" customFormat="1" x14ac:dyDescent="0.2"/>
    <row r="39968" customFormat="1" x14ac:dyDescent="0.2"/>
    <row r="39969" customFormat="1" x14ac:dyDescent="0.2"/>
    <row r="39970" customFormat="1" x14ac:dyDescent="0.2"/>
    <row r="39971" customFormat="1" x14ac:dyDescent="0.2"/>
    <row r="39972" customFormat="1" x14ac:dyDescent="0.2"/>
    <row r="39973" customFormat="1" x14ac:dyDescent="0.2"/>
    <row r="39974" customFormat="1" x14ac:dyDescent="0.2"/>
    <row r="39975" customFormat="1" x14ac:dyDescent="0.2"/>
    <row r="39976" customFormat="1" x14ac:dyDescent="0.2"/>
    <row r="39977" customFormat="1" x14ac:dyDescent="0.2"/>
    <row r="39978" customFormat="1" x14ac:dyDescent="0.2"/>
    <row r="39979" customFormat="1" x14ac:dyDescent="0.2"/>
    <row r="39980" customFormat="1" x14ac:dyDescent="0.2"/>
    <row r="39981" customFormat="1" x14ac:dyDescent="0.2"/>
    <row r="39982" customFormat="1" x14ac:dyDescent="0.2"/>
    <row r="39983" customFormat="1" x14ac:dyDescent="0.2"/>
    <row r="39984" customFormat="1" x14ac:dyDescent="0.2"/>
    <row r="39985" customFormat="1" x14ac:dyDescent="0.2"/>
    <row r="39986" customFormat="1" x14ac:dyDescent="0.2"/>
    <row r="39987" customFormat="1" x14ac:dyDescent="0.2"/>
    <row r="39988" customFormat="1" x14ac:dyDescent="0.2"/>
    <row r="39989" customFormat="1" x14ac:dyDescent="0.2"/>
    <row r="39990" customFormat="1" x14ac:dyDescent="0.2"/>
    <row r="39991" customFormat="1" x14ac:dyDescent="0.2"/>
    <row r="39992" customFormat="1" x14ac:dyDescent="0.2"/>
    <row r="39993" customFormat="1" x14ac:dyDescent="0.2"/>
    <row r="39994" customFormat="1" x14ac:dyDescent="0.2"/>
    <row r="39995" customFormat="1" x14ac:dyDescent="0.2"/>
    <row r="39996" customFormat="1" x14ac:dyDescent="0.2"/>
    <row r="39997" customFormat="1" x14ac:dyDescent="0.2"/>
    <row r="39998" customFormat="1" x14ac:dyDescent="0.2"/>
    <row r="39999" customFormat="1" x14ac:dyDescent="0.2"/>
    <row r="40000" customFormat="1" x14ac:dyDescent="0.2"/>
    <row r="40001" customFormat="1" x14ac:dyDescent="0.2"/>
    <row r="40002" customFormat="1" x14ac:dyDescent="0.2"/>
    <row r="40003" customFormat="1" x14ac:dyDescent="0.2"/>
    <row r="40004" customFormat="1" x14ac:dyDescent="0.2"/>
    <row r="40005" customFormat="1" x14ac:dyDescent="0.2"/>
    <row r="40006" customFormat="1" x14ac:dyDescent="0.2"/>
    <row r="40007" customFormat="1" x14ac:dyDescent="0.2"/>
    <row r="40008" customFormat="1" x14ac:dyDescent="0.2"/>
    <row r="40009" customFormat="1" x14ac:dyDescent="0.2"/>
    <row r="40010" customFormat="1" x14ac:dyDescent="0.2"/>
    <row r="40011" customFormat="1" x14ac:dyDescent="0.2"/>
    <row r="40012" customFormat="1" x14ac:dyDescent="0.2"/>
    <row r="40013" customFormat="1" x14ac:dyDescent="0.2"/>
    <row r="40014" customFormat="1" x14ac:dyDescent="0.2"/>
    <row r="40015" customFormat="1" x14ac:dyDescent="0.2"/>
    <row r="40016" customFormat="1" x14ac:dyDescent="0.2"/>
    <row r="40017" customFormat="1" x14ac:dyDescent="0.2"/>
    <row r="40018" customFormat="1" x14ac:dyDescent="0.2"/>
    <row r="40019" customFormat="1" x14ac:dyDescent="0.2"/>
    <row r="40020" customFormat="1" x14ac:dyDescent="0.2"/>
    <row r="40021" customFormat="1" x14ac:dyDescent="0.2"/>
    <row r="40022" customFormat="1" x14ac:dyDescent="0.2"/>
    <row r="40023" customFormat="1" x14ac:dyDescent="0.2"/>
    <row r="40024" customFormat="1" x14ac:dyDescent="0.2"/>
    <row r="40025" customFormat="1" x14ac:dyDescent="0.2"/>
    <row r="40026" customFormat="1" x14ac:dyDescent="0.2"/>
    <row r="40027" customFormat="1" x14ac:dyDescent="0.2"/>
    <row r="40028" customFormat="1" x14ac:dyDescent="0.2"/>
    <row r="40029" customFormat="1" x14ac:dyDescent="0.2"/>
    <row r="40030" customFormat="1" x14ac:dyDescent="0.2"/>
    <row r="40031" customFormat="1" x14ac:dyDescent="0.2"/>
    <row r="40032" customFormat="1" x14ac:dyDescent="0.2"/>
    <row r="40033" customFormat="1" x14ac:dyDescent="0.2"/>
    <row r="40034" customFormat="1" x14ac:dyDescent="0.2"/>
    <row r="40035" customFormat="1" x14ac:dyDescent="0.2"/>
    <row r="40036" customFormat="1" x14ac:dyDescent="0.2"/>
    <row r="40037" customFormat="1" x14ac:dyDescent="0.2"/>
    <row r="40038" customFormat="1" x14ac:dyDescent="0.2"/>
    <row r="40039" customFormat="1" x14ac:dyDescent="0.2"/>
    <row r="40040" customFormat="1" x14ac:dyDescent="0.2"/>
    <row r="40041" customFormat="1" x14ac:dyDescent="0.2"/>
    <row r="40042" customFormat="1" x14ac:dyDescent="0.2"/>
    <row r="40043" customFormat="1" x14ac:dyDescent="0.2"/>
    <row r="40044" customFormat="1" x14ac:dyDescent="0.2"/>
    <row r="40045" customFormat="1" x14ac:dyDescent="0.2"/>
    <row r="40046" customFormat="1" x14ac:dyDescent="0.2"/>
    <row r="40047" customFormat="1" x14ac:dyDescent="0.2"/>
    <row r="40048" customFormat="1" x14ac:dyDescent="0.2"/>
    <row r="40049" customFormat="1" x14ac:dyDescent="0.2"/>
    <row r="40050" customFormat="1" x14ac:dyDescent="0.2"/>
    <row r="40051" customFormat="1" x14ac:dyDescent="0.2"/>
    <row r="40052" customFormat="1" x14ac:dyDescent="0.2"/>
    <row r="40053" customFormat="1" x14ac:dyDescent="0.2"/>
    <row r="40054" customFormat="1" x14ac:dyDescent="0.2"/>
    <row r="40055" customFormat="1" x14ac:dyDescent="0.2"/>
    <row r="40056" customFormat="1" x14ac:dyDescent="0.2"/>
    <row r="40057" customFormat="1" x14ac:dyDescent="0.2"/>
    <row r="40058" customFormat="1" x14ac:dyDescent="0.2"/>
    <row r="40059" customFormat="1" x14ac:dyDescent="0.2"/>
    <row r="40060" customFormat="1" x14ac:dyDescent="0.2"/>
    <row r="40061" customFormat="1" x14ac:dyDescent="0.2"/>
    <row r="40062" customFormat="1" x14ac:dyDescent="0.2"/>
    <row r="40063" customFormat="1" x14ac:dyDescent="0.2"/>
    <row r="40064" customFormat="1" x14ac:dyDescent="0.2"/>
    <row r="40065" customFormat="1" x14ac:dyDescent="0.2"/>
    <row r="40066" customFormat="1" x14ac:dyDescent="0.2"/>
    <row r="40067" customFormat="1" x14ac:dyDescent="0.2"/>
    <row r="40068" customFormat="1" x14ac:dyDescent="0.2"/>
    <row r="40069" customFormat="1" x14ac:dyDescent="0.2"/>
    <row r="40070" customFormat="1" x14ac:dyDescent="0.2"/>
    <row r="40071" customFormat="1" x14ac:dyDescent="0.2"/>
    <row r="40072" customFormat="1" x14ac:dyDescent="0.2"/>
    <row r="40073" customFormat="1" x14ac:dyDescent="0.2"/>
    <row r="40074" customFormat="1" x14ac:dyDescent="0.2"/>
    <row r="40075" customFormat="1" x14ac:dyDescent="0.2"/>
    <row r="40076" customFormat="1" x14ac:dyDescent="0.2"/>
    <row r="40077" customFormat="1" x14ac:dyDescent="0.2"/>
    <row r="40078" customFormat="1" x14ac:dyDescent="0.2"/>
    <row r="40079" customFormat="1" x14ac:dyDescent="0.2"/>
    <row r="40080" customFormat="1" x14ac:dyDescent="0.2"/>
    <row r="40081" customFormat="1" x14ac:dyDescent="0.2"/>
    <row r="40082" customFormat="1" x14ac:dyDescent="0.2"/>
    <row r="40083" customFormat="1" x14ac:dyDescent="0.2"/>
    <row r="40084" customFormat="1" x14ac:dyDescent="0.2"/>
    <row r="40085" customFormat="1" x14ac:dyDescent="0.2"/>
    <row r="40086" customFormat="1" x14ac:dyDescent="0.2"/>
    <row r="40087" customFormat="1" x14ac:dyDescent="0.2"/>
    <row r="40088" customFormat="1" x14ac:dyDescent="0.2"/>
    <row r="40089" customFormat="1" x14ac:dyDescent="0.2"/>
    <row r="40090" customFormat="1" x14ac:dyDescent="0.2"/>
    <row r="40091" customFormat="1" x14ac:dyDescent="0.2"/>
    <row r="40092" customFormat="1" x14ac:dyDescent="0.2"/>
    <row r="40093" customFormat="1" x14ac:dyDescent="0.2"/>
    <row r="40094" customFormat="1" x14ac:dyDescent="0.2"/>
    <row r="40095" customFormat="1" x14ac:dyDescent="0.2"/>
    <row r="40096" customFormat="1" x14ac:dyDescent="0.2"/>
    <row r="40097" customFormat="1" x14ac:dyDescent="0.2"/>
    <row r="40098" customFormat="1" x14ac:dyDescent="0.2"/>
    <row r="40099" customFormat="1" x14ac:dyDescent="0.2"/>
    <row r="40100" customFormat="1" x14ac:dyDescent="0.2"/>
    <row r="40101" customFormat="1" x14ac:dyDescent="0.2"/>
    <row r="40102" customFormat="1" x14ac:dyDescent="0.2"/>
    <row r="40103" customFormat="1" x14ac:dyDescent="0.2"/>
    <row r="40104" customFormat="1" x14ac:dyDescent="0.2"/>
    <row r="40105" customFormat="1" x14ac:dyDescent="0.2"/>
    <row r="40106" customFormat="1" x14ac:dyDescent="0.2"/>
    <row r="40107" customFormat="1" x14ac:dyDescent="0.2"/>
    <row r="40108" customFormat="1" x14ac:dyDescent="0.2"/>
    <row r="40109" customFormat="1" x14ac:dyDescent="0.2"/>
    <row r="40110" customFormat="1" x14ac:dyDescent="0.2"/>
    <row r="40111" customFormat="1" x14ac:dyDescent="0.2"/>
    <row r="40112" customFormat="1" x14ac:dyDescent="0.2"/>
    <row r="40113" customFormat="1" x14ac:dyDescent="0.2"/>
    <row r="40114" customFormat="1" x14ac:dyDescent="0.2"/>
    <row r="40115" customFormat="1" x14ac:dyDescent="0.2"/>
    <row r="40116" customFormat="1" x14ac:dyDescent="0.2"/>
    <row r="40117" customFormat="1" x14ac:dyDescent="0.2"/>
    <row r="40118" customFormat="1" x14ac:dyDescent="0.2"/>
    <row r="40119" customFormat="1" x14ac:dyDescent="0.2"/>
    <row r="40120" customFormat="1" x14ac:dyDescent="0.2"/>
    <row r="40121" customFormat="1" x14ac:dyDescent="0.2"/>
    <row r="40122" customFormat="1" x14ac:dyDescent="0.2"/>
    <row r="40123" customFormat="1" x14ac:dyDescent="0.2"/>
    <row r="40124" customFormat="1" x14ac:dyDescent="0.2"/>
    <row r="40125" customFormat="1" x14ac:dyDescent="0.2"/>
    <row r="40126" customFormat="1" x14ac:dyDescent="0.2"/>
    <row r="40127" customFormat="1" x14ac:dyDescent="0.2"/>
    <row r="40128" customFormat="1" x14ac:dyDescent="0.2"/>
    <row r="40129" customFormat="1" x14ac:dyDescent="0.2"/>
    <row r="40130" customFormat="1" x14ac:dyDescent="0.2"/>
    <row r="40131" customFormat="1" x14ac:dyDescent="0.2"/>
    <row r="40132" customFormat="1" x14ac:dyDescent="0.2"/>
    <row r="40133" customFormat="1" x14ac:dyDescent="0.2"/>
    <row r="40134" customFormat="1" x14ac:dyDescent="0.2"/>
    <row r="40135" customFormat="1" x14ac:dyDescent="0.2"/>
    <row r="40136" customFormat="1" x14ac:dyDescent="0.2"/>
    <row r="40137" customFormat="1" x14ac:dyDescent="0.2"/>
    <row r="40138" customFormat="1" x14ac:dyDescent="0.2"/>
    <row r="40139" customFormat="1" x14ac:dyDescent="0.2"/>
    <row r="40140" customFormat="1" x14ac:dyDescent="0.2"/>
    <row r="40141" customFormat="1" x14ac:dyDescent="0.2"/>
    <row r="40142" customFormat="1" x14ac:dyDescent="0.2"/>
    <row r="40143" customFormat="1" x14ac:dyDescent="0.2"/>
    <row r="40144" customFormat="1" x14ac:dyDescent="0.2"/>
    <row r="40145" customFormat="1" x14ac:dyDescent="0.2"/>
    <row r="40146" customFormat="1" x14ac:dyDescent="0.2"/>
    <row r="40147" customFormat="1" x14ac:dyDescent="0.2"/>
    <row r="40148" customFormat="1" x14ac:dyDescent="0.2"/>
    <row r="40149" customFormat="1" x14ac:dyDescent="0.2"/>
    <row r="40150" customFormat="1" x14ac:dyDescent="0.2"/>
    <row r="40151" customFormat="1" x14ac:dyDescent="0.2"/>
    <row r="40152" customFormat="1" x14ac:dyDescent="0.2"/>
    <row r="40153" customFormat="1" x14ac:dyDescent="0.2"/>
    <row r="40154" customFormat="1" x14ac:dyDescent="0.2"/>
    <row r="40155" customFormat="1" x14ac:dyDescent="0.2"/>
    <row r="40156" customFormat="1" x14ac:dyDescent="0.2"/>
    <row r="40157" customFormat="1" x14ac:dyDescent="0.2"/>
    <row r="40158" customFormat="1" x14ac:dyDescent="0.2"/>
    <row r="40159" customFormat="1" x14ac:dyDescent="0.2"/>
    <row r="40160" customFormat="1" x14ac:dyDescent="0.2"/>
    <row r="40161" customFormat="1" x14ac:dyDescent="0.2"/>
    <row r="40162" customFormat="1" x14ac:dyDescent="0.2"/>
    <row r="40163" customFormat="1" x14ac:dyDescent="0.2"/>
    <row r="40164" customFormat="1" x14ac:dyDescent="0.2"/>
    <row r="40165" customFormat="1" x14ac:dyDescent="0.2"/>
    <row r="40166" customFormat="1" x14ac:dyDescent="0.2"/>
    <row r="40167" customFormat="1" x14ac:dyDescent="0.2"/>
    <row r="40168" customFormat="1" x14ac:dyDescent="0.2"/>
    <row r="40169" customFormat="1" x14ac:dyDescent="0.2"/>
    <row r="40170" customFormat="1" x14ac:dyDescent="0.2"/>
    <row r="40171" customFormat="1" x14ac:dyDescent="0.2"/>
    <row r="40172" customFormat="1" x14ac:dyDescent="0.2"/>
    <row r="40173" customFormat="1" x14ac:dyDescent="0.2"/>
    <row r="40174" customFormat="1" x14ac:dyDescent="0.2"/>
    <row r="40175" customFormat="1" x14ac:dyDescent="0.2"/>
    <row r="40176" customFormat="1" x14ac:dyDescent="0.2"/>
    <row r="40177" customFormat="1" x14ac:dyDescent="0.2"/>
    <row r="40178" customFormat="1" x14ac:dyDescent="0.2"/>
    <row r="40179" customFormat="1" x14ac:dyDescent="0.2"/>
    <row r="40180" customFormat="1" x14ac:dyDescent="0.2"/>
    <row r="40181" customFormat="1" x14ac:dyDescent="0.2"/>
    <row r="40182" customFormat="1" x14ac:dyDescent="0.2"/>
    <row r="40183" customFormat="1" x14ac:dyDescent="0.2"/>
    <row r="40184" customFormat="1" x14ac:dyDescent="0.2"/>
    <row r="40185" customFormat="1" x14ac:dyDescent="0.2"/>
    <row r="40186" customFormat="1" x14ac:dyDescent="0.2"/>
    <row r="40187" customFormat="1" x14ac:dyDescent="0.2"/>
    <row r="40188" customFormat="1" x14ac:dyDescent="0.2"/>
    <row r="40189" customFormat="1" x14ac:dyDescent="0.2"/>
    <row r="40190" customFormat="1" x14ac:dyDescent="0.2"/>
    <row r="40191" customFormat="1" x14ac:dyDescent="0.2"/>
    <row r="40192" customFormat="1" x14ac:dyDescent="0.2"/>
    <row r="40193" customFormat="1" x14ac:dyDescent="0.2"/>
    <row r="40194" customFormat="1" x14ac:dyDescent="0.2"/>
    <row r="40195" customFormat="1" x14ac:dyDescent="0.2"/>
    <row r="40196" customFormat="1" x14ac:dyDescent="0.2"/>
    <row r="40197" customFormat="1" x14ac:dyDescent="0.2"/>
    <row r="40198" customFormat="1" x14ac:dyDescent="0.2"/>
    <row r="40199" customFormat="1" x14ac:dyDescent="0.2"/>
    <row r="40200" customFormat="1" x14ac:dyDescent="0.2"/>
    <row r="40201" customFormat="1" x14ac:dyDescent="0.2"/>
    <row r="40202" customFormat="1" x14ac:dyDescent="0.2"/>
    <row r="40203" customFormat="1" x14ac:dyDescent="0.2"/>
    <row r="40204" customFormat="1" x14ac:dyDescent="0.2"/>
    <row r="40205" customFormat="1" x14ac:dyDescent="0.2"/>
    <row r="40206" customFormat="1" x14ac:dyDescent="0.2"/>
    <row r="40207" customFormat="1" x14ac:dyDescent="0.2"/>
    <row r="40208" customFormat="1" x14ac:dyDescent="0.2"/>
    <row r="40209" customFormat="1" x14ac:dyDescent="0.2"/>
    <row r="40210" customFormat="1" x14ac:dyDescent="0.2"/>
    <row r="40211" customFormat="1" x14ac:dyDescent="0.2"/>
    <row r="40212" customFormat="1" x14ac:dyDescent="0.2"/>
    <row r="40213" customFormat="1" x14ac:dyDescent="0.2"/>
    <row r="40214" customFormat="1" x14ac:dyDescent="0.2"/>
    <row r="40215" customFormat="1" x14ac:dyDescent="0.2"/>
    <row r="40216" customFormat="1" x14ac:dyDescent="0.2"/>
    <row r="40217" customFormat="1" x14ac:dyDescent="0.2"/>
    <row r="40218" customFormat="1" x14ac:dyDescent="0.2"/>
    <row r="40219" customFormat="1" x14ac:dyDescent="0.2"/>
    <row r="40220" customFormat="1" x14ac:dyDescent="0.2"/>
    <row r="40221" customFormat="1" x14ac:dyDescent="0.2"/>
    <row r="40222" customFormat="1" x14ac:dyDescent="0.2"/>
    <row r="40223" customFormat="1" x14ac:dyDescent="0.2"/>
    <row r="40224" customFormat="1" x14ac:dyDescent="0.2"/>
    <row r="40225" customFormat="1" x14ac:dyDescent="0.2"/>
    <row r="40226" customFormat="1" x14ac:dyDescent="0.2"/>
    <row r="40227" customFormat="1" x14ac:dyDescent="0.2"/>
    <row r="40228" customFormat="1" x14ac:dyDescent="0.2"/>
    <row r="40229" customFormat="1" x14ac:dyDescent="0.2"/>
    <row r="40230" customFormat="1" x14ac:dyDescent="0.2"/>
    <row r="40231" customFormat="1" x14ac:dyDescent="0.2"/>
    <row r="40232" customFormat="1" x14ac:dyDescent="0.2"/>
    <row r="40233" customFormat="1" x14ac:dyDescent="0.2"/>
    <row r="40234" customFormat="1" x14ac:dyDescent="0.2"/>
    <row r="40235" customFormat="1" x14ac:dyDescent="0.2"/>
    <row r="40236" customFormat="1" x14ac:dyDescent="0.2"/>
    <row r="40237" customFormat="1" x14ac:dyDescent="0.2"/>
    <row r="40238" customFormat="1" x14ac:dyDescent="0.2"/>
    <row r="40239" customFormat="1" x14ac:dyDescent="0.2"/>
    <row r="40240" customFormat="1" x14ac:dyDescent="0.2"/>
    <row r="40241" customFormat="1" x14ac:dyDescent="0.2"/>
    <row r="40242" customFormat="1" x14ac:dyDescent="0.2"/>
    <row r="40243" customFormat="1" x14ac:dyDescent="0.2"/>
    <row r="40244" customFormat="1" x14ac:dyDescent="0.2"/>
    <row r="40245" customFormat="1" x14ac:dyDescent="0.2"/>
    <row r="40246" customFormat="1" x14ac:dyDescent="0.2"/>
    <row r="40247" customFormat="1" x14ac:dyDescent="0.2"/>
    <row r="40248" customFormat="1" x14ac:dyDescent="0.2"/>
    <row r="40249" customFormat="1" x14ac:dyDescent="0.2"/>
    <row r="40250" customFormat="1" x14ac:dyDescent="0.2"/>
    <row r="40251" customFormat="1" x14ac:dyDescent="0.2"/>
    <row r="40252" customFormat="1" x14ac:dyDescent="0.2"/>
    <row r="40253" customFormat="1" x14ac:dyDescent="0.2"/>
    <row r="40254" customFormat="1" x14ac:dyDescent="0.2"/>
    <row r="40255" customFormat="1" x14ac:dyDescent="0.2"/>
    <row r="40256" customFormat="1" x14ac:dyDescent="0.2"/>
    <row r="40257" customFormat="1" x14ac:dyDescent="0.2"/>
    <row r="40258" customFormat="1" x14ac:dyDescent="0.2"/>
    <row r="40259" customFormat="1" x14ac:dyDescent="0.2"/>
    <row r="40260" customFormat="1" x14ac:dyDescent="0.2"/>
    <row r="40261" customFormat="1" x14ac:dyDescent="0.2"/>
    <row r="40262" customFormat="1" x14ac:dyDescent="0.2"/>
    <row r="40263" customFormat="1" x14ac:dyDescent="0.2"/>
    <row r="40264" customFormat="1" x14ac:dyDescent="0.2"/>
    <row r="40265" customFormat="1" x14ac:dyDescent="0.2"/>
    <row r="40266" customFormat="1" x14ac:dyDescent="0.2"/>
    <row r="40267" customFormat="1" x14ac:dyDescent="0.2"/>
    <row r="40268" customFormat="1" x14ac:dyDescent="0.2"/>
    <row r="40269" customFormat="1" x14ac:dyDescent="0.2"/>
    <row r="40270" customFormat="1" x14ac:dyDescent="0.2"/>
    <row r="40271" customFormat="1" x14ac:dyDescent="0.2"/>
    <row r="40272" customFormat="1" x14ac:dyDescent="0.2"/>
    <row r="40273" customFormat="1" x14ac:dyDescent="0.2"/>
    <row r="40274" customFormat="1" x14ac:dyDescent="0.2"/>
    <row r="40275" customFormat="1" x14ac:dyDescent="0.2"/>
    <row r="40276" customFormat="1" x14ac:dyDescent="0.2"/>
    <row r="40277" customFormat="1" x14ac:dyDescent="0.2"/>
    <row r="40278" customFormat="1" x14ac:dyDescent="0.2"/>
    <row r="40279" customFormat="1" x14ac:dyDescent="0.2"/>
    <row r="40280" customFormat="1" x14ac:dyDescent="0.2"/>
    <row r="40281" customFormat="1" x14ac:dyDescent="0.2"/>
    <row r="40282" customFormat="1" x14ac:dyDescent="0.2"/>
    <row r="40283" customFormat="1" x14ac:dyDescent="0.2"/>
    <row r="40284" customFormat="1" x14ac:dyDescent="0.2"/>
    <row r="40285" customFormat="1" x14ac:dyDescent="0.2"/>
    <row r="40286" customFormat="1" x14ac:dyDescent="0.2"/>
    <row r="40287" customFormat="1" x14ac:dyDescent="0.2"/>
    <row r="40288" customFormat="1" x14ac:dyDescent="0.2"/>
    <row r="40289" customFormat="1" x14ac:dyDescent="0.2"/>
    <row r="40290" customFormat="1" x14ac:dyDescent="0.2"/>
    <row r="40291" customFormat="1" x14ac:dyDescent="0.2"/>
    <row r="40292" customFormat="1" x14ac:dyDescent="0.2"/>
    <row r="40293" customFormat="1" x14ac:dyDescent="0.2"/>
    <row r="40294" customFormat="1" x14ac:dyDescent="0.2"/>
    <row r="40295" customFormat="1" x14ac:dyDescent="0.2"/>
    <row r="40296" customFormat="1" x14ac:dyDescent="0.2"/>
    <row r="40297" customFormat="1" x14ac:dyDescent="0.2"/>
    <row r="40298" customFormat="1" x14ac:dyDescent="0.2"/>
    <row r="40299" customFormat="1" x14ac:dyDescent="0.2"/>
    <row r="40300" customFormat="1" x14ac:dyDescent="0.2"/>
    <row r="40301" customFormat="1" x14ac:dyDescent="0.2"/>
    <row r="40302" customFormat="1" x14ac:dyDescent="0.2"/>
    <row r="40303" customFormat="1" x14ac:dyDescent="0.2"/>
    <row r="40304" customFormat="1" x14ac:dyDescent="0.2"/>
    <row r="40305" customFormat="1" x14ac:dyDescent="0.2"/>
    <row r="40306" customFormat="1" x14ac:dyDescent="0.2"/>
    <row r="40307" customFormat="1" x14ac:dyDescent="0.2"/>
    <row r="40308" customFormat="1" x14ac:dyDescent="0.2"/>
    <row r="40309" customFormat="1" x14ac:dyDescent="0.2"/>
    <row r="40310" customFormat="1" x14ac:dyDescent="0.2"/>
    <row r="40311" customFormat="1" x14ac:dyDescent="0.2"/>
    <row r="40312" customFormat="1" x14ac:dyDescent="0.2"/>
    <row r="40313" customFormat="1" x14ac:dyDescent="0.2"/>
    <row r="40314" customFormat="1" x14ac:dyDescent="0.2"/>
    <row r="40315" customFormat="1" x14ac:dyDescent="0.2"/>
    <row r="40316" customFormat="1" x14ac:dyDescent="0.2"/>
    <row r="40317" customFormat="1" x14ac:dyDescent="0.2"/>
    <row r="40318" customFormat="1" x14ac:dyDescent="0.2"/>
    <row r="40319" customFormat="1" x14ac:dyDescent="0.2"/>
    <row r="40320" customFormat="1" x14ac:dyDescent="0.2"/>
    <row r="40321" customFormat="1" x14ac:dyDescent="0.2"/>
    <row r="40322" customFormat="1" x14ac:dyDescent="0.2"/>
    <row r="40323" customFormat="1" x14ac:dyDescent="0.2"/>
    <row r="40324" customFormat="1" x14ac:dyDescent="0.2"/>
    <row r="40325" customFormat="1" x14ac:dyDescent="0.2"/>
    <row r="40326" customFormat="1" x14ac:dyDescent="0.2"/>
    <row r="40327" customFormat="1" x14ac:dyDescent="0.2"/>
    <row r="40328" customFormat="1" x14ac:dyDescent="0.2"/>
    <row r="40329" customFormat="1" x14ac:dyDescent="0.2"/>
    <row r="40330" customFormat="1" x14ac:dyDescent="0.2"/>
    <row r="40331" customFormat="1" x14ac:dyDescent="0.2"/>
    <row r="40332" customFormat="1" x14ac:dyDescent="0.2"/>
    <row r="40333" customFormat="1" x14ac:dyDescent="0.2"/>
    <row r="40334" customFormat="1" x14ac:dyDescent="0.2"/>
    <row r="40335" customFormat="1" x14ac:dyDescent="0.2"/>
    <row r="40336" customFormat="1" x14ac:dyDescent="0.2"/>
    <row r="40337" customFormat="1" x14ac:dyDescent="0.2"/>
    <row r="40338" customFormat="1" x14ac:dyDescent="0.2"/>
    <row r="40339" customFormat="1" x14ac:dyDescent="0.2"/>
    <row r="40340" customFormat="1" x14ac:dyDescent="0.2"/>
    <row r="40341" customFormat="1" x14ac:dyDescent="0.2"/>
    <row r="40342" customFormat="1" x14ac:dyDescent="0.2"/>
    <row r="40343" customFormat="1" x14ac:dyDescent="0.2"/>
    <row r="40344" customFormat="1" x14ac:dyDescent="0.2"/>
    <row r="40345" customFormat="1" x14ac:dyDescent="0.2"/>
    <row r="40346" customFormat="1" x14ac:dyDescent="0.2"/>
    <row r="40347" customFormat="1" x14ac:dyDescent="0.2"/>
    <row r="40348" customFormat="1" x14ac:dyDescent="0.2"/>
    <row r="40349" customFormat="1" x14ac:dyDescent="0.2"/>
    <row r="40350" customFormat="1" x14ac:dyDescent="0.2"/>
    <row r="40351" customFormat="1" x14ac:dyDescent="0.2"/>
    <row r="40352" customFormat="1" x14ac:dyDescent="0.2"/>
    <row r="40353" customFormat="1" x14ac:dyDescent="0.2"/>
    <row r="40354" customFormat="1" x14ac:dyDescent="0.2"/>
    <row r="40355" customFormat="1" x14ac:dyDescent="0.2"/>
    <row r="40356" customFormat="1" x14ac:dyDescent="0.2"/>
    <row r="40357" customFormat="1" x14ac:dyDescent="0.2"/>
    <row r="40358" customFormat="1" x14ac:dyDescent="0.2"/>
    <row r="40359" customFormat="1" x14ac:dyDescent="0.2"/>
    <row r="40360" customFormat="1" x14ac:dyDescent="0.2"/>
    <row r="40361" customFormat="1" x14ac:dyDescent="0.2"/>
    <row r="40362" customFormat="1" x14ac:dyDescent="0.2"/>
    <row r="40363" customFormat="1" x14ac:dyDescent="0.2"/>
    <row r="40364" customFormat="1" x14ac:dyDescent="0.2"/>
    <row r="40365" customFormat="1" x14ac:dyDescent="0.2"/>
    <row r="40366" customFormat="1" x14ac:dyDescent="0.2"/>
    <row r="40367" customFormat="1" x14ac:dyDescent="0.2"/>
    <row r="40368" customFormat="1" x14ac:dyDescent="0.2"/>
    <row r="40369" customFormat="1" x14ac:dyDescent="0.2"/>
    <row r="40370" customFormat="1" x14ac:dyDescent="0.2"/>
    <row r="40371" customFormat="1" x14ac:dyDescent="0.2"/>
    <row r="40372" customFormat="1" x14ac:dyDescent="0.2"/>
    <row r="40373" customFormat="1" x14ac:dyDescent="0.2"/>
    <row r="40374" customFormat="1" x14ac:dyDescent="0.2"/>
    <row r="40375" customFormat="1" x14ac:dyDescent="0.2"/>
    <row r="40376" customFormat="1" x14ac:dyDescent="0.2"/>
    <row r="40377" customFormat="1" x14ac:dyDescent="0.2"/>
    <row r="40378" customFormat="1" x14ac:dyDescent="0.2"/>
    <row r="40379" customFormat="1" x14ac:dyDescent="0.2"/>
    <row r="40380" customFormat="1" x14ac:dyDescent="0.2"/>
    <row r="40381" customFormat="1" x14ac:dyDescent="0.2"/>
    <row r="40382" customFormat="1" x14ac:dyDescent="0.2"/>
    <row r="40383" customFormat="1" x14ac:dyDescent="0.2"/>
    <row r="40384" customFormat="1" x14ac:dyDescent="0.2"/>
    <row r="40385" customFormat="1" x14ac:dyDescent="0.2"/>
    <row r="40386" customFormat="1" x14ac:dyDescent="0.2"/>
    <row r="40387" customFormat="1" x14ac:dyDescent="0.2"/>
    <row r="40388" customFormat="1" x14ac:dyDescent="0.2"/>
    <row r="40389" customFormat="1" x14ac:dyDescent="0.2"/>
    <row r="40390" customFormat="1" x14ac:dyDescent="0.2"/>
    <row r="40391" customFormat="1" x14ac:dyDescent="0.2"/>
    <row r="40392" customFormat="1" x14ac:dyDescent="0.2"/>
    <row r="40393" customFormat="1" x14ac:dyDescent="0.2"/>
    <row r="40394" customFormat="1" x14ac:dyDescent="0.2"/>
    <row r="40395" customFormat="1" x14ac:dyDescent="0.2"/>
    <row r="40396" customFormat="1" x14ac:dyDescent="0.2"/>
    <row r="40397" customFormat="1" x14ac:dyDescent="0.2"/>
    <row r="40398" customFormat="1" x14ac:dyDescent="0.2"/>
    <row r="40399" customFormat="1" x14ac:dyDescent="0.2"/>
    <row r="40400" customFormat="1" x14ac:dyDescent="0.2"/>
    <row r="40401" customFormat="1" x14ac:dyDescent="0.2"/>
    <row r="40402" customFormat="1" x14ac:dyDescent="0.2"/>
    <row r="40403" customFormat="1" x14ac:dyDescent="0.2"/>
    <row r="40404" customFormat="1" x14ac:dyDescent="0.2"/>
    <row r="40405" customFormat="1" x14ac:dyDescent="0.2"/>
    <row r="40406" customFormat="1" x14ac:dyDescent="0.2"/>
    <row r="40407" customFormat="1" x14ac:dyDescent="0.2"/>
    <row r="40408" customFormat="1" x14ac:dyDescent="0.2"/>
    <row r="40409" customFormat="1" x14ac:dyDescent="0.2"/>
    <row r="40410" customFormat="1" x14ac:dyDescent="0.2"/>
    <row r="40411" customFormat="1" x14ac:dyDescent="0.2"/>
    <row r="40412" customFormat="1" x14ac:dyDescent="0.2"/>
    <row r="40413" customFormat="1" x14ac:dyDescent="0.2"/>
    <row r="40414" customFormat="1" x14ac:dyDescent="0.2"/>
    <row r="40415" customFormat="1" x14ac:dyDescent="0.2"/>
    <row r="40416" customFormat="1" x14ac:dyDescent="0.2"/>
    <row r="40417" customFormat="1" x14ac:dyDescent="0.2"/>
    <row r="40418" customFormat="1" x14ac:dyDescent="0.2"/>
    <row r="40419" customFormat="1" x14ac:dyDescent="0.2"/>
    <row r="40420" customFormat="1" x14ac:dyDescent="0.2"/>
    <row r="40421" customFormat="1" x14ac:dyDescent="0.2"/>
    <row r="40422" customFormat="1" x14ac:dyDescent="0.2"/>
    <row r="40423" customFormat="1" x14ac:dyDescent="0.2"/>
    <row r="40424" customFormat="1" x14ac:dyDescent="0.2"/>
    <row r="40425" customFormat="1" x14ac:dyDescent="0.2"/>
    <row r="40426" customFormat="1" x14ac:dyDescent="0.2"/>
    <row r="40427" customFormat="1" x14ac:dyDescent="0.2"/>
    <row r="40428" customFormat="1" x14ac:dyDescent="0.2"/>
    <row r="40429" customFormat="1" x14ac:dyDescent="0.2"/>
    <row r="40430" customFormat="1" x14ac:dyDescent="0.2"/>
    <row r="40431" customFormat="1" x14ac:dyDescent="0.2"/>
    <row r="40432" customFormat="1" x14ac:dyDescent="0.2"/>
    <row r="40433" customFormat="1" x14ac:dyDescent="0.2"/>
    <row r="40434" customFormat="1" x14ac:dyDescent="0.2"/>
    <row r="40435" customFormat="1" x14ac:dyDescent="0.2"/>
    <row r="40436" customFormat="1" x14ac:dyDescent="0.2"/>
    <row r="40437" customFormat="1" x14ac:dyDescent="0.2"/>
    <row r="40438" customFormat="1" x14ac:dyDescent="0.2"/>
    <row r="40439" customFormat="1" x14ac:dyDescent="0.2"/>
    <row r="40440" customFormat="1" x14ac:dyDescent="0.2"/>
    <row r="40441" customFormat="1" x14ac:dyDescent="0.2"/>
    <row r="40442" customFormat="1" x14ac:dyDescent="0.2"/>
    <row r="40443" customFormat="1" x14ac:dyDescent="0.2"/>
    <row r="40444" customFormat="1" x14ac:dyDescent="0.2"/>
    <row r="40445" customFormat="1" x14ac:dyDescent="0.2"/>
    <row r="40446" customFormat="1" x14ac:dyDescent="0.2"/>
    <row r="40447" customFormat="1" x14ac:dyDescent="0.2"/>
    <row r="40448" customFormat="1" x14ac:dyDescent="0.2"/>
    <row r="40449" customFormat="1" x14ac:dyDescent="0.2"/>
    <row r="40450" customFormat="1" x14ac:dyDescent="0.2"/>
    <row r="40451" customFormat="1" x14ac:dyDescent="0.2"/>
    <row r="40452" customFormat="1" x14ac:dyDescent="0.2"/>
    <row r="40453" customFormat="1" x14ac:dyDescent="0.2"/>
    <row r="40454" customFormat="1" x14ac:dyDescent="0.2"/>
    <row r="40455" customFormat="1" x14ac:dyDescent="0.2"/>
    <row r="40456" customFormat="1" x14ac:dyDescent="0.2"/>
    <row r="40457" customFormat="1" x14ac:dyDescent="0.2"/>
    <row r="40458" customFormat="1" x14ac:dyDescent="0.2"/>
    <row r="40459" customFormat="1" x14ac:dyDescent="0.2"/>
    <row r="40460" customFormat="1" x14ac:dyDescent="0.2"/>
    <row r="40461" customFormat="1" x14ac:dyDescent="0.2"/>
    <row r="40462" customFormat="1" x14ac:dyDescent="0.2"/>
    <row r="40463" customFormat="1" x14ac:dyDescent="0.2"/>
    <row r="40464" customFormat="1" x14ac:dyDescent="0.2"/>
    <row r="40465" customFormat="1" x14ac:dyDescent="0.2"/>
    <row r="40466" customFormat="1" x14ac:dyDescent="0.2"/>
    <row r="40467" customFormat="1" x14ac:dyDescent="0.2"/>
    <row r="40468" customFormat="1" x14ac:dyDescent="0.2"/>
    <row r="40469" customFormat="1" x14ac:dyDescent="0.2"/>
    <row r="40470" customFormat="1" x14ac:dyDescent="0.2"/>
    <row r="40471" customFormat="1" x14ac:dyDescent="0.2"/>
    <row r="40472" customFormat="1" x14ac:dyDescent="0.2"/>
    <row r="40473" customFormat="1" x14ac:dyDescent="0.2"/>
    <row r="40474" customFormat="1" x14ac:dyDescent="0.2"/>
    <row r="40475" customFormat="1" x14ac:dyDescent="0.2"/>
    <row r="40476" customFormat="1" x14ac:dyDescent="0.2"/>
    <row r="40477" customFormat="1" x14ac:dyDescent="0.2"/>
    <row r="40478" customFormat="1" x14ac:dyDescent="0.2"/>
    <row r="40479" customFormat="1" x14ac:dyDescent="0.2"/>
    <row r="40480" customFormat="1" x14ac:dyDescent="0.2"/>
    <row r="40481" customFormat="1" x14ac:dyDescent="0.2"/>
    <row r="40482" customFormat="1" x14ac:dyDescent="0.2"/>
    <row r="40483" customFormat="1" x14ac:dyDescent="0.2"/>
    <row r="40484" customFormat="1" x14ac:dyDescent="0.2"/>
    <row r="40485" customFormat="1" x14ac:dyDescent="0.2"/>
    <row r="40486" customFormat="1" x14ac:dyDescent="0.2"/>
    <row r="40487" customFormat="1" x14ac:dyDescent="0.2"/>
    <row r="40488" customFormat="1" x14ac:dyDescent="0.2"/>
    <row r="40489" customFormat="1" x14ac:dyDescent="0.2"/>
    <row r="40490" customFormat="1" x14ac:dyDescent="0.2"/>
    <row r="40491" customFormat="1" x14ac:dyDescent="0.2"/>
    <row r="40492" customFormat="1" x14ac:dyDescent="0.2"/>
    <row r="40493" customFormat="1" x14ac:dyDescent="0.2"/>
    <row r="40494" customFormat="1" x14ac:dyDescent="0.2"/>
    <row r="40495" customFormat="1" x14ac:dyDescent="0.2"/>
    <row r="40496" customFormat="1" x14ac:dyDescent="0.2"/>
    <row r="40497" customFormat="1" x14ac:dyDescent="0.2"/>
    <row r="40498" customFormat="1" x14ac:dyDescent="0.2"/>
    <row r="40499" customFormat="1" x14ac:dyDescent="0.2"/>
    <row r="40500" customFormat="1" x14ac:dyDescent="0.2"/>
    <row r="40501" customFormat="1" x14ac:dyDescent="0.2"/>
    <row r="40502" customFormat="1" x14ac:dyDescent="0.2"/>
    <row r="40503" customFormat="1" x14ac:dyDescent="0.2"/>
    <row r="40504" customFormat="1" x14ac:dyDescent="0.2"/>
    <row r="40505" customFormat="1" x14ac:dyDescent="0.2"/>
    <row r="40506" customFormat="1" x14ac:dyDescent="0.2"/>
    <row r="40507" customFormat="1" x14ac:dyDescent="0.2"/>
    <row r="40508" customFormat="1" x14ac:dyDescent="0.2"/>
    <row r="40509" customFormat="1" x14ac:dyDescent="0.2"/>
    <row r="40510" customFormat="1" x14ac:dyDescent="0.2"/>
    <row r="40511" customFormat="1" x14ac:dyDescent="0.2"/>
    <row r="40512" customFormat="1" x14ac:dyDescent="0.2"/>
    <row r="40513" customFormat="1" x14ac:dyDescent="0.2"/>
    <row r="40514" customFormat="1" x14ac:dyDescent="0.2"/>
    <row r="40515" customFormat="1" x14ac:dyDescent="0.2"/>
    <row r="40516" customFormat="1" x14ac:dyDescent="0.2"/>
    <row r="40517" customFormat="1" x14ac:dyDescent="0.2"/>
    <row r="40518" customFormat="1" x14ac:dyDescent="0.2"/>
    <row r="40519" customFormat="1" x14ac:dyDescent="0.2"/>
    <row r="40520" customFormat="1" x14ac:dyDescent="0.2"/>
    <row r="40521" customFormat="1" x14ac:dyDescent="0.2"/>
    <row r="40522" customFormat="1" x14ac:dyDescent="0.2"/>
    <row r="40523" customFormat="1" x14ac:dyDescent="0.2"/>
    <row r="40524" customFormat="1" x14ac:dyDescent="0.2"/>
    <row r="40525" customFormat="1" x14ac:dyDescent="0.2"/>
    <row r="40526" customFormat="1" x14ac:dyDescent="0.2"/>
    <row r="40527" customFormat="1" x14ac:dyDescent="0.2"/>
    <row r="40528" customFormat="1" x14ac:dyDescent="0.2"/>
    <row r="40529" customFormat="1" x14ac:dyDescent="0.2"/>
    <row r="40530" customFormat="1" x14ac:dyDescent="0.2"/>
    <row r="40531" customFormat="1" x14ac:dyDescent="0.2"/>
    <row r="40532" customFormat="1" x14ac:dyDescent="0.2"/>
    <row r="40533" customFormat="1" x14ac:dyDescent="0.2"/>
    <row r="40534" customFormat="1" x14ac:dyDescent="0.2"/>
    <row r="40535" customFormat="1" x14ac:dyDescent="0.2"/>
    <row r="40536" customFormat="1" x14ac:dyDescent="0.2"/>
    <row r="40537" customFormat="1" x14ac:dyDescent="0.2"/>
    <row r="40538" customFormat="1" x14ac:dyDescent="0.2"/>
    <row r="40539" customFormat="1" x14ac:dyDescent="0.2"/>
    <row r="40540" customFormat="1" x14ac:dyDescent="0.2"/>
    <row r="40541" customFormat="1" x14ac:dyDescent="0.2"/>
    <row r="40542" customFormat="1" x14ac:dyDescent="0.2"/>
    <row r="40543" customFormat="1" x14ac:dyDescent="0.2"/>
    <row r="40544" customFormat="1" x14ac:dyDescent="0.2"/>
    <row r="40545" customFormat="1" x14ac:dyDescent="0.2"/>
    <row r="40546" customFormat="1" x14ac:dyDescent="0.2"/>
    <row r="40547" customFormat="1" x14ac:dyDescent="0.2"/>
    <row r="40548" customFormat="1" x14ac:dyDescent="0.2"/>
    <row r="40549" customFormat="1" x14ac:dyDescent="0.2"/>
    <row r="40550" customFormat="1" x14ac:dyDescent="0.2"/>
    <row r="40551" customFormat="1" x14ac:dyDescent="0.2"/>
    <row r="40552" customFormat="1" x14ac:dyDescent="0.2"/>
    <row r="40553" customFormat="1" x14ac:dyDescent="0.2"/>
    <row r="40554" customFormat="1" x14ac:dyDescent="0.2"/>
    <row r="40555" customFormat="1" x14ac:dyDescent="0.2"/>
    <row r="40556" customFormat="1" x14ac:dyDescent="0.2"/>
    <row r="40557" customFormat="1" x14ac:dyDescent="0.2"/>
    <row r="40558" customFormat="1" x14ac:dyDescent="0.2"/>
    <row r="40559" customFormat="1" x14ac:dyDescent="0.2"/>
    <row r="40560" customFormat="1" x14ac:dyDescent="0.2"/>
    <row r="40561" customFormat="1" x14ac:dyDescent="0.2"/>
    <row r="40562" customFormat="1" x14ac:dyDescent="0.2"/>
    <row r="40563" customFormat="1" x14ac:dyDescent="0.2"/>
    <row r="40564" customFormat="1" x14ac:dyDescent="0.2"/>
    <row r="40565" customFormat="1" x14ac:dyDescent="0.2"/>
    <row r="40566" customFormat="1" x14ac:dyDescent="0.2"/>
    <row r="40567" customFormat="1" x14ac:dyDescent="0.2"/>
    <row r="40568" customFormat="1" x14ac:dyDescent="0.2"/>
    <row r="40569" customFormat="1" x14ac:dyDescent="0.2"/>
    <row r="40570" customFormat="1" x14ac:dyDescent="0.2"/>
    <row r="40571" customFormat="1" x14ac:dyDescent="0.2"/>
    <row r="40572" customFormat="1" x14ac:dyDescent="0.2"/>
    <row r="40573" customFormat="1" x14ac:dyDescent="0.2"/>
    <row r="40574" customFormat="1" x14ac:dyDescent="0.2"/>
    <row r="40575" customFormat="1" x14ac:dyDescent="0.2"/>
    <row r="40576" customFormat="1" x14ac:dyDescent="0.2"/>
    <row r="40577" customFormat="1" x14ac:dyDescent="0.2"/>
    <row r="40578" customFormat="1" x14ac:dyDescent="0.2"/>
    <row r="40579" customFormat="1" x14ac:dyDescent="0.2"/>
    <row r="40580" customFormat="1" x14ac:dyDescent="0.2"/>
    <row r="40581" customFormat="1" x14ac:dyDescent="0.2"/>
    <row r="40582" customFormat="1" x14ac:dyDescent="0.2"/>
    <row r="40583" customFormat="1" x14ac:dyDescent="0.2"/>
    <row r="40584" customFormat="1" x14ac:dyDescent="0.2"/>
    <row r="40585" customFormat="1" x14ac:dyDescent="0.2"/>
    <row r="40586" customFormat="1" x14ac:dyDescent="0.2"/>
    <row r="40587" customFormat="1" x14ac:dyDescent="0.2"/>
    <row r="40588" customFormat="1" x14ac:dyDescent="0.2"/>
    <row r="40589" customFormat="1" x14ac:dyDescent="0.2"/>
    <row r="40590" customFormat="1" x14ac:dyDescent="0.2"/>
    <row r="40591" customFormat="1" x14ac:dyDescent="0.2"/>
    <row r="40592" customFormat="1" x14ac:dyDescent="0.2"/>
    <row r="40593" customFormat="1" x14ac:dyDescent="0.2"/>
    <row r="40594" customFormat="1" x14ac:dyDescent="0.2"/>
    <row r="40595" customFormat="1" x14ac:dyDescent="0.2"/>
    <row r="40596" customFormat="1" x14ac:dyDescent="0.2"/>
    <row r="40597" customFormat="1" x14ac:dyDescent="0.2"/>
    <row r="40598" customFormat="1" x14ac:dyDescent="0.2"/>
    <row r="40599" customFormat="1" x14ac:dyDescent="0.2"/>
    <row r="40600" customFormat="1" x14ac:dyDescent="0.2"/>
    <row r="40601" customFormat="1" x14ac:dyDescent="0.2"/>
    <row r="40602" customFormat="1" x14ac:dyDescent="0.2"/>
    <row r="40603" customFormat="1" x14ac:dyDescent="0.2"/>
    <row r="40604" customFormat="1" x14ac:dyDescent="0.2"/>
    <row r="40605" customFormat="1" x14ac:dyDescent="0.2"/>
    <row r="40606" customFormat="1" x14ac:dyDescent="0.2"/>
    <row r="40607" customFormat="1" x14ac:dyDescent="0.2"/>
    <row r="40608" customFormat="1" x14ac:dyDescent="0.2"/>
    <row r="40609" customFormat="1" x14ac:dyDescent="0.2"/>
    <row r="40610" customFormat="1" x14ac:dyDescent="0.2"/>
    <row r="40611" customFormat="1" x14ac:dyDescent="0.2"/>
    <row r="40612" customFormat="1" x14ac:dyDescent="0.2"/>
    <row r="40613" customFormat="1" x14ac:dyDescent="0.2"/>
    <row r="40614" customFormat="1" x14ac:dyDescent="0.2"/>
    <row r="40615" customFormat="1" x14ac:dyDescent="0.2"/>
    <row r="40616" customFormat="1" x14ac:dyDescent="0.2"/>
    <row r="40617" customFormat="1" x14ac:dyDescent="0.2"/>
    <row r="40618" customFormat="1" x14ac:dyDescent="0.2"/>
    <row r="40619" customFormat="1" x14ac:dyDescent="0.2"/>
    <row r="40620" customFormat="1" x14ac:dyDescent="0.2"/>
    <row r="40621" customFormat="1" x14ac:dyDescent="0.2"/>
    <row r="40622" customFormat="1" x14ac:dyDescent="0.2"/>
    <row r="40623" customFormat="1" x14ac:dyDescent="0.2"/>
    <row r="40624" customFormat="1" x14ac:dyDescent="0.2"/>
    <row r="40625" customFormat="1" x14ac:dyDescent="0.2"/>
    <row r="40626" customFormat="1" x14ac:dyDescent="0.2"/>
    <row r="40627" customFormat="1" x14ac:dyDescent="0.2"/>
    <row r="40628" customFormat="1" x14ac:dyDescent="0.2"/>
    <row r="40629" customFormat="1" x14ac:dyDescent="0.2"/>
    <row r="40630" customFormat="1" x14ac:dyDescent="0.2"/>
    <row r="40631" customFormat="1" x14ac:dyDescent="0.2"/>
    <row r="40632" customFormat="1" x14ac:dyDescent="0.2"/>
    <row r="40633" customFormat="1" x14ac:dyDescent="0.2"/>
    <row r="40634" customFormat="1" x14ac:dyDescent="0.2"/>
    <row r="40635" customFormat="1" x14ac:dyDescent="0.2"/>
    <row r="40636" customFormat="1" x14ac:dyDescent="0.2"/>
    <row r="40637" customFormat="1" x14ac:dyDescent="0.2"/>
    <row r="40638" customFormat="1" x14ac:dyDescent="0.2"/>
    <row r="40639" customFormat="1" x14ac:dyDescent="0.2"/>
    <row r="40640" customFormat="1" x14ac:dyDescent="0.2"/>
    <row r="40641" customFormat="1" x14ac:dyDescent="0.2"/>
    <row r="40642" customFormat="1" x14ac:dyDescent="0.2"/>
    <row r="40643" customFormat="1" x14ac:dyDescent="0.2"/>
    <row r="40644" customFormat="1" x14ac:dyDescent="0.2"/>
    <row r="40645" customFormat="1" x14ac:dyDescent="0.2"/>
    <row r="40646" customFormat="1" x14ac:dyDescent="0.2"/>
    <row r="40647" customFormat="1" x14ac:dyDescent="0.2"/>
    <row r="40648" customFormat="1" x14ac:dyDescent="0.2"/>
    <row r="40649" customFormat="1" x14ac:dyDescent="0.2"/>
    <row r="40650" customFormat="1" x14ac:dyDescent="0.2"/>
    <row r="40651" customFormat="1" x14ac:dyDescent="0.2"/>
    <row r="40652" customFormat="1" x14ac:dyDescent="0.2"/>
    <row r="40653" customFormat="1" x14ac:dyDescent="0.2"/>
    <row r="40654" customFormat="1" x14ac:dyDescent="0.2"/>
    <row r="40655" customFormat="1" x14ac:dyDescent="0.2"/>
    <row r="40656" customFormat="1" x14ac:dyDescent="0.2"/>
    <row r="40657" customFormat="1" x14ac:dyDescent="0.2"/>
    <row r="40658" customFormat="1" x14ac:dyDescent="0.2"/>
    <row r="40659" customFormat="1" x14ac:dyDescent="0.2"/>
    <row r="40660" customFormat="1" x14ac:dyDescent="0.2"/>
    <row r="40661" customFormat="1" x14ac:dyDescent="0.2"/>
    <row r="40662" customFormat="1" x14ac:dyDescent="0.2"/>
    <row r="40663" customFormat="1" x14ac:dyDescent="0.2"/>
    <row r="40664" customFormat="1" x14ac:dyDescent="0.2"/>
    <row r="40665" customFormat="1" x14ac:dyDescent="0.2"/>
    <row r="40666" customFormat="1" x14ac:dyDescent="0.2"/>
    <row r="40667" customFormat="1" x14ac:dyDescent="0.2"/>
    <row r="40668" customFormat="1" x14ac:dyDescent="0.2"/>
    <row r="40669" customFormat="1" x14ac:dyDescent="0.2"/>
    <row r="40670" customFormat="1" x14ac:dyDescent="0.2"/>
    <row r="40671" customFormat="1" x14ac:dyDescent="0.2"/>
    <row r="40672" customFormat="1" x14ac:dyDescent="0.2"/>
    <row r="40673" customFormat="1" x14ac:dyDescent="0.2"/>
    <row r="40674" customFormat="1" x14ac:dyDescent="0.2"/>
    <row r="40675" customFormat="1" x14ac:dyDescent="0.2"/>
    <row r="40676" customFormat="1" x14ac:dyDescent="0.2"/>
    <row r="40677" customFormat="1" x14ac:dyDescent="0.2"/>
    <row r="40678" customFormat="1" x14ac:dyDescent="0.2"/>
    <row r="40679" customFormat="1" x14ac:dyDescent="0.2"/>
    <row r="40680" customFormat="1" x14ac:dyDescent="0.2"/>
    <row r="40681" customFormat="1" x14ac:dyDescent="0.2"/>
    <row r="40682" customFormat="1" x14ac:dyDescent="0.2"/>
    <row r="40683" customFormat="1" x14ac:dyDescent="0.2"/>
    <row r="40684" customFormat="1" x14ac:dyDescent="0.2"/>
    <row r="40685" customFormat="1" x14ac:dyDescent="0.2"/>
    <row r="40686" customFormat="1" x14ac:dyDescent="0.2"/>
    <row r="40687" customFormat="1" x14ac:dyDescent="0.2"/>
    <row r="40688" customFormat="1" x14ac:dyDescent="0.2"/>
    <row r="40689" customFormat="1" x14ac:dyDescent="0.2"/>
    <row r="40690" customFormat="1" x14ac:dyDescent="0.2"/>
    <row r="40691" customFormat="1" x14ac:dyDescent="0.2"/>
    <row r="40692" customFormat="1" x14ac:dyDescent="0.2"/>
    <row r="40693" customFormat="1" x14ac:dyDescent="0.2"/>
    <row r="40694" customFormat="1" x14ac:dyDescent="0.2"/>
    <row r="40695" customFormat="1" x14ac:dyDescent="0.2"/>
    <row r="40696" customFormat="1" x14ac:dyDescent="0.2"/>
    <row r="40697" customFormat="1" x14ac:dyDescent="0.2"/>
    <row r="40698" customFormat="1" x14ac:dyDescent="0.2"/>
    <row r="40699" customFormat="1" x14ac:dyDescent="0.2"/>
    <row r="40700" customFormat="1" x14ac:dyDescent="0.2"/>
    <row r="40701" customFormat="1" x14ac:dyDescent="0.2"/>
    <row r="40702" customFormat="1" x14ac:dyDescent="0.2"/>
    <row r="40703" customFormat="1" x14ac:dyDescent="0.2"/>
    <row r="40704" customFormat="1" x14ac:dyDescent="0.2"/>
    <row r="40705" customFormat="1" x14ac:dyDescent="0.2"/>
    <row r="40706" customFormat="1" x14ac:dyDescent="0.2"/>
    <row r="40707" customFormat="1" x14ac:dyDescent="0.2"/>
    <row r="40708" customFormat="1" x14ac:dyDescent="0.2"/>
    <row r="40709" customFormat="1" x14ac:dyDescent="0.2"/>
    <row r="40710" customFormat="1" x14ac:dyDescent="0.2"/>
    <row r="40711" customFormat="1" x14ac:dyDescent="0.2"/>
    <row r="40712" customFormat="1" x14ac:dyDescent="0.2"/>
    <row r="40713" customFormat="1" x14ac:dyDescent="0.2"/>
    <row r="40714" customFormat="1" x14ac:dyDescent="0.2"/>
    <row r="40715" customFormat="1" x14ac:dyDescent="0.2"/>
    <row r="40716" customFormat="1" x14ac:dyDescent="0.2"/>
    <row r="40717" customFormat="1" x14ac:dyDescent="0.2"/>
    <row r="40718" customFormat="1" x14ac:dyDescent="0.2"/>
    <row r="40719" customFormat="1" x14ac:dyDescent="0.2"/>
    <row r="40720" customFormat="1" x14ac:dyDescent="0.2"/>
    <row r="40721" customFormat="1" x14ac:dyDescent="0.2"/>
    <row r="40722" customFormat="1" x14ac:dyDescent="0.2"/>
    <row r="40723" customFormat="1" x14ac:dyDescent="0.2"/>
    <row r="40724" customFormat="1" x14ac:dyDescent="0.2"/>
    <row r="40725" customFormat="1" x14ac:dyDescent="0.2"/>
    <row r="40726" customFormat="1" x14ac:dyDescent="0.2"/>
    <row r="40727" customFormat="1" x14ac:dyDescent="0.2"/>
    <row r="40728" customFormat="1" x14ac:dyDescent="0.2"/>
    <row r="40729" customFormat="1" x14ac:dyDescent="0.2"/>
    <row r="40730" customFormat="1" x14ac:dyDescent="0.2"/>
    <row r="40731" customFormat="1" x14ac:dyDescent="0.2"/>
    <row r="40732" customFormat="1" x14ac:dyDescent="0.2"/>
    <row r="40733" customFormat="1" x14ac:dyDescent="0.2"/>
    <row r="40734" customFormat="1" x14ac:dyDescent="0.2"/>
    <row r="40735" customFormat="1" x14ac:dyDescent="0.2"/>
    <row r="40736" customFormat="1" x14ac:dyDescent="0.2"/>
    <row r="40737" customFormat="1" x14ac:dyDescent="0.2"/>
    <row r="40738" customFormat="1" x14ac:dyDescent="0.2"/>
    <row r="40739" customFormat="1" x14ac:dyDescent="0.2"/>
    <row r="40740" customFormat="1" x14ac:dyDescent="0.2"/>
    <row r="40741" customFormat="1" x14ac:dyDescent="0.2"/>
    <row r="40742" customFormat="1" x14ac:dyDescent="0.2"/>
    <row r="40743" customFormat="1" x14ac:dyDescent="0.2"/>
    <row r="40744" customFormat="1" x14ac:dyDescent="0.2"/>
    <row r="40745" customFormat="1" x14ac:dyDescent="0.2"/>
    <row r="40746" customFormat="1" x14ac:dyDescent="0.2"/>
    <row r="40747" customFormat="1" x14ac:dyDescent="0.2"/>
    <row r="40748" customFormat="1" x14ac:dyDescent="0.2"/>
    <row r="40749" customFormat="1" x14ac:dyDescent="0.2"/>
    <row r="40750" customFormat="1" x14ac:dyDescent="0.2"/>
    <row r="40751" customFormat="1" x14ac:dyDescent="0.2"/>
    <row r="40752" customFormat="1" x14ac:dyDescent="0.2"/>
    <row r="40753" customFormat="1" x14ac:dyDescent="0.2"/>
    <row r="40754" customFormat="1" x14ac:dyDescent="0.2"/>
    <row r="40755" customFormat="1" x14ac:dyDescent="0.2"/>
    <row r="40756" customFormat="1" x14ac:dyDescent="0.2"/>
    <row r="40757" customFormat="1" x14ac:dyDescent="0.2"/>
    <row r="40758" customFormat="1" x14ac:dyDescent="0.2"/>
    <row r="40759" customFormat="1" x14ac:dyDescent="0.2"/>
    <row r="40760" customFormat="1" x14ac:dyDescent="0.2"/>
    <row r="40761" customFormat="1" x14ac:dyDescent="0.2"/>
    <row r="40762" customFormat="1" x14ac:dyDescent="0.2"/>
    <row r="40763" customFormat="1" x14ac:dyDescent="0.2"/>
    <row r="40764" customFormat="1" x14ac:dyDescent="0.2"/>
    <row r="40765" customFormat="1" x14ac:dyDescent="0.2"/>
    <row r="40766" customFormat="1" x14ac:dyDescent="0.2"/>
    <row r="40767" customFormat="1" x14ac:dyDescent="0.2"/>
    <row r="40768" customFormat="1" x14ac:dyDescent="0.2"/>
    <row r="40769" customFormat="1" x14ac:dyDescent="0.2"/>
    <row r="40770" customFormat="1" x14ac:dyDescent="0.2"/>
    <row r="40771" customFormat="1" x14ac:dyDescent="0.2"/>
    <row r="40772" customFormat="1" x14ac:dyDescent="0.2"/>
    <row r="40773" customFormat="1" x14ac:dyDescent="0.2"/>
    <row r="40774" customFormat="1" x14ac:dyDescent="0.2"/>
    <row r="40775" customFormat="1" x14ac:dyDescent="0.2"/>
    <row r="40776" customFormat="1" x14ac:dyDescent="0.2"/>
    <row r="40777" customFormat="1" x14ac:dyDescent="0.2"/>
    <row r="40778" customFormat="1" x14ac:dyDescent="0.2"/>
    <row r="40779" customFormat="1" x14ac:dyDescent="0.2"/>
    <row r="40780" customFormat="1" x14ac:dyDescent="0.2"/>
    <row r="40781" customFormat="1" x14ac:dyDescent="0.2"/>
    <row r="40782" customFormat="1" x14ac:dyDescent="0.2"/>
    <row r="40783" customFormat="1" x14ac:dyDescent="0.2"/>
    <row r="40784" customFormat="1" x14ac:dyDescent="0.2"/>
    <row r="40785" customFormat="1" x14ac:dyDescent="0.2"/>
    <row r="40786" customFormat="1" x14ac:dyDescent="0.2"/>
    <row r="40787" customFormat="1" x14ac:dyDescent="0.2"/>
    <row r="40788" customFormat="1" x14ac:dyDescent="0.2"/>
    <row r="40789" customFormat="1" x14ac:dyDescent="0.2"/>
    <row r="40790" customFormat="1" x14ac:dyDescent="0.2"/>
    <row r="40791" customFormat="1" x14ac:dyDescent="0.2"/>
    <row r="40792" customFormat="1" x14ac:dyDescent="0.2"/>
    <row r="40793" customFormat="1" x14ac:dyDescent="0.2"/>
    <row r="40794" customFormat="1" x14ac:dyDescent="0.2"/>
    <row r="40795" customFormat="1" x14ac:dyDescent="0.2"/>
    <row r="40796" customFormat="1" x14ac:dyDescent="0.2"/>
    <row r="40797" customFormat="1" x14ac:dyDescent="0.2"/>
    <row r="40798" customFormat="1" x14ac:dyDescent="0.2"/>
    <row r="40799" customFormat="1" x14ac:dyDescent="0.2"/>
    <row r="40800" customFormat="1" x14ac:dyDescent="0.2"/>
    <row r="40801" customFormat="1" x14ac:dyDescent="0.2"/>
    <row r="40802" customFormat="1" x14ac:dyDescent="0.2"/>
    <row r="40803" customFormat="1" x14ac:dyDescent="0.2"/>
    <row r="40804" customFormat="1" x14ac:dyDescent="0.2"/>
    <row r="40805" customFormat="1" x14ac:dyDescent="0.2"/>
    <row r="40806" customFormat="1" x14ac:dyDescent="0.2"/>
    <row r="40807" customFormat="1" x14ac:dyDescent="0.2"/>
    <row r="40808" customFormat="1" x14ac:dyDescent="0.2"/>
    <row r="40809" customFormat="1" x14ac:dyDescent="0.2"/>
    <row r="40810" customFormat="1" x14ac:dyDescent="0.2"/>
    <row r="40811" customFormat="1" x14ac:dyDescent="0.2"/>
    <row r="40812" customFormat="1" x14ac:dyDescent="0.2"/>
    <row r="40813" customFormat="1" x14ac:dyDescent="0.2"/>
    <row r="40814" customFormat="1" x14ac:dyDescent="0.2"/>
    <row r="40815" customFormat="1" x14ac:dyDescent="0.2"/>
    <row r="40816" customFormat="1" x14ac:dyDescent="0.2"/>
    <row r="40817" customFormat="1" x14ac:dyDescent="0.2"/>
    <row r="40818" customFormat="1" x14ac:dyDescent="0.2"/>
    <row r="40819" customFormat="1" x14ac:dyDescent="0.2"/>
    <row r="40820" customFormat="1" x14ac:dyDescent="0.2"/>
    <row r="40821" customFormat="1" x14ac:dyDescent="0.2"/>
    <row r="40822" customFormat="1" x14ac:dyDescent="0.2"/>
    <row r="40823" customFormat="1" x14ac:dyDescent="0.2"/>
    <row r="40824" customFormat="1" x14ac:dyDescent="0.2"/>
    <row r="40825" customFormat="1" x14ac:dyDescent="0.2"/>
    <row r="40826" customFormat="1" x14ac:dyDescent="0.2"/>
    <row r="40827" customFormat="1" x14ac:dyDescent="0.2"/>
    <row r="40828" customFormat="1" x14ac:dyDescent="0.2"/>
    <row r="40829" customFormat="1" x14ac:dyDescent="0.2"/>
    <row r="40830" customFormat="1" x14ac:dyDescent="0.2"/>
    <row r="40831" customFormat="1" x14ac:dyDescent="0.2"/>
    <row r="40832" customFormat="1" x14ac:dyDescent="0.2"/>
    <row r="40833" customFormat="1" x14ac:dyDescent="0.2"/>
    <row r="40834" customFormat="1" x14ac:dyDescent="0.2"/>
    <row r="40835" customFormat="1" x14ac:dyDescent="0.2"/>
    <row r="40836" customFormat="1" x14ac:dyDescent="0.2"/>
    <row r="40837" customFormat="1" x14ac:dyDescent="0.2"/>
    <row r="40838" customFormat="1" x14ac:dyDescent="0.2"/>
    <row r="40839" customFormat="1" x14ac:dyDescent="0.2"/>
    <row r="40840" customFormat="1" x14ac:dyDescent="0.2"/>
    <row r="40841" customFormat="1" x14ac:dyDescent="0.2"/>
    <row r="40842" customFormat="1" x14ac:dyDescent="0.2"/>
    <row r="40843" customFormat="1" x14ac:dyDescent="0.2"/>
    <row r="40844" customFormat="1" x14ac:dyDescent="0.2"/>
    <row r="40845" customFormat="1" x14ac:dyDescent="0.2"/>
    <row r="40846" customFormat="1" x14ac:dyDescent="0.2"/>
    <row r="40847" customFormat="1" x14ac:dyDescent="0.2"/>
    <row r="40848" customFormat="1" x14ac:dyDescent="0.2"/>
    <row r="40849" customFormat="1" x14ac:dyDescent="0.2"/>
    <row r="40850" customFormat="1" x14ac:dyDescent="0.2"/>
    <row r="40851" customFormat="1" x14ac:dyDescent="0.2"/>
    <row r="40852" customFormat="1" x14ac:dyDescent="0.2"/>
    <row r="40853" customFormat="1" x14ac:dyDescent="0.2"/>
    <row r="40854" customFormat="1" x14ac:dyDescent="0.2"/>
    <row r="40855" customFormat="1" x14ac:dyDescent="0.2"/>
    <row r="40856" customFormat="1" x14ac:dyDescent="0.2"/>
    <row r="40857" customFormat="1" x14ac:dyDescent="0.2"/>
    <row r="40858" customFormat="1" x14ac:dyDescent="0.2"/>
    <row r="40859" customFormat="1" x14ac:dyDescent="0.2"/>
    <row r="40860" customFormat="1" x14ac:dyDescent="0.2"/>
    <row r="40861" customFormat="1" x14ac:dyDescent="0.2"/>
    <row r="40862" customFormat="1" x14ac:dyDescent="0.2"/>
    <row r="40863" customFormat="1" x14ac:dyDescent="0.2"/>
    <row r="40864" customFormat="1" x14ac:dyDescent="0.2"/>
    <row r="40865" customFormat="1" x14ac:dyDescent="0.2"/>
    <row r="40866" customFormat="1" x14ac:dyDescent="0.2"/>
    <row r="40867" customFormat="1" x14ac:dyDescent="0.2"/>
    <row r="40868" customFormat="1" x14ac:dyDescent="0.2"/>
    <row r="40869" customFormat="1" x14ac:dyDescent="0.2"/>
    <row r="40870" customFormat="1" x14ac:dyDescent="0.2"/>
    <row r="40871" customFormat="1" x14ac:dyDescent="0.2"/>
    <row r="40872" customFormat="1" x14ac:dyDescent="0.2"/>
    <row r="40873" customFormat="1" x14ac:dyDescent="0.2"/>
    <row r="40874" customFormat="1" x14ac:dyDescent="0.2"/>
    <row r="40875" customFormat="1" x14ac:dyDescent="0.2"/>
    <row r="40876" customFormat="1" x14ac:dyDescent="0.2"/>
    <row r="40877" customFormat="1" x14ac:dyDescent="0.2"/>
    <row r="40878" customFormat="1" x14ac:dyDescent="0.2"/>
    <row r="40879" customFormat="1" x14ac:dyDescent="0.2"/>
    <row r="40880" customFormat="1" x14ac:dyDescent="0.2"/>
    <row r="40881" customFormat="1" x14ac:dyDescent="0.2"/>
    <row r="40882" customFormat="1" x14ac:dyDescent="0.2"/>
    <row r="40883" customFormat="1" x14ac:dyDescent="0.2"/>
    <row r="40884" customFormat="1" x14ac:dyDescent="0.2"/>
    <row r="40885" customFormat="1" x14ac:dyDescent="0.2"/>
    <row r="40886" customFormat="1" x14ac:dyDescent="0.2"/>
    <row r="40887" customFormat="1" x14ac:dyDescent="0.2"/>
    <row r="40888" customFormat="1" x14ac:dyDescent="0.2"/>
    <row r="40889" customFormat="1" x14ac:dyDescent="0.2"/>
    <row r="40890" customFormat="1" x14ac:dyDescent="0.2"/>
    <row r="40891" customFormat="1" x14ac:dyDescent="0.2"/>
    <row r="40892" customFormat="1" x14ac:dyDescent="0.2"/>
    <row r="40893" customFormat="1" x14ac:dyDescent="0.2"/>
    <row r="40894" customFormat="1" x14ac:dyDescent="0.2"/>
    <row r="40895" customFormat="1" x14ac:dyDescent="0.2"/>
    <row r="40896" customFormat="1" x14ac:dyDescent="0.2"/>
    <row r="40897" customFormat="1" x14ac:dyDescent="0.2"/>
    <row r="40898" customFormat="1" x14ac:dyDescent="0.2"/>
    <row r="40899" customFormat="1" x14ac:dyDescent="0.2"/>
    <row r="40900" customFormat="1" x14ac:dyDescent="0.2"/>
    <row r="40901" customFormat="1" x14ac:dyDescent="0.2"/>
    <row r="40902" customFormat="1" x14ac:dyDescent="0.2"/>
    <row r="40903" customFormat="1" x14ac:dyDescent="0.2"/>
    <row r="40904" customFormat="1" x14ac:dyDescent="0.2"/>
    <row r="40905" customFormat="1" x14ac:dyDescent="0.2"/>
    <row r="40906" customFormat="1" x14ac:dyDescent="0.2"/>
    <row r="40907" customFormat="1" x14ac:dyDescent="0.2"/>
    <row r="40908" customFormat="1" x14ac:dyDescent="0.2"/>
    <row r="40909" customFormat="1" x14ac:dyDescent="0.2"/>
    <row r="40910" customFormat="1" x14ac:dyDescent="0.2"/>
    <row r="40911" customFormat="1" x14ac:dyDescent="0.2"/>
    <row r="40912" customFormat="1" x14ac:dyDescent="0.2"/>
    <row r="40913" customFormat="1" x14ac:dyDescent="0.2"/>
    <row r="40914" customFormat="1" x14ac:dyDescent="0.2"/>
    <row r="40915" customFormat="1" x14ac:dyDescent="0.2"/>
    <row r="40916" customFormat="1" x14ac:dyDescent="0.2"/>
    <row r="40917" customFormat="1" x14ac:dyDescent="0.2"/>
    <row r="40918" customFormat="1" x14ac:dyDescent="0.2"/>
    <row r="40919" customFormat="1" x14ac:dyDescent="0.2"/>
    <row r="40920" customFormat="1" x14ac:dyDescent="0.2"/>
    <row r="40921" customFormat="1" x14ac:dyDescent="0.2"/>
    <row r="40922" customFormat="1" x14ac:dyDescent="0.2"/>
    <row r="40923" customFormat="1" x14ac:dyDescent="0.2"/>
    <row r="40924" customFormat="1" x14ac:dyDescent="0.2"/>
    <row r="40925" customFormat="1" x14ac:dyDescent="0.2"/>
    <row r="40926" customFormat="1" x14ac:dyDescent="0.2"/>
    <row r="40927" customFormat="1" x14ac:dyDescent="0.2"/>
    <row r="40928" customFormat="1" x14ac:dyDescent="0.2"/>
    <row r="40929" customFormat="1" x14ac:dyDescent="0.2"/>
    <row r="40930" customFormat="1" x14ac:dyDescent="0.2"/>
    <row r="40931" customFormat="1" x14ac:dyDescent="0.2"/>
    <row r="40932" customFormat="1" x14ac:dyDescent="0.2"/>
    <row r="40933" customFormat="1" x14ac:dyDescent="0.2"/>
    <row r="40934" customFormat="1" x14ac:dyDescent="0.2"/>
    <row r="40935" customFormat="1" x14ac:dyDescent="0.2"/>
    <row r="40936" customFormat="1" x14ac:dyDescent="0.2"/>
    <row r="40937" customFormat="1" x14ac:dyDescent="0.2"/>
    <row r="40938" customFormat="1" x14ac:dyDescent="0.2"/>
    <row r="40939" customFormat="1" x14ac:dyDescent="0.2"/>
    <row r="40940" customFormat="1" x14ac:dyDescent="0.2"/>
    <row r="40941" customFormat="1" x14ac:dyDescent="0.2"/>
    <row r="40942" customFormat="1" x14ac:dyDescent="0.2"/>
    <row r="40943" customFormat="1" x14ac:dyDescent="0.2"/>
    <row r="40944" customFormat="1" x14ac:dyDescent="0.2"/>
    <row r="40945" customFormat="1" x14ac:dyDescent="0.2"/>
    <row r="40946" customFormat="1" x14ac:dyDescent="0.2"/>
    <row r="40947" customFormat="1" x14ac:dyDescent="0.2"/>
    <row r="40948" customFormat="1" x14ac:dyDescent="0.2"/>
    <row r="40949" customFormat="1" x14ac:dyDescent="0.2"/>
    <row r="40950" customFormat="1" x14ac:dyDescent="0.2"/>
    <row r="40951" customFormat="1" x14ac:dyDescent="0.2"/>
    <row r="40952" customFormat="1" x14ac:dyDescent="0.2"/>
    <row r="40953" customFormat="1" x14ac:dyDescent="0.2"/>
    <row r="40954" customFormat="1" x14ac:dyDescent="0.2"/>
    <row r="40955" customFormat="1" x14ac:dyDescent="0.2"/>
    <row r="40956" customFormat="1" x14ac:dyDescent="0.2"/>
    <row r="40957" customFormat="1" x14ac:dyDescent="0.2"/>
    <row r="40958" customFormat="1" x14ac:dyDescent="0.2"/>
    <row r="40959" customFormat="1" x14ac:dyDescent="0.2"/>
    <row r="40960" customFormat="1" x14ac:dyDescent="0.2"/>
    <row r="40961" customFormat="1" x14ac:dyDescent="0.2"/>
    <row r="40962" customFormat="1" x14ac:dyDescent="0.2"/>
    <row r="40963" customFormat="1" x14ac:dyDescent="0.2"/>
    <row r="40964" customFormat="1" x14ac:dyDescent="0.2"/>
    <row r="40965" customFormat="1" x14ac:dyDescent="0.2"/>
    <row r="40966" customFormat="1" x14ac:dyDescent="0.2"/>
    <row r="40967" customFormat="1" x14ac:dyDescent="0.2"/>
    <row r="40968" customFormat="1" x14ac:dyDescent="0.2"/>
    <row r="40969" customFormat="1" x14ac:dyDescent="0.2"/>
    <row r="40970" customFormat="1" x14ac:dyDescent="0.2"/>
    <row r="40971" customFormat="1" x14ac:dyDescent="0.2"/>
    <row r="40972" customFormat="1" x14ac:dyDescent="0.2"/>
    <row r="40973" customFormat="1" x14ac:dyDescent="0.2"/>
    <row r="40974" customFormat="1" x14ac:dyDescent="0.2"/>
    <row r="40975" customFormat="1" x14ac:dyDescent="0.2"/>
    <row r="40976" customFormat="1" x14ac:dyDescent="0.2"/>
    <row r="40977" customFormat="1" x14ac:dyDescent="0.2"/>
    <row r="40978" customFormat="1" x14ac:dyDescent="0.2"/>
    <row r="40979" customFormat="1" x14ac:dyDescent="0.2"/>
    <row r="40980" customFormat="1" x14ac:dyDescent="0.2"/>
    <row r="40981" customFormat="1" x14ac:dyDescent="0.2"/>
    <row r="40982" customFormat="1" x14ac:dyDescent="0.2"/>
    <row r="40983" customFormat="1" x14ac:dyDescent="0.2"/>
    <row r="40984" customFormat="1" x14ac:dyDescent="0.2"/>
    <row r="40985" customFormat="1" x14ac:dyDescent="0.2"/>
    <row r="40986" customFormat="1" x14ac:dyDescent="0.2"/>
    <row r="40987" customFormat="1" x14ac:dyDescent="0.2"/>
    <row r="40988" customFormat="1" x14ac:dyDescent="0.2"/>
    <row r="40989" customFormat="1" x14ac:dyDescent="0.2"/>
    <row r="40990" customFormat="1" x14ac:dyDescent="0.2"/>
    <row r="40991" customFormat="1" x14ac:dyDescent="0.2"/>
    <row r="40992" customFormat="1" x14ac:dyDescent="0.2"/>
    <row r="40993" customFormat="1" x14ac:dyDescent="0.2"/>
    <row r="40994" customFormat="1" x14ac:dyDescent="0.2"/>
    <row r="40995" customFormat="1" x14ac:dyDescent="0.2"/>
    <row r="40996" customFormat="1" x14ac:dyDescent="0.2"/>
    <row r="40997" customFormat="1" x14ac:dyDescent="0.2"/>
    <row r="40998" customFormat="1" x14ac:dyDescent="0.2"/>
    <row r="40999" customFormat="1" x14ac:dyDescent="0.2"/>
    <row r="41000" customFormat="1" x14ac:dyDescent="0.2"/>
    <row r="41001" customFormat="1" x14ac:dyDescent="0.2"/>
    <row r="41002" customFormat="1" x14ac:dyDescent="0.2"/>
    <row r="41003" customFormat="1" x14ac:dyDescent="0.2"/>
    <row r="41004" customFormat="1" x14ac:dyDescent="0.2"/>
    <row r="41005" customFormat="1" x14ac:dyDescent="0.2"/>
    <row r="41006" customFormat="1" x14ac:dyDescent="0.2"/>
    <row r="41007" customFormat="1" x14ac:dyDescent="0.2"/>
    <row r="41008" customFormat="1" x14ac:dyDescent="0.2"/>
    <row r="41009" customFormat="1" x14ac:dyDescent="0.2"/>
    <row r="41010" customFormat="1" x14ac:dyDescent="0.2"/>
    <row r="41011" customFormat="1" x14ac:dyDescent="0.2"/>
    <row r="41012" customFormat="1" x14ac:dyDescent="0.2"/>
    <row r="41013" customFormat="1" x14ac:dyDescent="0.2"/>
    <row r="41014" customFormat="1" x14ac:dyDescent="0.2"/>
    <row r="41015" customFormat="1" x14ac:dyDescent="0.2"/>
    <row r="41016" customFormat="1" x14ac:dyDescent="0.2"/>
    <row r="41017" customFormat="1" x14ac:dyDescent="0.2"/>
    <row r="41018" customFormat="1" x14ac:dyDescent="0.2"/>
    <row r="41019" customFormat="1" x14ac:dyDescent="0.2"/>
    <row r="41020" customFormat="1" x14ac:dyDescent="0.2"/>
    <row r="41021" customFormat="1" x14ac:dyDescent="0.2"/>
    <row r="41022" customFormat="1" x14ac:dyDescent="0.2"/>
    <row r="41023" customFormat="1" x14ac:dyDescent="0.2"/>
    <row r="41024" customFormat="1" x14ac:dyDescent="0.2"/>
    <row r="41025" customFormat="1" x14ac:dyDescent="0.2"/>
    <row r="41026" customFormat="1" x14ac:dyDescent="0.2"/>
    <row r="41027" customFormat="1" x14ac:dyDescent="0.2"/>
    <row r="41028" customFormat="1" x14ac:dyDescent="0.2"/>
    <row r="41029" customFormat="1" x14ac:dyDescent="0.2"/>
    <row r="41030" customFormat="1" x14ac:dyDescent="0.2"/>
    <row r="41031" customFormat="1" x14ac:dyDescent="0.2"/>
    <row r="41032" customFormat="1" x14ac:dyDescent="0.2"/>
    <row r="41033" customFormat="1" x14ac:dyDescent="0.2"/>
    <row r="41034" customFormat="1" x14ac:dyDescent="0.2"/>
    <row r="41035" customFormat="1" x14ac:dyDescent="0.2"/>
    <row r="41036" customFormat="1" x14ac:dyDescent="0.2"/>
    <row r="41037" customFormat="1" x14ac:dyDescent="0.2"/>
    <row r="41038" customFormat="1" x14ac:dyDescent="0.2"/>
    <row r="41039" customFormat="1" x14ac:dyDescent="0.2"/>
    <row r="41040" customFormat="1" x14ac:dyDescent="0.2"/>
    <row r="41041" customFormat="1" x14ac:dyDescent="0.2"/>
    <row r="41042" customFormat="1" x14ac:dyDescent="0.2"/>
    <row r="41043" customFormat="1" x14ac:dyDescent="0.2"/>
    <row r="41044" customFormat="1" x14ac:dyDescent="0.2"/>
    <row r="41045" customFormat="1" x14ac:dyDescent="0.2"/>
    <row r="41046" customFormat="1" x14ac:dyDescent="0.2"/>
    <row r="41047" customFormat="1" x14ac:dyDescent="0.2"/>
    <row r="41048" customFormat="1" x14ac:dyDescent="0.2"/>
    <row r="41049" customFormat="1" x14ac:dyDescent="0.2"/>
    <row r="41050" customFormat="1" x14ac:dyDescent="0.2"/>
    <row r="41051" customFormat="1" x14ac:dyDescent="0.2"/>
    <row r="41052" customFormat="1" x14ac:dyDescent="0.2"/>
    <row r="41053" customFormat="1" x14ac:dyDescent="0.2"/>
    <row r="41054" customFormat="1" x14ac:dyDescent="0.2"/>
    <row r="41055" customFormat="1" x14ac:dyDescent="0.2"/>
    <row r="41056" customFormat="1" x14ac:dyDescent="0.2"/>
    <row r="41057" customFormat="1" x14ac:dyDescent="0.2"/>
    <row r="41058" customFormat="1" x14ac:dyDescent="0.2"/>
    <row r="41059" customFormat="1" x14ac:dyDescent="0.2"/>
    <row r="41060" customFormat="1" x14ac:dyDescent="0.2"/>
    <row r="41061" customFormat="1" x14ac:dyDescent="0.2"/>
    <row r="41062" customFormat="1" x14ac:dyDescent="0.2"/>
    <row r="41063" customFormat="1" x14ac:dyDescent="0.2"/>
    <row r="41064" customFormat="1" x14ac:dyDescent="0.2"/>
    <row r="41065" customFormat="1" x14ac:dyDescent="0.2"/>
    <row r="41066" customFormat="1" x14ac:dyDescent="0.2"/>
    <row r="41067" customFormat="1" x14ac:dyDescent="0.2"/>
    <row r="41068" customFormat="1" x14ac:dyDescent="0.2"/>
    <row r="41069" customFormat="1" x14ac:dyDescent="0.2"/>
    <row r="41070" customFormat="1" x14ac:dyDescent="0.2"/>
    <row r="41071" customFormat="1" x14ac:dyDescent="0.2"/>
    <row r="41072" customFormat="1" x14ac:dyDescent="0.2"/>
    <row r="41073" customFormat="1" x14ac:dyDescent="0.2"/>
    <row r="41074" customFormat="1" x14ac:dyDescent="0.2"/>
    <row r="41075" customFormat="1" x14ac:dyDescent="0.2"/>
    <row r="41076" customFormat="1" x14ac:dyDescent="0.2"/>
    <row r="41077" customFormat="1" x14ac:dyDescent="0.2"/>
    <row r="41078" customFormat="1" x14ac:dyDescent="0.2"/>
    <row r="41079" customFormat="1" x14ac:dyDescent="0.2"/>
    <row r="41080" customFormat="1" x14ac:dyDescent="0.2"/>
    <row r="41081" customFormat="1" x14ac:dyDescent="0.2"/>
    <row r="41082" customFormat="1" x14ac:dyDescent="0.2"/>
    <row r="41083" customFormat="1" x14ac:dyDescent="0.2"/>
    <row r="41084" customFormat="1" x14ac:dyDescent="0.2"/>
    <row r="41085" customFormat="1" x14ac:dyDescent="0.2"/>
    <row r="41086" customFormat="1" x14ac:dyDescent="0.2"/>
    <row r="41087" customFormat="1" x14ac:dyDescent="0.2"/>
    <row r="41088" customFormat="1" x14ac:dyDescent="0.2"/>
    <row r="41089" customFormat="1" x14ac:dyDescent="0.2"/>
    <row r="41090" customFormat="1" x14ac:dyDescent="0.2"/>
    <row r="41091" customFormat="1" x14ac:dyDescent="0.2"/>
    <row r="41092" customFormat="1" x14ac:dyDescent="0.2"/>
    <row r="41093" customFormat="1" x14ac:dyDescent="0.2"/>
    <row r="41094" customFormat="1" x14ac:dyDescent="0.2"/>
    <row r="41095" customFormat="1" x14ac:dyDescent="0.2"/>
    <row r="41096" customFormat="1" x14ac:dyDescent="0.2"/>
    <row r="41097" customFormat="1" x14ac:dyDescent="0.2"/>
    <row r="41098" customFormat="1" x14ac:dyDescent="0.2"/>
    <row r="41099" customFormat="1" x14ac:dyDescent="0.2"/>
    <row r="41100" customFormat="1" x14ac:dyDescent="0.2"/>
    <row r="41101" customFormat="1" x14ac:dyDescent="0.2"/>
    <row r="41102" customFormat="1" x14ac:dyDescent="0.2"/>
    <row r="41103" customFormat="1" x14ac:dyDescent="0.2"/>
    <row r="41104" customFormat="1" x14ac:dyDescent="0.2"/>
    <row r="41105" customFormat="1" x14ac:dyDescent="0.2"/>
    <row r="41106" customFormat="1" x14ac:dyDescent="0.2"/>
    <row r="41107" customFormat="1" x14ac:dyDescent="0.2"/>
    <row r="41108" customFormat="1" x14ac:dyDescent="0.2"/>
    <row r="41109" customFormat="1" x14ac:dyDescent="0.2"/>
    <row r="41110" customFormat="1" x14ac:dyDescent="0.2"/>
    <row r="41111" customFormat="1" x14ac:dyDescent="0.2"/>
    <row r="41112" customFormat="1" x14ac:dyDescent="0.2"/>
    <row r="41113" customFormat="1" x14ac:dyDescent="0.2"/>
    <row r="41114" customFormat="1" x14ac:dyDescent="0.2"/>
    <row r="41115" customFormat="1" x14ac:dyDescent="0.2"/>
    <row r="41116" customFormat="1" x14ac:dyDescent="0.2"/>
    <row r="41117" customFormat="1" x14ac:dyDescent="0.2"/>
    <row r="41118" customFormat="1" x14ac:dyDescent="0.2"/>
    <row r="41119" customFormat="1" x14ac:dyDescent="0.2"/>
    <row r="41120" customFormat="1" x14ac:dyDescent="0.2"/>
    <row r="41121" customFormat="1" x14ac:dyDescent="0.2"/>
    <row r="41122" customFormat="1" x14ac:dyDescent="0.2"/>
    <row r="41123" customFormat="1" x14ac:dyDescent="0.2"/>
    <row r="41124" customFormat="1" x14ac:dyDescent="0.2"/>
    <row r="41125" customFormat="1" x14ac:dyDescent="0.2"/>
    <row r="41126" customFormat="1" x14ac:dyDescent="0.2"/>
    <row r="41127" customFormat="1" x14ac:dyDescent="0.2"/>
    <row r="41128" customFormat="1" x14ac:dyDescent="0.2"/>
    <row r="41129" customFormat="1" x14ac:dyDescent="0.2"/>
    <row r="41130" customFormat="1" x14ac:dyDescent="0.2"/>
    <row r="41131" customFormat="1" x14ac:dyDescent="0.2"/>
    <row r="41132" customFormat="1" x14ac:dyDescent="0.2"/>
    <row r="41133" customFormat="1" x14ac:dyDescent="0.2"/>
    <row r="41134" customFormat="1" x14ac:dyDescent="0.2"/>
    <row r="41135" customFormat="1" x14ac:dyDescent="0.2"/>
    <row r="41136" customFormat="1" x14ac:dyDescent="0.2"/>
    <row r="41137" customFormat="1" x14ac:dyDescent="0.2"/>
    <row r="41138" customFormat="1" x14ac:dyDescent="0.2"/>
    <row r="41139" customFormat="1" x14ac:dyDescent="0.2"/>
    <row r="41140" customFormat="1" x14ac:dyDescent="0.2"/>
    <row r="41141" customFormat="1" x14ac:dyDescent="0.2"/>
    <row r="41142" customFormat="1" x14ac:dyDescent="0.2"/>
    <row r="41143" customFormat="1" x14ac:dyDescent="0.2"/>
    <row r="41144" customFormat="1" x14ac:dyDescent="0.2"/>
    <row r="41145" customFormat="1" x14ac:dyDescent="0.2"/>
    <row r="41146" customFormat="1" x14ac:dyDescent="0.2"/>
    <row r="41147" customFormat="1" x14ac:dyDescent="0.2"/>
    <row r="41148" customFormat="1" x14ac:dyDescent="0.2"/>
    <row r="41149" customFormat="1" x14ac:dyDescent="0.2"/>
    <row r="41150" customFormat="1" x14ac:dyDescent="0.2"/>
    <row r="41151" customFormat="1" x14ac:dyDescent="0.2"/>
    <row r="41152" customFormat="1" x14ac:dyDescent="0.2"/>
    <row r="41153" customFormat="1" x14ac:dyDescent="0.2"/>
    <row r="41154" customFormat="1" x14ac:dyDescent="0.2"/>
    <row r="41155" customFormat="1" x14ac:dyDescent="0.2"/>
    <row r="41156" customFormat="1" x14ac:dyDescent="0.2"/>
    <row r="41157" customFormat="1" x14ac:dyDescent="0.2"/>
    <row r="41158" customFormat="1" x14ac:dyDescent="0.2"/>
    <row r="41159" customFormat="1" x14ac:dyDescent="0.2"/>
    <row r="41160" customFormat="1" x14ac:dyDescent="0.2"/>
    <row r="41161" customFormat="1" x14ac:dyDescent="0.2"/>
    <row r="41162" customFormat="1" x14ac:dyDescent="0.2"/>
    <row r="41163" customFormat="1" x14ac:dyDescent="0.2"/>
    <row r="41164" customFormat="1" x14ac:dyDescent="0.2"/>
    <row r="41165" customFormat="1" x14ac:dyDescent="0.2"/>
    <row r="41166" customFormat="1" x14ac:dyDescent="0.2"/>
    <row r="41167" customFormat="1" x14ac:dyDescent="0.2"/>
    <row r="41168" customFormat="1" x14ac:dyDescent="0.2"/>
    <row r="41169" customFormat="1" x14ac:dyDescent="0.2"/>
    <row r="41170" customFormat="1" x14ac:dyDescent="0.2"/>
    <row r="41171" customFormat="1" x14ac:dyDescent="0.2"/>
    <row r="41172" customFormat="1" x14ac:dyDescent="0.2"/>
    <row r="41173" customFormat="1" x14ac:dyDescent="0.2"/>
    <row r="41174" customFormat="1" x14ac:dyDescent="0.2"/>
    <row r="41175" customFormat="1" x14ac:dyDescent="0.2"/>
    <row r="41176" customFormat="1" x14ac:dyDescent="0.2"/>
    <row r="41177" customFormat="1" x14ac:dyDescent="0.2"/>
    <row r="41178" customFormat="1" x14ac:dyDescent="0.2"/>
    <row r="41179" customFormat="1" x14ac:dyDescent="0.2"/>
    <row r="41180" customFormat="1" x14ac:dyDescent="0.2"/>
    <row r="41181" customFormat="1" x14ac:dyDescent="0.2"/>
    <row r="41182" customFormat="1" x14ac:dyDescent="0.2"/>
    <row r="41183" customFormat="1" x14ac:dyDescent="0.2"/>
    <row r="41184" customFormat="1" x14ac:dyDescent="0.2"/>
    <row r="41185" customFormat="1" x14ac:dyDescent="0.2"/>
    <row r="41186" customFormat="1" x14ac:dyDescent="0.2"/>
    <row r="41187" customFormat="1" x14ac:dyDescent="0.2"/>
    <row r="41188" customFormat="1" x14ac:dyDescent="0.2"/>
    <row r="41189" customFormat="1" x14ac:dyDescent="0.2"/>
    <row r="41190" customFormat="1" x14ac:dyDescent="0.2"/>
    <row r="41191" customFormat="1" x14ac:dyDescent="0.2"/>
    <row r="41192" customFormat="1" x14ac:dyDescent="0.2"/>
    <row r="41193" customFormat="1" x14ac:dyDescent="0.2"/>
    <row r="41194" customFormat="1" x14ac:dyDescent="0.2"/>
    <row r="41195" customFormat="1" x14ac:dyDescent="0.2"/>
    <row r="41196" customFormat="1" x14ac:dyDescent="0.2"/>
    <row r="41197" customFormat="1" x14ac:dyDescent="0.2"/>
    <row r="41198" customFormat="1" x14ac:dyDescent="0.2"/>
    <row r="41199" customFormat="1" x14ac:dyDescent="0.2"/>
    <row r="41200" customFormat="1" x14ac:dyDescent="0.2"/>
    <row r="41201" customFormat="1" x14ac:dyDescent="0.2"/>
    <row r="41202" customFormat="1" x14ac:dyDescent="0.2"/>
    <row r="41203" customFormat="1" x14ac:dyDescent="0.2"/>
    <row r="41204" customFormat="1" x14ac:dyDescent="0.2"/>
    <row r="41205" customFormat="1" x14ac:dyDescent="0.2"/>
    <row r="41206" customFormat="1" x14ac:dyDescent="0.2"/>
    <row r="41207" customFormat="1" x14ac:dyDescent="0.2"/>
    <row r="41208" customFormat="1" x14ac:dyDescent="0.2"/>
    <row r="41209" customFormat="1" x14ac:dyDescent="0.2"/>
    <row r="41210" customFormat="1" x14ac:dyDescent="0.2"/>
    <row r="41211" customFormat="1" x14ac:dyDescent="0.2"/>
    <row r="41212" customFormat="1" x14ac:dyDescent="0.2"/>
    <row r="41213" customFormat="1" x14ac:dyDescent="0.2"/>
    <row r="41214" customFormat="1" x14ac:dyDescent="0.2"/>
    <row r="41215" customFormat="1" x14ac:dyDescent="0.2"/>
    <row r="41216" customFormat="1" x14ac:dyDescent="0.2"/>
    <row r="41217" customFormat="1" x14ac:dyDescent="0.2"/>
    <row r="41218" customFormat="1" x14ac:dyDescent="0.2"/>
    <row r="41219" customFormat="1" x14ac:dyDescent="0.2"/>
    <row r="41220" customFormat="1" x14ac:dyDescent="0.2"/>
    <row r="41221" customFormat="1" x14ac:dyDescent="0.2"/>
    <row r="41222" customFormat="1" x14ac:dyDescent="0.2"/>
    <row r="41223" customFormat="1" x14ac:dyDescent="0.2"/>
    <row r="41224" customFormat="1" x14ac:dyDescent="0.2"/>
    <row r="41225" customFormat="1" x14ac:dyDescent="0.2"/>
    <row r="41226" customFormat="1" x14ac:dyDescent="0.2"/>
    <row r="41227" customFormat="1" x14ac:dyDescent="0.2"/>
    <row r="41228" customFormat="1" x14ac:dyDescent="0.2"/>
    <row r="41229" customFormat="1" x14ac:dyDescent="0.2"/>
    <row r="41230" customFormat="1" x14ac:dyDescent="0.2"/>
    <row r="41231" customFormat="1" x14ac:dyDescent="0.2"/>
    <row r="41232" customFormat="1" x14ac:dyDescent="0.2"/>
    <row r="41233" customFormat="1" x14ac:dyDescent="0.2"/>
    <row r="41234" customFormat="1" x14ac:dyDescent="0.2"/>
    <row r="41235" customFormat="1" x14ac:dyDescent="0.2"/>
    <row r="41236" customFormat="1" x14ac:dyDescent="0.2"/>
    <row r="41237" customFormat="1" x14ac:dyDescent="0.2"/>
    <row r="41238" customFormat="1" x14ac:dyDescent="0.2"/>
    <row r="41239" customFormat="1" x14ac:dyDescent="0.2"/>
    <row r="41240" customFormat="1" x14ac:dyDescent="0.2"/>
    <row r="41241" customFormat="1" x14ac:dyDescent="0.2"/>
    <row r="41242" customFormat="1" x14ac:dyDescent="0.2"/>
    <row r="41243" customFormat="1" x14ac:dyDescent="0.2"/>
    <row r="41244" customFormat="1" x14ac:dyDescent="0.2"/>
    <row r="41245" customFormat="1" x14ac:dyDescent="0.2"/>
    <row r="41246" customFormat="1" x14ac:dyDescent="0.2"/>
    <row r="41247" customFormat="1" x14ac:dyDescent="0.2"/>
    <row r="41248" customFormat="1" x14ac:dyDescent="0.2"/>
    <row r="41249" customFormat="1" x14ac:dyDescent="0.2"/>
    <row r="41250" customFormat="1" x14ac:dyDescent="0.2"/>
    <row r="41251" customFormat="1" x14ac:dyDescent="0.2"/>
    <row r="41252" customFormat="1" x14ac:dyDescent="0.2"/>
    <row r="41253" customFormat="1" x14ac:dyDescent="0.2"/>
    <row r="41254" customFormat="1" x14ac:dyDescent="0.2"/>
    <row r="41255" customFormat="1" x14ac:dyDescent="0.2"/>
    <row r="41256" customFormat="1" x14ac:dyDescent="0.2"/>
    <row r="41257" customFormat="1" x14ac:dyDescent="0.2"/>
    <row r="41258" customFormat="1" x14ac:dyDescent="0.2"/>
    <row r="41259" customFormat="1" x14ac:dyDescent="0.2"/>
    <row r="41260" customFormat="1" x14ac:dyDescent="0.2"/>
    <row r="41261" customFormat="1" x14ac:dyDescent="0.2"/>
    <row r="41262" customFormat="1" x14ac:dyDescent="0.2"/>
    <row r="41263" customFormat="1" x14ac:dyDescent="0.2"/>
    <row r="41264" customFormat="1" x14ac:dyDescent="0.2"/>
    <row r="41265" customFormat="1" x14ac:dyDescent="0.2"/>
    <row r="41266" customFormat="1" x14ac:dyDescent="0.2"/>
    <row r="41267" customFormat="1" x14ac:dyDescent="0.2"/>
    <row r="41268" customFormat="1" x14ac:dyDescent="0.2"/>
    <row r="41269" customFormat="1" x14ac:dyDescent="0.2"/>
    <row r="41270" customFormat="1" x14ac:dyDescent="0.2"/>
    <row r="41271" customFormat="1" x14ac:dyDescent="0.2"/>
    <row r="41272" customFormat="1" x14ac:dyDescent="0.2"/>
    <row r="41273" customFormat="1" x14ac:dyDescent="0.2"/>
    <row r="41274" customFormat="1" x14ac:dyDescent="0.2"/>
    <row r="41275" customFormat="1" x14ac:dyDescent="0.2"/>
    <row r="41276" customFormat="1" x14ac:dyDescent="0.2"/>
    <row r="41277" customFormat="1" x14ac:dyDescent="0.2"/>
    <row r="41278" customFormat="1" x14ac:dyDescent="0.2"/>
    <row r="41279" customFormat="1" x14ac:dyDescent="0.2"/>
    <row r="41280" customFormat="1" x14ac:dyDescent="0.2"/>
    <row r="41281" customFormat="1" x14ac:dyDescent="0.2"/>
    <row r="41282" customFormat="1" x14ac:dyDescent="0.2"/>
    <row r="41283" customFormat="1" x14ac:dyDescent="0.2"/>
    <row r="41284" customFormat="1" x14ac:dyDescent="0.2"/>
    <row r="41285" customFormat="1" x14ac:dyDescent="0.2"/>
    <row r="41286" customFormat="1" x14ac:dyDescent="0.2"/>
    <row r="41287" customFormat="1" x14ac:dyDescent="0.2"/>
    <row r="41288" customFormat="1" x14ac:dyDescent="0.2"/>
    <row r="41289" customFormat="1" x14ac:dyDescent="0.2"/>
    <row r="41290" customFormat="1" x14ac:dyDescent="0.2"/>
    <row r="41291" customFormat="1" x14ac:dyDescent="0.2"/>
    <row r="41292" customFormat="1" x14ac:dyDescent="0.2"/>
    <row r="41293" customFormat="1" x14ac:dyDescent="0.2"/>
    <row r="41294" customFormat="1" x14ac:dyDescent="0.2"/>
    <row r="41295" customFormat="1" x14ac:dyDescent="0.2"/>
    <row r="41296" customFormat="1" x14ac:dyDescent="0.2"/>
    <row r="41297" customFormat="1" x14ac:dyDescent="0.2"/>
    <row r="41298" customFormat="1" x14ac:dyDescent="0.2"/>
    <row r="41299" customFormat="1" x14ac:dyDescent="0.2"/>
    <row r="41300" customFormat="1" x14ac:dyDescent="0.2"/>
    <row r="41301" customFormat="1" x14ac:dyDescent="0.2"/>
    <row r="41302" customFormat="1" x14ac:dyDescent="0.2"/>
    <row r="41303" customFormat="1" x14ac:dyDescent="0.2"/>
    <row r="41304" customFormat="1" x14ac:dyDescent="0.2"/>
    <row r="41305" customFormat="1" x14ac:dyDescent="0.2"/>
    <row r="41306" customFormat="1" x14ac:dyDescent="0.2"/>
    <row r="41307" customFormat="1" x14ac:dyDescent="0.2"/>
    <row r="41308" customFormat="1" x14ac:dyDescent="0.2"/>
    <row r="41309" customFormat="1" x14ac:dyDescent="0.2"/>
    <row r="41310" customFormat="1" x14ac:dyDescent="0.2"/>
    <row r="41311" customFormat="1" x14ac:dyDescent="0.2"/>
    <row r="41312" customFormat="1" x14ac:dyDescent="0.2"/>
    <row r="41313" customFormat="1" x14ac:dyDescent="0.2"/>
    <row r="41314" customFormat="1" x14ac:dyDescent="0.2"/>
    <row r="41315" customFormat="1" x14ac:dyDescent="0.2"/>
    <row r="41316" customFormat="1" x14ac:dyDescent="0.2"/>
    <row r="41317" customFormat="1" x14ac:dyDescent="0.2"/>
    <row r="41318" customFormat="1" x14ac:dyDescent="0.2"/>
    <row r="41319" customFormat="1" x14ac:dyDescent="0.2"/>
    <row r="41320" customFormat="1" x14ac:dyDescent="0.2"/>
    <row r="41321" customFormat="1" x14ac:dyDescent="0.2"/>
    <row r="41322" customFormat="1" x14ac:dyDescent="0.2"/>
    <row r="41323" customFormat="1" x14ac:dyDescent="0.2"/>
    <row r="41324" customFormat="1" x14ac:dyDescent="0.2"/>
    <row r="41325" customFormat="1" x14ac:dyDescent="0.2"/>
    <row r="41326" customFormat="1" x14ac:dyDescent="0.2"/>
    <row r="41327" customFormat="1" x14ac:dyDescent="0.2"/>
    <row r="41328" customFormat="1" x14ac:dyDescent="0.2"/>
    <row r="41329" customFormat="1" x14ac:dyDescent="0.2"/>
    <row r="41330" customFormat="1" x14ac:dyDescent="0.2"/>
    <row r="41331" customFormat="1" x14ac:dyDescent="0.2"/>
    <row r="41332" customFormat="1" x14ac:dyDescent="0.2"/>
    <row r="41333" customFormat="1" x14ac:dyDescent="0.2"/>
    <row r="41334" customFormat="1" x14ac:dyDescent="0.2"/>
    <row r="41335" customFormat="1" x14ac:dyDescent="0.2"/>
    <row r="41336" customFormat="1" x14ac:dyDescent="0.2"/>
    <row r="41337" customFormat="1" x14ac:dyDescent="0.2"/>
    <row r="41338" customFormat="1" x14ac:dyDescent="0.2"/>
    <row r="41339" customFormat="1" x14ac:dyDescent="0.2"/>
    <row r="41340" customFormat="1" x14ac:dyDescent="0.2"/>
    <row r="41341" customFormat="1" x14ac:dyDescent="0.2"/>
    <row r="41342" customFormat="1" x14ac:dyDescent="0.2"/>
    <row r="41343" customFormat="1" x14ac:dyDescent="0.2"/>
    <row r="41344" customFormat="1" x14ac:dyDescent="0.2"/>
    <row r="41345" customFormat="1" x14ac:dyDescent="0.2"/>
    <row r="41346" customFormat="1" x14ac:dyDescent="0.2"/>
    <row r="41347" customFormat="1" x14ac:dyDescent="0.2"/>
    <row r="41348" customFormat="1" x14ac:dyDescent="0.2"/>
    <row r="41349" customFormat="1" x14ac:dyDescent="0.2"/>
    <row r="41350" customFormat="1" x14ac:dyDescent="0.2"/>
    <row r="41351" customFormat="1" x14ac:dyDescent="0.2"/>
    <row r="41352" customFormat="1" x14ac:dyDescent="0.2"/>
    <row r="41353" customFormat="1" x14ac:dyDescent="0.2"/>
    <row r="41354" customFormat="1" x14ac:dyDescent="0.2"/>
    <row r="41355" customFormat="1" x14ac:dyDescent="0.2"/>
    <row r="41356" customFormat="1" x14ac:dyDescent="0.2"/>
    <row r="41357" customFormat="1" x14ac:dyDescent="0.2"/>
    <row r="41358" customFormat="1" x14ac:dyDescent="0.2"/>
    <row r="41359" customFormat="1" x14ac:dyDescent="0.2"/>
    <row r="41360" customFormat="1" x14ac:dyDescent="0.2"/>
    <row r="41361" customFormat="1" x14ac:dyDescent="0.2"/>
    <row r="41362" customFormat="1" x14ac:dyDescent="0.2"/>
    <row r="41363" customFormat="1" x14ac:dyDescent="0.2"/>
    <row r="41364" customFormat="1" x14ac:dyDescent="0.2"/>
    <row r="41365" customFormat="1" x14ac:dyDescent="0.2"/>
    <row r="41366" customFormat="1" x14ac:dyDescent="0.2"/>
    <row r="41367" customFormat="1" x14ac:dyDescent="0.2"/>
    <row r="41368" customFormat="1" x14ac:dyDescent="0.2"/>
    <row r="41369" customFormat="1" x14ac:dyDescent="0.2"/>
    <row r="41370" customFormat="1" x14ac:dyDescent="0.2"/>
    <row r="41371" customFormat="1" x14ac:dyDescent="0.2"/>
    <row r="41372" customFormat="1" x14ac:dyDescent="0.2"/>
    <row r="41373" customFormat="1" x14ac:dyDescent="0.2"/>
    <row r="41374" customFormat="1" x14ac:dyDescent="0.2"/>
    <row r="41375" customFormat="1" x14ac:dyDescent="0.2"/>
    <row r="41376" customFormat="1" x14ac:dyDescent="0.2"/>
    <row r="41377" customFormat="1" x14ac:dyDescent="0.2"/>
    <row r="41378" customFormat="1" x14ac:dyDescent="0.2"/>
    <row r="41379" customFormat="1" x14ac:dyDescent="0.2"/>
    <row r="41380" customFormat="1" x14ac:dyDescent="0.2"/>
    <row r="41381" customFormat="1" x14ac:dyDescent="0.2"/>
    <row r="41382" customFormat="1" x14ac:dyDescent="0.2"/>
    <row r="41383" customFormat="1" x14ac:dyDescent="0.2"/>
    <row r="41384" customFormat="1" x14ac:dyDescent="0.2"/>
    <row r="41385" customFormat="1" x14ac:dyDescent="0.2"/>
    <row r="41386" customFormat="1" x14ac:dyDescent="0.2"/>
    <row r="41387" customFormat="1" x14ac:dyDescent="0.2"/>
    <row r="41388" customFormat="1" x14ac:dyDescent="0.2"/>
    <row r="41389" customFormat="1" x14ac:dyDescent="0.2"/>
    <row r="41390" customFormat="1" x14ac:dyDescent="0.2"/>
    <row r="41391" customFormat="1" x14ac:dyDescent="0.2"/>
    <row r="41392" customFormat="1" x14ac:dyDescent="0.2"/>
    <row r="41393" customFormat="1" x14ac:dyDescent="0.2"/>
    <row r="41394" customFormat="1" x14ac:dyDescent="0.2"/>
    <row r="41395" customFormat="1" x14ac:dyDescent="0.2"/>
    <row r="41396" customFormat="1" x14ac:dyDescent="0.2"/>
    <row r="41397" customFormat="1" x14ac:dyDescent="0.2"/>
    <row r="41398" customFormat="1" x14ac:dyDescent="0.2"/>
    <row r="41399" customFormat="1" x14ac:dyDescent="0.2"/>
    <row r="41400" customFormat="1" x14ac:dyDescent="0.2"/>
    <row r="41401" customFormat="1" x14ac:dyDescent="0.2"/>
    <row r="41402" customFormat="1" x14ac:dyDescent="0.2"/>
    <row r="41403" customFormat="1" x14ac:dyDescent="0.2"/>
    <row r="41404" customFormat="1" x14ac:dyDescent="0.2"/>
    <row r="41405" customFormat="1" x14ac:dyDescent="0.2"/>
    <row r="41406" customFormat="1" x14ac:dyDescent="0.2"/>
    <row r="41407" customFormat="1" x14ac:dyDescent="0.2"/>
    <row r="41408" customFormat="1" x14ac:dyDescent="0.2"/>
    <row r="41409" customFormat="1" x14ac:dyDescent="0.2"/>
    <row r="41410" customFormat="1" x14ac:dyDescent="0.2"/>
    <row r="41411" customFormat="1" x14ac:dyDescent="0.2"/>
    <row r="41412" customFormat="1" x14ac:dyDescent="0.2"/>
    <row r="41413" customFormat="1" x14ac:dyDescent="0.2"/>
    <row r="41414" customFormat="1" x14ac:dyDescent="0.2"/>
    <row r="41415" customFormat="1" x14ac:dyDescent="0.2"/>
    <row r="41416" customFormat="1" x14ac:dyDescent="0.2"/>
    <row r="41417" customFormat="1" x14ac:dyDescent="0.2"/>
    <row r="41418" customFormat="1" x14ac:dyDescent="0.2"/>
    <row r="41419" customFormat="1" x14ac:dyDescent="0.2"/>
    <row r="41420" customFormat="1" x14ac:dyDescent="0.2"/>
    <row r="41421" customFormat="1" x14ac:dyDescent="0.2"/>
    <row r="41422" customFormat="1" x14ac:dyDescent="0.2"/>
    <row r="41423" customFormat="1" x14ac:dyDescent="0.2"/>
    <row r="41424" customFormat="1" x14ac:dyDescent="0.2"/>
    <row r="41425" customFormat="1" x14ac:dyDescent="0.2"/>
    <row r="41426" customFormat="1" x14ac:dyDescent="0.2"/>
    <row r="41427" customFormat="1" x14ac:dyDescent="0.2"/>
    <row r="41428" customFormat="1" x14ac:dyDescent="0.2"/>
    <row r="41429" customFormat="1" x14ac:dyDescent="0.2"/>
    <row r="41430" customFormat="1" x14ac:dyDescent="0.2"/>
    <row r="41431" customFormat="1" x14ac:dyDescent="0.2"/>
    <row r="41432" customFormat="1" x14ac:dyDescent="0.2"/>
    <row r="41433" customFormat="1" x14ac:dyDescent="0.2"/>
    <row r="41434" customFormat="1" x14ac:dyDescent="0.2"/>
    <row r="41435" customFormat="1" x14ac:dyDescent="0.2"/>
    <row r="41436" customFormat="1" x14ac:dyDescent="0.2"/>
    <row r="41437" customFormat="1" x14ac:dyDescent="0.2"/>
    <row r="41438" customFormat="1" x14ac:dyDescent="0.2"/>
    <row r="41439" customFormat="1" x14ac:dyDescent="0.2"/>
    <row r="41440" customFormat="1" x14ac:dyDescent="0.2"/>
    <row r="41441" customFormat="1" x14ac:dyDescent="0.2"/>
    <row r="41442" customFormat="1" x14ac:dyDescent="0.2"/>
    <row r="41443" customFormat="1" x14ac:dyDescent="0.2"/>
    <row r="41444" customFormat="1" x14ac:dyDescent="0.2"/>
    <row r="41445" customFormat="1" x14ac:dyDescent="0.2"/>
    <row r="41446" customFormat="1" x14ac:dyDescent="0.2"/>
    <row r="41447" customFormat="1" x14ac:dyDescent="0.2"/>
    <row r="41448" customFormat="1" x14ac:dyDescent="0.2"/>
    <row r="41449" customFormat="1" x14ac:dyDescent="0.2"/>
    <row r="41450" customFormat="1" x14ac:dyDescent="0.2"/>
    <row r="41451" customFormat="1" x14ac:dyDescent="0.2"/>
    <row r="41452" customFormat="1" x14ac:dyDescent="0.2"/>
    <row r="41453" customFormat="1" x14ac:dyDescent="0.2"/>
    <row r="41454" customFormat="1" x14ac:dyDescent="0.2"/>
    <row r="41455" customFormat="1" x14ac:dyDescent="0.2"/>
    <row r="41456" customFormat="1" x14ac:dyDescent="0.2"/>
    <row r="41457" customFormat="1" x14ac:dyDescent="0.2"/>
    <row r="41458" customFormat="1" x14ac:dyDescent="0.2"/>
    <row r="41459" customFormat="1" x14ac:dyDescent="0.2"/>
    <row r="41460" customFormat="1" x14ac:dyDescent="0.2"/>
    <row r="41461" customFormat="1" x14ac:dyDescent="0.2"/>
    <row r="41462" customFormat="1" x14ac:dyDescent="0.2"/>
    <row r="41463" customFormat="1" x14ac:dyDescent="0.2"/>
    <row r="41464" customFormat="1" x14ac:dyDescent="0.2"/>
    <row r="41465" customFormat="1" x14ac:dyDescent="0.2"/>
    <row r="41466" customFormat="1" x14ac:dyDescent="0.2"/>
    <row r="41467" customFormat="1" x14ac:dyDescent="0.2"/>
    <row r="41468" customFormat="1" x14ac:dyDescent="0.2"/>
    <row r="41469" customFormat="1" x14ac:dyDescent="0.2"/>
    <row r="41470" customFormat="1" x14ac:dyDescent="0.2"/>
    <row r="41471" customFormat="1" x14ac:dyDescent="0.2"/>
    <row r="41472" customFormat="1" x14ac:dyDescent="0.2"/>
    <row r="41473" customFormat="1" x14ac:dyDescent="0.2"/>
    <row r="41474" customFormat="1" x14ac:dyDescent="0.2"/>
    <row r="41475" customFormat="1" x14ac:dyDescent="0.2"/>
    <row r="41476" customFormat="1" x14ac:dyDescent="0.2"/>
    <row r="41477" customFormat="1" x14ac:dyDescent="0.2"/>
    <row r="41478" customFormat="1" x14ac:dyDescent="0.2"/>
    <row r="41479" customFormat="1" x14ac:dyDescent="0.2"/>
    <row r="41480" customFormat="1" x14ac:dyDescent="0.2"/>
    <row r="41481" customFormat="1" x14ac:dyDescent="0.2"/>
    <row r="41482" customFormat="1" x14ac:dyDescent="0.2"/>
    <row r="41483" customFormat="1" x14ac:dyDescent="0.2"/>
    <row r="41484" customFormat="1" x14ac:dyDescent="0.2"/>
    <row r="41485" customFormat="1" x14ac:dyDescent="0.2"/>
    <row r="41486" customFormat="1" x14ac:dyDescent="0.2"/>
    <row r="41487" customFormat="1" x14ac:dyDescent="0.2"/>
    <row r="41488" customFormat="1" x14ac:dyDescent="0.2"/>
    <row r="41489" customFormat="1" x14ac:dyDescent="0.2"/>
    <row r="41490" customFormat="1" x14ac:dyDescent="0.2"/>
    <row r="41491" customFormat="1" x14ac:dyDescent="0.2"/>
    <row r="41492" customFormat="1" x14ac:dyDescent="0.2"/>
    <row r="41493" customFormat="1" x14ac:dyDescent="0.2"/>
    <row r="41494" customFormat="1" x14ac:dyDescent="0.2"/>
    <row r="41495" customFormat="1" x14ac:dyDescent="0.2"/>
    <row r="41496" customFormat="1" x14ac:dyDescent="0.2"/>
    <row r="41497" customFormat="1" x14ac:dyDescent="0.2"/>
    <row r="41498" customFormat="1" x14ac:dyDescent="0.2"/>
    <row r="41499" customFormat="1" x14ac:dyDescent="0.2"/>
    <row r="41500" customFormat="1" x14ac:dyDescent="0.2"/>
    <row r="41501" customFormat="1" x14ac:dyDescent="0.2"/>
    <row r="41502" customFormat="1" x14ac:dyDescent="0.2"/>
    <row r="41503" customFormat="1" x14ac:dyDescent="0.2"/>
    <row r="41504" customFormat="1" x14ac:dyDescent="0.2"/>
    <row r="41505" customFormat="1" x14ac:dyDescent="0.2"/>
    <row r="41506" customFormat="1" x14ac:dyDescent="0.2"/>
    <row r="41507" customFormat="1" x14ac:dyDescent="0.2"/>
    <row r="41508" customFormat="1" x14ac:dyDescent="0.2"/>
    <row r="41509" customFormat="1" x14ac:dyDescent="0.2"/>
    <row r="41510" customFormat="1" x14ac:dyDescent="0.2"/>
    <row r="41511" customFormat="1" x14ac:dyDescent="0.2"/>
    <row r="41512" customFormat="1" x14ac:dyDescent="0.2"/>
    <row r="41513" customFormat="1" x14ac:dyDescent="0.2"/>
    <row r="41514" customFormat="1" x14ac:dyDescent="0.2"/>
    <row r="41515" customFormat="1" x14ac:dyDescent="0.2"/>
    <row r="41516" customFormat="1" x14ac:dyDescent="0.2"/>
    <row r="41517" customFormat="1" x14ac:dyDescent="0.2"/>
    <row r="41518" customFormat="1" x14ac:dyDescent="0.2"/>
    <row r="41519" customFormat="1" x14ac:dyDescent="0.2"/>
    <row r="41520" customFormat="1" x14ac:dyDescent="0.2"/>
    <row r="41521" customFormat="1" x14ac:dyDescent="0.2"/>
    <row r="41522" customFormat="1" x14ac:dyDescent="0.2"/>
    <row r="41523" customFormat="1" x14ac:dyDescent="0.2"/>
    <row r="41524" customFormat="1" x14ac:dyDescent="0.2"/>
    <row r="41525" customFormat="1" x14ac:dyDescent="0.2"/>
    <row r="41526" customFormat="1" x14ac:dyDescent="0.2"/>
    <row r="41527" customFormat="1" x14ac:dyDescent="0.2"/>
    <row r="41528" customFormat="1" x14ac:dyDescent="0.2"/>
    <row r="41529" customFormat="1" x14ac:dyDescent="0.2"/>
    <row r="41530" customFormat="1" x14ac:dyDescent="0.2"/>
    <row r="41531" customFormat="1" x14ac:dyDescent="0.2"/>
    <row r="41532" customFormat="1" x14ac:dyDescent="0.2"/>
    <row r="41533" customFormat="1" x14ac:dyDescent="0.2"/>
    <row r="41534" customFormat="1" x14ac:dyDescent="0.2"/>
    <row r="41535" customFormat="1" x14ac:dyDescent="0.2"/>
    <row r="41536" customFormat="1" x14ac:dyDescent="0.2"/>
    <row r="41537" customFormat="1" x14ac:dyDescent="0.2"/>
    <row r="41538" customFormat="1" x14ac:dyDescent="0.2"/>
    <row r="41539" customFormat="1" x14ac:dyDescent="0.2"/>
    <row r="41540" customFormat="1" x14ac:dyDescent="0.2"/>
    <row r="41541" customFormat="1" x14ac:dyDescent="0.2"/>
    <row r="41542" customFormat="1" x14ac:dyDescent="0.2"/>
    <row r="41543" customFormat="1" x14ac:dyDescent="0.2"/>
    <row r="41544" customFormat="1" x14ac:dyDescent="0.2"/>
    <row r="41545" customFormat="1" x14ac:dyDescent="0.2"/>
    <row r="41546" customFormat="1" x14ac:dyDescent="0.2"/>
    <row r="41547" customFormat="1" x14ac:dyDescent="0.2"/>
    <row r="41548" customFormat="1" x14ac:dyDescent="0.2"/>
    <row r="41549" customFormat="1" x14ac:dyDescent="0.2"/>
    <row r="41550" customFormat="1" x14ac:dyDescent="0.2"/>
    <row r="41551" customFormat="1" x14ac:dyDescent="0.2"/>
    <row r="41552" customFormat="1" x14ac:dyDescent="0.2"/>
    <row r="41553" customFormat="1" x14ac:dyDescent="0.2"/>
    <row r="41554" customFormat="1" x14ac:dyDescent="0.2"/>
    <row r="41555" customFormat="1" x14ac:dyDescent="0.2"/>
    <row r="41556" customFormat="1" x14ac:dyDescent="0.2"/>
    <row r="41557" customFormat="1" x14ac:dyDescent="0.2"/>
    <row r="41558" customFormat="1" x14ac:dyDescent="0.2"/>
    <row r="41559" customFormat="1" x14ac:dyDescent="0.2"/>
    <row r="41560" customFormat="1" x14ac:dyDescent="0.2"/>
    <row r="41561" customFormat="1" x14ac:dyDescent="0.2"/>
    <row r="41562" customFormat="1" x14ac:dyDescent="0.2"/>
    <row r="41563" customFormat="1" x14ac:dyDescent="0.2"/>
    <row r="41564" customFormat="1" x14ac:dyDescent="0.2"/>
    <row r="41565" customFormat="1" x14ac:dyDescent="0.2"/>
    <row r="41566" customFormat="1" x14ac:dyDescent="0.2"/>
    <row r="41567" customFormat="1" x14ac:dyDescent="0.2"/>
    <row r="41568" customFormat="1" x14ac:dyDescent="0.2"/>
    <row r="41569" customFormat="1" x14ac:dyDescent="0.2"/>
    <row r="41570" customFormat="1" x14ac:dyDescent="0.2"/>
    <row r="41571" customFormat="1" x14ac:dyDescent="0.2"/>
    <row r="41572" customFormat="1" x14ac:dyDescent="0.2"/>
    <row r="41573" customFormat="1" x14ac:dyDescent="0.2"/>
    <row r="41574" customFormat="1" x14ac:dyDescent="0.2"/>
    <row r="41575" customFormat="1" x14ac:dyDescent="0.2"/>
    <row r="41576" customFormat="1" x14ac:dyDescent="0.2"/>
    <row r="41577" customFormat="1" x14ac:dyDescent="0.2"/>
    <row r="41578" customFormat="1" x14ac:dyDescent="0.2"/>
    <row r="41579" customFormat="1" x14ac:dyDescent="0.2"/>
    <row r="41580" customFormat="1" x14ac:dyDescent="0.2"/>
    <row r="41581" customFormat="1" x14ac:dyDescent="0.2"/>
    <row r="41582" customFormat="1" x14ac:dyDescent="0.2"/>
    <row r="41583" customFormat="1" x14ac:dyDescent="0.2"/>
    <row r="41584" customFormat="1" x14ac:dyDescent="0.2"/>
    <row r="41585" customFormat="1" x14ac:dyDescent="0.2"/>
    <row r="41586" customFormat="1" x14ac:dyDescent="0.2"/>
    <row r="41587" customFormat="1" x14ac:dyDescent="0.2"/>
    <row r="41588" customFormat="1" x14ac:dyDescent="0.2"/>
    <row r="41589" customFormat="1" x14ac:dyDescent="0.2"/>
    <row r="41590" customFormat="1" x14ac:dyDescent="0.2"/>
    <row r="41591" customFormat="1" x14ac:dyDescent="0.2"/>
    <row r="41592" customFormat="1" x14ac:dyDescent="0.2"/>
    <row r="41593" customFormat="1" x14ac:dyDescent="0.2"/>
    <row r="41594" customFormat="1" x14ac:dyDescent="0.2"/>
    <row r="41595" customFormat="1" x14ac:dyDescent="0.2"/>
    <row r="41596" customFormat="1" x14ac:dyDescent="0.2"/>
    <row r="41597" customFormat="1" x14ac:dyDescent="0.2"/>
    <row r="41598" customFormat="1" x14ac:dyDescent="0.2"/>
    <row r="41599" customFormat="1" x14ac:dyDescent="0.2"/>
    <row r="41600" customFormat="1" x14ac:dyDescent="0.2"/>
    <row r="41601" customFormat="1" x14ac:dyDescent="0.2"/>
    <row r="41602" customFormat="1" x14ac:dyDescent="0.2"/>
    <row r="41603" customFormat="1" x14ac:dyDescent="0.2"/>
    <row r="41604" customFormat="1" x14ac:dyDescent="0.2"/>
    <row r="41605" customFormat="1" x14ac:dyDescent="0.2"/>
    <row r="41606" customFormat="1" x14ac:dyDescent="0.2"/>
    <row r="41607" customFormat="1" x14ac:dyDescent="0.2"/>
    <row r="41608" customFormat="1" x14ac:dyDescent="0.2"/>
    <row r="41609" customFormat="1" x14ac:dyDescent="0.2"/>
    <row r="41610" customFormat="1" x14ac:dyDescent="0.2"/>
    <row r="41611" customFormat="1" x14ac:dyDescent="0.2"/>
    <row r="41612" customFormat="1" x14ac:dyDescent="0.2"/>
    <row r="41613" customFormat="1" x14ac:dyDescent="0.2"/>
    <row r="41614" customFormat="1" x14ac:dyDescent="0.2"/>
    <row r="41615" customFormat="1" x14ac:dyDescent="0.2"/>
    <row r="41616" customFormat="1" x14ac:dyDescent="0.2"/>
    <row r="41617" customFormat="1" x14ac:dyDescent="0.2"/>
    <row r="41618" customFormat="1" x14ac:dyDescent="0.2"/>
    <row r="41619" customFormat="1" x14ac:dyDescent="0.2"/>
    <row r="41620" customFormat="1" x14ac:dyDescent="0.2"/>
    <row r="41621" customFormat="1" x14ac:dyDescent="0.2"/>
    <row r="41622" customFormat="1" x14ac:dyDescent="0.2"/>
    <row r="41623" customFormat="1" x14ac:dyDescent="0.2"/>
    <row r="41624" customFormat="1" x14ac:dyDescent="0.2"/>
    <row r="41625" customFormat="1" x14ac:dyDescent="0.2"/>
    <row r="41626" customFormat="1" x14ac:dyDescent="0.2"/>
    <row r="41627" customFormat="1" x14ac:dyDescent="0.2"/>
    <row r="41628" customFormat="1" x14ac:dyDescent="0.2"/>
    <row r="41629" customFormat="1" x14ac:dyDescent="0.2"/>
    <row r="41630" customFormat="1" x14ac:dyDescent="0.2"/>
    <row r="41631" customFormat="1" x14ac:dyDescent="0.2"/>
    <row r="41632" customFormat="1" x14ac:dyDescent="0.2"/>
    <row r="41633" customFormat="1" x14ac:dyDescent="0.2"/>
    <row r="41634" customFormat="1" x14ac:dyDescent="0.2"/>
    <row r="41635" customFormat="1" x14ac:dyDescent="0.2"/>
    <row r="41636" customFormat="1" x14ac:dyDescent="0.2"/>
    <row r="41637" customFormat="1" x14ac:dyDescent="0.2"/>
    <row r="41638" customFormat="1" x14ac:dyDescent="0.2"/>
    <row r="41639" customFormat="1" x14ac:dyDescent="0.2"/>
    <row r="41640" customFormat="1" x14ac:dyDescent="0.2"/>
    <row r="41641" customFormat="1" x14ac:dyDescent="0.2"/>
    <row r="41642" customFormat="1" x14ac:dyDescent="0.2"/>
    <row r="41643" customFormat="1" x14ac:dyDescent="0.2"/>
    <row r="41644" customFormat="1" x14ac:dyDescent="0.2"/>
    <row r="41645" customFormat="1" x14ac:dyDescent="0.2"/>
    <row r="41646" customFormat="1" x14ac:dyDescent="0.2"/>
    <row r="41647" customFormat="1" x14ac:dyDescent="0.2"/>
    <row r="41648" customFormat="1" x14ac:dyDescent="0.2"/>
    <row r="41649" customFormat="1" x14ac:dyDescent="0.2"/>
    <row r="41650" customFormat="1" x14ac:dyDescent="0.2"/>
    <row r="41651" customFormat="1" x14ac:dyDescent="0.2"/>
    <row r="41652" customFormat="1" x14ac:dyDescent="0.2"/>
    <row r="41653" customFormat="1" x14ac:dyDescent="0.2"/>
    <row r="41654" customFormat="1" x14ac:dyDescent="0.2"/>
    <row r="41655" customFormat="1" x14ac:dyDescent="0.2"/>
    <row r="41656" customFormat="1" x14ac:dyDescent="0.2"/>
    <row r="41657" customFormat="1" x14ac:dyDescent="0.2"/>
    <row r="41658" customFormat="1" x14ac:dyDescent="0.2"/>
    <row r="41659" customFormat="1" x14ac:dyDescent="0.2"/>
    <row r="41660" customFormat="1" x14ac:dyDescent="0.2"/>
    <row r="41661" customFormat="1" x14ac:dyDescent="0.2"/>
    <row r="41662" customFormat="1" x14ac:dyDescent="0.2"/>
    <row r="41663" customFormat="1" x14ac:dyDescent="0.2"/>
    <row r="41664" customFormat="1" x14ac:dyDescent="0.2"/>
    <row r="41665" customFormat="1" x14ac:dyDescent="0.2"/>
    <row r="41666" customFormat="1" x14ac:dyDescent="0.2"/>
    <row r="41667" customFormat="1" x14ac:dyDescent="0.2"/>
    <row r="41668" customFormat="1" x14ac:dyDescent="0.2"/>
    <row r="41669" customFormat="1" x14ac:dyDescent="0.2"/>
    <row r="41670" customFormat="1" x14ac:dyDescent="0.2"/>
    <row r="41671" customFormat="1" x14ac:dyDescent="0.2"/>
    <row r="41672" customFormat="1" x14ac:dyDescent="0.2"/>
    <row r="41673" customFormat="1" x14ac:dyDescent="0.2"/>
    <row r="41674" customFormat="1" x14ac:dyDescent="0.2"/>
    <row r="41675" customFormat="1" x14ac:dyDescent="0.2"/>
    <row r="41676" customFormat="1" x14ac:dyDescent="0.2"/>
    <row r="41677" customFormat="1" x14ac:dyDescent="0.2"/>
    <row r="41678" customFormat="1" x14ac:dyDescent="0.2"/>
    <row r="41679" customFormat="1" x14ac:dyDescent="0.2"/>
    <row r="41680" customFormat="1" x14ac:dyDescent="0.2"/>
    <row r="41681" customFormat="1" x14ac:dyDescent="0.2"/>
    <row r="41682" customFormat="1" x14ac:dyDescent="0.2"/>
    <row r="41683" customFormat="1" x14ac:dyDescent="0.2"/>
    <row r="41684" customFormat="1" x14ac:dyDescent="0.2"/>
    <row r="41685" customFormat="1" x14ac:dyDescent="0.2"/>
    <row r="41686" customFormat="1" x14ac:dyDescent="0.2"/>
    <row r="41687" customFormat="1" x14ac:dyDescent="0.2"/>
    <row r="41688" customFormat="1" x14ac:dyDescent="0.2"/>
    <row r="41689" customFormat="1" x14ac:dyDescent="0.2"/>
    <row r="41690" customFormat="1" x14ac:dyDescent="0.2"/>
    <row r="41691" customFormat="1" x14ac:dyDescent="0.2"/>
    <row r="41692" customFormat="1" x14ac:dyDescent="0.2"/>
    <row r="41693" customFormat="1" x14ac:dyDescent="0.2"/>
    <row r="41694" customFormat="1" x14ac:dyDescent="0.2"/>
    <row r="41695" customFormat="1" x14ac:dyDescent="0.2"/>
    <row r="41696" customFormat="1" x14ac:dyDescent="0.2"/>
    <row r="41697" customFormat="1" x14ac:dyDescent="0.2"/>
    <row r="41698" customFormat="1" x14ac:dyDescent="0.2"/>
    <row r="41699" customFormat="1" x14ac:dyDescent="0.2"/>
    <row r="41700" customFormat="1" x14ac:dyDescent="0.2"/>
    <row r="41701" customFormat="1" x14ac:dyDescent="0.2"/>
    <row r="41702" customFormat="1" x14ac:dyDescent="0.2"/>
    <row r="41703" customFormat="1" x14ac:dyDescent="0.2"/>
    <row r="41704" customFormat="1" x14ac:dyDescent="0.2"/>
    <row r="41705" customFormat="1" x14ac:dyDescent="0.2"/>
    <row r="41706" customFormat="1" x14ac:dyDescent="0.2"/>
    <row r="41707" customFormat="1" x14ac:dyDescent="0.2"/>
    <row r="41708" customFormat="1" x14ac:dyDescent="0.2"/>
    <row r="41709" customFormat="1" x14ac:dyDescent="0.2"/>
    <row r="41710" customFormat="1" x14ac:dyDescent="0.2"/>
    <row r="41711" customFormat="1" x14ac:dyDescent="0.2"/>
    <row r="41712" customFormat="1" x14ac:dyDescent="0.2"/>
    <row r="41713" customFormat="1" x14ac:dyDescent="0.2"/>
    <row r="41714" customFormat="1" x14ac:dyDescent="0.2"/>
    <row r="41715" customFormat="1" x14ac:dyDescent="0.2"/>
    <row r="41716" customFormat="1" x14ac:dyDescent="0.2"/>
    <row r="41717" customFormat="1" x14ac:dyDescent="0.2"/>
    <row r="41718" customFormat="1" x14ac:dyDescent="0.2"/>
    <row r="41719" customFormat="1" x14ac:dyDescent="0.2"/>
    <row r="41720" customFormat="1" x14ac:dyDescent="0.2"/>
    <row r="41721" customFormat="1" x14ac:dyDescent="0.2"/>
    <row r="41722" customFormat="1" x14ac:dyDescent="0.2"/>
    <row r="41723" customFormat="1" x14ac:dyDescent="0.2"/>
    <row r="41724" customFormat="1" x14ac:dyDescent="0.2"/>
    <row r="41725" customFormat="1" x14ac:dyDescent="0.2"/>
    <row r="41726" customFormat="1" x14ac:dyDescent="0.2"/>
    <row r="41727" customFormat="1" x14ac:dyDescent="0.2"/>
    <row r="41728" customFormat="1" x14ac:dyDescent="0.2"/>
    <row r="41729" customFormat="1" x14ac:dyDescent="0.2"/>
    <row r="41730" customFormat="1" x14ac:dyDescent="0.2"/>
    <row r="41731" customFormat="1" x14ac:dyDescent="0.2"/>
    <row r="41732" customFormat="1" x14ac:dyDescent="0.2"/>
    <row r="41733" customFormat="1" x14ac:dyDescent="0.2"/>
    <row r="41734" customFormat="1" x14ac:dyDescent="0.2"/>
    <row r="41735" customFormat="1" x14ac:dyDescent="0.2"/>
    <row r="41736" customFormat="1" x14ac:dyDescent="0.2"/>
    <row r="41737" customFormat="1" x14ac:dyDescent="0.2"/>
    <row r="41738" customFormat="1" x14ac:dyDescent="0.2"/>
    <row r="41739" customFormat="1" x14ac:dyDescent="0.2"/>
    <row r="41740" customFormat="1" x14ac:dyDescent="0.2"/>
    <row r="41741" customFormat="1" x14ac:dyDescent="0.2"/>
    <row r="41742" customFormat="1" x14ac:dyDescent="0.2"/>
    <row r="41743" customFormat="1" x14ac:dyDescent="0.2"/>
    <row r="41744" customFormat="1" x14ac:dyDescent="0.2"/>
    <row r="41745" customFormat="1" x14ac:dyDescent="0.2"/>
    <row r="41746" customFormat="1" x14ac:dyDescent="0.2"/>
    <row r="41747" customFormat="1" x14ac:dyDescent="0.2"/>
    <row r="41748" customFormat="1" x14ac:dyDescent="0.2"/>
    <row r="41749" customFormat="1" x14ac:dyDescent="0.2"/>
    <row r="41750" customFormat="1" x14ac:dyDescent="0.2"/>
    <row r="41751" customFormat="1" x14ac:dyDescent="0.2"/>
    <row r="41752" customFormat="1" x14ac:dyDescent="0.2"/>
    <row r="41753" customFormat="1" x14ac:dyDescent="0.2"/>
    <row r="41754" customFormat="1" x14ac:dyDescent="0.2"/>
    <row r="41755" customFormat="1" x14ac:dyDescent="0.2"/>
    <row r="41756" customFormat="1" x14ac:dyDescent="0.2"/>
    <row r="41757" customFormat="1" x14ac:dyDescent="0.2"/>
    <row r="41758" customFormat="1" x14ac:dyDescent="0.2"/>
    <row r="41759" customFormat="1" x14ac:dyDescent="0.2"/>
    <row r="41760" customFormat="1" x14ac:dyDescent="0.2"/>
    <row r="41761" customFormat="1" x14ac:dyDescent="0.2"/>
    <row r="41762" customFormat="1" x14ac:dyDescent="0.2"/>
    <row r="41763" customFormat="1" x14ac:dyDescent="0.2"/>
    <row r="41764" customFormat="1" x14ac:dyDescent="0.2"/>
    <row r="41765" customFormat="1" x14ac:dyDescent="0.2"/>
    <row r="41766" customFormat="1" x14ac:dyDescent="0.2"/>
    <row r="41767" customFormat="1" x14ac:dyDescent="0.2"/>
    <row r="41768" customFormat="1" x14ac:dyDescent="0.2"/>
    <row r="41769" customFormat="1" x14ac:dyDescent="0.2"/>
    <row r="41770" customFormat="1" x14ac:dyDescent="0.2"/>
    <row r="41771" customFormat="1" x14ac:dyDescent="0.2"/>
    <row r="41772" customFormat="1" x14ac:dyDescent="0.2"/>
    <row r="41773" customFormat="1" x14ac:dyDescent="0.2"/>
    <row r="41774" customFormat="1" x14ac:dyDescent="0.2"/>
    <row r="41775" customFormat="1" x14ac:dyDescent="0.2"/>
    <row r="41776" customFormat="1" x14ac:dyDescent="0.2"/>
    <row r="41777" customFormat="1" x14ac:dyDescent="0.2"/>
    <row r="41778" customFormat="1" x14ac:dyDescent="0.2"/>
    <row r="41779" customFormat="1" x14ac:dyDescent="0.2"/>
    <row r="41780" customFormat="1" x14ac:dyDescent="0.2"/>
    <row r="41781" customFormat="1" x14ac:dyDescent="0.2"/>
    <row r="41782" customFormat="1" x14ac:dyDescent="0.2"/>
    <row r="41783" customFormat="1" x14ac:dyDescent="0.2"/>
    <row r="41784" customFormat="1" x14ac:dyDescent="0.2"/>
    <row r="41785" customFormat="1" x14ac:dyDescent="0.2"/>
    <row r="41786" customFormat="1" x14ac:dyDescent="0.2"/>
    <row r="41787" customFormat="1" x14ac:dyDescent="0.2"/>
    <row r="41788" customFormat="1" x14ac:dyDescent="0.2"/>
    <row r="41789" customFormat="1" x14ac:dyDescent="0.2"/>
    <row r="41790" customFormat="1" x14ac:dyDescent="0.2"/>
    <row r="41791" customFormat="1" x14ac:dyDescent="0.2"/>
    <row r="41792" customFormat="1" x14ac:dyDescent="0.2"/>
    <row r="41793" customFormat="1" x14ac:dyDescent="0.2"/>
    <row r="41794" customFormat="1" x14ac:dyDescent="0.2"/>
    <row r="41795" customFormat="1" x14ac:dyDescent="0.2"/>
    <row r="41796" customFormat="1" x14ac:dyDescent="0.2"/>
    <row r="41797" customFormat="1" x14ac:dyDescent="0.2"/>
    <row r="41798" customFormat="1" x14ac:dyDescent="0.2"/>
    <row r="41799" customFormat="1" x14ac:dyDescent="0.2"/>
    <row r="41800" customFormat="1" x14ac:dyDescent="0.2"/>
    <row r="41801" customFormat="1" x14ac:dyDescent="0.2"/>
    <row r="41802" customFormat="1" x14ac:dyDescent="0.2"/>
    <row r="41803" customFormat="1" x14ac:dyDescent="0.2"/>
    <row r="41804" customFormat="1" x14ac:dyDescent="0.2"/>
    <row r="41805" customFormat="1" x14ac:dyDescent="0.2"/>
    <row r="41806" customFormat="1" x14ac:dyDescent="0.2"/>
    <row r="41807" customFormat="1" x14ac:dyDescent="0.2"/>
    <row r="41808" customFormat="1" x14ac:dyDescent="0.2"/>
    <row r="41809" customFormat="1" x14ac:dyDescent="0.2"/>
    <row r="41810" customFormat="1" x14ac:dyDescent="0.2"/>
    <row r="41811" customFormat="1" x14ac:dyDescent="0.2"/>
    <row r="41812" customFormat="1" x14ac:dyDescent="0.2"/>
    <row r="41813" customFormat="1" x14ac:dyDescent="0.2"/>
    <row r="41814" customFormat="1" x14ac:dyDescent="0.2"/>
    <row r="41815" customFormat="1" x14ac:dyDescent="0.2"/>
    <row r="41816" customFormat="1" x14ac:dyDescent="0.2"/>
    <row r="41817" customFormat="1" x14ac:dyDescent="0.2"/>
    <row r="41818" customFormat="1" x14ac:dyDescent="0.2"/>
    <row r="41819" customFormat="1" x14ac:dyDescent="0.2"/>
    <row r="41820" customFormat="1" x14ac:dyDescent="0.2"/>
    <row r="41821" customFormat="1" x14ac:dyDescent="0.2"/>
    <row r="41822" customFormat="1" x14ac:dyDescent="0.2"/>
    <row r="41823" customFormat="1" x14ac:dyDescent="0.2"/>
    <row r="41824" customFormat="1" x14ac:dyDescent="0.2"/>
    <row r="41825" customFormat="1" x14ac:dyDescent="0.2"/>
    <row r="41826" customFormat="1" x14ac:dyDescent="0.2"/>
    <row r="41827" customFormat="1" x14ac:dyDescent="0.2"/>
    <row r="41828" customFormat="1" x14ac:dyDescent="0.2"/>
    <row r="41829" customFormat="1" x14ac:dyDescent="0.2"/>
    <row r="41830" customFormat="1" x14ac:dyDescent="0.2"/>
    <row r="41831" customFormat="1" x14ac:dyDescent="0.2"/>
    <row r="41832" customFormat="1" x14ac:dyDescent="0.2"/>
    <row r="41833" customFormat="1" x14ac:dyDescent="0.2"/>
    <row r="41834" customFormat="1" x14ac:dyDescent="0.2"/>
    <row r="41835" customFormat="1" x14ac:dyDescent="0.2"/>
    <row r="41836" customFormat="1" x14ac:dyDescent="0.2"/>
    <row r="41837" customFormat="1" x14ac:dyDescent="0.2"/>
    <row r="41838" customFormat="1" x14ac:dyDescent="0.2"/>
    <row r="41839" customFormat="1" x14ac:dyDescent="0.2"/>
    <row r="41840" customFormat="1" x14ac:dyDescent="0.2"/>
    <row r="41841" customFormat="1" x14ac:dyDescent="0.2"/>
    <row r="41842" customFormat="1" x14ac:dyDescent="0.2"/>
    <row r="41843" customFormat="1" x14ac:dyDescent="0.2"/>
    <row r="41844" customFormat="1" x14ac:dyDescent="0.2"/>
    <row r="41845" customFormat="1" x14ac:dyDescent="0.2"/>
    <row r="41846" customFormat="1" x14ac:dyDescent="0.2"/>
    <row r="41847" customFormat="1" x14ac:dyDescent="0.2"/>
    <row r="41848" customFormat="1" x14ac:dyDescent="0.2"/>
    <row r="41849" customFormat="1" x14ac:dyDescent="0.2"/>
    <row r="41850" customFormat="1" x14ac:dyDescent="0.2"/>
    <row r="41851" customFormat="1" x14ac:dyDescent="0.2"/>
    <row r="41852" customFormat="1" x14ac:dyDescent="0.2"/>
    <row r="41853" customFormat="1" x14ac:dyDescent="0.2"/>
    <row r="41854" customFormat="1" x14ac:dyDescent="0.2"/>
    <row r="41855" customFormat="1" x14ac:dyDescent="0.2"/>
    <row r="41856" customFormat="1" x14ac:dyDescent="0.2"/>
    <row r="41857" customFormat="1" x14ac:dyDescent="0.2"/>
    <row r="41858" customFormat="1" x14ac:dyDescent="0.2"/>
    <row r="41859" customFormat="1" x14ac:dyDescent="0.2"/>
    <row r="41860" customFormat="1" x14ac:dyDescent="0.2"/>
    <row r="41861" customFormat="1" x14ac:dyDescent="0.2"/>
    <row r="41862" customFormat="1" x14ac:dyDescent="0.2"/>
    <row r="41863" customFormat="1" x14ac:dyDescent="0.2"/>
    <row r="41864" customFormat="1" x14ac:dyDescent="0.2"/>
    <row r="41865" customFormat="1" x14ac:dyDescent="0.2"/>
    <row r="41866" customFormat="1" x14ac:dyDescent="0.2"/>
    <row r="41867" customFormat="1" x14ac:dyDescent="0.2"/>
    <row r="41868" customFormat="1" x14ac:dyDescent="0.2"/>
    <row r="41869" customFormat="1" x14ac:dyDescent="0.2"/>
    <row r="41870" customFormat="1" x14ac:dyDescent="0.2"/>
    <row r="41871" customFormat="1" x14ac:dyDescent="0.2"/>
    <row r="41872" customFormat="1" x14ac:dyDescent="0.2"/>
    <row r="41873" customFormat="1" x14ac:dyDescent="0.2"/>
    <row r="41874" customFormat="1" x14ac:dyDescent="0.2"/>
    <row r="41875" customFormat="1" x14ac:dyDescent="0.2"/>
    <row r="41876" customFormat="1" x14ac:dyDescent="0.2"/>
    <row r="41877" customFormat="1" x14ac:dyDescent="0.2"/>
    <row r="41878" customFormat="1" x14ac:dyDescent="0.2"/>
    <row r="41879" customFormat="1" x14ac:dyDescent="0.2"/>
    <row r="41880" customFormat="1" x14ac:dyDescent="0.2"/>
    <row r="41881" customFormat="1" x14ac:dyDescent="0.2"/>
    <row r="41882" customFormat="1" x14ac:dyDescent="0.2"/>
    <row r="41883" customFormat="1" x14ac:dyDescent="0.2"/>
    <row r="41884" customFormat="1" x14ac:dyDescent="0.2"/>
    <row r="41885" customFormat="1" x14ac:dyDescent="0.2"/>
    <row r="41886" customFormat="1" x14ac:dyDescent="0.2"/>
    <row r="41887" customFormat="1" x14ac:dyDescent="0.2"/>
    <row r="41888" customFormat="1" x14ac:dyDescent="0.2"/>
    <row r="41889" customFormat="1" x14ac:dyDescent="0.2"/>
    <row r="41890" customFormat="1" x14ac:dyDescent="0.2"/>
    <row r="41891" customFormat="1" x14ac:dyDescent="0.2"/>
    <row r="41892" customFormat="1" x14ac:dyDescent="0.2"/>
    <row r="41893" customFormat="1" x14ac:dyDescent="0.2"/>
    <row r="41894" customFormat="1" x14ac:dyDescent="0.2"/>
    <row r="41895" customFormat="1" x14ac:dyDescent="0.2"/>
    <row r="41896" customFormat="1" x14ac:dyDescent="0.2"/>
    <row r="41897" customFormat="1" x14ac:dyDescent="0.2"/>
    <row r="41898" customFormat="1" x14ac:dyDescent="0.2"/>
    <row r="41899" customFormat="1" x14ac:dyDescent="0.2"/>
    <row r="41900" customFormat="1" x14ac:dyDescent="0.2"/>
    <row r="41901" customFormat="1" x14ac:dyDescent="0.2"/>
    <row r="41902" customFormat="1" x14ac:dyDescent="0.2"/>
    <row r="41903" customFormat="1" x14ac:dyDescent="0.2"/>
    <row r="41904" customFormat="1" x14ac:dyDescent="0.2"/>
    <row r="41905" customFormat="1" x14ac:dyDescent="0.2"/>
    <row r="41906" customFormat="1" x14ac:dyDescent="0.2"/>
    <row r="41907" customFormat="1" x14ac:dyDescent="0.2"/>
    <row r="41908" customFormat="1" x14ac:dyDescent="0.2"/>
    <row r="41909" customFormat="1" x14ac:dyDescent="0.2"/>
    <row r="41910" customFormat="1" x14ac:dyDescent="0.2"/>
    <row r="41911" customFormat="1" x14ac:dyDescent="0.2"/>
    <row r="41912" customFormat="1" x14ac:dyDescent="0.2"/>
    <row r="41913" customFormat="1" x14ac:dyDescent="0.2"/>
    <row r="41914" customFormat="1" x14ac:dyDescent="0.2"/>
    <row r="41915" customFormat="1" x14ac:dyDescent="0.2"/>
    <row r="41916" customFormat="1" x14ac:dyDescent="0.2"/>
    <row r="41917" customFormat="1" x14ac:dyDescent="0.2"/>
    <row r="41918" customFormat="1" x14ac:dyDescent="0.2"/>
    <row r="41919" customFormat="1" x14ac:dyDescent="0.2"/>
    <row r="41920" customFormat="1" x14ac:dyDescent="0.2"/>
    <row r="41921" customFormat="1" x14ac:dyDescent="0.2"/>
    <row r="41922" customFormat="1" x14ac:dyDescent="0.2"/>
    <row r="41923" customFormat="1" x14ac:dyDescent="0.2"/>
    <row r="41924" customFormat="1" x14ac:dyDescent="0.2"/>
    <row r="41925" customFormat="1" x14ac:dyDescent="0.2"/>
    <row r="41926" customFormat="1" x14ac:dyDescent="0.2"/>
    <row r="41927" customFormat="1" x14ac:dyDescent="0.2"/>
    <row r="41928" customFormat="1" x14ac:dyDescent="0.2"/>
    <row r="41929" customFormat="1" x14ac:dyDescent="0.2"/>
    <row r="41930" customFormat="1" x14ac:dyDescent="0.2"/>
    <row r="41931" customFormat="1" x14ac:dyDescent="0.2"/>
    <row r="41932" customFormat="1" x14ac:dyDescent="0.2"/>
    <row r="41933" customFormat="1" x14ac:dyDescent="0.2"/>
    <row r="41934" customFormat="1" x14ac:dyDescent="0.2"/>
    <row r="41935" customFormat="1" x14ac:dyDescent="0.2"/>
    <row r="41936" customFormat="1" x14ac:dyDescent="0.2"/>
    <row r="41937" customFormat="1" x14ac:dyDescent="0.2"/>
    <row r="41938" customFormat="1" x14ac:dyDescent="0.2"/>
    <row r="41939" customFormat="1" x14ac:dyDescent="0.2"/>
    <row r="41940" customFormat="1" x14ac:dyDescent="0.2"/>
    <row r="41941" customFormat="1" x14ac:dyDescent="0.2"/>
    <row r="41942" customFormat="1" x14ac:dyDescent="0.2"/>
    <row r="41943" customFormat="1" x14ac:dyDescent="0.2"/>
    <row r="41944" customFormat="1" x14ac:dyDescent="0.2"/>
    <row r="41945" customFormat="1" x14ac:dyDescent="0.2"/>
    <row r="41946" customFormat="1" x14ac:dyDescent="0.2"/>
    <row r="41947" customFormat="1" x14ac:dyDescent="0.2"/>
    <row r="41948" customFormat="1" x14ac:dyDescent="0.2"/>
    <row r="41949" customFormat="1" x14ac:dyDescent="0.2"/>
    <row r="41950" customFormat="1" x14ac:dyDescent="0.2"/>
    <row r="41951" customFormat="1" x14ac:dyDescent="0.2"/>
    <row r="41952" customFormat="1" x14ac:dyDescent="0.2"/>
    <row r="41953" customFormat="1" x14ac:dyDescent="0.2"/>
    <row r="41954" customFormat="1" x14ac:dyDescent="0.2"/>
    <row r="41955" customFormat="1" x14ac:dyDescent="0.2"/>
    <row r="41956" customFormat="1" x14ac:dyDescent="0.2"/>
    <row r="41957" customFormat="1" x14ac:dyDescent="0.2"/>
    <row r="41958" customFormat="1" x14ac:dyDescent="0.2"/>
    <row r="41959" customFormat="1" x14ac:dyDescent="0.2"/>
    <row r="41960" customFormat="1" x14ac:dyDescent="0.2"/>
    <row r="41961" customFormat="1" x14ac:dyDescent="0.2"/>
    <row r="41962" customFormat="1" x14ac:dyDescent="0.2"/>
    <row r="41963" customFormat="1" x14ac:dyDescent="0.2"/>
    <row r="41964" customFormat="1" x14ac:dyDescent="0.2"/>
    <row r="41965" customFormat="1" x14ac:dyDescent="0.2"/>
    <row r="41966" customFormat="1" x14ac:dyDescent="0.2"/>
    <row r="41967" customFormat="1" x14ac:dyDescent="0.2"/>
    <row r="41968" customFormat="1" x14ac:dyDescent="0.2"/>
    <row r="41969" customFormat="1" x14ac:dyDescent="0.2"/>
    <row r="41970" customFormat="1" x14ac:dyDescent="0.2"/>
    <row r="41971" customFormat="1" x14ac:dyDescent="0.2"/>
    <row r="41972" customFormat="1" x14ac:dyDescent="0.2"/>
    <row r="41973" customFormat="1" x14ac:dyDescent="0.2"/>
    <row r="41974" customFormat="1" x14ac:dyDescent="0.2"/>
    <row r="41975" customFormat="1" x14ac:dyDescent="0.2"/>
    <row r="41976" customFormat="1" x14ac:dyDescent="0.2"/>
    <row r="41977" customFormat="1" x14ac:dyDescent="0.2"/>
    <row r="41978" customFormat="1" x14ac:dyDescent="0.2"/>
    <row r="41979" customFormat="1" x14ac:dyDescent="0.2"/>
    <row r="41980" customFormat="1" x14ac:dyDescent="0.2"/>
    <row r="41981" customFormat="1" x14ac:dyDescent="0.2"/>
    <row r="41982" customFormat="1" x14ac:dyDescent="0.2"/>
    <row r="41983" customFormat="1" x14ac:dyDescent="0.2"/>
    <row r="41984" customFormat="1" x14ac:dyDescent="0.2"/>
    <row r="41985" customFormat="1" x14ac:dyDescent="0.2"/>
    <row r="41986" customFormat="1" x14ac:dyDescent="0.2"/>
    <row r="41987" customFormat="1" x14ac:dyDescent="0.2"/>
    <row r="41988" customFormat="1" x14ac:dyDescent="0.2"/>
    <row r="41989" customFormat="1" x14ac:dyDescent="0.2"/>
    <row r="41990" customFormat="1" x14ac:dyDescent="0.2"/>
    <row r="41991" customFormat="1" x14ac:dyDescent="0.2"/>
    <row r="41992" customFormat="1" x14ac:dyDescent="0.2"/>
    <row r="41993" customFormat="1" x14ac:dyDescent="0.2"/>
    <row r="41994" customFormat="1" x14ac:dyDescent="0.2"/>
    <row r="41995" customFormat="1" x14ac:dyDescent="0.2"/>
    <row r="41996" customFormat="1" x14ac:dyDescent="0.2"/>
    <row r="41997" customFormat="1" x14ac:dyDescent="0.2"/>
    <row r="41998" customFormat="1" x14ac:dyDescent="0.2"/>
    <row r="41999" customFormat="1" x14ac:dyDescent="0.2"/>
    <row r="42000" customFormat="1" x14ac:dyDescent="0.2"/>
    <row r="42001" customFormat="1" x14ac:dyDescent="0.2"/>
    <row r="42002" customFormat="1" x14ac:dyDescent="0.2"/>
    <row r="42003" customFormat="1" x14ac:dyDescent="0.2"/>
    <row r="42004" customFormat="1" x14ac:dyDescent="0.2"/>
    <row r="42005" customFormat="1" x14ac:dyDescent="0.2"/>
    <row r="42006" customFormat="1" x14ac:dyDescent="0.2"/>
    <row r="42007" customFormat="1" x14ac:dyDescent="0.2"/>
    <row r="42008" customFormat="1" x14ac:dyDescent="0.2"/>
    <row r="42009" customFormat="1" x14ac:dyDescent="0.2"/>
    <row r="42010" customFormat="1" x14ac:dyDescent="0.2"/>
    <row r="42011" customFormat="1" x14ac:dyDescent="0.2"/>
    <row r="42012" customFormat="1" x14ac:dyDescent="0.2"/>
    <row r="42013" customFormat="1" x14ac:dyDescent="0.2"/>
    <row r="42014" customFormat="1" x14ac:dyDescent="0.2"/>
    <row r="42015" customFormat="1" x14ac:dyDescent="0.2"/>
    <row r="42016" customFormat="1" x14ac:dyDescent="0.2"/>
    <row r="42017" customFormat="1" x14ac:dyDescent="0.2"/>
    <row r="42018" customFormat="1" x14ac:dyDescent="0.2"/>
    <row r="42019" customFormat="1" x14ac:dyDescent="0.2"/>
    <row r="42020" customFormat="1" x14ac:dyDescent="0.2"/>
    <row r="42021" customFormat="1" x14ac:dyDescent="0.2"/>
    <row r="42022" customFormat="1" x14ac:dyDescent="0.2"/>
    <row r="42023" customFormat="1" x14ac:dyDescent="0.2"/>
    <row r="42024" customFormat="1" x14ac:dyDescent="0.2"/>
    <row r="42025" customFormat="1" x14ac:dyDescent="0.2"/>
    <row r="42026" customFormat="1" x14ac:dyDescent="0.2"/>
    <row r="42027" customFormat="1" x14ac:dyDescent="0.2"/>
    <row r="42028" customFormat="1" x14ac:dyDescent="0.2"/>
    <row r="42029" customFormat="1" x14ac:dyDescent="0.2"/>
    <row r="42030" customFormat="1" x14ac:dyDescent="0.2"/>
    <row r="42031" customFormat="1" x14ac:dyDescent="0.2"/>
    <row r="42032" customFormat="1" x14ac:dyDescent="0.2"/>
    <row r="42033" customFormat="1" x14ac:dyDescent="0.2"/>
    <row r="42034" customFormat="1" x14ac:dyDescent="0.2"/>
    <row r="42035" customFormat="1" x14ac:dyDescent="0.2"/>
    <row r="42036" customFormat="1" x14ac:dyDescent="0.2"/>
    <row r="42037" customFormat="1" x14ac:dyDescent="0.2"/>
    <row r="42038" customFormat="1" x14ac:dyDescent="0.2"/>
    <row r="42039" customFormat="1" x14ac:dyDescent="0.2"/>
    <row r="42040" customFormat="1" x14ac:dyDescent="0.2"/>
    <row r="42041" customFormat="1" x14ac:dyDescent="0.2"/>
    <row r="42042" customFormat="1" x14ac:dyDescent="0.2"/>
    <row r="42043" customFormat="1" x14ac:dyDescent="0.2"/>
    <row r="42044" customFormat="1" x14ac:dyDescent="0.2"/>
    <row r="42045" customFormat="1" x14ac:dyDescent="0.2"/>
    <row r="42046" customFormat="1" x14ac:dyDescent="0.2"/>
    <row r="42047" customFormat="1" x14ac:dyDescent="0.2"/>
    <row r="42048" customFormat="1" x14ac:dyDescent="0.2"/>
    <row r="42049" customFormat="1" x14ac:dyDescent="0.2"/>
    <row r="42050" customFormat="1" x14ac:dyDescent="0.2"/>
    <row r="42051" customFormat="1" x14ac:dyDescent="0.2"/>
    <row r="42052" customFormat="1" x14ac:dyDescent="0.2"/>
    <row r="42053" customFormat="1" x14ac:dyDescent="0.2"/>
    <row r="42054" customFormat="1" x14ac:dyDescent="0.2"/>
    <row r="42055" customFormat="1" x14ac:dyDescent="0.2"/>
    <row r="42056" customFormat="1" x14ac:dyDescent="0.2"/>
    <row r="42057" customFormat="1" x14ac:dyDescent="0.2"/>
    <row r="42058" customFormat="1" x14ac:dyDescent="0.2"/>
    <row r="42059" customFormat="1" x14ac:dyDescent="0.2"/>
    <row r="42060" customFormat="1" x14ac:dyDescent="0.2"/>
    <row r="42061" customFormat="1" x14ac:dyDescent="0.2"/>
    <row r="42062" customFormat="1" x14ac:dyDescent="0.2"/>
    <row r="42063" customFormat="1" x14ac:dyDescent="0.2"/>
    <row r="42064" customFormat="1" x14ac:dyDescent="0.2"/>
    <row r="42065" customFormat="1" x14ac:dyDescent="0.2"/>
    <row r="42066" customFormat="1" x14ac:dyDescent="0.2"/>
    <row r="42067" customFormat="1" x14ac:dyDescent="0.2"/>
    <row r="42068" customFormat="1" x14ac:dyDescent="0.2"/>
    <row r="42069" customFormat="1" x14ac:dyDescent="0.2"/>
    <row r="42070" customFormat="1" x14ac:dyDescent="0.2"/>
    <row r="42071" customFormat="1" x14ac:dyDescent="0.2"/>
    <row r="42072" customFormat="1" x14ac:dyDescent="0.2"/>
    <row r="42073" customFormat="1" x14ac:dyDescent="0.2"/>
    <row r="42074" customFormat="1" x14ac:dyDescent="0.2"/>
    <row r="42075" customFormat="1" x14ac:dyDescent="0.2"/>
    <row r="42076" customFormat="1" x14ac:dyDescent="0.2"/>
    <row r="42077" customFormat="1" x14ac:dyDescent="0.2"/>
    <row r="42078" customFormat="1" x14ac:dyDescent="0.2"/>
    <row r="42079" customFormat="1" x14ac:dyDescent="0.2"/>
    <row r="42080" customFormat="1" x14ac:dyDescent="0.2"/>
    <row r="42081" customFormat="1" x14ac:dyDescent="0.2"/>
    <row r="42082" customFormat="1" x14ac:dyDescent="0.2"/>
    <row r="42083" customFormat="1" x14ac:dyDescent="0.2"/>
    <row r="42084" customFormat="1" x14ac:dyDescent="0.2"/>
    <row r="42085" customFormat="1" x14ac:dyDescent="0.2"/>
    <row r="42086" customFormat="1" x14ac:dyDescent="0.2"/>
    <row r="42087" customFormat="1" x14ac:dyDescent="0.2"/>
    <row r="42088" customFormat="1" x14ac:dyDescent="0.2"/>
    <row r="42089" customFormat="1" x14ac:dyDescent="0.2"/>
    <row r="42090" customFormat="1" x14ac:dyDescent="0.2"/>
    <row r="42091" customFormat="1" x14ac:dyDescent="0.2"/>
    <row r="42092" customFormat="1" x14ac:dyDescent="0.2"/>
    <row r="42093" customFormat="1" x14ac:dyDescent="0.2"/>
    <row r="42094" customFormat="1" x14ac:dyDescent="0.2"/>
    <row r="42095" customFormat="1" x14ac:dyDescent="0.2"/>
    <row r="42096" customFormat="1" x14ac:dyDescent="0.2"/>
    <row r="42097" customFormat="1" x14ac:dyDescent="0.2"/>
    <row r="42098" customFormat="1" x14ac:dyDescent="0.2"/>
    <row r="42099" customFormat="1" x14ac:dyDescent="0.2"/>
    <row r="42100" customFormat="1" x14ac:dyDescent="0.2"/>
    <row r="42101" customFormat="1" x14ac:dyDescent="0.2"/>
    <row r="42102" customFormat="1" x14ac:dyDescent="0.2"/>
    <row r="42103" customFormat="1" x14ac:dyDescent="0.2"/>
    <row r="42104" customFormat="1" x14ac:dyDescent="0.2"/>
    <row r="42105" customFormat="1" x14ac:dyDescent="0.2"/>
    <row r="42106" customFormat="1" x14ac:dyDescent="0.2"/>
    <row r="42107" customFormat="1" x14ac:dyDescent="0.2"/>
    <row r="42108" customFormat="1" x14ac:dyDescent="0.2"/>
    <row r="42109" customFormat="1" x14ac:dyDescent="0.2"/>
    <row r="42110" customFormat="1" x14ac:dyDescent="0.2"/>
    <row r="42111" customFormat="1" x14ac:dyDescent="0.2"/>
    <row r="42112" customFormat="1" x14ac:dyDescent="0.2"/>
    <row r="42113" customFormat="1" x14ac:dyDescent="0.2"/>
    <row r="42114" customFormat="1" x14ac:dyDescent="0.2"/>
    <row r="42115" customFormat="1" x14ac:dyDescent="0.2"/>
    <row r="42116" customFormat="1" x14ac:dyDescent="0.2"/>
    <row r="42117" customFormat="1" x14ac:dyDescent="0.2"/>
    <row r="42118" customFormat="1" x14ac:dyDescent="0.2"/>
    <row r="42119" customFormat="1" x14ac:dyDescent="0.2"/>
    <row r="42120" customFormat="1" x14ac:dyDescent="0.2"/>
    <row r="42121" customFormat="1" x14ac:dyDescent="0.2"/>
    <row r="42122" customFormat="1" x14ac:dyDescent="0.2"/>
    <row r="42123" customFormat="1" x14ac:dyDescent="0.2"/>
    <row r="42124" customFormat="1" x14ac:dyDescent="0.2"/>
    <row r="42125" customFormat="1" x14ac:dyDescent="0.2"/>
    <row r="42126" customFormat="1" x14ac:dyDescent="0.2"/>
    <row r="42127" customFormat="1" x14ac:dyDescent="0.2"/>
    <row r="42128" customFormat="1" x14ac:dyDescent="0.2"/>
    <row r="42129" customFormat="1" x14ac:dyDescent="0.2"/>
    <row r="42130" customFormat="1" x14ac:dyDescent="0.2"/>
    <row r="42131" customFormat="1" x14ac:dyDescent="0.2"/>
    <row r="42132" customFormat="1" x14ac:dyDescent="0.2"/>
    <row r="42133" customFormat="1" x14ac:dyDescent="0.2"/>
    <row r="42134" customFormat="1" x14ac:dyDescent="0.2"/>
    <row r="42135" customFormat="1" x14ac:dyDescent="0.2"/>
    <row r="42136" customFormat="1" x14ac:dyDescent="0.2"/>
    <row r="42137" customFormat="1" x14ac:dyDescent="0.2"/>
    <row r="42138" customFormat="1" x14ac:dyDescent="0.2"/>
    <row r="42139" customFormat="1" x14ac:dyDescent="0.2"/>
    <row r="42140" customFormat="1" x14ac:dyDescent="0.2"/>
    <row r="42141" customFormat="1" x14ac:dyDescent="0.2"/>
    <row r="42142" customFormat="1" x14ac:dyDescent="0.2"/>
    <row r="42143" customFormat="1" x14ac:dyDescent="0.2"/>
    <row r="42144" customFormat="1" x14ac:dyDescent="0.2"/>
    <row r="42145" customFormat="1" x14ac:dyDescent="0.2"/>
    <row r="42146" customFormat="1" x14ac:dyDescent="0.2"/>
    <row r="42147" customFormat="1" x14ac:dyDescent="0.2"/>
    <row r="42148" customFormat="1" x14ac:dyDescent="0.2"/>
    <row r="42149" customFormat="1" x14ac:dyDescent="0.2"/>
    <row r="42150" customFormat="1" x14ac:dyDescent="0.2"/>
    <row r="42151" customFormat="1" x14ac:dyDescent="0.2"/>
    <row r="42152" customFormat="1" x14ac:dyDescent="0.2"/>
    <row r="42153" customFormat="1" x14ac:dyDescent="0.2"/>
    <row r="42154" customFormat="1" x14ac:dyDescent="0.2"/>
    <row r="42155" customFormat="1" x14ac:dyDescent="0.2"/>
    <row r="42156" customFormat="1" x14ac:dyDescent="0.2"/>
    <row r="42157" customFormat="1" x14ac:dyDescent="0.2"/>
    <row r="42158" customFormat="1" x14ac:dyDescent="0.2"/>
    <row r="42159" customFormat="1" x14ac:dyDescent="0.2"/>
    <row r="42160" customFormat="1" x14ac:dyDescent="0.2"/>
    <row r="42161" customFormat="1" x14ac:dyDescent="0.2"/>
    <row r="42162" customFormat="1" x14ac:dyDescent="0.2"/>
    <row r="42163" customFormat="1" x14ac:dyDescent="0.2"/>
    <row r="42164" customFormat="1" x14ac:dyDescent="0.2"/>
    <row r="42165" customFormat="1" x14ac:dyDescent="0.2"/>
    <row r="42166" customFormat="1" x14ac:dyDescent="0.2"/>
    <row r="42167" customFormat="1" x14ac:dyDescent="0.2"/>
    <row r="42168" customFormat="1" x14ac:dyDescent="0.2"/>
    <row r="42169" customFormat="1" x14ac:dyDescent="0.2"/>
    <row r="42170" customFormat="1" x14ac:dyDescent="0.2"/>
    <row r="42171" customFormat="1" x14ac:dyDescent="0.2"/>
    <row r="42172" customFormat="1" x14ac:dyDescent="0.2"/>
    <row r="42173" customFormat="1" x14ac:dyDescent="0.2"/>
    <row r="42174" customFormat="1" x14ac:dyDescent="0.2"/>
    <row r="42175" customFormat="1" x14ac:dyDescent="0.2"/>
    <row r="42176" customFormat="1" x14ac:dyDescent="0.2"/>
    <row r="42177" customFormat="1" x14ac:dyDescent="0.2"/>
    <row r="42178" customFormat="1" x14ac:dyDescent="0.2"/>
    <row r="42179" customFormat="1" x14ac:dyDescent="0.2"/>
    <row r="42180" customFormat="1" x14ac:dyDescent="0.2"/>
    <row r="42181" customFormat="1" x14ac:dyDescent="0.2"/>
    <row r="42182" customFormat="1" x14ac:dyDescent="0.2"/>
    <row r="42183" customFormat="1" x14ac:dyDescent="0.2"/>
    <row r="42184" customFormat="1" x14ac:dyDescent="0.2"/>
    <row r="42185" customFormat="1" x14ac:dyDescent="0.2"/>
    <row r="42186" customFormat="1" x14ac:dyDescent="0.2"/>
    <row r="42187" customFormat="1" x14ac:dyDescent="0.2"/>
    <row r="42188" customFormat="1" x14ac:dyDescent="0.2"/>
    <row r="42189" customFormat="1" x14ac:dyDescent="0.2"/>
    <row r="42190" customFormat="1" x14ac:dyDescent="0.2"/>
    <row r="42191" customFormat="1" x14ac:dyDescent="0.2"/>
    <row r="42192" customFormat="1" x14ac:dyDescent="0.2"/>
    <row r="42193" customFormat="1" x14ac:dyDescent="0.2"/>
    <row r="42194" customFormat="1" x14ac:dyDescent="0.2"/>
    <row r="42195" customFormat="1" x14ac:dyDescent="0.2"/>
    <row r="42196" customFormat="1" x14ac:dyDescent="0.2"/>
    <row r="42197" customFormat="1" x14ac:dyDescent="0.2"/>
    <row r="42198" customFormat="1" x14ac:dyDescent="0.2"/>
    <row r="42199" customFormat="1" x14ac:dyDescent="0.2"/>
    <row r="42200" customFormat="1" x14ac:dyDescent="0.2"/>
    <row r="42201" customFormat="1" x14ac:dyDescent="0.2"/>
    <row r="42202" customFormat="1" x14ac:dyDescent="0.2"/>
    <row r="42203" customFormat="1" x14ac:dyDescent="0.2"/>
    <row r="42204" customFormat="1" x14ac:dyDescent="0.2"/>
    <row r="42205" customFormat="1" x14ac:dyDescent="0.2"/>
    <row r="42206" customFormat="1" x14ac:dyDescent="0.2"/>
    <row r="42207" customFormat="1" x14ac:dyDescent="0.2"/>
    <row r="42208" customFormat="1" x14ac:dyDescent="0.2"/>
    <row r="42209" customFormat="1" x14ac:dyDescent="0.2"/>
    <row r="42210" customFormat="1" x14ac:dyDescent="0.2"/>
    <row r="42211" customFormat="1" x14ac:dyDescent="0.2"/>
    <row r="42212" customFormat="1" x14ac:dyDescent="0.2"/>
    <row r="42213" customFormat="1" x14ac:dyDescent="0.2"/>
    <row r="42214" customFormat="1" x14ac:dyDescent="0.2"/>
    <row r="42215" customFormat="1" x14ac:dyDescent="0.2"/>
    <row r="42216" customFormat="1" x14ac:dyDescent="0.2"/>
    <row r="42217" customFormat="1" x14ac:dyDescent="0.2"/>
    <row r="42218" customFormat="1" x14ac:dyDescent="0.2"/>
    <row r="42219" customFormat="1" x14ac:dyDescent="0.2"/>
    <row r="42220" customFormat="1" x14ac:dyDescent="0.2"/>
    <row r="42221" customFormat="1" x14ac:dyDescent="0.2"/>
    <row r="42222" customFormat="1" x14ac:dyDescent="0.2"/>
    <row r="42223" customFormat="1" x14ac:dyDescent="0.2"/>
    <row r="42224" customFormat="1" x14ac:dyDescent="0.2"/>
    <row r="42225" customFormat="1" x14ac:dyDescent="0.2"/>
    <row r="42226" customFormat="1" x14ac:dyDescent="0.2"/>
    <row r="42227" customFormat="1" x14ac:dyDescent="0.2"/>
    <row r="42228" customFormat="1" x14ac:dyDescent="0.2"/>
    <row r="42229" customFormat="1" x14ac:dyDescent="0.2"/>
    <row r="42230" customFormat="1" x14ac:dyDescent="0.2"/>
    <row r="42231" customFormat="1" x14ac:dyDescent="0.2"/>
    <row r="42232" customFormat="1" x14ac:dyDescent="0.2"/>
    <row r="42233" customFormat="1" x14ac:dyDescent="0.2"/>
    <row r="42234" customFormat="1" x14ac:dyDescent="0.2"/>
    <row r="42235" customFormat="1" x14ac:dyDescent="0.2"/>
    <row r="42236" customFormat="1" x14ac:dyDescent="0.2"/>
    <row r="42237" customFormat="1" x14ac:dyDescent="0.2"/>
    <row r="42238" customFormat="1" x14ac:dyDescent="0.2"/>
    <row r="42239" customFormat="1" x14ac:dyDescent="0.2"/>
    <row r="42240" customFormat="1" x14ac:dyDescent="0.2"/>
    <row r="42241" customFormat="1" x14ac:dyDescent="0.2"/>
    <row r="42242" customFormat="1" x14ac:dyDescent="0.2"/>
    <row r="42243" customFormat="1" x14ac:dyDescent="0.2"/>
    <row r="42244" customFormat="1" x14ac:dyDescent="0.2"/>
    <row r="42245" customFormat="1" x14ac:dyDescent="0.2"/>
    <row r="42246" customFormat="1" x14ac:dyDescent="0.2"/>
    <row r="42247" customFormat="1" x14ac:dyDescent="0.2"/>
    <row r="42248" customFormat="1" x14ac:dyDescent="0.2"/>
    <row r="42249" customFormat="1" x14ac:dyDescent="0.2"/>
    <row r="42250" customFormat="1" x14ac:dyDescent="0.2"/>
    <row r="42251" customFormat="1" x14ac:dyDescent="0.2"/>
    <row r="42252" customFormat="1" x14ac:dyDescent="0.2"/>
    <row r="42253" customFormat="1" x14ac:dyDescent="0.2"/>
    <row r="42254" customFormat="1" x14ac:dyDescent="0.2"/>
    <row r="42255" customFormat="1" x14ac:dyDescent="0.2"/>
    <row r="42256" customFormat="1" x14ac:dyDescent="0.2"/>
    <row r="42257" customFormat="1" x14ac:dyDescent="0.2"/>
    <row r="42258" customFormat="1" x14ac:dyDescent="0.2"/>
    <row r="42259" customFormat="1" x14ac:dyDescent="0.2"/>
    <row r="42260" customFormat="1" x14ac:dyDescent="0.2"/>
    <row r="42261" customFormat="1" x14ac:dyDescent="0.2"/>
    <row r="42262" customFormat="1" x14ac:dyDescent="0.2"/>
    <row r="42263" customFormat="1" x14ac:dyDescent="0.2"/>
    <row r="42264" customFormat="1" x14ac:dyDescent="0.2"/>
    <row r="42265" customFormat="1" x14ac:dyDescent="0.2"/>
    <row r="42266" customFormat="1" x14ac:dyDescent="0.2"/>
    <row r="42267" customFormat="1" x14ac:dyDescent="0.2"/>
    <row r="42268" customFormat="1" x14ac:dyDescent="0.2"/>
    <row r="42269" customFormat="1" x14ac:dyDescent="0.2"/>
    <row r="42270" customFormat="1" x14ac:dyDescent="0.2"/>
    <row r="42271" customFormat="1" x14ac:dyDescent="0.2"/>
    <row r="42272" customFormat="1" x14ac:dyDescent="0.2"/>
    <row r="42273" customFormat="1" x14ac:dyDescent="0.2"/>
    <row r="42274" customFormat="1" x14ac:dyDescent="0.2"/>
    <row r="42275" customFormat="1" x14ac:dyDescent="0.2"/>
    <row r="42276" customFormat="1" x14ac:dyDescent="0.2"/>
    <row r="42277" customFormat="1" x14ac:dyDescent="0.2"/>
    <row r="42278" customFormat="1" x14ac:dyDescent="0.2"/>
    <row r="42279" customFormat="1" x14ac:dyDescent="0.2"/>
    <row r="42280" customFormat="1" x14ac:dyDescent="0.2"/>
    <row r="42281" customFormat="1" x14ac:dyDescent="0.2"/>
    <row r="42282" customFormat="1" x14ac:dyDescent="0.2"/>
    <row r="42283" customFormat="1" x14ac:dyDescent="0.2"/>
    <row r="42284" customFormat="1" x14ac:dyDescent="0.2"/>
    <row r="42285" customFormat="1" x14ac:dyDescent="0.2"/>
    <row r="42286" customFormat="1" x14ac:dyDescent="0.2"/>
    <row r="42287" customFormat="1" x14ac:dyDescent="0.2"/>
    <row r="42288" customFormat="1" x14ac:dyDescent="0.2"/>
    <row r="42289" customFormat="1" x14ac:dyDescent="0.2"/>
    <row r="42290" customFormat="1" x14ac:dyDescent="0.2"/>
    <row r="42291" customFormat="1" x14ac:dyDescent="0.2"/>
    <row r="42292" customFormat="1" x14ac:dyDescent="0.2"/>
    <row r="42293" customFormat="1" x14ac:dyDescent="0.2"/>
    <row r="42294" customFormat="1" x14ac:dyDescent="0.2"/>
    <row r="42295" customFormat="1" x14ac:dyDescent="0.2"/>
    <row r="42296" customFormat="1" x14ac:dyDescent="0.2"/>
    <row r="42297" customFormat="1" x14ac:dyDescent="0.2"/>
    <row r="42298" customFormat="1" x14ac:dyDescent="0.2"/>
    <row r="42299" customFormat="1" x14ac:dyDescent="0.2"/>
    <row r="42300" customFormat="1" x14ac:dyDescent="0.2"/>
    <row r="42301" customFormat="1" x14ac:dyDescent="0.2"/>
    <row r="42302" customFormat="1" x14ac:dyDescent="0.2"/>
    <row r="42303" customFormat="1" x14ac:dyDescent="0.2"/>
    <row r="42304" customFormat="1" x14ac:dyDescent="0.2"/>
    <row r="42305" customFormat="1" x14ac:dyDescent="0.2"/>
    <row r="42306" customFormat="1" x14ac:dyDescent="0.2"/>
    <row r="42307" customFormat="1" x14ac:dyDescent="0.2"/>
    <row r="42308" customFormat="1" x14ac:dyDescent="0.2"/>
    <row r="42309" customFormat="1" x14ac:dyDescent="0.2"/>
    <row r="42310" customFormat="1" x14ac:dyDescent="0.2"/>
    <row r="42311" customFormat="1" x14ac:dyDescent="0.2"/>
    <row r="42312" customFormat="1" x14ac:dyDescent="0.2"/>
    <row r="42313" customFormat="1" x14ac:dyDescent="0.2"/>
    <row r="42314" customFormat="1" x14ac:dyDescent="0.2"/>
    <row r="42315" customFormat="1" x14ac:dyDescent="0.2"/>
    <row r="42316" customFormat="1" x14ac:dyDescent="0.2"/>
    <row r="42317" customFormat="1" x14ac:dyDescent="0.2"/>
    <row r="42318" customFormat="1" x14ac:dyDescent="0.2"/>
    <row r="42319" customFormat="1" x14ac:dyDescent="0.2"/>
    <row r="42320" customFormat="1" x14ac:dyDescent="0.2"/>
    <row r="42321" customFormat="1" x14ac:dyDescent="0.2"/>
    <row r="42322" customFormat="1" x14ac:dyDescent="0.2"/>
    <row r="42323" customFormat="1" x14ac:dyDescent="0.2"/>
    <row r="42324" customFormat="1" x14ac:dyDescent="0.2"/>
    <row r="42325" customFormat="1" x14ac:dyDescent="0.2"/>
    <row r="42326" customFormat="1" x14ac:dyDescent="0.2"/>
    <row r="42327" customFormat="1" x14ac:dyDescent="0.2"/>
    <row r="42328" customFormat="1" x14ac:dyDescent="0.2"/>
    <row r="42329" customFormat="1" x14ac:dyDescent="0.2"/>
    <row r="42330" customFormat="1" x14ac:dyDescent="0.2"/>
    <row r="42331" customFormat="1" x14ac:dyDescent="0.2"/>
    <row r="42332" customFormat="1" x14ac:dyDescent="0.2"/>
    <row r="42333" customFormat="1" x14ac:dyDescent="0.2"/>
    <row r="42334" customFormat="1" x14ac:dyDescent="0.2"/>
    <row r="42335" customFormat="1" x14ac:dyDescent="0.2"/>
    <row r="42336" customFormat="1" x14ac:dyDescent="0.2"/>
    <row r="42337" customFormat="1" x14ac:dyDescent="0.2"/>
    <row r="42338" customFormat="1" x14ac:dyDescent="0.2"/>
    <row r="42339" customFormat="1" x14ac:dyDescent="0.2"/>
    <row r="42340" customFormat="1" x14ac:dyDescent="0.2"/>
    <row r="42341" customFormat="1" x14ac:dyDescent="0.2"/>
    <row r="42342" customFormat="1" x14ac:dyDescent="0.2"/>
    <row r="42343" customFormat="1" x14ac:dyDescent="0.2"/>
    <row r="42344" customFormat="1" x14ac:dyDescent="0.2"/>
    <row r="42345" customFormat="1" x14ac:dyDescent="0.2"/>
    <row r="42346" customFormat="1" x14ac:dyDescent="0.2"/>
    <row r="42347" customFormat="1" x14ac:dyDescent="0.2"/>
    <row r="42348" customFormat="1" x14ac:dyDescent="0.2"/>
    <row r="42349" customFormat="1" x14ac:dyDescent="0.2"/>
    <row r="42350" customFormat="1" x14ac:dyDescent="0.2"/>
    <row r="42351" customFormat="1" x14ac:dyDescent="0.2"/>
    <row r="42352" customFormat="1" x14ac:dyDescent="0.2"/>
    <row r="42353" customFormat="1" x14ac:dyDescent="0.2"/>
    <row r="42354" customFormat="1" x14ac:dyDescent="0.2"/>
    <row r="42355" customFormat="1" x14ac:dyDescent="0.2"/>
    <row r="42356" customFormat="1" x14ac:dyDescent="0.2"/>
    <row r="42357" customFormat="1" x14ac:dyDescent="0.2"/>
    <row r="42358" customFormat="1" x14ac:dyDescent="0.2"/>
    <row r="42359" customFormat="1" x14ac:dyDescent="0.2"/>
    <row r="42360" customFormat="1" x14ac:dyDescent="0.2"/>
    <row r="42361" customFormat="1" x14ac:dyDescent="0.2"/>
    <row r="42362" customFormat="1" x14ac:dyDescent="0.2"/>
    <row r="42363" customFormat="1" x14ac:dyDescent="0.2"/>
    <row r="42364" customFormat="1" x14ac:dyDescent="0.2"/>
    <row r="42365" customFormat="1" x14ac:dyDescent="0.2"/>
    <row r="42366" customFormat="1" x14ac:dyDescent="0.2"/>
    <row r="42367" customFormat="1" x14ac:dyDescent="0.2"/>
    <row r="42368" customFormat="1" x14ac:dyDescent="0.2"/>
    <row r="42369" customFormat="1" x14ac:dyDescent="0.2"/>
    <row r="42370" customFormat="1" x14ac:dyDescent="0.2"/>
    <row r="42371" customFormat="1" x14ac:dyDescent="0.2"/>
    <row r="42372" customFormat="1" x14ac:dyDescent="0.2"/>
    <row r="42373" customFormat="1" x14ac:dyDescent="0.2"/>
    <row r="42374" customFormat="1" x14ac:dyDescent="0.2"/>
    <row r="42375" customFormat="1" x14ac:dyDescent="0.2"/>
    <row r="42376" customFormat="1" x14ac:dyDescent="0.2"/>
    <row r="42377" customFormat="1" x14ac:dyDescent="0.2"/>
    <row r="42378" customFormat="1" x14ac:dyDescent="0.2"/>
    <row r="42379" customFormat="1" x14ac:dyDescent="0.2"/>
    <row r="42380" customFormat="1" x14ac:dyDescent="0.2"/>
    <row r="42381" customFormat="1" x14ac:dyDescent="0.2"/>
    <row r="42382" customFormat="1" x14ac:dyDescent="0.2"/>
    <row r="42383" customFormat="1" x14ac:dyDescent="0.2"/>
    <row r="42384" customFormat="1" x14ac:dyDescent="0.2"/>
    <row r="42385" customFormat="1" x14ac:dyDescent="0.2"/>
    <row r="42386" customFormat="1" x14ac:dyDescent="0.2"/>
    <row r="42387" customFormat="1" x14ac:dyDescent="0.2"/>
    <row r="42388" customFormat="1" x14ac:dyDescent="0.2"/>
    <row r="42389" customFormat="1" x14ac:dyDescent="0.2"/>
    <row r="42390" customFormat="1" x14ac:dyDescent="0.2"/>
    <row r="42391" customFormat="1" x14ac:dyDescent="0.2"/>
    <row r="42392" customFormat="1" x14ac:dyDescent="0.2"/>
    <row r="42393" customFormat="1" x14ac:dyDescent="0.2"/>
    <row r="42394" customFormat="1" x14ac:dyDescent="0.2"/>
    <row r="42395" customFormat="1" x14ac:dyDescent="0.2"/>
    <row r="42396" customFormat="1" x14ac:dyDescent="0.2"/>
    <row r="42397" customFormat="1" x14ac:dyDescent="0.2"/>
    <row r="42398" customFormat="1" x14ac:dyDescent="0.2"/>
    <row r="42399" customFormat="1" x14ac:dyDescent="0.2"/>
    <row r="42400" customFormat="1" x14ac:dyDescent="0.2"/>
    <row r="42401" customFormat="1" x14ac:dyDescent="0.2"/>
    <row r="42402" customFormat="1" x14ac:dyDescent="0.2"/>
    <row r="42403" customFormat="1" x14ac:dyDescent="0.2"/>
    <row r="42404" customFormat="1" x14ac:dyDescent="0.2"/>
    <row r="42405" customFormat="1" x14ac:dyDescent="0.2"/>
    <row r="42406" customFormat="1" x14ac:dyDescent="0.2"/>
    <row r="42407" customFormat="1" x14ac:dyDescent="0.2"/>
    <row r="42408" customFormat="1" x14ac:dyDescent="0.2"/>
    <row r="42409" customFormat="1" x14ac:dyDescent="0.2"/>
    <row r="42410" customFormat="1" x14ac:dyDescent="0.2"/>
    <row r="42411" customFormat="1" x14ac:dyDescent="0.2"/>
    <row r="42412" customFormat="1" x14ac:dyDescent="0.2"/>
    <row r="42413" customFormat="1" x14ac:dyDescent="0.2"/>
    <row r="42414" customFormat="1" x14ac:dyDescent="0.2"/>
    <row r="42415" customFormat="1" x14ac:dyDescent="0.2"/>
    <row r="42416" customFormat="1" x14ac:dyDescent="0.2"/>
    <row r="42417" customFormat="1" x14ac:dyDescent="0.2"/>
    <row r="42418" customFormat="1" x14ac:dyDescent="0.2"/>
    <row r="42419" customFormat="1" x14ac:dyDescent="0.2"/>
    <row r="42420" customFormat="1" x14ac:dyDescent="0.2"/>
    <row r="42421" customFormat="1" x14ac:dyDescent="0.2"/>
    <row r="42422" customFormat="1" x14ac:dyDescent="0.2"/>
    <row r="42423" customFormat="1" x14ac:dyDescent="0.2"/>
    <row r="42424" customFormat="1" x14ac:dyDescent="0.2"/>
    <row r="42425" customFormat="1" x14ac:dyDescent="0.2"/>
    <row r="42426" customFormat="1" x14ac:dyDescent="0.2"/>
    <row r="42427" customFormat="1" x14ac:dyDescent="0.2"/>
    <row r="42428" customFormat="1" x14ac:dyDescent="0.2"/>
    <row r="42429" customFormat="1" x14ac:dyDescent="0.2"/>
    <row r="42430" customFormat="1" x14ac:dyDescent="0.2"/>
    <row r="42431" customFormat="1" x14ac:dyDescent="0.2"/>
    <row r="42432" customFormat="1" x14ac:dyDescent="0.2"/>
    <row r="42433" customFormat="1" x14ac:dyDescent="0.2"/>
    <row r="42434" customFormat="1" x14ac:dyDescent="0.2"/>
    <row r="42435" customFormat="1" x14ac:dyDescent="0.2"/>
    <row r="42436" customFormat="1" x14ac:dyDescent="0.2"/>
    <row r="42437" customFormat="1" x14ac:dyDescent="0.2"/>
    <row r="42438" customFormat="1" x14ac:dyDescent="0.2"/>
    <row r="42439" customFormat="1" x14ac:dyDescent="0.2"/>
    <row r="42440" customFormat="1" x14ac:dyDescent="0.2"/>
    <row r="42441" customFormat="1" x14ac:dyDescent="0.2"/>
    <row r="42442" customFormat="1" x14ac:dyDescent="0.2"/>
    <row r="42443" customFormat="1" x14ac:dyDescent="0.2"/>
    <row r="42444" customFormat="1" x14ac:dyDescent="0.2"/>
    <row r="42445" customFormat="1" x14ac:dyDescent="0.2"/>
    <row r="42446" customFormat="1" x14ac:dyDescent="0.2"/>
    <row r="42447" customFormat="1" x14ac:dyDescent="0.2"/>
    <row r="42448" customFormat="1" x14ac:dyDescent="0.2"/>
    <row r="42449" customFormat="1" x14ac:dyDescent="0.2"/>
    <row r="42450" customFormat="1" x14ac:dyDescent="0.2"/>
    <row r="42451" customFormat="1" x14ac:dyDescent="0.2"/>
    <row r="42452" customFormat="1" x14ac:dyDescent="0.2"/>
    <row r="42453" customFormat="1" x14ac:dyDescent="0.2"/>
    <row r="42454" customFormat="1" x14ac:dyDescent="0.2"/>
    <row r="42455" customFormat="1" x14ac:dyDescent="0.2"/>
    <row r="42456" customFormat="1" x14ac:dyDescent="0.2"/>
    <row r="42457" customFormat="1" x14ac:dyDescent="0.2"/>
    <row r="42458" customFormat="1" x14ac:dyDescent="0.2"/>
    <row r="42459" customFormat="1" x14ac:dyDescent="0.2"/>
    <row r="42460" customFormat="1" x14ac:dyDescent="0.2"/>
    <row r="42461" customFormat="1" x14ac:dyDescent="0.2"/>
    <row r="42462" customFormat="1" x14ac:dyDescent="0.2"/>
    <row r="42463" customFormat="1" x14ac:dyDescent="0.2"/>
    <row r="42464" customFormat="1" x14ac:dyDescent="0.2"/>
    <row r="42465" customFormat="1" x14ac:dyDescent="0.2"/>
    <row r="42466" customFormat="1" x14ac:dyDescent="0.2"/>
    <row r="42467" customFormat="1" x14ac:dyDescent="0.2"/>
    <row r="42468" customFormat="1" x14ac:dyDescent="0.2"/>
    <row r="42469" customFormat="1" x14ac:dyDescent="0.2"/>
    <row r="42470" customFormat="1" x14ac:dyDescent="0.2"/>
    <row r="42471" customFormat="1" x14ac:dyDescent="0.2"/>
    <row r="42472" customFormat="1" x14ac:dyDescent="0.2"/>
    <row r="42473" customFormat="1" x14ac:dyDescent="0.2"/>
    <row r="42474" customFormat="1" x14ac:dyDescent="0.2"/>
    <row r="42475" customFormat="1" x14ac:dyDescent="0.2"/>
    <row r="42476" customFormat="1" x14ac:dyDescent="0.2"/>
    <row r="42477" customFormat="1" x14ac:dyDescent="0.2"/>
    <row r="42478" customFormat="1" x14ac:dyDescent="0.2"/>
    <row r="42479" customFormat="1" x14ac:dyDescent="0.2"/>
    <row r="42480" customFormat="1" x14ac:dyDescent="0.2"/>
    <row r="42481" customFormat="1" x14ac:dyDescent="0.2"/>
    <row r="42482" customFormat="1" x14ac:dyDescent="0.2"/>
    <row r="42483" customFormat="1" x14ac:dyDescent="0.2"/>
    <row r="42484" customFormat="1" x14ac:dyDescent="0.2"/>
    <row r="42485" customFormat="1" x14ac:dyDescent="0.2"/>
    <row r="42486" customFormat="1" x14ac:dyDescent="0.2"/>
    <row r="42487" customFormat="1" x14ac:dyDescent="0.2"/>
    <row r="42488" customFormat="1" x14ac:dyDescent="0.2"/>
    <row r="42489" customFormat="1" x14ac:dyDescent="0.2"/>
    <row r="42490" customFormat="1" x14ac:dyDescent="0.2"/>
    <row r="42491" customFormat="1" x14ac:dyDescent="0.2"/>
    <row r="42492" customFormat="1" x14ac:dyDescent="0.2"/>
    <row r="42493" customFormat="1" x14ac:dyDescent="0.2"/>
    <row r="42494" customFormat="1" x14ac:dyDescent="0.2"/>
    <row r="42495" customFormat="1" x14ac:dyDescent="0.2"/>
    <row r="42496" customFormat="1" x14ac:dyDescent="0.2"/>
    <row r="42497" customFormat="1" x14ac:dyDescent="0.2"/>
    <row r="42498" customFormat="1" x14ac:dyDescent="0.2"/>
    <row r="42499" customFormat="1" x14ac:dyDescent="0.2"/>
    <row r="42500" customFormat="1" x14ac:dyDescent="0.2"/>
    <row r="42501" customFormat="1" x14ac:dyDescent="0.2"/>
    <row r="42502" customFormat="1" x14ac:dyDescent="0.2"/>
    <row r="42503" customFormat="1" x14ac:dyDescent="0.2"/>
    <row r="42504" customFormat="1" x14ac:dyDescent="0.2"/>
    <row r="42505" customFormat="1" x14ac:dyDescent="0.2"/>
    <row r="42506" customFormat="1" x14ac:dyDescent="0.2"/>
    <row r="42507" customFormat="1" x14ac:dyDescent="0.2"/>
    <row r="42508" customFormat="1" x14ac:dyDescent="0.2"/>
    <row r="42509" customFormat="1" x14ac:dyDescent="0.2"/>
    <row r="42510" customFormat="1" x14ac:dyDescent="0.2"/>
    <row r="42511" customFormat="1" x14ac:dyDescent="0.2"/>
    <row r="42512" customFormat="1" x14ac:dyDescent="0.2"/>
    <row r="42513" customFormat="1" x14ac:dyDescent="0.2"/>
    <row r="42514" customFormat="1" x14ac:dyDescent="0.2"/>
    <row r="42515" customFormat="1" x14ac:dyDescent="0.2"/>
    <row r="42516" customFormat="1" x14ac:dyDescent="0.2"/>
    <row r="42517" customFormat="1" x14ac:dyDescent="0.2"/>
    <row r="42518" customFormat="1" x14ac:dyDescent="0.2"/>
    <row r="42519" customFormat="1" x14ac:dyDescent="0.2"/>
    <row r="42520" customFormat="1" x14ac:dyDescent="0.2"/>
    <row r="42521" customFormat="1" x14ac:dyDescent="0.2"/>
    <row r="42522" customFormat="1" x14ac:dyDescent="0.2"/>
    <row r="42523" customFormat="1" x14ac:dyDescent="0.2"/>
    <row r="42524" customFormat="1" x14ac:dyDescent="0.2"/>
    <row r="42525" customFormat="1" x14ac:dyDescent="0.2"/>
    <row r="42526" customFormat="1" x14ac:dyDescent="0.2"/>
    <row r="42527" customFormat="1" x14ac:dyDescent="0.2"/>
    <row r="42528" customFormat="1" x14ac:dyDescent="0.2"/>
    <row r="42529" customFormat="1" x14ac:dyDescent="0.2"/>
    <row r="42530" customFormat="1" x14ac:dyDescent="0.2"/>
    <row r="42531" customFormat="1" x14ac:dyDescent="0.2"/>
    <row r="42532" customFormat="1" x14ac:dyDescent="0.2"/>
    <row r="42533" customFormat="1" x14ac:dyDescent="0.2"/>
    <row r="42534" customFormat="1" x14ac:dyDescent="0.2"/>
    <row r="42535" customFormat="1" x14ac:dyDescent="0.2"/>
    <row r="42536" customFormat="1" x14ac:dyDescent="0.2"/>
    <row r="42537" customFormat="1" x14ac:dyDescent="0.2"/>
    <row r="42538" customFormat="1" x14ac:dyDescent="0.2"/>
    <row r="42539" customFormat="1" x14ac:dyDescent="0.2"/>
    <row r="42540" customFormat="1" x14ac:dyDescent="0.2"/>
    <row r="42541" customFormat="1" x14ac:dyDescent="0.2"/>
    <row r="42542" customFormat="1" x14ac:dyDescent="0.2"/>
    <row r="42543" customFormat="1" x14ac:dyDescent="0.2"/>
    <row r="42544" customFormat="1" x14ac:dyDescent="0.2"/>
    <row r="42545" customFormat="1" x14ac:dyDescent="0.2"/>
    <row r="42546" customFormat="1" x14ac:dyDescent="0.2"/>
    <row r="42547" customFormat="1" x14ac:dyDescent="0.2"/>
    <row r="42548" customFormat="1" x14ac:dyDescent="0.2"/>
    <row r="42549" customFormat="1" x14ac:dyDescent="0.2"/>
    <row r="42550" customFormat="1" x14ac:dyDescent="0.2"/>
    <row r="42551" customFormat="1" x14ac:dyDescent="0.2"/>
    <row r="42552" customFormat="1" x14ac:dyDescent="0.2"/>
    <row r="42553" customFormat="1" x14ac:dyDescent="0.2"/>
    <row r="42554" customFormat="1" x14ac:dyDescent="0.2"/>
    <row r="42555" customFormat="1" x14ac:dyDescent="0.2"/>
    <row r="42556" customFormat="1" x14ac:dyDescent="0.2"/>
    <row r="42557" customFormat="1" x14ac:dyDescent="0.2"/>
    <row r="42558" customFormat="1" x14ac:dyDescent="0.2"/>
    <row r="42559" customFormat="1" x14ac:dyDescent="0.2"/>
    <row r="42560" customFormat="1" x14ac:dyDescent="0.2"/>
    <row r="42561" customFormat="1" x14ac:dyDescent="0.2"/>
    <row r="42562" customFormat="1" x14ac:dyDescent="0.2"/>
    <row r="42563" customFormat="1" x14ac:dyDescent="0.2"/>
    <row r="42564" customFormat="1" x14ac:dyDescent="0.2"/>
    <row r="42565" customFormat="1" x14ac:dyDescent="0.2"/>
    <row r="42566" customFormat="1" x14ac:dyDescent="0.2"/>
    <row r="42567" customFormat="1" x14ac:dyDescent="0.2"/>
    <row r="42568" customFormat="1" x14ac:dyDescent="0.2"/>
    <row r="42569" customFormat="1" x14ac:dyDescent="0.2"/>
    <row r="42570" customFormat="1" x14ac:dyDescent="0.2"/>
    <row r="42571" customFormat="1" x14ac:dyDescent="0.2"/>
    <row r="42572" customFormat="1" x14ac:dyDescent="0.2"/>
    <row r="42573" customFormat="1" x14ac:dyDescent="0.2"/>
    <row r="42574" customFormat="1" x14ac:dyDescent="0.2"/>
    <row r="42575" customFormat="1" x14ac:dyDescent="0.2"/>
    <row r="42576" customFormat="1" x14ac:dyDescent="0.2"/>
    <row r="42577" customFormat="1" x14ac:dyDescent="0.2"/>
    <row r="42578" customFormat="1" x14ac:dyDescent="0.2"/>
    <row r="42579" customFormat="1" x14ac:dyDescent="0.2"/>
    <row r="42580" customFormat="1" x14ac:dyDescent="0.2"/>
    <row r="42581" customFormat="1" x14ac:dyDescent="0.2"/>
    <row r="42582" customFormat="1" x14ac:dyDescent="0.2"/>
    <row r="42583" customFormat="1" x14ac:dyDescent="0.2"/>
    <row r="42584" customFormat="1" x14ac:dyDescent="0.2"/>
    <row r="42585" customFormat="1" x14ac:dyDescent="0.2"/>
    <row r="42586" customFormat="1" x14ac:dyDescent="0.2"/>
    <row r="42587" customFormat="1" x14ac:dyDescent="0.2"/>
    <row r="42588" customFormat="1" x14ac:dyDescent="0.2"/>
    <row r="42589" customFormat="1" x14ac:dyDescent="0.2"/>
    <row r="42590" customFormat="1" x14ac:dyDescent="0.2"/>
    <row r="42591" customFormat="1" x14ac:dyDescent="0.2"/>
    <row r="42592" customFormat="1" x14ac:dyDescent="0.2"/>
    <row r="42593" customFormat="1" x14ac:dyDescent="0.2"/>
    <row r="42594" customFormat="1" x14ac:dyDescent="0.2"/>
    <row r="42595" customFormat="1" x14ac:dyDescent="0.2"/>
    <row r="42596" customFormat="1" x14ac:dyDescent="0.2"/>
    <row r="42597" customFormat="1" x14ac:dyDescent="0.2"/>
    <row r="42598" customFormat="1" x14ac:dyDescent="0.2"/>
    <row r="42599" customFormat="1" x14ac:dyDescent="0.2"/>
    <row r="42600" customFormat="1" x14ac:dyDescent="0.2"/>
    <row r="42601" customFormat="1" x14ac:dyDescent="0.2"/>
    <row r="42602" customFormat="1" x14ac:dyDescent="0.2"/>
    <row r="42603" customFormat="1" x14ac:dyDescent="0.2"/>
    <row r="42604" customFormat="1" x14ac:dyDescent="0.2"/>
    <row r="42605" customFormat="1" x14ac:dyDescent="0.2"/>
    <row r="42606" customFormat="1" x14ac:dyDescent="0.2"/>
    <row r="42607" customFormat="1" x14ac:dyDescent="0.2"/>
    <row r="42608" customFormat="1" x14ac:dyDescent="0.2"/>
    <row r="42609" customFormat="1" x14ac:dyDescent="0.2"/>
    <row r="42610" customFormat="1" x14ac:dyDescent="0.2"/>
    <row r="42611" customFormat="1" x14ac:dyDescent="0.2"/>
    <row r="42612" customFormat="1" x14ac:dyDescent="0.2"/>
    <row r="42613" customFormat="1" x14ac:dyDescent="0.2"/>
    <row r="42614" customFormat="1" x14ac:dyDescent="0.2"/>
    <row r="42615" customFormat="1" x14ac:dyDescent="0.2"/>
    <row r="42616" customFormat="1" x14ac:dyDescent="0.2"/>
    <row r="42617" customFormat="1" x14ac:dyDescent="0.2"/>
    <row r="42618" customFormat="1" x14ac:dyDescent="0.2"/>
    <row r="42619" customFormat="1" x14ac:dyDescent="0.2"/>
    <row r="42620" customFormat="1" x14ac:dyDescent="0.2"/>
    <row r="42621" customFormat="1" x14ac:dyDescent="0.2"/>
    <row r="42622" customFormat="1" x14ac:dyDescent="0.2"/>
    <row r="42623" customFormat="1" x14ac:dyDescent="0.2"/>
    <row r="42624" customFormat="1" x14ac:dyDescent="0.2"/>
    <row r="42625" customFormat="1" x14ac:dyDescent="0.2"/>
    <row r="42626" customFormat="1" x14ac:dyDescent="0.2"/>
    <row r="42627" customFormat="1" x14ac:dyDescent="0.2"/>
    <row r="42628" customFormat="1" x14ac:dyDescent="0.2"/>
    <row r="42629" customFormat="1" x14ac:dyDescent="0.2"/>
    <row r="42630" customFormat="1" x14ac:dyDescent="0.2"/>
    <row r="42631" customFormat="1" x14ac:dyDescent="0.2"/>
    <row r="42632" customFormat="1" x14ac:dyDescent="0.2"/>
    <row r="42633" customFormat="1" x14ac:dyDescent="0.2"/>
    <row r="42634" customFormat="1" x14ac:dyDescent="0.2"/>
    <row r="42635" customFormat="1" x14ac:dyDescent="0.2"/>
    <row r="42636" customFormat="1" x14ac:dyDescent="0.2"/>
    <row r="42637" customFormat="1" x14ac:dyDescent="0.2"/>
    <row r="42638" customFormat="1" x14ac:dyDescent="0.2"/>
    <row r="42639" customFormat="1" x14ac:dyDescent="0.2"/>
    <row r="42640" customFormat="1" x14ac:dyDescent="0.2"/>
    <row r="42641" customFormat="1" x14ac:dyDescent="0.2"/>
    <row r="42642" customFormat="1" x14ac:dyDescent="0.2"/>
    <row r="42643" customFormat="1" x14ac:dyDescent="0.2"/>
    <row r="42644" customFormat="1" x14ac:dyDescent="0.2"/>
    <row r="42645" customFormat="1" x14ac:dyDescent="0.2"/>
    <row r="42646" customFormat="1" x14ac:dyDescent="0.2"/>
    <row r="42647" customFormat="1" x14ac:dyDescent="0.2"/>
    <row r="42648" customFormat="1" x14ac:dyDescent="0.2"/>
    <row r="42649" customFormat="1" x14ac:dyDescent="0.2"/>
    <row r="42650" customFormat="1" x14ac:dyDescent="0.2"/>
    <row r="42651" customFormat="1" x14ac:dyDescent="0.2"/>
    <row r="42652" customFormat="1" x14ac:dyDescent="0.2"/>
    <row r="42653" customFormat="1" x14ac:dyDescent="0.2"/>
    <row r="42654" customFormat="1" x14ac:dyDescent="0.2"/>
    <row r="42655" customFormat="1" x14ac:dyDescent="0.2"/>
    <row r="42656" customFormat="1" x14ac:dyDescent="0.2"/>
    <row r="42657" customFormat="1" x14ac:dyDescent="0.2"/>
    <row r="42658" customFormat="1" x14ac:dyDescent="0.2"/>
    <row r="42659" customFormat="1" x14ac:dyDescent="0.2"/>
    <row r="42660" customFormat="1" x14ac:dyDescent="0.2"/>
    <row r="42661" customFormat="1" x14ac:dyDescent="0.2"/>
    <row r="42662" customFormat="1" x14ac:dyDescent="0.2"/>
    <row r="42663" customFormat="1" x14ac:dyDescent="0.2"/>
    <row r="42664" customFormat="1" x14ac:dyDescent="0.2"/>
    <row r="42665" customFormat="1" x14ac:dyDescent="0.2"/>
    <row r="42666" customFormat="1" x14ac:dyDescent="0.2"/>
    <row r="42667" customFormat="1" x14ac:dyDescent="0.2"/>
    <row r="42668" customFormat="1" x14ac:dyDescent="0.2"/>
    <row r="42669" customFormat="1" x14ac:dyDescent="0.2"/>
    <row r="42670" customFormat="1" x14ac:dyDescent="0.2"/>
    <row r="42671" customFormat="1" x14ac:dyDescent="0.2"/>
    <row r="42672" customFormat="1" x14ac:dyDescent="0.2"/>
    <row r="42673" customFormat="1" x14ac:dyDescent="0.2"/>
    <row r="42674" customFormat="1" x14ac:dyDescent="0.2"/>
    <row r="42675" customFormat="1" x14ac:dyDescent="0.2"/>
    <row r="42676" customFormat="1" x14ac:dyDescent="0.2"/>
    <row r="42677" customFormat="1" x14ac:dyDescent="0.2"/>
    <row r="42678" customFormat="1" x14ac:dyDescent="0.2"/>
    <row r="42679" customFormat="1" x14ac:dyDescent="0.2"/>
    <row r="42680" customFormat="1" x14ac:dyDescent="0.2"/>
    <row r="42681" customFormat="1" x14ac:dyDescent="0.2"/>
    <row r="42682" customFormat="1" x14ac:dyDescent="0.2"/>
    <row r="42683" customFormat="1" x14ac:dyDescent="0.2"/>
    <row r="42684" customFormat="1" x14ac:dyDescent="0.2"/>
    <row r="42685" customFormat="1" x14ac:dyDescent="0.2"/>
    <row r="42686" customFormat="1" x14ac:dyDescent="0.2"/>
    <row r="42687" customFormat="1" x14ac:dyDescent="0.2"/>
    <row r="42688" customFormat="1" x14ac:dyDescent="0.2"/>
    <row r="42689" customFormat="1" x14ac:dyDescent="0.2"/>
    <row r="42690" customFormat="1" x14ac:dyDescent="0.2"/>
    <row r="42691" customFormat="1" x14ac:dyDescent="0.2"/>
    <row r="42692" customFormat="1" x14ac:dyDescent="0.2"/>
    <row r="42693" customFormat="1" x14ac:dyDescent="0.2"/>
    <row r="42694" customFormat="1" x14ac:dyDescent="0.2"/>
    <row r="42695" customFormat="1" x14ac:dyDescent="0.2"/>
    <row r="42696" customFormat="1" x14ac:dyDescent="0.2"/>
    <row r="42697" customFormat="1" x14ac:dyDescent="0.2"/>
    <row r="42698" customFormat="1" x14ac:dyDescent="0.2"/>
    <row r="42699" customFormat="1" x14ac:dyDescent="0.2"/>
    <row r="42700" customFormat="1" x14ac:dyDescent="0.2"/>
    <row r="42701" customFormat="1" x14ac:dyDescent="0.2"/>
    <row r="42702" customFormat="1" x14ac:dyDescent="0.2"/>
    <row r="42703" customFormat="1" x14ac:dyDescent="0.2"/>
    <row r="42704" customFormat="1" x14ac:dyDescent="0.2"/>
    <row r="42705" customFormat="1" x14ac:dyDescent="0.2"/>
    <row r="42706" customFormat="1" x14ac:dyDescent="0.2"/>
    <row r="42707" customFormat="1" x14ac:dyDescent="0.2"/>
    <row r="42708" customFormat="1" x14ac:dyDescent="0.2"/>
    <row r="42709" customFormat="1" x14ac:dyDescent="0.2"/>
    <row r="42710" customFormat="1" x14ac:dyDescent="0.2"/>
    <row r="42711" customFormat="1" x14ac:dyDescent="0.2"/>
    <row r="42712" customFormat="1" x14ac:dyDescent="0.2"/>
    <row r="42713" customFormat="1" x14ac:dyDescent="0.2"/>
    <row r="42714" customFormat="1" x14ac:dyDescent="0.2"/>
    <row r="42715" customFormat="1" x14ac:dyDescent="0.2"/>
    <row r="42716" customFormat="1" x14ac:dyDescent="0.2"/>
    <row r="42717" customFormat="1" x14ac:dyDescent="0.2"/>
    <row r="42718" customFormat="1" x14ac:dyDescent="0.2"/>
    <row r="42719" customFormat="1" x14ac:dyDescent="0.2"/>
    <row r="42720" customFormat="1" x14ac:dyDescent="0.2"/>
    <row r="42721" customFormat="1" x14ac:dyDescent="0.2"/>
    <row r="42722" customFormat="1" x14ac:dyDescent="0.2"/>
    <row r="42723" customFormat="1" x14ac:dyDescent="0.2"/>
    <row r="42724" customFormat="1" x14ac:dyDescent="0.2"/>
    <row r="42725" customFormat="1" x14ac:dyDescent="0.2"/>
    <row r="42726" customFormat="1" x14ac:dyDescent="0.2"/>
    <row r="42727" customFormat="1" x14ac:dyDescent="0.2"/>
    <row r="42728" customFormat="1" x14ac:dyDescent="0.2"/>
    <row r="42729" customFormat="1" x14ac:dyDescent="0.2"/>
    <row r="42730" customFormat="1" x14ac:dyDescent="0.2"/>
    <row r="42731" customFormat="1" x14ac:dyDescent="0.2"/>
    <row r="42732" customFormat="1" x14ac:dyDescent="0.2"/>
    <row r="42733" customFormat="1" x14ac:dyDescent="0.2"/>
    <row r="42734" customFormat="1" x14ac:dyDescent="0.2"/>
    <row r="42735" customFormat="1" x14ac:dyDescent="0.2"/>
    <row r="42736" customFormat="1" x14ac:dyDescent="0.2"/>
    <row r="42737" customFormat="1" x14ac:dyDescent="0.2"/>
    <row r="42738" customFormat="1" x14ac:dyDescent="0.2"/>
    <row r="42739" customFormat="1" x14ac:dyDescent="0.2"/>
    <row r="42740" customFormat="1" x14ac:dyDescent="0.2"/>
    <row r="42741" customFormat="1" x14ac:dyDescent="0.2"/>
    <row r="42742" customFormat="1" x14ac:dyDescent="0.2"/>
    <row r="42743" customFormat="1" x14ac:dyDescent="0.2"/>
    <row r="42744" customFormat="1" x14ac:dyDescent="0.2"/>
    <row r="42745" customFormat="1" x14ac:dyDescent="0.2"/>
    <row r="42746" customFormat="1" x14ac:dyDescent="0.2"/>
    <row r="42747" customFormat="1" x14ac:dyDescent="0.2"/>
    <row r="42748" customFormat="1" x14ac:dyDescent="0.2"/>
    <row r="42749" customFormat="1" x14ac:dyDescent="0.2"/>
    <row r="42750" customFormat="1" x14ac:dyDescent="0.2"/>
    <row r="42751" customFormat="1" x14ac:dyDescent="0.2"/>
    <row r="42752" customFormat="1" x14ac:dyDescent="0.2"/>
    <row r="42753" customFormat="1" x14ac:dyDescent="0.2"/>
    <row r="42754" customFormat="1" x14ac:dyDescent="0.2"/>
    <row r="42755" customFormat="1" x14ac:dyDescent="0.2"/>
    <row r="42756" customFormat="1" x14ac:dyDescent="0.2"/>
    <row r="42757" customFormat="1" x14ac:dyDescent="0.2"/>
    <row r="42758" customFormat="1" x14ac:dyDescent="0.2"/>
    <row r="42759" customFormat="1" x14ac:dyDescent="0.2"/>
    <row r="42760" customFormat="1" x14ac:dyDescent="0.2"/>
    <row r="42761" customFormat="1" x14ac:dyDescent="0.2"/>
    <row r="42762" customFormat="1" x14ac:dyDescent="0.2"/>
    <row r="42763" customFormat="1" x14ac:dyDescent="0.2"/>
    <row r="42764" customFormat="1" x14ac:dyDescent="0.2"/>
    <row r="42765" customFormat="1" x14ac:dyDescent="0.2"/>
    <row r="42766" customFormat="1" x14ac:dyDescent="0.2"/>
    <row r="42767" customFormat="1" x14ac:dyDescent="0.2"/>
    <row r="42768" customFormat="1" x14ac:dyDescent="0.2"/>
    <row r="42769" customFormat="1" x14ac:dyDescent="0.2"/>
    <row r="42770" customFormat="1" x14ac:dyDescent="0.2"/>
    <row r="42771" customFormat="1" x14ac:dyDescent="0.2"/>
    <row r="42772" customFormat="1" x14ac:dyDescent="0.2"/>
    <row r="42773" customFormat="1" x14ac:dyDescent="0.2"/>
    <row r="42774" customFormat="1" x14ac:dyDescent="0.2"/>
    <row r="42775" customFormat="1" x14ac:dyDescent="0.2"/>
    <row r="42776" customFormat="1" x14ac:dyDescent="0.2"/>
    <row r="42777" customFormat="1" x14ac:dyDescent="0.2"/>
    <row r="42778" customFormat="1" x14ac:dyDescent="0.2"/>
    <row r="42779" customFormat="1" x14ac:dyDescent="0.2"/>
    <row r="42780" customFormat="1" x14ac:dyDescent="0.2"/>
    <row r="42781" customFormat="1" x14ac:dyDescent="0.2"/>
    <row r="42782" customFormat="1" x14ac:dyDescent="0.2"/>
    <row r="42783" customFormat="1" x14ac:dyDescent="0.2"/>
    <row r="42784" customFormat="1" x14ac:dyDescent="0.2"/>
    <row r="42785" customFormat="1" x14ac:dyDescent="0.2"/>
    <row r="42786" customFormat="1" x14ac:dyDescent="0.2"/>
    <row r="42787" customFormat="1" x14ac:dyDescent="0.2"/>
    <row r="42788" customFormat="1" x14ac:dyDescent="0.2"/>
    <row r="42789" customFormat="1" x14ac:dyDescent="0.2"/>
    <row r="42790" customFormat="1" x14ac:dyDescent="0.2"/>
    <row r="42791" customFormat="1" x14ac:dyDescent="0.2"/>
    <row r="42792" customFormat="1" x14ac:dyDescent="0.2"/>
    <row r="42793" customFormat="1" x14ac:dyDescent="0.2"/>
    <row r="42794" customFormat="1" x14ac:dyDescent="0.2"/>
    <row r="42795" customFormat="1" x14ac:dyDescent="0.2"/>
    <row r="42796" customFormat="1" x14ac:dyDescent="0.2"/>
    <row r="42797" customFormat="1" x14ac:dyDescent="0.2"/>
    <row r="42798" customFormat="1" x14ac:dyDescent="0.2"/>
    <row r="42799" customFormat="1" x14ac:dyDescent="0.2"/>
    <row r="42800" customFormat="1" x14ac:dyDescent="0.2"/>
    <row r="42801" customFormat="1" x14ac:dyDescent="0.2"/>
    <row r="42802" customFormat="1" x14ac:dyDescent="0.2"/>
    <row r="42803" customFormat="1" x14ac:dyDescent="0.2"/>
    <row r="42804" customFormat="1" x14ac:dyDescent="0.2"/>
    <row r="42805" customFormat="1" x14ac:dyDescent="0.2"/>
    <row r="42806" customFormat="1" x14ac:dyDescent="0.2"/>
    <row r="42807" customFormat="1" x14ac:dyDescent="0.2"/>
    <row r="42808" customFormat="1" x14ac:dyDescent="0.2"/>
    <row r="42809" customFormat="1" x14ac:dyDescent="0.2"/>
    <row r="42810" customFormat="1" x14ac:dyDescent="0.2"/>
    <row r="42811" customFormat="1" x14ac:dyDescent="0.2"/>
    <row r="42812" customFormat="1" x14ac:dyDescent="0.2"/>
    <row r="42813" customFormat="1" x14ac:dyDescent="0.2"/>
    <row r="42814" customFormat="1" x14ac:dyDescent="0.2"/>
    <row r="42815" customFormat="1" x14ac:dyDescent="0.2"/>
    <row r="42816" customFormat="1" x14ac:dyDescent="0.2"/>
    <row r="42817" customFormat="1" x14ac:dyDescent="0.2"/>
    <row r="42818" customFormat="1" x14ac:dyDescent="0.2"/>
    <row r="42819" customFormat="1" x14ac:dyDescent="0.2"/>
    <row r="42820" customFormat="1" x14ac:dyDescent="0.2"/>
    <row r="42821" customFormat="1" x14ac:dyDescent="0.2"/>
    <row r="42822" customFormat="1" x14ac:dyDescent="0.2"/>
    <row r="42823" customFormat="1" x14ac:dyDescent="0.2"/>
    <row r="42824" customFormat="1" x14ac:dyDescent="0.2"/>
    <row r="42825" customFormat="1" x14ac:dyDescent="0.2"/>
    <row r="42826" customFormat="1" x14ac:dyDescent="0.2"/>
    <row r="42827" customFormat="1" x14ac:dyDescent="0.2"/>
    <row r="42828" customFormat="1" x14ac:dyDescent="0.2"/>
    <row r="42829" customFormat="1" x14ac:dyDescent="0.2"/>
    <row r="42830" customFormat="1" x14ac:dyDescent="0.2"/>
    <row r="42831" customFormat="1" x14ac:dyDescent="0.2"/>
    <row r="42832" customFormat="1" x14ac:dyDescent="0.2"/>
    <row r="42833" customFormat="1" x14ac:dyDescent="0.2"/>
    <row r="42834" customFormat="1" x14ac:dyDescent="0.2"/>
    <row r="42835" customFormat="1" x14ac:dyDescent="0.2"/>
    <row r="42836" customFormat="1" x14ac:dyDescent="0.2"/>
    <row r="42837" customFormat="1" x14ac:dyDescent="0.2"/>
    <row r="42838" customFormat="1" x14ac:dyDescent="0.2"/>
    <row r="42839" customFormat="1" x14ac:dyDescent="0.2"/>
    <row r="42840" customFormat="1" x14ac:dyDescent="0.2"/>
    <row r="42841" customFormat="1" x14ac:dyDescent="0.2"/>
    <row r="42842" customFormat="1" x14ac:dyDescent="0.2"/>
    <row r="42843" customFormat="1" x14ac:dyDescent="0.2"/>
    <row r="42844" customFormat="1" x14ac:dyDescent="0.2"/>
    <row r="42845" customFormat="1" x14ac:dyDescent="0.2"/>
    <row r="42846" customFormat="1" x14ac:dyDescent="0.2"/>
    <row r="42847" customFormat="1" x14ac:dyDescent="0.2"/>
    <row r="42848" customFormat="1" x14ac:dyDescent="0.2"/>
    <row r="42849" customFormat="1" x14ac:dyDescent="0.2"/>
    <row r="42850" customFormat="1" x14ac:dyDescent="0.2"/>
    <row r="42851" customFormat="1" x14ac:dyDescent="0.2"/>
    <row r="42852" customFormat="1" x14ac:dyDescent="0.2"/>
    <row r="42853" customFormat="1" x14ac:dyDescent="0.2"/>
    <row r="42854" customFormat="1" x14ac:dyDescent="0.2"/>
    <row r="42855" customFormat="1" x14ac:dyDescent="0.2"/>
    <row r="42856" customFormat="1" x14ac:dyDescent="0.2"/>
    <row r="42857" customFormat="1" x14ac:dyDescent="0.2"/>
    <row r="42858" customFormat="1" x14ac:dyDescent="0.2"/>
    <row r="42859" customFormat="1" x14ac:dyDescent="0.2"/>
    <row r="42860" customFormat="1" x14ac:dyDescent="0.2"/>
    <row r="42861" customFormat="1" x14ac:dyDescent="0.2"/>
    <row r="42862" customFormat="1" x14ac:dyDescent="0.2"/>
    <row r="42863" customFormat="1" x14ac:dyDescent="0.2"/>
    <row r="42864" customFormat="1" x14ac:dyDescent="0.2"/>
    <row r="42865" customFormat="1" x14ac:dyDescent="0.2"/>
    <row r="42866" customFormat="1" x14ac:dyDescent="0.2"/>
    <row r="42867" customFormat="1" x14ac:dyDescent="0.2"/>
    <row r="42868" customFormat="1" x14ac:dyDescent="0.2"/>
    <row r="42869" customFormat="1" x14ac:dyDescent="0.2"/>
    <row r="42870" customFormat="1" x14ac:dyDescent="0.2"/>
    <row r="42871" customFormat="1" x14ac:dyDescent="0.2"/>
    <row r="42872" customFormat="1" x14ac:dyDescent="0.2"/>
    <row r="42873" customFormat="1" x14ac:dyDescent="0.2"/>
    <row r="42874" customFormat="1" x14ac:dyDescent="0.2"/>
    <row r="42875" customFormat="1" x14ac:dyDescent="0.2"/>
    <row r="42876" customFormat="1" x14ac:dyDescent="0.2"/>
    <row r="42877" customFormat="1" x14ac:dyDescent="0.2"/>
    <row r="42878" customFormat="1" x14ac:dyDescent="0.2"/>
    <row r="42879" customFormat="1" x14ac:dyDescent="0.2"/>
    <row r="42880" customFormat="1" x14ac:dyDescent="0.2"/>
    <row r="42881" customFormat="1" x14ac:dyDescent="0.2"/>
    <row r="42882" customFormat="1" x14ac:dyDescent="0.2"/>
    <row r="42883" customFormat="1" x14ac:dyDescent="0.2"/>
    <row r="42884" customFormat="1" x14ac:dyDescent="0.2"/>
    <row r="42885" customFormat="1" x14ac:dyDescent="0.2"/>
    <row r="42886" customFormat="1" x14ac:dyDescent="0.2"/>
    <row r="42887" customFormat="1" x14ac:dyDescent="0.2"/>
    <row r="42888" customFormat="1" x14ac:dyDescent="0.2"/>
    <row r="42889" customFormat="1" x14ac:dyDescent="0.2"/>
    <row r="42890" customFormat="1" x14ac:dyDescent="0.2"/>
    <row r="42891" customFormat="1" x14ac:dyDescent="0.2"/>
    <row r="42892" customFormat="1" x14ac:dyDescent="0.2"/>
    <row r="42893" customFormat="1" x14ac:dyDescent="0.2"/>
    <row r="42894" customFormat="1" x14ac:dyDescent="0.2"/>
    <row r="42895" customFormat="1" x14ac:dyDescent="0.2"/>
    <row r="42896" customFormat="1" x14ac:dyDescent="0.2"/>
    <row r="42897" customFormat="1" x14ac:dyDescent="0.2"/>
    <row r="42898" customFormat="1" x14ac:dyDescent="0.2"/>
    <row r="42899" customFormat="1" x14ac:dyDescent="0.2"/>
    <row r="42900" customFormat="1" x14ac:dyDescent="0.2"/>
    <row r="42901" customFormat="1" x14ac:dyDescent="0.2"/>
    <row r="42902" customFormat="1" x14ac:dyDescent="0.2"/>
    <row r="42903" customFormat="1" x14ac:dyDescent="0.2"/>
    <row r="42904" customFormat="1" x14ac:dyDescent="0.2"/>
    <row r="42905" customFormat="1" x14ac:dyDescent="0.2"/>
    <row r="42906" customFormat="1" x14ac:dyDescent="0.2"/>
    <row r="42907" customFormat="1" x14ac:dyDescent="0.2"/>
    <row r="42908" customFormat="1" x14ac:dyDescent="0.2"/>
    <row r="42909" customFormat="1" x14ac:dyDescent="0.2"/>
    <row r="42910" customFormat="1" x14ac:dyDescent="0.2"/>
    <row r="42911" customFormat="1" x14ac:dyDescent="0.2"/>
    <row r="42912" customFormat="1" x14ac:dyDescent="0.2"/>
    <row r="42913" customFormat="1" x14ac:dyDescent="0.2"/>
    <row r="42914" customFormat="1" x14ac:dyDescent="0.2"/>
    <row r="42915" customFormat="1" x14ac:dyDescent="0.2"/>
    <row r="42916" customFormat="1" x14ac:dyDescent="0.2"/>
    <row r="42917" customFormat="1" x14ac:dyDescent="0.2"/>
    <row r="42918" customFormat="1" x14ac:dyDescent="0.2"/>
    <row r="42919" customFormat="1" x14ac:dyDescent="0.2"/>
    <row r="42920" customFormat="1" x14ac:dyDescent="0.2"/>
    <row r="42921" customFormat="1" x14ac:dyDescent="0.2"/>
    <row r="42922" customFormat="1" x14ac:dyDescent="0.2"/>
    <row r="42923" customFormat="1" x14ac:dyDescent="0.2"/>
    <row r="42924" customFormat="1" x14ac:dyDescent="0.2"/>
    <row r="42925" customFormat="1" x14ac:dyDescent="0.2"/>
    <row r="42926" customFormat="1" x14ac:dyDescent="0.2"/>
    <row r="42927" customFormat="1" x14ac:dyDescent="0.2"/>
    <row r="42928" customFormat="1" x14ac:dyDescent="0.2"/>
    <row r="42929" customFormat="1" x14ac:dyDescent="0.2"/>
    <row r="42930" customFormat="1" x14ac:dyDescent="0.2"/>
    <row r="42931" customFormat="1" x14ac:dyDescent="0.2"/>
    <row r="42932" customFormat="1" x14ac:dyDescent="0.2"/>
    <row r="42933" customFormat="1" x14ac:dyDescent="0.2"/>
    <row r="42934" customFormat="1" x14ac:dyDescent="0.2"/>
    <row r="42935" customFormat="1" x14ac:dyDescent="0.2"/>
    <row r="42936" customFormat="1" x14ac:dyDescent="0.2"/>
    <row r="42937" customFormat="1" x14ac:dyDescent="0.2"/>
    <row r="42938" customFormat="1" x14ac:dyDescent="0.2"/>
    <row r="42939" customFormat="1" x14ac:dyDescent="0.2"/>
    <row r="42940" customFormat="1" x14ac:dyDescent="0.2"/>
    <row r="42941" customFormat="1" x14ac:dyDescent="0.2"/>
    <row r="42942" customFormat="1" x14ac:dyDescent="0.2"/>
    <row r="42943" customFormat="1" x14ac:dyDescent="0.2"/>
    <row r="42944" customFormat="1" x14ac:dyDescent="0.2"/>
    <row r="42945" customFormat="1" x14ac:dyDescent="0.2"/>
    <row r="42946" customFormat="1" x14ac:dyDescent="0.2"/>
    <row r="42947" customFormat="1" x14ac:dyDescent="0.2"/>
    <row r="42948" customFormat="1" x14ac:dyDescent="0.2"/>
    <row r="42949" customFormat="1" x14ac:dyDescent="0.2"/>
    <row r="42950" customFormat="1" x14ac:dyDescent="0.2"/>
    <row r="42951" customFormat="1" x14ac:dyDescent="0.2"/>
    <row r="42952" customFormat="1" x14ac:dyDescent="0.2"/>
    <row r="42953" customFormat="1" x14ac:dyDescent="0.2"/>
    <row r="42954" customFormat="1" x14ac:dyDescent="0.2"/>
    <row r="42955" customFormat="1" x14ac:dyDescent="0.2"/>
    <row r="42956" customFormat="1" x14ac:dyDescent="0.2"/>
    <row r="42957" customFormat="1" x14ac:dyDescent="0.2"/>
    <row r="42958" customFormat="1" x14ac:dyDescent="0.2"/>
    <row r="42959" customFormat="1" x14ac:dyDescent="0.2"/>
    <row r="42960" customFormat="1" x14ac:dyDescent="0.2"/>
    <row r="42961" customFormat="1" x14ac:dyDescent="0.2"/>
    <row r="42962" customFormat="1" x14ac:dyDescent="0.2"/>
    <row r="42963" customFormat="1" x14ac:dyDescent="0.2"/>
    <row r="42964" customFormat="1" x14ac:dyDescent="0.2"/>
    <row r="42965" customFormat="1" x14ac:dyDescent="0.2"/>
    <row r="42966" customFormat="1" x14ac:dyDescent="0.2"/>
    <row r="42967" customFormat="1" x14ac:dyDescent="0.2"/>
    <row r="42968" customFormat="1" x14ac:dyDescent="0.2"/>
    <row r="42969" customFormat="1" x14ac:dyDescent="0.2"/>
    <row r="42970" customFormat="1" x14ac:dyDescent="0.2"/>
    <row r="42971" customFormat="1" x14ac:dyDescent="0.2"/>
    <row r="42972" customFormat="1" x14ac:dyDescent="0.2"/>
    <row r="42973" customFormat="1" x14ac:dyDescent="0.2"/>
    <row r="42974" customFormat="1" x14ac:dyDescent="0.2"/>
    <row r="42975" customFormat="1" x14ac:dyDescent="0.2"/>
    <row r="42976" customFormat="1" x14ac:dyDescent="0.2"/>
    <row r="42977" customFormat="1" x14ac:dyDescent="0.2"/>
    <row r="42978" customFormat="1" x14ac:dyDescent="0.2"/>
    <row r="42979" customFormat="1" x14ac:dyDescent="0.2"/>
    <row r="42980" customFormat="1" x14ac:dyDescent="0.2"/>
    <row r="42981" customFormat="1" x14ac:dyDescent="0.2"/>
    <row r="42982" customFormat="1" x14ac:dyDescent="0.2"/>
    <row r="42983" customFormat="1" x14ac:dyDescent="0.2"/>
    <row r="42984" customFormat="1" x14ac:dyDescent="0.2"/>
    <row r="42985" customFormat="1" x14ac:dyDescent="0.2"/>
    <row r="42986" customFormat="1" x14ac:dyDescent="0.2"/>
    <row r="42987" customFormat="1" x14ac:dyDescent="0.2"/>
    <row r="42988" customFormat="1" x14ac:dyDescent="0.2"/>
    <row r="42989" customFormat="1" x14ac:dyDescent="0.2"/>
    <row r="42990" customFormat="1" x14ac:dyDescent="0.2"/>
    <row r="42991" customFormat="1" x14ac:dyDescent="0.2"/>
    <row r="42992" customFormat="1" x14ac:dyDescent="0.2"/>
    <row r="42993" customFormat="1" x14ac:dyDescent="0.2"/>
    <row r="42994" customFormat="1" x14ac:dyDescent="0.2"/>
    <row r="42995" customFormat="1" x14ac:dyDescent="0.2"/>
    <row r="42996" customFormat="1" x14ac:dyDescent="0.2"/>
    <row r="42997" customFormat="1" x14ac:dyDescent="0.2"/>
    <row r="42998" customFormat="1" x14ac:dyDescent="0.2"/>
    <row r="42999" customFormat="1" x14ac:dyDescent="0.2"/>
    <row r="43000" customFormat="1" x14ac:dyDescent="0.2"/>
    <row r="43001" customFormat="1" x14ac:dyDescent="0.2"/>
    <row r="43002" customFormat="1" x14ac:dyDescent="0.2"/>
    <row r="43003" customFormat="1" x14ac:dyDescent="0.2"/>
    <row r="43004" customFormat="1" x14ac:dyDescent="0.2"/>
    <row r="43005" customFormat="1" x14ac:dyDescent="0.2"/>
    <row r="43006" customFormat="1" x14ac:dyDescent="0.2"/>
    <row r="43007" customFormat="1" x14ac:dyDescent="0.2"/>
    <row r="43008" customFormat="1" x14ac:dyDescent="0.2"/>
    <row r="43009" customFormat="1" x14ac:dyDescent="0.2"/>
    <row r="43010" customFormat="1" x14ac:dyDescent="0.2"/>
    <row r="43011" customFormat="1" x14ac:dyDescent="0.2"/>
    <row r="43012" customFormat="1" x14ac:dyDescent="0.2"/>
    <row r="43013" customFormat="1" x14ac:dyDescent="0.2"/>
    <row r="43014" customFormat="1" x14ac:dyDescent="0.2"/>
    <row r="43015" customFormat="1" x14ac:dyDescent="0.2"/>
    <row r="43016" customFormat="1" x14ac:dyDescent="0.2"/>
    <row r="43017" customFormat="1" x14ac:dyDescent="0.2"/>
    <row r="43018" customFormat="1" x14ac:dyDescent="0.2"/>
    <row r="43019" customFormat="1" x14ac:dyDescent="0.2"/>
    <row r="43020" customFormat="1" x14ac:dyDescent="0.2"/>
    <row r="43021" customFormat="1" x14ac:dyDescent="0.2"/>
    <row r="43022" customFormat="1" x14ac:dyDescent="0.2"/>
    <row r="43023" customFormat="1" x14ac:dyDescent="0.2"/>
    <row r="43024" customFormat="1" x14ac:dyDescent="0.2"/>
    <row r="43025" customFormat="1" x14ac:dyDescent="0.2"/>
    <row r="43026" customFormat="1" x14ac:dyDescent="0.2"/>
    <row r="43027" customFormat="1" x14ac:dyDescent="0.2"/>
    <row r="43028" customFormat="1" x14ac:dyDescent="0.2"/>
    <row r="43029" customFormat="1" x14ac:dyDescent="0.2"/>
    <row r="43030" customFormat="1" x14ac:dyDescent="0.2"/>
    <row r="43031" customFormat="1" x14ac:dyDescent="0.2"/>
    <row r="43032" customFormat="1" x14ac:dyDescent="0.2"/>
    <row r="43033" customFormat="1" x14ac:dyDescent="0.2"/>
    <row r="43034" customFormat="1" x14ac:dyDescent="0.2"/>
    <row r="43035" customFormat="1" x14ac:dyDescent="0.2"/>
    <row r="43036" customFormat="1" x14ac:dyDescent="0.2"/>
    <row r="43037" customFormat="1" x14ac:dyDescent="0.2"/>
    <row r="43038" customFormat="1" x14ac:dyDescent="0.2"/>
    <row r="43039" customFormat="1" x14ac:dyDescent="0.2"/>
    <row r="43040" customFormat="1" x14ac:dyDescent="0.2"/>
    <row r="43041" customFormat="1" x14ac:dyDescent="0.2"/>
    <row r="43042" customFormat="1" x14ac:dyDescent="0.2"/>
    <row r="43043" customFormat="1" x14ac:dyDescent="0.2"/>
    <row r="43044" customFormat="1" x14ac:dyDescent="0.2"/>
    <row r="43045" customFormat="1" x14ac:dyDescent="0.2"/>
    <row r="43046" customFormat="1" x14ac:dyDescent="0.2"/>
    <row r="43047" customFormat="1" x14ac:dyDescent="0.2"/>
    <row r="43048" customFormat="1" x14ac:dyDescent="0.2"/>
    <row r="43049" customFormat="1" x14ac:dyDescent="0.2"/>
    <row r="43050" customFormat="1" x14ac:dyDescent="0.2"/>
    <row r="43051" customFormat="1" x14ac:dyDescent="0.2"/>
    <row r="43052" customFormat="1" x14ac:dyDescent="0.2"/>
    <row r="43053" customFormat="1" x14ac:dyDescent="0.2"/>
    <row r="43054" customFormat="1" x14ac:dyDescent="0.2"/>
    <row r="43055" customFormat="1" x14ac:dyDescent="0.2"/>
    <row r="43056" customFormat="1" x14ac:dyDescent="0.2"/>
    <row r="43057" customFormat="1" x14ac:dyDescent="0.2"/>
    <row r="43058" customFormat="1" x14ac:dyDescent="0.2"/>
    <row r="43059" customFormat="1" x14ac:dyDescent="0.2"/>
    <row r="43060" customFormat="1" x14ac:dyDescent="0.2"/>
    <row r="43061" customFormat="1" x14ac:dyDescent="0.2"/>
    <row r="43062" customFormat="1" x14ac:dyDescent="0.2"/>
    <row r="43063" customFormat="1" x14ac:dyDescent="0.2"/>
    <row r="43064" customFormat="1" x14ac:dyDescent="0.2"/>
    <row r="43065" customFormat="1" x14ac:dyDescent="0.2"/>
    <row r="43066" customFormat="1" x14ac:dyDescent="0.2"/>
    <row r="43067" customFormat="1" x14ac:dyDescent="0.2"/>
    <row r="43068" customFormat="1" x14ac:dyDescent="0.2"/>
    <row r="43069" customFormat="1" x14ac:dyDescent="0.2"/>
    <row r="43070" customFormat="1" x14ac:dyDescent="0.2"/>
    <row r="43071" customFormat="1" x14ac:dyDescent="0.2"/>
    <row r="43072" customFormat="1" x14ac:dyDescent="0.2"/>
    <row r="43073" customFormat="1" x14ac:dyDescent="0.2"/>
    <row r="43074" customFormat="1" x14ac:dyDescent="0.2"/>
    <row r="43075" customFormat="1" x14ac:dyDescent="0.2"/>
    <row r="43076" customFormat="1" x14ac:dyDescent="0.2"/>
    <row r="43077" customFormat="1" x14ac:dyDescent="0.2"/>
    <row r="43078" customFormat="1" x14ac:dyDescent="0.2"/>
    <row r="43079" customFormat="1" x14ac:dyDescent="0.2"/>
    <row r="43080" customFormat="1" x14ac:dyDescent="0.2"/>
    <row r="43081" customFormat="1" x14ac:dyDescent="0.2"/>
    <row r="43082" customFormat="1" x14ac:dyDescent="0.2"/>
    <row r="43083" customFormat="1" x14ac:dyDescent="0.2"/>
    <row r="43084" customFormat="1" x14ac:dyDescent="0.2"/>
    <row r="43085" customFormat="1" x14ac:dyDescent="0.2"/>
    <row r="43086" customFormat="1" x14ac:dyDescent="0.2"/>
    <row r="43087" customFormat="1" x14ac:dyDescent="0.2"/>
    <row r="43088" customFormat="1" x14ac:dyDescent="0.2"/>
    <row r="43089" customFormat="1" x14ac:dyDescent="0.2"/>
    <row r="43090" customFormat="1" x14ac:dyDescent="0.2"/>
    <row r="43091" customFormat="1" x14ac:dyDescent="0.2"/>
    <row r="43092" customFormat="1" x14ac:dyDescent="0.2"/>
    <row r="43093" customFormat="1" x14ac:dyDescent="0.2"/>
    <row r="43094" customFormat="1" x14ac:dyDescent="0.2"/>
    <row r="43095" customFormat="1" x14ac:dyDescent="0.2"/>
    <row r="43096" customFormat="1" x14ac:dyDescent="0.2"/>
    <row r="43097" customFormat="1" x14ac:dyDescent="0.2"/>
    <row r="43098" customFormat="1" x14ac:dyDescent="0.2"/>
    <row r="43099" customFormat="1" x14ac:dyDescent="0.2"/>
    <row r="43100" customFormat="1" x14ac:dyDescent="0.2"/>
    <row r="43101" customFormat="1" x14ac:dyDescent="0.2"/>
    <row r="43102" customFormat="1" x14ac:dyDescent="0.2"/>
    <row r="43103" customFormat="1" x14ac:dyDescent="0.2"/>
    <row r="43104" customFormat="1" x14ac:dyDescent="0.2"/>
    <row r="43105" customFormat="1" x14ac:dyDescent="0.2"/>
    <row r="43106" customFormat="1" x14ac:dyDescent="0.2"/>
    <row r="43107" customFormat="1" x14ac:dyDescent="0.2"/>
    <row r="43108" customFormat="1" x14ac:dyDescent="0.2"/>
    <row r="43109" customFormat="1" x14ac:dyDescent="0.2"/>
    <row r="43110" customFormat="1" x14ac:dyDescent="0.2"/>
    <row r="43111" customFormat="1" x14ac:dyDescent="0.2"/>
    <row r="43112" customFormat="1" x14ac:dyDescent="0.2"/>
    <row r="43113" customFormat="1" x14ac:dyDescent="0.2"/>
    <row r="43114" customFormat="1" x14ac:dyDescent="0.2"/>
    <row r="43115" customFormat="1" x14ac:dyDescent="0.2"/>
    <row r="43116" customFormat="1" x14ac:dyDescent="0.2"/>
    <row r="43117" customFormat="1" x14ac:dyDescent="0.2"/>
    <row r="43118" customFormat="1" x14ac:dyDescent="0.2"/>
    <row r="43119" customFormat="1" x14ac:dyDescent="0.2"/>
    <row r="43120" customFormat="1" x14ac:dyDescent="0.2"/>
    <row r="43121" customFormat="1" x14ac:dyDescent="0.2"/>
    <row r="43122" customFormat="1" x14ac:dyDescent="0.2"/>
    <row r="43123" customFormat="1" x14ac:dyDescent="0.2"/>
    <row r="43124" customFormat="1" x14ac:dyDescent="0.2"/>
    <row r="43125" customFormat="1" x14ac:dyDescent="0.2"/>
    <row r="43126" customFormat="1" x14ac:dyDescent="0.2"/>
    <row r="43127" customFormat="1" x14ac:dyDescent="0.2"/>
    <row r="43128" customFormat="1" x14ac:dyDescent="0.2"/>
    <row r="43129" customFormat="1" x14ac:dyDescent="0.2"/>
    <row r="43130" customFormat="1" x14ac:dyDescent="0.2"/>
    <row r="43131" customFormat="1" x14ac:dyDescent="0.2"/>
    <row r="43132" customFormat="1" x14ac:dyDescent="0.2"/>
    <row r="43133" customFormat="1" x14ac:dyDescent="0.2"/>
    <row r="43134" customFormat="1" x14ac:dyDescent="0.2"/>
    <row r="43135" customFormat="1" x14ac:dyDescent="0.2"/>
    <row r="43136" customFormat="1" x14ac:dyDescent="0.2"/>
    <row r="43137" customFormat="1" x14ac:dyDescent="0.2"/>
    <row r="43138" customFormat="1" x14ac:dyDescent="0.2"/>
    <row r="43139" customFormat="1" x14ac:dyDescent="0.2"/>
    <row r="43140" customFormat="1" x14ac:dyDescent="0.2"/>
    <row r="43141" customFormat="1" x14ac:dyDescent="0.2"/>
    <row r="43142" customFormat="1" x14ac:dyDescent="0.2"/>
    <row r="43143" customFormat="1" x14ac:dyDescent="0.2"/>
    <row r="43144" customFormat="1" x14ac:dyDescent="0.2"/>
    <row r="43145" customFormat="1" x14ac:dyDescent="0.2"/>
    <row r="43146" customFormat="1" x14ac:dyDescent="0.2"/>
    <row r="43147" customFormat="1" x14ac:dyDescent="0.2"/>
    <row r="43148" customFormat="1" x14ac:dyDescent="0.2"/>
    <row r="43149" customFormat="1" x14ac:dyDescent="0.2"/>
    <row r="43150" customFormat="1" x14ac:dyDescent="0.2"/>
    <row r="43151" customFormat="1" x14ac:dyDescent="0.2"/>
    <row r="43152" customFormat="1" x14ac:dyDescent="0.2"/>
    <row r="43153" customFormat="1" x14ac:dyDescent="0.2"/>
    <row r="43154" customFormat="1" x14ac:dyDescent="0.2"/>
    <row r="43155" customFormat="1" x14ac:dyDescent="0.2"/>
    <row r="43156" customFormat="1" x14ac:dyDescent="0.2"/>
    <row r="43157" customFormat="1" x14ac:dyDescent="0.2"/>
    <row r="43158" customFormat="1" x14ac:dyDescent="0.2"/>
    <row r="43159" customFormat="1" x14ac:dyDescent="0.2"/>
    <row r="43160" customFormat="1" x14ac:dyDescent="0.2"/>
    <row r="43161" customFormat="1" x14ac:dyDescent="0.2"/>
    <row r="43162" customFormat="1" x14ac:dyDescent="0.2"/>
    <row r="43163" customFormat="1" x14ac:dyDescent="0.2"/>
    <row r="43164" customFormat="1" x14ac:dyDescent="0.2"/>
    <row r="43165" customFormat="1" x14ac:dyDescent="0.2"/>
    <row r="43166" customFormat="1" x14ac:dyDescent="0.2"/>
    <row r="43167" customFormat="1" x14ac:dyDescent="0.2"/>
    <row r="43168" customFormat="1" x14ac:dyDescent="0.2"/>
    <row r="43169" customFormat="1" x14ac:dyDescent="0.2"/>
    <row r="43170" customFormat="1" x14ac:dyDescent="0.2"/>
    <row r="43171" customFormat="1" x14ac:dyDescent="0.2"/>
    <row r="43172" customFormat="1" x14ac:dyDescent="0.2"/>
    <row r="43173" customFormat="1" x14ac:dyDescent="0.2"/>
    <row r="43174" customFormat="1" x14ac:dyDescent="0.2"/>
    <row r="43175" customFormat="1" x14ac:dyDescent="0.2"/>
    <row r="43176" customFormat="1" x14ac:dyDescent="0.2"/>
    <row r="43177" customFormat="1" x14ac:dyDescent="0.2"/>
    <row r="43178" customFormat="1" x14ac:dyDescent="0.2"/>
    <row r="43179" customFormat="1" x14ac:dyDescent="0.2"/>
    <row r="43180" customFormat="1" x14ac:dyDescent="0.2"/>
    <row r="43181" customFormat="1" x14ac:dyDescent="0.2"/>
    <row r="43182" customFormat="1" x14ac:dyDescent="0.2"/>
    <row r="43183" customFormat="1" x14ac:dyDescent="0.2"/>
    <row r="43184" customFormat="1" x14ac:dyDescent="0.2"/>
    <row r="43185" customFormat="1" x14ac:dyDescent="0.2"/>
    <row r="43186" customFormat="1" x14ac:dyDescent="0.2"/>
    <row r="43187" customFormat="1" x14ac:dyDescent="0.2"/>
    <row r="43188" customFormat="1" x14ac:dyDescent="0.2"/>
    <row r="43189" customFormat="1" x14ac:dyDescent="0.2"/>
    <row r="43190" customFormat="1" x14ac:dyDescent="0.2"/>
    <row r="43191" customFormat="1" x14ac:dyDescent="0.2"/>
    <row r="43192" customFormat="1" x14ac:dyDescent="0.2"/>
    <row r="43193" customFormat="1" x14ac:dyDescent="0.2"/>
    <row r="43194" customFormat="1" x14ac:dyDescent="0.2"/>
    <row r="43195" customFormat="1" x14ac:dyDescent="0.2"/>
    <row r="43196" customFormat="1" x14ac:dyDescent="0.2"/>
    <row r="43197" customFormat="1" x14ac:dyDescent="0.2"/>
    <row r="43198" customFormat="1" x14ac:dyDescent="0.2"/>
    <row r="43199" customFormat="1" x14ac:dyDescent="0.2"/>
    <row r="43200" customFormat="1" x14ac:dyDescent="0.2"/>
    <row r="43201" customFormat="1" x14ac:dyDescent="0.2"/>
    <row r="43202" customFormat="1" x14ac:dyDescent="0.2"/>
    <row r="43203" customFormat="1" x14ac:dyDescent="0.2"/>
    <row r="43204" customFormat="1" x14ac:dyDescent="0.2"/>
    <row r="43205" customFormat="1" x14ac:dyDescent="0.2"/>
    <row r="43206" customFormat="1" x14ac:dyDescent="0.2"/>
    <row r="43207" customFormat="1" x14ac:dyDescent="0.2"/>
    <row r="43208" customFormat="1" x14ac:dyDescent="0.2"/>
    <row r="43209" customFormat="1" x14ac:dyDescent="0.2"/>
    <row r="43210" customFormat="1" x14ac:dyDescent="0.2"/>
    <row r="43211" customFormat="1" x14ac:dyDescent="0.2"/>
    <row r="43212" customFormat="1" x14ac:dyDescent="0.2"/>
    <row r="43213" customFormat="1" x14ac:dyDescent="0.2"/>
    <row r="43214" customFormat="1" x14ac:dyDescent="0.2"/>
    <row r="43215" customFormat="1" x14ac:dyDescent="0.2"/>
    <row r="43216" customFormat="1" x14ac:dyDescent="0.2"/>
    <row r="43217" customFormat="1" x14ac:dyDescent="0.2"/>
    <row r="43218" customFormat="1" x14ac:dyDescent="0.2"/>
    <row r="43219" customFormat="1" x14ac:dyDescent="0.2"/>
    <row r="43220" customFormat="1" x14ac:dyDescent="0.2"/>
    <row r="43221" customFormat="1" x14ac:dyDescent="0.2"/>
    <row r="43222" customFormat="1" x14ac:dyDescent="0.2"/>
    <row r="43223" customFormat="1" x14ac:dyDescent="0.2"/>
    <row r="43224" customFormat="1" x14ac:dyDescent="0.2"/>
    <row r="43225" customFormat="1" x14ac:dyDescent="0.2"/>
    <row r="43226" customFormat="1" x14ac:dyDescent="0.2"/>
    <row r="43227" customFormat="1" x14ac:dyDescent="0.2"/>
    <row r="43228" customFormat="1" x14ac:dyDescent="0.2"/>
    <row r="43229" customFormat="1" x14ac:dyDescent="0.2"/>
    <row r="43230" customFormat="1" x14ac:dyDescent="0.2"/>
    <row r="43231" customFormat="1" x14ac:dyDescent="0.2"/>
    <row r="43232" customFormat="1" x14ac:dyDescent="0.2"/>
    <row r="43233" customFormat="1" x14ac:dyDescent="0.2"/>
    <row r="43234" customFormat="1" x14ac:dyDescent="0.2"/>
    <row r="43235" customFormat="1" x14ac:dyDescent="0.2"/>
    <row r="43236" customFormat="1" x14ac:dyDescent="0.2"/>
    <row r="43237" customFormat="1" x14ac:dyDescent="0.2"/>
    <row r="43238" customFormat="1" x14ac:dyDescent="0.2"/>
    <row r="43239" customFormat="1" x14ac:dyDescent="0.2"/>
    <row r="43240" customFormat="1" x14ac:dyDescent="0.2"/>
    <row r="43241" customFormat="1" x14ac:dyDescent="0.2"/>
    <row r="43242" customFormat="1" x14ac:dyDescent="0.2"/>
    <row r="43243" customFormat="1" x14ac:dyDescent="0.2"/>
    <row r="43244" customFormat="1" x14ac:dyDescent="0.2"/>
    <row r="43245" customFormat="1" x14ac:dyDescent="0.2"/>
    <row r="43246" customFormat="1" x14ac:dyDescent="0.2"/>
    <row r="43247" customFormat="1" x14ac:dyDescent="0.2"/>
    <row r="43248" customFormat="1" x14ac:dyDescent="0.2"/>
    <row r="43249" customFormat="1" x14ac:dyDescent="0.2"/>
    <row r="43250" customFormat="1" x14ac:dyDescent="0.2"/>
    <row r="43251" customFormat="1" x14ac:dyDescent="0.2"/>
    <row r="43252" customFormat="1" x14ac:dyDescent="0.2"/>
    <row r="43253" customFormat="1" x14ac:dyDescent="0.2"/>
    <row r="43254" customFormat="1" x14ac:dyDescent="0.2"/>
    <row r="43255" customFormat="1" x14ac:dyDescent="0.2"/>
    <row r="43256" customFormat="1" x14ac:dyDescent="0.2"/>
    <row r="43257" customFormat="1" x14ac:dyDescent="0.2"/>
    <row r="43258" customFormat="1" x14ac:dyDescent="0.2"/>
    <row r="43259" customFormat="1" x14ac:dyDescent="0.2"/>
    <row r="43260" customFormat="1" x14ac:dyDescent="0.2"/>
    <row r="43261" customFormat="1" x14ac:dyDescent="0.2"/>
    <row r="43262" customFormat="1" x14ac:dyDescent="0.2"/>
    <row r="43263" customFormat="1" x14ac:dyDescent="0.2"/>
    <row r="43264" customFormat="1" x14ac:dyDescent="0.2"/>
    <row r="43265" customFormat="1" x14ac:dyDescent="0.2"/>
    <row r="43266" customFormat="1" x14ac:dyDescent="0.2"/>
    <row r="43267" customFormat="1" x14ac:dyDescent="0.2"/>
    <row r="43268" customFormat="1" x14ac:dyDescent="0.2"/>
    <row r="43269" customFormat="1" x14ac:dyDescent="0.2"/>
    <row r="43270" customFormat="1" x14ac:dyDescent="0.2"/>
    <row r="43271" customFormat="1" x14ac:dyDescent="0.2"/>
    <row r="43272" customFormat="1" x14ac:dyDescent="0.2"/>
    <row r="43273" customFormat="1" x14ac:dyDescent="0.2"/>
    <row r="43274" customFormat="1" x14ac:dyDescent="0.2"/>
    <row r="43275" customFormat="1" x14ac:dyDescent="0.2"/>
    <row r="43276" customFormat="1" x14ac:dyDescent="0.2"/>
    <row r="43277" customFormat="1" x14ac:dyDescent="0.2"/>
    <row r="43278" customFormat="1" x14ac:dyDescent="0.2"/>
    <row r="43279" customFormat="1" x14ac:dyDescent="0.2"/>
    <row r="43280" customFormat="1" x14ac:dyDescent="0.2"/>
    <row r="43281" customFormat="1" x14ac:dyDescent="0.2"/>
    <row r="43282" customFormat="1" x14ac:dyDescent="0.2"/>
    <row r="43283" customFormat="1" x14ac:dyDescent="0.2"/>
    <row r="43284" customFormat="1" x14ac:dyDescent="0.2"/>
    <row r="43285" customFormat="1" x14ac:dyDescent="0.2"/>
    <row r="43286" customFormat="1" x14ac:dyDescent="0.2"/>
    <row r="43287" customFormat="1" x14ac:dyDescent="0.2"/>
    <row r="43288" customFormat="1" x14ac:dyDescent="0.2"/>
    <row r="43289" customFormat="1" x14ac:dyDescent="0.2"/>
    <row r="43290" customFormat="1" x14ac:dyDescent="0.2"/>
    <row r="43291" customFormat="1" x14ac:dyDescent="0.2"/>
    <row r="43292" customFormat="1" x14ac:dyDescent="0.2"/>
    <row r="43293" customFormat="1" x14ac:dyDescent="0.2"/>
    <row r="43294" customFormat="1" x14ac:dyDescent="0.2"/>
    <row r="43295" customFormat="1" x14ac:dyDescent="0.2"/>
    <row r="43296" customFormat="1" x14ac:dyDescent="0.2"/>
    <row r="43297" customFormat="1" x14ac:dyDescent="0.2"/>
    <row r="43298" customFormat="1" x14ac:dyDescent="0.2"/>
    <row r="43299" customFormat="1" x14ac:dyDescent="0.2"/>
    <row r="43300" customFormat="1" x14ac:dyDescent="0.2"/>
    <row r="43301" customFormat="1" x14ac:dyDescent="0.2"/>
    <row r="43302" customFormat="1" x14ac:dyDescent="0.2"/>
    <row r="43303" customFormat="1" x14ac:dyDescent="0.2"/>
    <row r="43304" customFormat="1" x14ac:dyDescent="0.2"/>
    <row r="43305" customFormat="1" x14ac:dyDescent="0.2"/>
    <row r="43306" customFormat="1" x14ac:dyDescent="0.2"/>
    <row r="43307" customFormat="1" x14ac:dyDescent="0.2"/>
    <row r="43308" customFormat="1" x14ac:dyDescent="0.2"/>
    <row r="43309" customFormat="1" x14ac:dyDescent="0.2"/>
    <row r="43310" customFormat="1" x14ac:dyDescent="0.2"/>
    <row r="43311" customFormat="1" x14ac:dyDescent="0.2"/>
    <row r="43312" customFormat="1" x14ac:dyDescent="0.2"/>
    <row r="43313" customFormat="1" x14ac:dyDescent="0.2"/>
    <row r="43314" customFormat="1" x14ac:dyDescent="0.2"/>
    <row r="43315" customFormat="1" x14ac:dyDescent="0.2"/>
    <row r="43316" customFormat="1" x14ac:dyDescent="0.2"/>
    <row r="43317" customFormat="1" x14ac:dyDescent="0.2"/>
    <row r="43318" customFormat="1" x14ac:dyDescent="0.2"/>
    <row r="43319" customFormat="1" x14ac:dyDescent="0.2"/>
    <row r="43320" customFormat="1" x14ac:dyDescent="0.2"/>
    <row r="43321" customFormat="1" x14ac:dyDescent="0.2"/>
    <row r="43322" customFormat="1" x14ac:dyDescent="0.2"/>
    <row r="43323" customFormat="1" x14ac:dyDescent="0.2"/>
    <row r="43324" customFormat="1" x14ac:dyDescent="0.2"/>
    <row r="43325" customFormat="1" x14ac:dyDescent="0.2"/>
    <row r="43326" customFormat="1" x14ac:dyDescent="0.2"/>
    <row r="43327" customFormat="1" x14ac:dyDescent="0.2"/>
    <row r="43328" customFormat="1" x14ac:dyDescent="0.2"/>
    <row r="43329" customFormat="1" x14ac:dyDescent="0.2"/>
    <row r="43330" customFormat="1" x14ac:dyDescent="0.2"/>
    <row r="43331" customFormat="1" x14ac:dyDescent="0.2"/>
    <row r="43332" customFormat="1" x14ac:dyDescent="0.2"/>
    <row r="43333" customFormat="1" x14ac:dyDescent="0.2"/>
    <row r="43334" customFormat="1" x14ac:dyDescent="0.2"/>
    <row r="43335" customFormat="1" x14ac:dyDescent="0.2"/>
    <row r="43336" customFormat="1" x14ac:dyDescent="0.2"/>
    <row r="43337" customFormat="1" x14ac:dyDescent="0.2"/>
    <row r="43338" customFormat="1" x14ac:dyDescent="0.2"/>
    <row r="43339" customFormat="1" x14ac:dyDescent="0.2"/>
    <row r="43340" customFormat="1" x14ac:dyDescent="0.2"/>
    <row r="43341" customFormat="1" x14ac:dyDescent="0.2"/>
    <row r="43342" customFormat="1" x14ac:dyDescent="0.2"/>
    <row r="43343" customFormat="1" x14ac:dyDescent="0.2"/>
    <row r="43344" customFormat="1" x14ac:dyDescent="0.2"/>
    <row r="43345" customFormat="1" x14ac:dyDescent="0.2"/>
    <row r="43346" customFormat="1" x14ac:dyDescent="0.2"/>
    <row r="43347" customFormat="1" x14ac:dyDescent="0.2"/>
    <row r="43348" customFormat="1" x14ac:dyDescent="0.2"/>
    <row r="43349" customFormat="1" x14ac:dyDescent="0.2"/>
    <row r="43350" customFormat="1" x14ac:dyDescent="0.2"/>
    <row r="43351" customFormat="1" x14ac:dyDescent="0.2"/>
    <row r="43352" customFormat="1" x14ac:dyDescent="0.2"/>
    <row r="43353" customFormat="1" x14ac:dyDescent="0.2"/>
    <row r="43354" customFormat="1" x14ac:dyDescent="0.2"/>
    <row r="43355" customFormat="1" x14ac:dyDescent="0.2"/>
    <row r="43356" customFormat="1" x14ac:dyDescent="0.2"/>
    <row r="43357" customFormat="1" x14ac:dyDescent="0.2"/>
    <row r="43358" customFormat="1" x14ac:dyDescent="0.2"/>
    <row r="43359" customFormat="1" x14ac:dyDescent="0.2"/>
    <row r="43360" customFormat="1" x14ac:dyDescent="0.2"/>
    <row r="43361" customFormat="1" x14ac:dyDescent="0.2"/>
    <row r="43362" customFormat="1" x14ac:dyDescent="0.2"/>
    <row r="43363" customFormat="1" x14ac:dyDescent="0.2"/>
    <row r="43364" customFormat="1" x14ac:dyDescent="0.2"/>
    <row r="43365" customFormat="1" x14ac:dyDescent="0.2"/>
    <row r="43366" customFormat="1" x14ac:dyDescent="0.2"/>
    <row r="43367" customFormat="1" x14ac:dyDescent="0.2"/>
    <row r="43368" customFormat="1" x14ac:dyDescent="0.2"/>
    <row r="43369" customFormat="1" x14ac:dyDescent="0.2"/>
    <row r="43370" customFormat="1" x14ac:dyDescent="0.2"/>
    <row r="43371" customFormat="1" x14ac:dyDescent="0.2"/>
    <row r="43372" customFormat="1" x14ac:dyDescent="0.2"/>
    <row r="43373" customFormat="1" x14ac:dyDescent="0.2"/>
    <row r="43374" customFormat="1" x14ac:dyDescent="0.2"/>
    <row r="43375" customFormat="1" x14ac:dyDescent="0.2"/>
    <row r="43376" customFormat="1" x14ac:dyDescent="0.2"/>
    <row r="43377" customFormat="1" x14ac:dyDescent="0.2"/>
    <row r="43378" customFormat="1" x14ac:dyDescent="0.2"/>
    <row r="43379" customFormat="1" x14ac:dyDescent="0.2"/>
    <row r="43380" customFormat="1" x14ac:dyDescent="0.2"/>
    <row r="43381" customFormat="1" x14ac:dyDescent="0.2"/>
    <row r="43382" customFormat="1" x14ac:dyDescent="0.2"/>
    <row r="43383" customFormat="1" x14ac:dyDescent="0.2"/>
    <row r="43384" customFormat="1" x14ac:dyDescent="0.2"/>
    <row r="43385" customFormat="1" x14ac:dyDescent="0.2"/>
    <row r="43386" customFormat="1" x14ac:dyDescent="0.2"/>
    <row r="43387" customFormat="1" x14ac:dyDescent="0.2"/>
    <row r="43388" customFormat="1" x14ac:dyDescent="0.2"/>
    <row r="43389" customFormat="1" x14ac:dyDescent="0.2"/>
    <row r="43390" customFormat="1" x14ac:dyDescent="0.2"/>
    <row r="43391" customFormat="1" x14ac:dyDescent="0.2"/>
    <row r="43392" customFormat="1" x14ac:dyDescent="0.2"/>
    <row r="43393" customFormat="1" x14ac:dyDescent="0.2"/>
    <row r="43394" customFormat="1" x14ac:dyDescent="0.2"/>
    <row r="43395" customFormat="1" x14ac:dyDescent="0.2"/>
    <row r="43396" customFormat="1" x14ac:dyDescent="0.2"/>
    <row r="43397" customFormat="1" x14ac:dyDescent="0.2"/>
    <row r="43398" customFormat="1" x14ac:dyDescent="0.2"/>
    <row r="43399" customFormat="1" x14ac:dyDescent="0.2"/>
    <row r="43400" customFormat="1" x14ac:dyDescent="0.2"/>
    <row r="43401" customFormat="1" x14ac:dyDescent="0.2"/>
    <row r="43402" customFormat="1" x14ac:dyDescent="0.2"/>
    <row r="43403" customFormat="1" x14ac:dyDescent="0.2"/>
    <row r="43404" customFormat="1" x14ac:dyDescent="0.2"/>
    <row r="43405" customFormat="1" x14ac:dyDescent="0.2"/>
    <row r="43406" customFormat="1" x14ac:dyDescent="0.2"/>
    <row r="43407" customFormat="1" x14ac:dyDescent="0.2"/>
    <row r="43408" customFormat="1" x14ac:dyDescent="0.2"/>
    <row r="43409" customFormat="1" x14ac:dyDescent="0.2"/>
    <row r="43410" customFormat="1" x14ac:dyDescent="0.2"/>
    <row r="43411" customFormat="1" x14ac:dyDescent="0.2"/>
    <row r="43412" customFormat="1" x14ac:dyDescent="0.2"/>
    <row r="43413" customFormat="1" x14ac:dyDescent="0.2"/>
    <row r="43414" customFormat="1" x14ac:dyDescent="0.2"/>
    <row r="43415" customFormat="1" x14ac:dyDescent="0.2"/>
    <row r="43416" customFormat="1" x14ac:dyDescent="0.2"/>
    <row r="43417" customFormat="1" x14ac:dyDescent="0.2"/>
    <row r="43418" customFormat="1" x14ac:dyDescent="0.2"/>
    <row r="43419" customFormat="1" x14ac:dyDescent="0.2"/>
    <row r="43420" customFormat="1" x14ac:dyDescent="0.2"/>
    <row r="43421" customFormat="1" x14ac:dyDescent="0.2"/>
    <row r="43422" customFormat="1" x14ac:dyDescent="0.2"/>
    <row r="43423" customFormat="1" x14ac:dyDescent="0.2"/>
    <row r="43424" customFormat="1" x14ac:dyDescent="0.2"/>
    <row r="43425" customFormat="1" x14ac:dyDescent="0.2"/>
    <row r="43426" customFormat="1" x14ac:dyDescent="0.2"/>
    <row r="43427" customFormat="1" x14ac:dyDescent="0.2"/>
    <row r="43428" customFormat="1" x14ac:dyDescent="0.2"/>
    <row r="43429" customFormat="1" x14ac:dyDescent="0.2"/>
    <row r="43430" customFormat="1" x14ac:dyDescent="0.2"/>
    <row r="43431" customFormat="1" x14ac:dyDescent="0.2"/>
    <row r="43432" customFormat="1" x14ac:dyDescent="0.2"/>
    <row r="43433" customFormat="1" x14ac:dyDescent="0.2"/>
    <row r="43434" customFormat="1" x14ac:dyDescent="0.2"/>
    <row r="43435" customFormat="1" x14ac:dyDescent="0.2"/>
    <row r="43436" customFormat="1" x14ac:dyDescent="0.2"/>
    <row r="43437" customFormat="1" x14ac:dyDescent="0.2"/>
    <row r="43438" customFormat="1" x14ac:dyDescent="0.2"/>
    <row r="43439" customFormat="1" x14ac:dyDescent="0.2"/>
    <row r="43440" customFormat="1" x14ac:dyDescent="0.2"/>
    <row r="43441" customFormat="1" x14ac:dyDescent="0.2"/>
    <row r="43442" customFormat="1" x14ac:dyDescent="0.2"/>
    <row r="43443" customFormat="1" x14ac:dyDescent="0.2"/>
    <row r="43444" customFormat="1" x14ac:dyDescent="0.2"/>
    <row r="43445" customFormat="1" x14ac:dyDescent="0.2"/>
    <row r="43446" customFormat="1" x14ac:dyDescent="0.2"/>
    <row r="43447" customFormat="1" x14ac:dyDescent="0.2"/>
    <row r="43448" customFormat="1" x14ac:dyDescent="0.2"/>
    <row r="43449" customFormat="1" x14ac:dyDescent="0.2"/>
    <row r="43450" customFormat="1" x14ac:dyDescent="0.2"/>
    <row r="43451" customFormat="1" x14ac:dyDescent="0.2"/>
    <row r="43452" customFormat="1" x14ac:dyDescent="0.2"/>
    <row r="43453" customFormat="1" x14ac:dyDescent="0.2"/>
    <row r="43454" customFormat="1" x14ac:dyDescent="0.2"/>
    <row r="43455" customFormat="1" x14ac:dyDescent="0.2"/>
    <row r="43456" customFormat="1" x14ac:dyDescent="0.2"/>
    <row r="43457" customFormat="1" x14ac:dyDescent="0.2"/>
    <row r="43458" customFormat="1" x14ac:dyDescent="0.2"/>
    <row r="43459" customFormat="1" x14ac:dyDescent="0.2"/>
    <row r="43460" customFormat="1" x14ac:dyDescent="0.2"/>
    <row r="43461" customFormat="1" x14ac:dyDescent="0.2"/>
    <row r="43462" customFormat="1" x14ac:dyDescent="0.2"/>
    <row r="43463" customFormat="1" x14ac:dyDescent="0.2"/>
    <row r="43464" customFormat="1" x14ac:dyDescent="0.2"/>
    <row r="43465" customFormat="1" x14ac:dyDescent="0.2"/>
    <row r="43466" customFormat="1" x14ac:dyDescent="0.2"/>
    <row r="43467" customFormat="1" x14ac:dyDescent="0.2"/>
    <row r="43468" customFormat="1" x14ac:dyDescent="0.2"/>
    <row r="43469" customFormat="1" x14ac:dyDescent="0.2"/>
    <row r="43470" customFormat="1" x14ac:dyDescent="0.2"/>
    <row r="43471" customFormat="1" x14ac:dyDescent="0.2"/>
    <row r="43472" customFormat="1" x14ac:dyDescent="0.2"/>
    <row r="43473" customFormat="1" x14ac:dyDescent="0.2"/>
    <row r="43474" customFormat="1" x14ac:dyDescent="0.2"/>
    <row r="43475" customFormat="1" x14ac:dyDescent="0.2"/>
    <row r="43476" customFormat="1" x14ac:dyDescent="0.2"/>
    <row r="43477" customFormat="1" x14ac:dyDescent="0.2"/>
    <row r="43478" customFormat="1" x14ac:dyDescent="0.2"/>
    <row r="43479" customFormat="1" x14ac:dyDescent="0.2"/>
    <row r="43480" customFormat="1" x14ac:dyDescent="0.2"/>
    <row r="43481" customFormat="1" x14ac:dyDescent="0.2"/>
    <row r="43482" customFormat="1" x14ac:dyDescent="0.2"/>
    <row r="43483" customFormat="1" x14ac:dyDescent="0.2"/>
    <row r="43484" customFormat="1" x14ac:dyDescent="0.2"/>
    <row r="43485" customFormat="1" x14ac:dyDescent="0.2"/>
    <row r="43486" customFormat="1" x14ac:dyDescent="0.2"/>
    <row r="43487" customFormat="1" x14ac:dyDescent="0.2"/>
    <row r="43488" customFormat="1" x14ac:dyDescent="0.2"/>
    <row r="43489" customFormat="1" x14ac:dyDescent="0.2"/>
    <row r="43490" customFormat="1" x14ac:dyDescent="0.2"/>
    <row r="43491" customFormat="1" x14ac:dyDescent="0.2"/>
    <row r="43492" customFormat="1" x14ac:dyDescent="0.2"/>
    <row r="43493" customFormat="1" x14ac:dyDescent="0.2"/>
    <row r="43494" customFormat="1" x14ac:dyDescent="0.2"/>
    <row r="43495" customFormat="1" x14ac:dyDescent="0.2"/>
    <row r="43496" customFormat="1" x14ac:dyDescent="0.2"/>
    <row r="43497" customFormat="1" x14ac:dyDescent="0.2"/>
    <row r="43498" customFormat="1" x14ac:dyDescent="0.2"/>
    <row r="43499" customFormat="1" x14ac:dyDescent="0.2"/>
    <row r="43500" customFormat="1" x14ac:dyDescent="0.2"/>
    <row r="43501" customFormat="1" x14ac:dyDescent="0.2"/>
    <row r="43502" customFormat="1" x14ac:dyDescent="0.2"/>
    <row r="43503" customFormat="1" x14ac:dyDescent="0.2"/>
    <row r="43504" customFormat="1" x14ac:dyDescent="0.2"/>
    <row r="43505" customFormat="1" x14ac:dyDescent="0.2"/>
    <row r="43506" customFormat="1" x14ac:dyDescent="0.2"/>
    <row r="43507" customFormat="1" x14ac:dyDescent="0.2"/>
    <row r="43508" customFormat="1" x14ac:dyDescent="0.2"/>
    <row r="43509" customFormat="1" x14ac:dyDescent="0.2"/>
    <row r="43510" customFormat="1" x14ac:dyDescent="0.2"/>
    <row r="43511" customFormat="1" x14ac:dyDescent="0.2"/>
    <row r="43512" customFormat="1" x14ac:dyDescent="0.2"/>
    <row r="43513" customFormat="1" x14ac:dyDescent="0.2"/>
    <row r="43514" customFormat="1" x14ac:dyDescent="0.2"/>
    <row r="43515" customFormat="1" x14ac:dyDescent="0.2"/>
    <row r="43516" customFormat="1" x14ac:dyDescent="0.2"/>
    <row r="43517" customFormat="1" x14ac:dyDescent="0.2"/>
    <row r="43518" customFormat="1" x14ac:dyDescent="0.2"/>
    <row r="43519" customFormat="1" x14ac:dyDescent="0.2"/>
    <row r="43520" customFormat="1" x14ac:dyDescent="0.2"/>
    <row r="43521" customFormat="1" x14ac:dyDescent="0.2"/>
    <row r="43522" customFormat="1" x14ac:dyDescent="0.2"/>
    <row r="43523" customFormat="1" x14ac:dyDescent="0.2"/>
    <row r="43524" customFormat="1" x14ac:dyDescent="0.2"/>
    <row r="43525" customFormat="1" x14ac:dyDescent="0.2"/>
    <row r="43526" customFormat="1" x14ac:dyDescent="0.2"/>
    <row r="43527" customFormat="1" x14ac:dyDescent="0.2"/>
    <row r="43528" customFormat="1" x14ac:dyDescent="0.2"/>
    <row r="43529" customFormat="1" x14ac:dyDescent="0.2"/>
    <row r="43530" customFormat="1" x14ac:dyDescent="0.2"/>
    <row r="43531" customFormat="1" x14ac:dyDescent="0.2"/>
    <row r="43532" customFormat="1" x14ac:dyDescent="0.2"/>
    <row r="43533" customFormat="1" x14ac:dyDescent="0.2"/>
    <row r="43534" customFormat="1" x14ac:dyDescent="0.2"/>
    <row r="43535" customFormat="1" x14ac:dyDescent="0.2"/>
    <row r="43536" customFormat="1" x14ac:dyDescent="0.2"/>
    <row r="43537" customFormat="1" x14ac:dyDescent="0.2"/>
    <row r="43538" customFormat="1" x14ac:dyDescent="0.2"/>
    <row r="43539" customFormat="1" x14ac:dyDescent="0.2"/>
    <row r="43540" customFormat="1" x14ac:dyDescent="0.2"/>
    <row r="43541" customFormat="1" x14ac:dyDescent="0.2"/>
    <row r="43542" customFormat="1" x14ac:dyDescent="0.2"/>
    <row r="43543" customFormat="1" x14ac:dyDescent="0.2"/>
    <row r="43544" customFormat="1" x14ac:dyDescent="0.2"/>
    <row r="43545" customFormat="1" x14ac:dyDescent="0.2"/>
    <row r="43546" customFormat="1" x14ac:dyDescent="0.2"/>
    <row r="43547" customFormat="1" x14ac:dyDescent="0.2"/>
    <row r="43548" customFormat="1" x14ac:dyDescent="0.2"/>
    <row r="43549" customFormat="1" x14ac:dyDescent="0.2"/>
    <row r="43550" customFormat="1" x14ac:dyDescent="0.2"/>
    <row r="43551" customFormat="1" x14ac:dyDescent="0.2"/>
    <row r="43552" customFormat="1" x14ac:dyDescent="0.2"/>
    <row r="43553" customFormat="1" x14ac:dyDescent="0.2"/>
    <row r="43554" customFormat="1" x14ac:dyDescent="0.2"/>
    <row r="43555" customFormat="1" x14ac:dyDescent="0.2"/>
    <row r="43556" customFormat="1" x14ac:dyDescent="0.2"/>
    <row r="43557" customFormat="1" x14ac:dyDescent="0.2"/>
    <row r="43558" customFormat="1" x14ac:dyDescent="0.2"/>
    <row r="43559" customFormat="1" x14ac:dyDescent="0.2"/>
    <row r="43560" customFormat="1" x14ac:dyDescent="0.2"/>
    <row r="43561" customFormat="1" x14ac:dyDescent="0.2"/>
    <row r="43562" customFormat="1" x14ac:dyDescent="0.2"/>
    <row r="43563" customFormat="1" x14ac:dyDescent="0.2"/>
    <row r="43564" customFormat="1" x14ac:dyDescent="0.2"/>
    <row r="43565" customFormat="1" x14ac:dyDescent="0.2"/>
    <row r="43566" customFormat="1" x14ac:dyDescent="0.2"/>
    <row r="43567" customFormat="1" x14ac:dyDescent="0.2"/>
    <row r="43568" customFormat="1" x14ac:dyDescent="0.2"/>
    <row r="43569" customFormat="1" x14ac:dyDescent="0.2"/>
    <row r="43570" customFormat="1" x14ac:dyDescent="0.2"/>
    <row r="43571" customFormat="1" x14ac:dyDescent="0.2"/>
    <row r="43572" customFormat="1" x14ac:dyDescent="0.2"/>
    <row r="43573" customFormat="1" x14ac:dyDescent="0.2"/>
    <row r="43574" customFormat="1" x14ac:dyDescent="0.2"/>
    <row r="43575" customFormat="1" x14ac:dyDescent="0.2"/>
    <row r="43576" customFormat="1" x14ac:dyDescent="0.2"/>
    <row r="43577" customFormat="1" x14ac:dyDescent="0.2"/>
    <row r="43578" customFormat="1" x14ac:dyDescent="0.2"/>
    <row r="43579" customFormat="1" x14ac:dyDescent="0.2"/>
    <row r="43580" customFormat="1" x14ac:dyDescent="0.2"/>
    <row r="43581" customFormat="1" x14ac:dyDescent="0.2"/>
    <row r="43582" customFormat="1" x14ac:dyDescent="0.2"/>
    <row r="43583" customFormat="1" x14ac:dyDescent="0.2"/>
    <row r="43584" customFormat="1" x14ac:dyDescent="0.2"/>
    <row r="43585" customFormat="1" x14ac:dyDescent="0.2"/>
    <row r="43586" customFormat="1" x14ac:dyDescent="0.2"/>
    <row r="43587" customFormat="1" x14ac:dyDescent="0.2"/>
    <row r="43588" customFormat="1" x14ac:dyDescent="0.2"/>
    <row r="43589" customFormat="1" x14ac:dyDescent="0.2"/>
    <row r="43590" customFormat="1" x14ac:dyDescent="0.2"/>
    <row r="43591" customFormat="1" x14ac:dyDescent="0.2"/>
    <row r="43592" customFormat="1" x14ac:dyDescent="0.2"/>
    <row r="43593" customFormat="1" x14ac:dyDescent="0.2"/>
    <row r="43594" customFormat="1" x14ac:dyDescent="0.2"/>
    <row r="43595" customFormat="1" x14ac:dyDescent="0.2"/>
    <row r="43596" customFormat="1" x14ac:dyDescent="0.2"/>
    <row r="43597" customFormat="1" x14ac:dyDescent="0.2"/>
    <row r="43598" customFormat="1" x14ac:dyDescent="0.2"/>
    <row r="43599" customFormat="1" x14ac:dyDescent="0.2"/>
    <row r="43600" customFormat="1" x14ac:dyDescent="0.2"/>
    <row r="43601" customFormat="1" x14ac:dyDescent="0.2"/>
    <row r="43602" customFormat="1" x14ac:dyDescent="0.2"/>
    <row r="43603" customFormat="1" x14ac:dyDescent="0.2"/>
    <row r="43604" customFormat="1" x14ac:dyDescent="0.2"/>
    <row r="43605" customFormat="1" x14ac:dyDescent="0.2"/>
    <row r="43606" customFormat="1" x14ac:dyDescent="0.2"/>
    <row r="43607" customFormat="1" x14ac:dyDescent="0.2"/>
    <row r="43608" customFormat="1" x14ac:dyDescent="0.2"/>
    <row r="43609" customFormat="1" x14ac:dyDescent="0.2"/>
    <row r="43610" customFormat="1" x14ac:dyDescent="0.2"/>
    <row r="43611" customFormat="1" x14ac:dyDescent="0.2"/>
    <row r="43612" customFormat="1" x14ac:dyDescent="0.2"/>
    <row r="43613" customFormat="1" x14ac:dyDescent="0.2"/>
    <row r="43614" customFormat="1" x14ac:dyDescent="0.2"/>
    <row r="43615" customFormat="1" x14ac:dyDescent="0.2"/>
    <row r="43616" customFormat="1" x14ac:dyDescent="0.2"/>
    <row r="43617" customFormat="1" x14ac:dyDescent="0.2"/>
    <row r="43618" customFormat="1" x14ac:dyDescent="0.2"/>
    <row r="43619" customFormat="1" x14ac:dyDescent="0.2"/>
    <row r="43620" customFormat="1" x14ac:dyDescent="0.2"/>
    <row r="43621" customFormat="1" x14ac:dyDescent="0.2"/>
    <row r="43622" customFormat="1" x14ac:dyDescent="0.2"/>
    <row r="43623" customFormat="1" x14ac:dyDescent="0.2"/>
    <row r="43624" customFormat="1" x14ac:dyDescent="0.2"/>
    <row r="43625" customFormat="1" x14ac:dyDescent="0.2"/>
    <row r="43626" customFormat="1" x14ac:dyDescent="0.2"/>
    <row r="43627" customFormat="1" x14ac:dyDescent="0.2"/>
    <row r="43628" customFormat="1" x14ac:dyDescent="0.2"/>
    <row r="43629" customFormat="1" x14ac:dyDescent="0.2"/>
    <row r="43630" customFormat="1" x14ac:dyDescent="0.2"/>
    <row r="43631" customFormat="1" x14ac:dyDescent="0.2"/>
    <row r="43632" customFormat="1" x14ac:dyDescent="0.2"/>
    <row r="43633" customFormat="1" x14ac:dyDescent="0.2"/>
    <row r="43634" customFormat="1" x14ac:dyDescent="0.2"/>
    <row r="43635" customFormat="1" x14ac:dyDescent="0.2"/>
    <row r="43636" customFormat="1" x14ac:dyDescent="0.2"/>
    <row r="43637" customFormat="1" x14ac:dyDescent="0.2"/>
    <row r="43638" customFormat="1" x14ac:dyDescent="0.2"/>
    <row r="43639" customFormat="1" x14ac:dyDescent="0.2"/>
    <row r="43640" customFormat="1" x14ac:dyDescent="0.2"/>
    <row r="43641" customFormat="1" x14ac:dyDescent="0.2"/>
    <row r="43642" customFormat="1" x14ac:dyDescent="0.2"/>
    <row r="43643" customFormat="1" x14ac:dyDescent="0.2"/>
    <row r="43644" customFormat="1" x14ac:dyDescent="0.2"/>
    <row r="43645" customFormat="1" x14ac:dyDescent="0.2"/>
    <row r="43646" customFormat="1" x14ac:dyDescent="0.2"/>
    <row r="43647" customFormat="1" x14ac:dyDescent="0.2"/>
    <row r="43648" customFormat="1" x14ac:dyDescent="0.2"/>
    <row r="43649" customFormat="1" x14ac:dyDescent="0.2"/>
    <row r="43650" customFormat="1" x14ac:dyDescent="0.2"/>
    <row r="43651" customFormat="1" x14ac:dyDescent="0.2"/>
    <row r="43652" customFormat="1" x14ac:dyDescent="0.2"/>
    <row r="43653" customFormat="1" x14ac:dyDescent="0.2"/>
    <row r="43654" customFormat="1" x14ac:dyDescent="0.2"/>
    <row r="43655" customFormat="1" x14ac:dyDescent="0.2"/>
    <row r="43656" customFormat="1" x14ac:dyDescent="0.2"/>
    <row r="43657" customFormat="1" x14ac:dyDescent="0.2"/>
    <row r="43658" customFormat="1" x14ac:dyDescent="0.2"/>
    <row r="43659" customFormat="1" x14ac:dyDescent="0.2"/>
    <row r="43660" customFormat="1" x14ac:dyDescent="0.2"/>
    <row r="43661" customFormat="1" x14ac:dyDescent="0.2"/>
    <row r="43662" customFormat="1" x14ac:dyDescent="0.2"/>
    <row r="43663" customFormat="1" x14ac:dyDescent="0.2"/>
    <row r="43664" customFormat="1" x14ac:dyDescent="0.2"/>
    <row r="43665" customFormat="1" x14ac:dyDescent="0.2"/>
    <row r="43666" customFormat="1" x14ac:dyDescent="0.2"/>
    <row r="43667" customFormat="1" x14ac:dyDescent="0.2"/>
    <row r="43668" customFormat="1" x14ac:dyDescent="0.2"/>
    <row r="43669" customFormat="1" x14ac:dyDescent="0.2"/>
    <row r="43670" customFormat="1" x14ac:dyDescent="0.2"/>
    <row r="43671" customFormat="1" x14ac:dyDescent="0.2"/>
    <row r="43672" customFormat="1" x14ac:dyDescent="0.2"/>
    <row r="43673" customFormat="1" x14ac:dyDescent="0.2"/>
    <row r="43674" customFormat="1" x14ac:dyDescent="0.2"/>
    <row r="43675" customFormat="1" x14ac:dyDescent="0.2"/>
    <row r="43676" customFormat="1" x14ac:dyDescent="0.2"/>
    <row r="43677" customFormat="1" x14ac:dyDescent="0.2"/>
    <row r="43678" customFormat="1" x14ac:dyDescent="0.2"/>
    <row r="43679" customFormat="1" x14ac:dyDescent="0.2"/>
    <row r="43680" customFormat="1" x14ac:dyDescent="0.2"/>
    <row r="43681" customFormat="1" x14ac:dyDescent="0.2"/>
    <row r="43682" customFormat="1" x14ac:dyDescent="0.2"/>
    <row r="43683" customFormat="1" x14ac:dyDescent="0.2"/>
    <row r="43684" customFormat="1" x14ac:dyDescent="0.2"/>
    <row r="43685" customFormat="1" x14ac:dyDescent="0.2"/>
    <row r="43686" customFormat="1" x14ac:dyDescent="0.2"/>
    <row r="43687" customFormat="1" x14ac:dyDescent="0.2"/>
    <row r="43688" customFormat="1" x14ac:dyDescent="0.2"/>
    <row r="43689" customFormat="1" x14ac:dyDescent="0.2"/>
    <row r="43690" customFormat="1" x14ac:dyDescent="0.2"/>
    <row r="43691" customFormat="1" x14ac:dyDescent="0.2"/>
    <row r="43692" customFormat="1" x14ac:dyDescent="0.2"/>
    <row r="43693" customFormat="1" x14ac:dyDescent="0.2"/>
    <row r="43694" customFormat="1" x14ac:dyDescent="0.2"/>
    <row r="43695" customFormat="1" x14ac:dyDescent="0.2"/>
    <row r="43696" customFormat="1" x14ac:dyDescent="0.2"/>
    <row r="43697" customFormat="1" x14ac:dyDescent="0.2"/>
    <row r="43698" customFormat="1" x14ac:dyDescent="0.2"/>
    <row r="43699" customFormat="1" x14ac:dyDescent="0.2"/>
    <row r="43700" customFormat="1" x14ac:dyDescent="0.2"/>
    <row r="43701" customFormat="1" x14ac:dyDescent="0.2"/>
    <row r="43702" customFormat="1" x14ac:dyDescent="0.2"/>
    <row r="43703" customFormat="1" x14ac:dyDescent="0.2"/>
    <row r="43704" customFormat="1" x14ac:dyDescent="0.2"/>
    <row r="43705" customFormat="1" x14ac:dyDescent="0.2"/>
    <row r="43706" customFormat="1" x14ac:dyDescent="0.2"/>
    <row r="43707" customFormat="1" x14ac:dyDescent="0.2"/>
    <row r="43708" customFormat="1" x14ac:dyDescent="0.2"/>
    <row r="43709" customFormat="1" x14ac:dyDescent="0.2"/>
    <row r="43710" customFormat="1" x14ac:dyDescent="0.2"/>
    <row r="43711" customFormat="1" x14ac:dyDescent="0.2"/>
    <row r="43712" customFormat="1" x14ac:dyDescent="0.2"/>
    <row r="43713" customFormat="1" x14ac:dyDescent="0.2"/>
    <row r="43714" customFormat="1" x14ac:dyDescent="0.2"/>
    <row r="43715" customFormat="1" x14ac:dyDescent="0.2"/>
    <row r="43716" customFormat="1" x14ac:dyDescent="0.2"/>
    <row r="43717" customFormat="1" x14ac:dyDescent="0.2"/>
    <row r="43718" customFormat="1" x14ac:dyDescent="0.2"/>
    <row r="43719" customFormat="1" x14ac:dyDescent="0.2"/>
    <row r="43720" customFormat="1" x14ac:dyDescent="0.2"/>
    <row r="43721" customFormat="1" x14ac:dyDescent="0.2"/>
    <row r="43722" customFormat="1" x14ac:dyDescent="0.2"/>
    <row r="43723" customFormat="1" x14ac:dyDescent="0.2"/>
    <row r="43724" customFormat="1" x14ac:dyDescent="0.2"/>
    <row r="43725" customFormat="1" x14ac:dyDescent="0.2"/>
    <row r="43726" customFormat="1" x14ac:dyDescent="0.2"/>
    <row r="43727" customFormat="1" x14ac:dyDescent="0.2"/>
    <row r="43728" customFormat="1" x14ac:dyDescent="0.2"/>
    <row r="43729" customFormat="1" x14ac:dyDescent="0.2"/>
    <row r="43730" customFormat="1" x14ac:dyDescent="0.2"/>
    <row r="43731" customFormat="1" x14ac:dyDescent="0.2"/>
    <row r="43732" customFormat="1" x14ac:dyDescent="0.2"/>
    <row r="43733" customFormat="1" x14ac:dyDescent="0.2"/>
    <row r="43734" customFormat="1" x14ac:dyDescent="0.2"/>
    <row r="43735" customFormat="1" x14ac:dyDescent="0.2"/>
    <row r="43736" customFormat="1" x14ac:dyDescent="0.2"/>
    <row r="43737" customFormat="1" x14ac:dyDescent="0.2"/>
    <row r="43738" customFormat="1" x14ac:dyDescent="0.2"/>
    <row r="43739" customFormat="1" x14ac:dyDescent="0.2"/>
    <row r="43740" customFormat="1" x14ac:dyDescent="0.2"/>
    <row r="43741" customFormat="1" x14ac:dyDescent="0.2"/>
    <row r="43742" customFormat="1" x14ac:dyDescent="0.2"/>
    <row r="43743" customFormat="1" x14ac:dyDescent="0.2"/>
    <row r="43744" customFormat="1" x14ac:dyDescent="0.2"/>
    <row r="43745" customFormat="1" x14ac:dyDescent="0.2"/>
    <row r="43746" customFormat="1" x14ac:dyDescent="0.2"/>
    <row r="43747" customFormat="1" x14ac:dyDescent="0.2"/>
    <row r="43748" customFormat="1" x14ac:dyDescent="0.2"/>
    <row r="43749" customFormat="1" x14ac:dyDescent="0.2"/>
    <row r="43750" customFormat="1" x14ac:dyDescent="0.2"/>
    <row r="43751" customFormat="1" x14ac:dyDescent="0.2"/>
    <row r="43752" customFormat="1" x14ac:dyDescent="0.2"/>
    <row r="43753" customFormat="1" x14ac:dyDescent="0.2"/>
    <row r="43754" customFormat="1" x14ac:dyDescent="0.2"/>
    <row r="43755" customFormat="1" x14ac:dyDescent="0.2"/>
    <row r="43756" customFormat="1" x14ac:dyDescent="0.2"/>
    <row r="43757" customFormat="1" x14ac:dyDescent="0.2"/>
    <row r="43758" customFormat="1" x14ac:dyDescent="0.2"/>
    <row r="43759" customFormat="1" x14ac:dyDescent="0.2"/>
    <row r="43760" customFormat="1" x14ac:dyDescent="0.2"/>
    <row r="43761" customFormat="1" x14ac:dyDescent="0.2"/>
    <row r="43762" customFormat="1" x14ac:dyDescent="0.2"/>
    <row r="43763" customFormat="1" x14ac:dyDescent="0.2"/>
    <row r="43764" customFormat="1" x14ac:dyDescent="0.2"/>
    <row r="43765" customFormat="1" x14ac:dyDescent="0.2"/>
    <row r="43766" customFormat="1" x14ac:dyDescent="0.2"/>
    <row r="43767" customFormat="1" x14ac:dyDescent="0.2"/>
    <row r="43768" customFormat="1" x14ac:dyDescent="0.2"/>
    <row r="43769" customFormat="1" x14ac:dyDescent="0.2"/>
    <row r="43770" customFormat="1" x14ac:dyDescent="0.2"/>
    <row r="43771" customFormat="1" x14ac:dyDescent="0.2"/>
    <row r="43772" customFormat="1" x14ac:dyDescent="0.2"/>
    <row r="43773" customFormat="1" x14ac:dyDescent="0.2"/>
    <row r="43774" customFormat="1" x14ac:dyDescent="0.2"/>
    <row r="43775" customFormat="1" x14ac:dyDescent="0.2"/>
    <row r="43776" customFormat="1" x14ac:dyDescent="0.2"/>
    <row r="43777" customFormat="1" x14ac:dyDescent="0.2"/>
    <row r="43778" customFormat="1" x14ac:dyDescent="0.2"/>
    <row r="43779" customFormat="1" x14ac:dyDescent="0.2"/>
    <row r="43780" customFormat="1" x14ac:dyDescent="0.2"/>
    <row r="43781" customFormat="1" x14ac:dyDescent="0.2"/>
    <row r="43782" customFormat="1" x14ac:dyDescent="0.2"/>
    <row r="43783" customFormat="1" x14ac:dyDescent="0.2"/>
    <row r="43784" customFormat="1" x14ac:dyDescent="0.2"/>
    <row r="43785" customFormat="1" x14ac:dyDescent="0.2"/>
    <row r="43786" customFormat="1" x14ac:dyDescent="0.2"/>
    <row r="43787" customFormat="1" x14ac:dyDescent="0.2"/>
    <row r="43788" customFormat="1" x14ac:dyDescent="0.2"/>
    <row r="43789" customFormat="1" x14ac:dyDescent="0.2"/>
    <row r="43790" customFormat="1" x14ac:dyDescent="0.2"/>
    <row r="43791" customFormat="1" x14ac:dyDescent="0.2"/>
    <row r="43792" customFormat="1" x14ac:dyDescent="0.2"/>
    <row r="43793" customFormat="1" x14ac:dyDescent="0.2"/>
    <row r="43794" customFormat="1" x14ac:dyDescent="0.2"/>
    <row r="43795" customFormat="1" x14ac:dyDescent="0.2"/>
    <row r="43796" customFormat="1" x14ac:dyDescent="0.2"/>
    <row r="43797" customFormat="1" x14ac:dyDescent="0.2"/>
    <row r="43798" customFormat="1" x14ac:dyDescent="0.2"/>
    <row r="43799" customFormat="1" x14ac:dyDescent="0.2"/>
    <row r="43800" customFormat="1" x14ac:dyDescent="0.2"/>
    <row r="43801" customFormat="1" x14ac:dyDescent="0.2"/>
    <row r="43802" customFormat="1" x14ac:dyDescent="0.2"/>
    <row r="43803" customFormat="1" x14ac:dyDescent="0.2"/>
    <row r="43804" customFormat="1" x14ac:dyDescent="0.2"/>
    <row r="43805" customFormat="1" x14ac:dyDescent="0.2"/>
    <row r="43806" customFormat="1" x14ac:dyDescent="0.2"/>
    <row r="43807" customFormat="1" x14ac:dyDescent="0.2"/>
    <row r="43808" customFormat="1" x14ac:dyDescent="0.2"/>
    <row r="43809" customFormat="1" x14ac:dyDescent="0.2"/>
    <row r="43810" customFormat="1" x14ac:dyDescent="0.2"/>
    <row r="43811" customFormat="1" x14ac:dyDescent="0.2"/>
    <row r="43812" customFormat="1" x14ac:dyDescent="0.2"/>
    <row r="43813" customFormat="1" x14ac:dyDescent="0.2"/>
    <row r="43814" customFormat="1" x14ac:dyDescent="0.2"/>
    <row r="43815" customFormat="1" x14ac:dyDescent="0.2"/>
    <row r="43816" customFormat="1" x14ac:dyDescent="0.2"/>
    <row r="43817" customFormat="1" x14ac:dyDescent="0.2"/>
    <row r="43818" customFormat="1" x14ac:dyDescent="0.2"/>
    <row r="43819" customFormat="1" x14ac:dyDescent="0.2"/>
    <row r="43820" customFormat="1" x14ac:dyDescent="0.2"/>
    <row r="43821" customFormat="1" x14ac:dyDescent="0.2"/>
    <row r="43822" customFormat="1" x14ac:dyDescent="0.2"/>
    <row r="43823" customFormat="1" x14ac:dyDescent="0.2"/>
    <row r="43824" customFormat="1" x14ac:dyDescent="0.2"/>
    <row r="43825" customFormat="1" x14ac:dyDescent="0.2"/>
    <row r="43826" customFormat="1" x14ac:dyDescent="0.2"/>
    <row r="43827" customFormat="1" x14ac:dyDescent="0.2"/>
    <row r="43828" customFormat="1" x14ac:dyDescent="0.2"/>
    <row r="43829" customFormat="1" x14ac:dyDescent="0.2"/>
    <row r="43830" customFormat="1" x14ac:dyDescent="0.2"/>
    <row r="43831" customFormat="1" x14ac:dyDescent="0.2"/>
    <row r="43832" customFormat="1" x14ac:dyDescent="0.2"/>
    <row r="43833" customFormat="1" x14ac:dyDescent="0.2"/>
    <row r="43834" customFormat="1" x14ac:dyDescent="0.2"/>
    <row r="43835" customFormat="1" x14ac:dyDescent="0.2"/>
    <row r="43836" customFormat="1" x14ac:dyDescent="0.2"/>
    <row r="43837" customFormat="1" x14ac:dyDescent="0.2"/>
    <row r="43838" customFormat="1" x14ac:dyDescent="0.2"/>
    <row r="43839" customFormat="1" x14ac:dyDescent="0.2"/>
    <row r="43840" customFormat="1" x14ac:dyDescent="0.2"/>
    <row r="43841" customFormat="1" x14ac:dyDescent="0.2"/>
    <row r="43842" customFormat="1" x14ac:dyDescent="0.2"/>
    <row r="43843" customFormat="1" x14ac:dyDescent="0.2"/>
    <row r="43844" customFormat="1" x14ac:dyDescent="0.2"/>
    <row r="43845" customFormat="1" x14ac:dyDescent="0.2"/>
    <row r="43846" customFormat="1" x14ac:dyDescent="0.2"/>
    <row r="43847" customFormat="1" x14ac:dyDescent="0.2"/>
    <row r="43848" customFormat="1" x14ac:dyDescent="0.2"/>
    <row r="43849" customFormat="1" x14ac:dyDescent="0.2"/>
    <row r="43850" customFormat="1" x14ac:dyDescent="0.2"/>
    <row r="43851" customFormat="1" x14ac:dyDescent="0.2"/>
    <row r="43852" customFormat="1" x14ac:dyDescent="0.2"/>
    <row r="43853" customFormat="1" x14ac:dyDescent="0.2"/>
    <row r="43854" customFormat="1" x14ac:dyDescent="0.2"/>
    <row r="43855" customFormat="1" x14ac:dyDescent="0.2"/>
    <row r="43856" customFormat="1" x14ac:dyDescent="0.2"/>
    <row r="43857" customFormat="1" x14ac:dyDescent="0.2"/>
    <row r="43858" customFormat="1" x14ac:dyDescent="0.2"/>
    <row r="43859" customFormat="1" x14ac:dyDescent="0.2"/>
    <row r="43860" customFormat="1" x14ac:dyDescent="0.2"/>
    <row r="43861" customFormat="1" x14ac:dyDescent="0.2"/>
    <row r="43862" customFormat="1" x14ac:dyDescent="0.2"/>
    <row r="43863" customFormat="1" x14ac:dyDescent="0.2"/>
    <row r="43864" customFormat="1" x14ac:dyDescent="0.2"/>
    <row r="43865" customFormat="1" x14ac:dyDescent="0.2"/>
    <row r="43866" customFormat="1" x14ac:dyDescent="0.2"/>
    <row r="43867" customFormat="1" x14ac:dyDescent="0.2"/>
    <row r="43868" customFormat="1" x14ac:dyDescent="0.2"/>
    <row r="43869" customFormat="1" x14ac:dyDescent="0.2"/>
    <row r="43870" customFormat="1" x14ac:dyDescent="0.2"/>
    <row r="43871" customFormat="1" x14ac:dyDescent="0.2"/>
    <row r="43872" customFormat="1" x14ac:dyDescent="0.2"/>
    <row r="43873" customFormat="1" x14ac:dyDescent="0.2"/>
    <row r="43874" customFormat="1" x14ac:dyDescent="0.2"/>
    <row r="43875" customFormat="1" x14ac:dyDescent="0.2"/>
    <row r="43876" customFormat="1" x14ac:dyDescent="0.2"/>
    <row r="43877" customFormat="1" x14ac:dyDescent="0.2"/>
    <row r="43878" customFormat="1" x14ac:dyDescent="0.2"/>
    <row r="43879" customFormat="1" x14ac:dyDescent="0.2"/>
    <row r="43880" customFormat="1" x14ac:dyDescent="0.2"/>
    <row r="43881" customFormat="1" x14ac:dyDescent="0.2"/>
    <row r="43882" customFormat="1" x14ac:dyDescent="0.2"/>
    <row r="43883" customFormat="1" x14ac:dyDescent="0.2"/>
    <row r="43884" customFormat="1" x14ac:dyDescent="0.2"/>
    <row r="43885" customFormat="1" x14ac:dyDescent="0.2"/>
    <row r="43886" customFormat="1" x14ac:dyDescent="0.2"/>
    <row r="43887" customFormat="1" x14ac:dyDescent="0.2"/>
    <row r="43888" customFormat="1" x14ac:dyDescent="0.2"/>
    <row r="43889" customFormat="1" x14ac:dyDescent="0.2"/>
    <row r="43890" customFormat="1" x14ac:dyDescent="0.2"/>
    <row r="43891" customFormat="1" x14ac:dyDescent="0.2"/>
    <row r="43892" customFormat="1" x14ac:dyDescent="0.2"/>
    <row r="43893" customFormat="1" x14ac:dyDescent="0.2"/>
    <row r="43894" customFormat="1" x14ac:dyDescent="0.2"/>
    <row r="43895" customFormat="1" x14ac:dyDescent="0.2"/>
    <row r="43896" customFormat="1" x14ac:dyDescent="0.2"/>
    <row r="43897" customFormat="1" x14ac:dyDescent="0.2"/>
    <row r="43898" customFormat="1" x14ac:dyDescent="0.2"/>
    <row r="43899" customFormat="1" x14ac:dyDescent="0.2"/>
    <row r="43900" customFormat="1" x14ac:dyDescent="0.2"/>
    <row r="43901" customFormat="1" x14ac:dyDescent="0.2"/>
    <row r="43902" customFormat="1" x14ac:dyDescent="0.2"/>
    <row r="43903" customFormat="1" x14ac:dyDescent="0.2"/>
    <row r="43904" customFormat="1" x14ac:dyDescent="0.2"/>
    <row r="43905" customFormat="1" x14ac:dyDescent="0.2"/>
    <row r="43906" customFormat="1" x14ac:dyDescent="0.2"/>
    <row r="43907" customFormat="1" x14ac:dyDescent="0.2"/>
    <row r="43908" customFormat="1" x14ac:dyDescent="0.2"/>
    <row r="43909" customFormat="1" x14ac:dyDescent="0.2"/>
    <row r="43910" customFormat="1" x14ac:dyDescent="0.2"/>
    <row r="43911" customFormat="1" x14ac:dyDescent="0.2"/>
    <row r="43912" customFormat="1" x14ac:dyDescent="0.2"/>
    <row r="43913" customFormat="1" x14ac:dyDescent="0.2"/>
    <row r="43914" customFormat="1" x14ac:dyDescent="0.2"/>
    <row r="43915" customFormat="1" x14ac:dyDescent="0.2"/>
    <row r="43916" customFormat="1" x14ac:dyDescent="0.2"/>
    <row r="43917" customFormat="1" x14ac:dyDescent="0.2"/>
    <row r="43918" customFormat="1" x14ac:dyDescent="0.2"/>
    <row r="43919" customFormat="1" x14ac:dyDescent="0.2"/>
    <row r="43920" customFormat="1" x14ac:dyDescent="0.2"/>
    <row r="43921" customFormat="1" x14ac:dyDescent="0.2"/>
    <row r="43922" customFormat="1" x14ac:dyDescent="0.2"/>
    <row r="43923" customFormat="1" x14ac:dyDescent="0.2"/>
    <row r="43924" customFormat="1" x14ac:dyDescent="0.2"/>
    <row r="43925" customFormat="1" x14ac:dyDescent="0.2"/>
    <row r="43926" customFormat="1" x14ac:dyDescent="0.2"/>
    <row r="43927" customFormat="1" x14ac:dyDescent="0.2"/>
    <row r="43928" customFormat="1" x14ac:dyDescent="0.2"/>
    <row r="43929" customFormat="1" x14ac:dyDescent="0.2"/>
    <row r="43930" customFormat="1" x14ac:dyDescent="0.2"/>
    <row r="43931" customFormat="1" x14ac:dyDescent="0.2"/>
    <row r="43932" customFormat="1" x14ac:dyDescent="0.2"/>
    <row r="43933" customFormat="1" x14ac:dyDescent="0.2"/>
    <row r="43934" customFormat="1" x14ac:dyDescent="0.2"/>
    <row r="43935" customFormat="1" x14ac:dyDescent="0.2"/>
    <row r="43936" customFormat="1" x14ac:dyDescent="0.2"/>
    <row r="43937" customFormat="1" x14ac:dyDescent="0.2"/>
    <row r="43938" customFormat="1" x14ac:dyDescent="0.2"/>
    <row r="43939" customFormat="1" x14ac:dyDescent="0.2"/>
    <row r="43940" customFormat="1" x14ac:dyDescent="0.2"/>
    <row r="43941" customFormat="1" x14ac:dyDescent="0.2"/>
    <row r="43942" customFormat="1" x14ac:dyDescent="0.2"/>
    <row r="43943" customFormat="1" x14ac:dyDescent="0.2"/>
    <row r="43944" customFormat="1" x14ac:dyDescent="0.2"/>
    <row r="43945" customFormat="1" x14ac:dyDescent="0.2"/>
    <row r="43946" customFormat="1" x14ac:dyDescent="0.2"/>
    <row r="43947" customFormat="1" x14ac:dyDescent="0.2"/>
    <row r="43948" customFormat="1" x14ac:dyDescent="0.2"/>
    <row r="43949" customFormat="1" x14ac:dyDescent="0.2"/>
    <row r="43950" customFormat="1" x14ac:dyDescent="0.2"/>
    <row r="43951" customFormat="1" x14ac:dyDescent="0.2"/>
    <row r="43952" customFormat="1" x14ac:dyDescent="0.2"/>
    <row r="43953" customFormat="1" x14ac:dyDescent="0.2"/>
    <row r="43954" customFormat="1" x14ac:dyDescent="0.2"/>
    <row r="43955" customFormat="1" x14ac:dyDescent="0.2"/>
    <row r="43956" customFormat="1" x14ac:dyDescent="0.2"/>
    <row r="43957" customFormat="1" x14ac:dyDescent="0.2"/>
    <row r="43958" customFormat="1" x14ac:dyDescent="0.2"/>
    <row r="43959" customFormat="1" x14ac:dyDescent="0.2"/>
    <row r="43960" customFormat="1" x14ac:dyDescent="0.2"/>
    <row r="43961" customFormat="1" x14ac:dyDescent="0.2"/>
    <row r="43962" customFormat="1" x14ac:dyDescent="0.2"/>
    <row r="43963" customFormat="1" x14ac:dyDescent="0.2"/>
    <row r="43964" customFormat="1" x14ac:dyDescent="0.2"/>
    <row r="43965" customFormat="1" x14ac:dyDescent="0.2"/>
    <row r="43966" customFormat="1" x14ac:dyDescent="0.2"/>
    <row r="43967" customFormat="1" x14ac:dyDescent="0.2"/>
    <row r="43968" customFormat="1" x14ac:dyDescent="0.2"/>
    <row r="43969" customFormat="1" x14ac:dyDescent="0.2"/>
    <row r="43970" customFormat="1" x14ac:dyDescent="0.2"/>
    <row r="43971" customFormat="1" x14ac:dyDescent="0.2"/>
    <row r="43972" customFormat="1" x14ac:dyDescent="0.2"/>
    <row r="43973" customFormat="1" x14ac:dyDescent="0.2"/>
    <row r="43974" customFormat="1" x14ac:dyDescent="0.2"/>
    <row r="43975" customFormat="1" x14ac:dyDescent="0.2"/>
    <row r="43976" customFormat="1" x14ac:dyDescent="0.2"/>
    <row r="43977" customFormat="1" x14ac:dyDescent="0.2"/>
    <row r="43978" customFormat="1" x14ac:dyDescent="0.2"/>
    <row r="43979" customFormat="1" x14ac:dyDescent="0.2"/>
    <row r="43980" customFormat="1" x14ac:dyDescent="0.2"/>
    <row r="43981" customFormat="1" x14ac:dyDescent="0.2"/>
    <row r="43982" customFormat="1" x14ac:dyDescent="0.2"/>
    <row r="43983" customFormat="1" x14ac:dyDescent="0.2"/>
    <row r="43984" customFormat="1" x14ac:dyDescent="0.2"/>
    <row r="43985" customFormat="1" x14ac:dyDescent="0.2"/>
    <row r="43986" customFormat="1" x14ac:dyDescent="0.2"/>
    <row r="43987" customFormat="1" x14ac:dyDescent="0.2"/>
    <row r="43988" customFormat="1" x14ac:dyDescent="0.2"/>
    <row r="43989" customFormat="1" x14ac:dyDescent="0.2"/>
    <row r="43990" customFormat="1" x14ac:dyDescent="0.2"/>
    <row r="43991" customFormat="1" x14ac:dyDescent="0.2"/>
    <row r="43992" customFormat="1" x14ac:dyDescent="0.2"/>
    <row r="43993" customFormat="1" x14ac:dyDescent="0.2"/>
    <row r="43994" customFormat="1" x14ac:dyDescent="0.2"/>
    <row r="43995" customFormat="1" x14ac:dyDescent="0.2"/>
    <row r="43996" customFormat="1" x14ac:dyDescent="0.2"/>
    <row r="43997" customFormat="1" x14ac:dyDescent="0.2"/>
    <row r="43998" customFormat="1" x14ac:dyDescent="0.2"/>
    <row r="43999" customFormat="1" x14ac:dyDescent="0.2"/>
    <row r="44000" customFormat="1" x14ac:dyDescent="0.2"/>
    <row r="44001" customFormat="1" x14ac:dyDescent="0.2"/>
    <row r="44002" customFormat="1" x14ac:dyDescent="0.2"/>
    <row r="44003" customFormat="1" x14ac:dyDescent="0.2"/>
    <row r="44004" customFormat="1" x14ac:dyDescent="0.2"/>
    <row r="44005" customFormat="1" x14ac:dyDescent="0.2"/>
    <row r="44006" customFormat="1" x14ac:dyDescent="0.2"/>
    <row r="44007" customFormat="1" x14ac:dyDescent="0.2"/>
    <row r="44008" customFormat="1" x14ac:dyDescent="0.2"/>
    <row r="44009" customFormat="1" x14ac:dyDescent="0.2"/>
    <row r="44010" customFormat="1" x14ac:dyDescent="0.2"/>
    <row r="44011" customFormat="1" x14ac:dyDescent="0.2"/>
    <row r="44012" customFormat="1" x14ac:dyDescent="0.2"/>
    <row r="44013" customFormat="1" x14ac:dyDescent="0.2"/>
    <row r="44014" customFormat="1" x14ac:dyDescent="0.2"/>
    <row r="44015" customFormat="1" x14ac:dyDescent="0.2"/>
    <row r="44016" customFormat="1" x14ac:dyDescent="0.2"/>
    <row r="44017" customFormat="1" x14ac:dyDescent="0.2"/>
    <row r="44018" customFormat="1" x14ac:dyDescent="0.2"/>
    <row r="44019" customFormat="1" x14ac:dyDescent="0.2"/>
    <row r="44020" customFormat="1" x14ac:dyDescent="0.2"/>
    <row r="44021" customFormat="1" x14ac:dyDescent="0.2"/>
    <row r="44022" customFormat="1" x14ac:dyDescent="0.2"/>
    <row r="44023" customFormat="1" x14ac:dyDescent="0.2"/>
    <row r="44024" customFormat="1" x14ac:dyDescent="0.2"/>
    <row r="44025" customFormat="1" x14ac:dyDescent="0.2"/>
    <row r="44026" customFormat="1" x14ac:dyDescent="0.2"/>
    <row r="44027" customFormat="1" x14ac:dyDescent="0.2"/>
    <row r="44028" customFormat="1" x14ac:dyDescent="0.2"/>
    <row r="44029" customFormat="1" x14ac:dyDescent="0.2"/>
    <row r="44030" customFormat="1" x14ac:dyDescent="0.2"/>
    <row r="44031" customFormat="1" x14ac:dyDescent="0.2"/>
    <row r="44032" customFormat="1" x14ac:dyDescent="0.2"/>
    <row r="44033" customFormat="1" x14ac:dyDescent="0.2"/>
    <row r="44034" customFormat="1" x14ac:dyDescent="0.2"/>
    <row r="44035" customFormat="1" x14ac:dyDescent="0.2"/>
    <row r="44036" customFormat="1" x14ac:dyDescent="0.2"/>
    <row r="44037" customFormat="1" x14ac:dyDescent="0.2"/>
    <row r="44038" customFormat="1" x14ac:dyDescent="0.2"/>
    <row r="44039" customFormat="1" x14ac:dyDescent="0.2"/>
    <row r="44040" customFormat="1" x14ac:dyDescent="0.2"/>
    <row r="44041" customFormat="1" x14ac:dyDescent="0.2"/>
    <row r="44042" customFormat="1" x14ac:dyDescent="0.2"/>
    <row r="44043" customFormat="1" x14ac:dyDescent="0.2"/>
    <row r="44044" customFormat="1" x14ac:dyDescent="0.2"/>
    <row r="44045" customFormat="1" x14ac:dyDescent="0.2"/>
    <row r="44046" customFormat="1" x14ac:dyDescent="0.2"/>
    <row r="44047" customFormat="1" x14ac:dyDescent="0.2"/>
    <row r="44048" customFormat="1" x14ac:dyDescent="0.2"/>
    <row r="44049" customFormat="1" x14ac:dyDescent="0.2"/>
    <row r="44050" customFormat="1" x14ac:dyDescent="0.2"/>
    <row r="44051" customFormat="1" x14ac:dyDescent="0.2"/>
    <row r="44052" customFormat="1" x14ac:dyDescent="0.2"/>
    <row r="44053" customFormat="1" x14ac:dyDescent="0.2"/>
    <row r="44054" customFormat="1" x14ac:dyDescent="0.2"/>
    <row r="44055" customFormat="1" x14ac:dyDescent="0.2"/>
    <row r="44056" customFormat="1" x14ac:dyDescent="0.2"/>
    <row r="44057" customFormat="1" x14ac:dyDescent="0.2"/>
    <row r="44058" customFormat="1" x14ac:dyDescent="0.2"/>
    <row r="44059" customFormat="1" x14ac:dyDescent="0.2"/>
    <row r="44060" customFormat="1" x14ac:dyDescent="0.2"/>
    <row r="44061" customFormat="1" x14ac:dyDescent="0.2"/>
    <row r="44062" customFormat="1" x14ac:dyDescent="0.2"/>
    <row r="44063" customFormat="1" x14ac:dyDescent="0.2"/>
    <row r="44064" customFormat="1" x14ac:dyDescent="0.2"/>
    <row r="44065" customFormat="1" x14ac:dyDescent="0.2"/>
    <row r="44066" customFormat="1" x14ac:dyDescent="0.2"/>
    <row r="44067" customFormat="1" x14ac:dyDescent="0.2"/>
    <row r="44068" customFormat="1" x14ac:dyDescent="0.2"/>
    <row r="44069" customFormat="1" x14ac:dyDescent="0.2"/>
    <row r="44070" customFormat="1" x14ac:dyDescent="0.2"/>
    <row r="44071" customFormat="1" x14ac:dyDescent="0.2"/>
    <row r="44072" customFormat="1" x14ac:dyDescent="0.2"/>
    <row r="44073" customFormat="1" x14ac:dyDescent="0.2"/>
    <row r="44074" customFormat="1" x14ac:dyDescent="0.2"/>
    <row r="44075" customFormat="1" x14ac:dyDescent="0.2"/>
    <row r="44076" customFormat="1" x14ac:dyDescent="0.2"/>
    <row r="44077" customFormat="1" x14ac:dyDescent="0.2"/>
    <row r="44078" customFormat="1" x14ac:dyDescent="0.2"/>
    <row r="44079" customFormat="1" x14ac:dyDescent="0.2"/>
    <row r="44080" customFormat="1" x14ac:dyDescent="0.2"/>
    <row r="44081" customFormat="1" x14ac:dyDescent="0.2"/>
    <row r="44082" customFormat="1" x14ac:dyDescent="0.2"/>
    <row r="44083" customFormat="1" x14ac:dyDescent="0.2"/>
    <row r="44084" customFormat="1" x14ac:dyDescent="0.2"/>
    <row r="44085" customFormat="1" x14ac:dyDescent="0.2"/>
    <row r="44086" customFormat="1" x14ac:dyDescent="0.2"/>
    <row r="44087" customFormat="1" x14ac:dyDescent="0.2"/>
    <row r="44088" customFormat="1" x14ac:dyDescent="0.2"/>
    <row r="44089" customFormat="1" x14ac:dyDescent="0.2"/>
    <row r="44090" customFormat="1" x14ac:dyDescent="0.2"/>
    <row r="44091" customFormat="1" x14ac:dyDescent="0.2"/>
    <row r="44092" customFormat="1" x14ac:dyDescent="0.2"/>
    <row r="44093" customFormat="1" x14ac:dyDescent="0.2"/>
    <row r="44094" customFormat="1" x14ac:dyDescent="0.2"/>
    <row r="44095" customFormat="1" x14ac:dyDescent="0.2"/>
    <row r="44096" customFormat="1" x14ac:dyDescent="0.2"/>
    <row r="44097" customFormat="1" x14ac:dyDescent="0.2"/>
    <row r="44098" customFormat="1" x14ac:dyDescent="0.2"/>
    <row r="44099" customFormat="1" x14ac:dyDescent="0.2"/>
    <row r="44100" customFormat="1" x14ac:dyDescent="0.2"/>
    <row r="44101" customFormat="1" x14ac:dyDescent="0.2"/>
    <row r="44102" customFormat="1" x14ac:dyDescent="0.2"/>
    <row r="44103" customFormat="1" x14ac:dyDescent="0.2"/>
    <row r="44104" customFormat="1" x14ac:dyDescent="0.2"/>
    <row r="44105" customFormat="1" x14ac:dyDescent="0.2"/>
    <row r="44106" customFormat="1" x14ac:dyDescent="0.2"/>
    <row r="44107" customFormat="1" x14ac:dyDescent="0.2"/>
    <row r="44108" customFormat="1" x14ac:dyDescent="0.2"/>
    <row r="44109" customFormat="1" x14ac:dyDescent="0.2"/>
    <row r="44110" customFormat="1" x14ac:dyDescent="0.2"/>
    <row r="44111" customFormat="1" x14ac:dyDescent="0.2"/>
    <row r="44112" customFormat="1" x14ac:dyDescent="0.2"/>
    <row r="44113" customFormat="1" x14ac:dyDescent="0.2"/>
    <row r="44114" customFormat="1" x14ac:dyDescent="0.2"/>
    <row r="44115" customFormat="1" x14ac:dyDescent="0.2"/>
    <row r="44116" customFormat="1" x14ac:dyDescent="0.2"/>
    <row r="44117" customFormat="1" x14ac:dyDescent="0.2"/>
    <row r="44118" customFormat="1" x14ac:dyDescent="0.2"/>
    <row r="44119" customFormat="1" x14ac:dyDescent="0.2"/>
    <row r="44120" customFormat="1" x14ac:dyDescent="0.2"/>
    <row r="44121" customFormat="1" x14ac:dyDescent="0.2"/>
    <row r="44122" customFormat="1" x14ac:dyDescent="0.2"/>
    <row r="44123" customFormat="1" x14ac:dyDescent="0.2"/>
    <row r="44124" customFormat="1" x14ac:dyDescent="0.2"/>
    <row r="44125" customFormat="1" x14ac:dyDescent="0.2"/>
    <row r="44126" customFormat="1" x14ac:dyDescent="0.2"/>
    <row r="44127" customFormat="1" x14ac:dyDescent="0.2"/>
    <row r="44128" customFormat="1" x14ac:dyDescent="0.2"/>
    <row r="44129" customFormat="1" x14ac:dyDescent="0.2"/>
    <row r="44130" customFormat="1" x14ac:dyDescent="0.2"/>
    <row r="44131" customFormat="1" x14ac:dyDescent="0.2"/>
    <row r="44132" customFormat="1" x14ac:dyDescent="0.2"/>
    <row r="44133" customFormat="1" x14ac:dyDescent="0.2"/>
    <row r="44134" customFormat="1" x14ac:dyDescent="0.2"/>
    <row r="44135" customFormat="1" x14ac:dyDescent="0.2"/>
    <row r="44136" customFormat="1" x14ac:dyDescent="0.2"/>
    <row r="44137" customFormat="1" x14ac:dyDescent="0.2"/>
    <row r="44138" customFormat="1" x14ac:dyDescent="0.2"/>
    <row r="44139" customFormat="1" x14ac:dyDescent="0.2"/>
    <row r="44140" customFormat="1" x14ac:dyDescent="0.2"/>
    <row r="44141" customFormat="1" x14ac:dyDescent="0.2"/>
    <row r="44142" customFormat="1" x14ac:dyDescent="0.2"/>
    <row r="44143" customFormat="1" x14ac:dyDescent="0.2"/>
    <row r="44144" customFormat="1" x14ac:dyDescent="0.2"/>
    <row r="44145" customFormat="1" x14ac:dyDescent="0.2"/>
    <row r="44146" customFormat="1" x14ac:dyDescent="0.2"/>
    <row r="44147" customFormat="1" x14ac:dyDescent="0.2"/>
    <row r="44148" customFormat="1" x14ac:dyDescent="0.2"/>
    <row r="44149" customFormat="1" x14ac:dyDescent="0.2"/>
    <row r="44150" customFormat="1" x14ac:dyDescent="0.2"/>
    <row r="44151" customFormat="1" x14ac:dyDescent="0.2"/>
    <row r="44152" customFormat="1" x14ac:dyDescent="0.2"/>
    <row r="44153" customFormat="1" x14ac:dyDescent="0.2"/>
    <row r="44154" customFormat="1" x14ac:dyDescent="0.2"/>
    <row r="44155" customFormat="1" x14ac:dyDescent="0.2"/>
    <row r="44156" customFormat="1" x14ac:dyDescent="0.2"/>
    <row r="44157" customFormat="1" x14ac:dyDescent="0.2"/>
    <row r="44158" customFormat="1" x14ac:dyDescent="0.2"/>
    <row r="44159" customFormat="1" x14ac:dyDescent="0.2"/>
    <row r="44160" customFormat="1" x14ac:dyDescent="0.2"/>
    <row r="44161" customFormat="1" x14ac:dyDescent="0.2"/>
    <row r="44162" customFormat="1" x14ac:dyDescent="0.2"/>
    <row r="44163" customFormat="1" x14ac:dyDescent="0.2"/>
    <row r="44164" customFormat="1" x14ac:dyDescent="0.2"/>
    <row r="44165" customFormat="1" x14ac:dyDescent="0.2"/>
    <row r="44166" customFormat="1" x14ac:dyDescent="0.2"/>
    <row r="44167" customFormat="1" x14ac:dyDescent="0.2"/>
    <row r="44168" customFormat="1" x14ac:dyDescent="0.2"/>
    <row r="44169" customFormat="1" x14ac:dyDescent="0.2"/>
    <row r="44170" customFormat="1" x14ac:dyDescent="0.2"/>
    <row r="44171" customFormat="1" x14ac:dyDescent="0.2"/>
    <row r="44172" customFormat="1" x14ac:dyDescent="0.2"/>
    <row r="44173" customFormat="1" x14ac:dyDescent="0.2"/>
    <row r="44174" customFormat="1" x14ac:dyDescent="0.2"/>
    <row r="44175" customFormat="1" x14ac:dyDescent="0.2"/>
    <row r="44176" customFormat="1" x14ac:dyDescent="0.2"/>
    <row r="44177" customFormat="1" x14ac:dyDescent="0.2"/>
    <row r="44178" customFormat="1" x14ac:dyDescent="0.2"/>
    <row r="44179" customFormat="1" x14ac:dyDescent="0.2"/>
    <row r="44180" customFormat="1" x14ac:dyDescent="0.2"/>
    <row r="44181" customFormat="1" x14ac:dyDescent="0.2"/>
    <row r="44182" customFormat="1" x14ac:dyDescent="0.2"/>
    <row r="44183" customFormat="1" x14ac:dyDescent="0.2"/>
    <row r="44184" customFormat="1" x14ac:dyDescent="0.2"/>
    <row r="44185" customFormat="1" x14ac:dyDescent="0.2"/>
    <row r="44186" customFormat="1" x14ac:dyDescent="0.2"/>
    <row r="44187" customFormat="1" x14ac:dyDescent="0.2"/>
    <row r="44188" customFormat="1" x14ac:dyDescent="0.2"/>
    <row r="44189" customFormat="1" x14ac:dyDescent="0.2"/>
    <row r="44190" customFormat="1" x14ac:dyDescent="0.2"/>
    <row r="44191" customFormat="1" x14ac:dyDescent="0.2"/>
    <row r="44192" customFormat="1" x14ac:dyDescent="0.2"/>
    <row r="44193" customFormat="1" x14ac:dyDescent="0.2"/>
    <row r="44194" customFormat="1" x14ac:dyDescent="0.2"/>
    <row r="44195" customFormat="1" x14ac:dyDescent="0.2"/>
    <row r="44196" customFormat="1" x14ac:dyDescent="0.2"/>
    <row r="44197" customFormat="1" x14ac:dyDescent="0.2"/>
    <row r="44198" customFormat="1" x14ac:dyDescent="0.2"/>
    <row r="44199" customFormat="1" x14ac:dyDescent="0.2"/>
    <row r="44200" customFormat="1" x14ac:dyDescent="0.2"/>
    <row r="44201" customFormat="1" x14ac:dyDescent="0.2"/>
    <row r="44202" customFormat="1" x14ac:dyDescent="0.2"/>
    <row r="44203" customFormat="1" x14ac:dyDescent="0.2"/>
    <row r="44204" customFormat="1" x14ac:dyDescent="0.2"/>
    <row r="44205" customFormat="1" x14ac:dyDescent="0.2"/>
    <row r="44206" customFormat="1" x14ac:dyDescent="0.2"/>
    <row r="44207" customFormat="1" x14ac:dyDescent="0.2"/>
    <row r="44208" customFormat="1" x14ac:dyDescent="0.2"/>
    <row r="44209" customFormat="1" x14ac:dyDescent="0.2"/>
    <row r="44210" customFormat="1" x14ac:dyDescent="0.2"/>
    <row r="44211" customFormat="1" x14ac:dyDescent="0.2"/>
    <row r="44212" customFormat="1" x14ac:dyDescent="0.2"/>
    <row r="44213" customFormat="1" x14ac:dyDescent="0.2"/>
    <row r="44214" customFormat="1" x14ac:dyDescent="0.2"/>
    <row r="44215" customFormat="1" x14ac:dyDescent="0.2"/>
    <row r="44216" customFormat="1" x14ac:dyDescent="0.2"/>
    <row r="44217" customFormat="1" x14ac:dyDescent="0.2"/>
    <row r="44218" customFormat="1" x14ac:dyDescent="0.2"/>
    <row r="44219" customFormat="1" x14ac:dyDescent="0.2"/>
    <row r="44220" customFormat="1" x14ac:dyDescent="0.2"/>
    <row r="44221" customFormat="1" x14ac:dyDescent="0.2"/>
    <row r="44222" customFormat="1" x14ac:dyDescent="0.2"/>
    <row r="44223" customFormat="1" x14ac:dyDescent="0.2"/>
    <row r="44224" customFormat="1" x14ac:dyDescent="0.2"/>
    <row r="44225" customFormat="1" x14ac:dyDescent="0.2"/>
    <row r="44226" customFormat="1" x14ac:dyDescent="0.2"/>
    <row r="44227" customFormat="1" x14ac:dyDescent="0.2"/>
    <row r="44228" customFormat="1" x14ac:dyDescent="0.2"/>
    <row r="44229" customFormat="1" x14ac:dyDescent="0.2"/>
    <row r="44230" customFormat="1" x14ac:dyDescent="0.2"/>
    <row r="44231" customFormat="1" x14ac:dyDescent="0.2"/>
    <row r="44232" customFormat="1" x14ac:dyDescent="0.2"/>
    <row r="44233" customFormat="1" x14ac:dyDescent="0.2"/>
    <row r="44234" customFormat="1" x14ac:dyDescent="0.2"/>
    <row r="44235" customFormat="1" x14ac:dyDescent="0.2"/>
    <row r="44236" customFormat="1" x14ac:dyDescent="0.2"/>
    <row r="44237" customFormat="1" x14ac:dyDescent="0.2"/>
    <row r="44238" customFormat="1" x14ac:dyDescent="0.2"/>
    <row r="44239" customFormat="1" x14ac:dyDescent="0.2"/>
    <row r="44240" customFormat="1" x14ac:dyDescent="0.2"/>
    <row r="44241" customFormat="1" x14ac:dyDescent="0.2"/>
    <row r="44242" customFormat="1" x14ac:dyDescent="0.2"/>
    <row r="44243" customFormat="1" x14ac:dyDescent="0.2"/>
    <row r="44244" customFormat="1" x14ac:dyDescent="0.2"/>
    <row r="44245" customFormat="1" x14ac:dyDescent="0.2"/>
    <row r="44246" customFormat="1" x14ac:dyDescent="0.2"/>
    <row r="44247" customFormat="1" x14ac:dyDescent="0.2"/>
    <row r="44248" customFormat="1" x14ac:dyDescent="0.2"/>
    <row r="44249" customFormat="1" x14ac:dyDescent="0.2"/>
    <row r="44250" customFormat="1" x14ac:dyDescent="0.2"/>
    <row r="44251" customFormat="1" x14ac:dyDescent="0.2"/>
    <row r="44252" customFormat="1" x14ac:dyDescent="0.2"/>
    <row r="44253" customFormat="1" x14ac:dyDescent="0.2"/>
    <row r="44254" customFormat="1" x14ac:dyDescent="0.2"/>
    <row r="44255" customFormat="1" x14ac:dyDescent="0.2"/>
    <row r="44256" customFormat="1" x14ac:dyDescent="0.2"/>
    <row r="44257" customFormat="1" x14ac:dyDescent="0.2"/>
    <row r="44258" customFormat="1" x14ac:dyDescent="0.2"/>
    <row r="44259" customFormat="1" x14ac:dyDescent="0.2"/>
    <row r="44260" customFormat="1" x14ac:dyDescent="0.2"/>
    <row r="44261" customFormat="1" x14ac:dyDescent="0.2"/>
    <row r="44262" customFormat="1" x14ac:dyDescent="0.2"/>
    <row r="44263" customFormat="1" x14ac:dyDescent="0.2"/>
    <row r="44264" customFormat="1" x14ac:dyDescent="0.2"/>
    <row r="44265" customFormat="1" x14ac:dyDescent="0.2"/>
    <row r="44266" customFormat="1" x14ac:dyDescent="0.2"/>
    <row r="44267" customFormat="1" x14ac:dyDescent="0.2"/>
    <row r="44268" customFormat="1" x14ac:dyDescent="0.2"/>
    <row r="44269" customFormat="1" x14ac:dyDescent="0.2"/>
    <row r="44270" customFormat="1" x14ac:dyDescent="0.2"/>
    <row r="44271" customFormat="1" x14ac:dyDescent="0.2"/>
    <row r="44272" customFormat="1" x14ac:dyDescent="0.2"/>
    <row r="44273" customFormat="1" x14ac:dyDescent="0.2"/>
    <row r="44274" customFormat="1" x14ac:dyDescent="0.2"/>
    <row r="44275" customFormat="1" x14ac:dyDescent="0.2"/>
    <row r="44276" customFormat="1" x14ac:dyDescent="0.2"/>
    <row r="44277" customFormat="1" x14ac:dyDescent="0.2"/>
    <row r="44278" customFormat="1" x14ac:dyDescent="0.2"/>
    <row r="44279" customFormat="1" x14ac:dyDescent="0.2"/>
    <row r="44280" customFormat="1" x14ac:dyDescent="0.2"/>
    <row r="44281" customFormat="1" x14ac:dyDescent="0.2"/>
    <row r="44282" customFormat="1" x14ac:dyDescent="0.2"/>
    <row r="44283" customFormat="1" x14ac:dyDescent="0.2"/>
    <row r="44284" customFormat="1" x14ac:dyDescent="0.2"/>
    <row r="44285" customFormat="1" x14ac:dyDescent="0.2"/>
    <row r="44286" customFormat="1" x14ac:dyDescent="0.2"/>
    <row r="44287" customFormat="1" x14ac:dyDescent="0.2"/>
    <row r="44288" customFormat="1" x14ac:dyDescent="0.2"/>
    <row r="44289" customFormat="1" x14ac:dyDescent="0.2"/>
    <row r="44290" customFormat="1" x14ac:dyDescent="0.2"/>
    <row r="44291" customFormat="1" x14ac:dyDescent="0.2"/>
    <row r="44292" customFormat="1" x14ac:dyDescent="0.2"/>
    <row r="44293" customFormat="1" x14ac:dyDescent="0.2"/>
    <row r="44294" customFormat="1" x14ac:dyDescent="0.2"/>
    <row r="44295" customFormat="1" x14ac:dyDescent="0.2"/>
    <row r="44296" customFormat="1" x14ac:dyDescent="0.2"/>
    <row r="44297" customFormat="1" x14ac:dyDescent="0.2"/>
    <row r="44298" customFormat="1" x14ac:dyDescent="0.2"/>
    <row r="44299" customFormat="1" x14ac:dyDescent="0.2"/>
    <row r="44300" customFormat="1" x14ac:dyDescent="0.2"/>
    <row r="44301" customFormat="1" x14ac:dyDescent="0.2"/>
    <row r="44302" customFormat="1" x14ac:dyDescent="0.2"/>
    <row r="44303" customFormat="1" x14ac:dyDescent="0.2"/>
    <row r="44304" customFormat="1" x14ac:dyDescent="0.2"/>
    <row r="44305" customFormat="1" x14ac:dyDescent="0.2"/>
    <row r="44306" customFormat="1" x14ac:dyDescent="0.2"/>
    <row r="44307" customFormat="1" x14ac:dyDescent="0.2"/>
    <row r="44308" customFormat="1" x14ac:dyDescent="0.2"/>
    <row r="44309" customFormat="1" x14ac:dyDescent="0.2"/>
    <row r="44310" customFormat="1" x14ac:dyDescent="0.2"/>
    <row r="44311" customFormat="1" x14ac:dyDescent="0.2"/>
    <row r="44312" customFormat="1" x14ac:dyDescent="0.2"/>
    <row r="44313" customFormat="1" x14ac:dyDescent="0.2"/>
    <row r="44314" customFormat="1" x14ac:dyDescent="0.2"/>
    <row r="44315" customFormat="1" x14ac:dyDescent="0.2"/>
    <row r="44316" customFormat="1" x14ac:dyDescent="0.2"/>
    <row r="44317" customFormat="1" x14ac:dyDescent="0.2"/>
    <row r="44318" customFormat="1" x14ac:dyDescent="0.2"/>
    <row r="44319" customFormat="1" x14ac:dyDescent="0.2"/>
    <row r="44320" customFormat="1" x14ac:dyDescent="0.2"/>
    <row r="44321" customFormat="1" x14ac:dyDescent="0.2"/>
    <row r="44322" customFormat="1" x14ac:dyDescent="0.2"/>
    <row r="44323" customFormat="1" x14ac:dyDescent="0.2"/>
    <row r="44324" customFormat="1" x14ac:dyDescent="0.2"/>
    <row r="44325" customFormat="1" x14ac:dyDescent="0.2"/>
    <row r="44326" customFormat="1" x14ac:dyDescent="0.2"/>
    <row r="44327" customFormat="1" x14ac:dyDescent="0.2"/>
    <row r="44328" customFormat="1" x14ac:dyDescent="0.2"/>
    <row r="44329" customFormat="1" x14ac:dyDescent="0.2"/>
    <row r="44330" customFormat="1" x14ac:dyDescent="0.2"/>
    <row r="44331" customFormat="1" x14ac:dyDescent="0.2"/>
    <row r="44332" customFormat="1" x14ac:dyDescent="0.2"/>
    <row r="44333" customFormat="1" x14ac:dyDescent="0.2"/>
    <row r="44334" customFormat="1" x14ac:dyDescent="0.2"/>
    <row r="44335" customFormat="1" x14ac:dyDescent="0.2"/>
    <row r="44336" customFormat="1" x14ac:dyDescent="0.2"/>
    <row r="44337" customFormat="1" x14ac:dyDescent="0.2"/>
    <row r="44338" customFormat="1" x14ac:dyDescent="0.2"/>
    <row r="44339" customFormat="1" x14ac:dyDescent="0.2"/>
    <row r="44340" customFormat="1" x14ac:dyDescent="0.2"/>
    <row r="44341" customFormat="1" x14ac:dyDescent="0.2"/>
    <row r="44342" customFormat="1" x14ac:dyDescent="0.2"/>
    <row r="44343" customFormat="1" x14ac:dyDescent="0.2"/>
    <row r="44344" customFormat="1" x14ac:dyDescent="0.2"/>
    <row r="44345" customFormat="1" x14ac:dyDescent="0.2"/>
    <row r="44346" customFormat="1" x14ac:dyDescent="0.2"/>
    <row r="44347" customFormat="1" x14ac:dyDescent="0.2"/>
    <row r="44348" customFormat="1" x14ac:dyDescent="0.2"/>
    <row r="44349" customFormat="1" x14ac:dyDescent="0.2"/>
    <row r="44350" customFormat="1" x14ac:dyDescent="0.2"/>
    <row r="44351" customFormat="1" x14ac:dyDescent="0.2"/>
    <row r="44352" customFormat="1" x14ac:dyDescent="0.2"/>
    <row r="44353" customFormat="1" x14ac:dyDescent="0.2"/>
    <row r="44354" customFormat="1" x14ac:dyDescent="0.2"/>
    <row r="44355" customFormat="1" x14ac:dyDescent="0.2"/>
    <row r="44356" customFormat="1" x14ac:dyDescent="0.2"/>
    <row r="44357" customFormat="1" x14ac:dyDescent="0.2"/>
    <row r="44358" customFormat="1" x14ac:dyDescent="0.2"/>
    <row r="44359" customFormat="1" x14ac:dyDescent="0.2"/>
    <row r="44360" customFormat="1" x14ac:dyDescent="0.2"/>
    <row r="44361" customFormat="1" x14ac:dyDescent="0.2"/>
    <row r="44362" customFormat="1" x14ac:dyDescent="0.2"/>
    <row r="44363" customFormat="1" x14ac:dyDescent="0.2"/>
    <row r="44364" customFormat="1" x14ac:dyDescent="0.2"/>
    <row r="44365" customFormat="1" x14ac:dyDescent="0.2"/>
    <row r="44366" customFormat="1" x14ac:dyDescent="0.2"/>
    <row r="44367" customFormat="1" x14ac:dyDescent="0.2"/>
    <row r="44368" customFormat="1" x14ac:dyDescent="0.2"/>
    <row r="44369" customFormat="1" x14ac:dyDescent="0.2"/>
    <row r="44370" customFormat="1" x14ac:dyDescent="0.2"/>
    <row r="44371" customFormat="1" x14ac:dyDescent="0.2"/>
    <row r="44372" customFormat="1" x14ac:dyDescent="0.2"/>
    <row r="44373" customFormat="1" x14ac:dyDescent="0.2"/>
    <row r="44374" customFormat="1" x14ac:dyDescent="0.2"/>
    <row r="44375" customFormat="1" x14ac:dyDescent="0.2"/>
    <row r="44376" customFormat="1" x14ac:dyDescent="0.2"/>
    <row r="44377" customFormat="1" x14ac:dyDescent="0.2"/>
    <row r="44378" customFormat="1" x14ac:dyDescent="0.2"/>
    <row r="44379" customFormat="1" x14ac:dyDescent="0.2"/>
    <row r="44380" customFormat="1" x14ac:dyDescent="0.2"/>
    <row r="44381" customFormat="1" x14ac:dyDescent="0.2"/>
    <row r="44382" customFormat="1" x14ac:dyDescent="0.2"/>
    <row r="44383" customFormat="1" x14ac:dyDescent="0.2"/>
    <row r="44384" customFormat="1" x14ac:dyDescent="0.2"/>
    <row r="44385" customFormat="1" x14ac:dyDescent="0.2"/>
    <row r="44386" customFormat="1" x14ac:dyDescent="0.2"/>
    <row r="44387" customFormat="1" x14ac:dyDescent="0.2"/>
    <row r="44388" customFormat="1" x14ac:dyDescent="0.2"/>
    <row r="44389" customFormat="1" x14ac:dyDescent="0.2"/>
    <row r="44390" customFormat="1" x14ac:dyDescent="0.2"/>
    <row r="44391" customFormat="1" x14ac:dyDescent="0.2"/>
    <row r="44392" customFormat="1" x14ac:dyDescent="0.2"/>
    <row r="44393" customFormat="1" x14ac:dyDescent="0.2"/>
    <row r="44394" customFormat="1" x14ac:dyDescent="0.2"/>
    <row r="44395" customFormat="1" x14ac:dyDescent="0.2"/>
    <row r="44396" customFormat="1" x14ac:dyDescent="0.2"/>
    <row r="44397" customFormat="1" x14ac:dyDescent="0.2"/>
    <row r="44398" customFormat="1" x14ac:dyDescent="0.2"/>
    <row r="44399" customFormat="1" x14ac:dyDescent="0.2"/>
    <row r="44400" customFormat="1" x14ac:dyDescent="0.2"/>
    <row r="44401" customFormat="1" x14ac:dyDescent="0.2"/>
    <row r="44402" customFormat="1" x14ac:dyDescent="0.2"/>
    <row r="44403" customFormat="1" x14ac:dyDescent="0.2"/>
    <row r="44404" customFormat="1" x14ac:dyDescent="0.2"/>
    <row r="44405" customFormat="1" x14ac:dyDescent="0.2"/>
    <row r="44406" customFormat="1" x14ac:dyDescent="0.2"/>
    <row r="44407" customFormat="1" x14ac:dyDescent="0.2"/>
    <row r="44408" customFormat="1" x14ac:dyDescent="0.2"/>
    <row r="44409" customFormat="1" x14ac:dyDescent="0.2"/>
    <row r="44410" customFormat="1" x14ac:dyDescent="0.2"/>
    <row r="44411" customFormat="1" x14ac:dyDescent="0.2"/>
    <row r="44412" customFormat="1" x14ac:dyDescent="0.2"/>
    <row r="44413" customFormat="1" x14ac:dyDescent="0.2"/>
    <row r="44414" customFormat="1" x14ac:dyDescent="0.2"/>
    <row r="44415" customFormat="1" x14ac:dyDescent="0.2"/>
    <row r="44416" customFormat="1" x14ac:dyDescent="0.2"/>
    <row r="44417" customFormat="1" x14ac:dyDescent="0.2"/>
    <row r="44418" customFormat="1" x14ac:dyDescent="0.2"/>
    <row r="44419" customFormat="1" x14ac:dyDescent="0.2"/>
    <row r="44420" customFormat="1" x14ac:dyDescent="0.2"/>
    <row r="44421" customFormat="1" x14ac:dyDescent="0.2"/>
    <row r="44422" customFormat="1" x14ac:dyDescent="0.2"/>
    <row r="44423" customFormat="1" x14ac:dyDescent="0.2"/>
    <row r="44424" customFormat="1" x14ac:dyDescent="0.2"/>
    <row r="44425" customFormat="1" x14ac:dyDescent="0.2"/>
    <row r="44426" customFormat="1" x14ac:dyDescent="0.2"/>
    <row r="44427" customFormat="1" x14ac:dyDescent="0.2"/>
    <row r="44428" customFormat="1" x14ac:dyDescent="0.2"/>
    <row r="44429" customFormat="1" x14ac:dyDescent="0.2"/>
    <row r="44430" customFormat="1" x14ac:dyDescent="0.2"/>
    <row r="44431" customFormat="1" x14ac:dyDescent="0.2"/>
    <row r="44432" customFormat="1" x14ac:dyDescent="0.2"/>
    <row r="44433" customFormat="1" x14ac:dyDescent="0.2"/>
    <row r="44434" customFormat="1" x14ac:dyDescent="0.2"/>
    <row r="44435" customFormat="1" x14ac:dyDescent="0.2"/>
    <row r="44436" customFormat="1" x14ac:dyDescent="0.2"/>
    <row r="44437" customFormat="1" x14ac:dyDescent="0.2"/>
    <row r="44438" customFormat="1" x14ac:dyDescent="0.2"/>
    <row r="44439" customFormat="1" x14ac:dyDescent="0.2"/>
    <row r="44440" customFormat="1" x14ac:dyDescent="0.2"/>
    <row r="44441" customFormat="1" x14ac:dyDescent="0.2"/>
    <row r="44442" customFormat="1" x14ac:dyDescent="0.2"/>
    <row r="44443" customFormat="1" x14ac:dyDescent="0.2"/>
    <row r="44444" customFormat="1" x14ac:dyDescent="0.2"/>
    <row r="44445" customFormat="1" x14ac:dyDescent="0.2"/>
    <row r="44446" customFormat="1" x14ac:dyDescent="0.2"/>
    <row r="44447" customFormat="1" x14ac:dyDescent="0.2"/>
    <row r="44448" customFormat="1" x14ac:dyDescent="0.2"/>
    <row r="44449" customFormat="1" x14ac:dyDescent="0.2"/>
    <row r="44450" customFormat="1" x14ac:dyDescent="0.2"/>
    <row r="44451" customFormat="1" x14ac:dyDescent="0.2"/>
    <row r="44452" customFormat="1" x14ac:dyDescent="0.2"/>
    <row r="44453" customFormat="1" x14ac:dyDescent="0.2"/>
    <row r="44454" customFormat="1" x14ac:dyDescent="0.2"/>
    <row r="44455" customFormat="1" x14ac:dyDescent="0.2"/>
    <row r="44456" customFormat="1" x14ac:dyDescent="0.2"/>
    <row r="44457" customFormat="1" x14ac:dyDescent="0.2"/>
    <row r="44458" customFormat="1" x14ac:dyDescent="0.2"/>
    <row r="44459" customFormat="1" x14ac:dyDescent="0.2"/>
    <row r="44460" customFormat="1" x14ac:dyDescent="0.2"/>
    <row r="44461" customFormat="1" x14ac:dyDescent="0.2"/>
    <row r="44462" customFormat="1" x14ac:dyDescent="0.2"/>
    <row r="44463" customFormat="1" x14ac:dyDescent="0.2"/>
    <row r="44464" customFormat="1" x14ac:dyDescent="0.2"/>
    <row r="44465" customFormat="1" x14ac:dyDescent="0.2"/>
    <row r="44466" customFormat="1" x14ac:dyDescent="0.2"/>
    <row r="44467" customFormat="1" x14ac:dyDescent="0.2"/>
    <row r="44468" customFormat="1" x14ac:dyDescent="0.2"/>
    <row r="44469" customFormat="1" x14ac:dyDescent="0.2"/>
    <row r="44470" customFormat="1" x14ac:dyDescent="0.2"/>
    <row r="44471" customFormat="1" x14ac:dyDescent="0.2"/>
    <row r="44472" customFormat="1" x14ac:dyDescent="0.2"/>
    <row r="44473" customFormat="1" x14ac:dyDescent="0.2"/>
    <row r="44474" customFormat="1" x14ac:dyDescent="0.2"/>
    <row r="44475" customFormat="1" x14ac:dyDescent="0.2"/>
    <row r="44476" customFormat="1" x14ac:dyDescent="0.2"/>
    <row r="44477" customFormat="1" x14ac:dyDescent="0.2"/>
    <row r="44478" customFormat="1" x14ac:dyDescent="0.2"/>
    <row r="44479" customFormat="1" x14ac:dyDescent="0.2"/>
    <row r="44480" customFormat="1" x14ac:dyDescent="0.2"/>
    <row r="44481" customFormat="1" x14ac:dyDescent="0.2"/>
    <row r="44482" customFormat="1" x14ac:dyDescent="0.2"/>
    <row r="44483" customFormat="1" x14ac:dyDescent="0.2"/>
    <row r="44484" customFormat="1" x14ac:dyDescent="0.2"/>
    <row r="44485" customFormat="1" x14ac:dyDescent="0.2"/>
    <row r="44486" customFormat="1" x14ac:dyDescent="0.2"/>
    <row r="44487" customFormat="1" x14ac:dyDescent="0.2"/>
    <row r="44488" customFormat="1" x14ac:dyDescent="0.2"/>
    <row r="44489" customFormat="1" x14ac:dyDescent="0.2"/>
    <row r="44490" customFormat="1" x14ac:dyDescent="0.2"/>
    <row r="44491" customFormat="1" x14ac:dyDescent="0.2"/>
    <row r="44492" customFormat="1" x14ac:dyDescent="0.2"/>
    <row r="44493" customFormat="1" x14ac:dyDescent="0.2"/>
    <row r="44494" customFormat="1" x14ac:dyDescent="0.2"/>
    <row r="44495" customFormat="1" x14ac:dyDescent="0.2"/>
    <row r="44496" customFormat="1" x14ac:dyDescent="0.2"/>
    <row r="44497" customFormat="1" x14ac:dyDescent="0.2"/>
    <row r="44498" customFormat="1" x14ac:dyDescent="0.2"/>
    <row r="44499" customFormat="1" x14ac:dyDescent="0.2"/>
    <row r="44500" customFormat="1" x14ac:dyDescent="0.2"/>
    <row r="44501" customFormat="1" x14ac:dyDescent="0.2"/>
    <row r="44502" customFormat="1" x14ac:dyDescent="0.2"/>
    <row r="44503" customFormat="1" x14ac:dyDescent="0.2"/>
    <row r="44504" customFormat="1" x14ac:dyDescent="0.2"/>
    <row r="44505" customFormat="1" x14ac:dyDescent="0.2"/>
    <row r="44506" customFormat="1" x14ac:dyDescent="0.2"/>
    <row r="44507" customFormat="1" x14ac:dyDescent="0.2"/>
    <row r="44508" customFormat="1" x14ac:dyDescent="0.2"/>
    <row r="44509" customFormat="1" x14ac:dyDescent="0.2"/>
    <row r="44510" customFormat="1" x14ac:dyDescent="0.2"/>
    <row r="44511" customFormat="1" x14ac:dyDescent="0.2"/>
    <row r="44512" customFormat="1" x14ac:dyDescent="0.2"/>
    <row r="44513" customFormat="1" x14ac:dyDescent="0.2"/>
    <row r="44514" customFormat="1" x14ac:dyDescent="0.2"/>
    <row r="44515" customFormat="1" x14ac:dyDescent="0.2"/>
    <row r="44516" customFormat="1" x14ac:dyDescent="0.2"/>
    <row r="44517" customFormat="1" x14ac:dyDescent="0.2"/>
    <row r="44518" customFormat="1" x14ac:dyDescent="0.2"/>
    <row r="44519" customFormat="1" x14ac:dyDescent="0.2"/>
    <row r="44520" customFormat="1" x14ac:dyDescent="0.2"/>
    <row r="44521" customFormat="1" x14ac:dyDescent="0.2"/>
    <row r="44522" customFormat="1" x14ac:dyDescent="0.2"/>
    <row r="44523" customFormat="1" x14ac:dyDescent="0.2"/>
    <row r="44524" customFormat="1" x14ac:dyDescent="0.2"/>
    <row r="44525" customFormat="1" x14ac:dyDescent="0.2"/>
    <row r="44526" customFormat="1" x14ac:dyDescent="0.2"/>
    <row r="44527" customFormat="1" x14ac:dyDescent="0.2"/>
    <row r="44528" customFormat="1" x14ac:dyDescent="0.2"/>
    <row r="44529" customFormat="1" x14ac:dyDescent="0.2"/>
    <row r="44530" customFormat="1" x14ac:dyDescent="0.2"/>
    <row r="44531" customFormat="1" x14ac:dyDescent="0.2"/>
    <row r="44532" customFormat="1" x14ac:dyDescent="0.2"/>
    <row r="44533" customFormat="1" x14ac:dyDescent="0.2"/>
    <row r="44534" customFormat="1" x14ac:dyDescent="0.2"/>
    <row r="44535" customFormat="1" x14ac:dyDescent="0.2"/>
    <row r="44536" customFormat="1" x14ac:dyDescent="0.2"/>
    <row r="44537" customFormat="1" x14ac:dyDescent="0.2"/>
    <row r="44538" customFormat="1" x14ac:dyDescent="0.2"/>
    <row r="44539" customFormat="1" x14ac:dyDescent="0.2"/>
    <row r="44540" customFormat="1" x14ac:dyDescent="0.2"/>
    <row r="44541" customFormat="1" x14ac:dyDescent="0.2"/>
    <row r="44542" customFormat="1" x14ac:dyDescent="0.2"/>
    <row r="44543" customFormat="1" x14ac:dyDescent="0.2"/>
    <row r="44544" customFormat="1" x14ac:dyDescent="0.2"/>
    <row r="44545" customFormat="1" x14ac:dyDescent="0.2"/>
    <row r="44546" customFormat="1" x14ac:dyDescent="0.2"/>
    <row r="44547" customFormat="1" x14ac:dyDescent="0.2"/>
    <row r="44548" customFormat="1" x14ac:dyDescent="0.2"/>
    <row r="44549" customFormat="1" x14ac:dyDescent="0.2"/>
    <row r="44550" customFormat="1" x14ac:dyDescent="0.2"/>
    <row r="44551" customFormat="1" x14ac:dyDescent="0.2"/>
    <row r="44552" customFormat="1" x14ac:dyDescent="0.2"/>
    <row r="44553" customFormat="1" x14ac:dyDescent="0.2"/>
    <row r="44554" customFormat="1" x14ac:dyDescent="0.2"/>
    <row r="44555" customFormat="1" x14ac:dyDescent="0.2"/>
    <row r="44556" customFormat="1" x14ac:dyDescent="0.2"/>
    <row r="44557" customFormat="1" x14ac:dyDescent="0.2"/>
    <row r="44558" customFormat="1" x14ac:dyDescent="0.2"/>
    <row r="44559" customFormat="1" x14ac:dyDescent="0.2"/>
    <row r="44560" customFormat="1" x14ac:dyDescent="0.2"/>
    <row r="44561" customFormat="1" x14ac:dyDescent="0.2"/>
    <row r="44562" customFormat="1" x14ac:dyDescent="0.2"/>
    <row r="44563" customFormat="1" x14ac:dyDescent="0.2"/>
    <row r="44564" customFormat="1" x14ac:dyDescent="0.2"/>
    <row r="44565" customFormat="1" x14ac:dyDescent="0.2"/>
    <row r="44566" customFormat="1" x14ac:dyDescent="0.2"/>
    <row r="44567" customFormat="1" x14ac:dyDescent="0.2"/>
    <row r="44568" customFormat="1" x14ac:dyDescent="0.2"/>
    <row r="44569" customFormat="1" x14ac:dyDescent="0.2"/>
    <row r="44570" customFormat="1" x14ac:dyDescent="0.2"/>
    <row r="44571" customFormat="1" x14ac:dyDescent="0.2"/>
    <row r="44572" customFormat="1" x14ac:dyDescent="0.2"/>
    <row r="44573" customFormat="1" x14ac:dyDescent="0.2"/>
    <row r="44574" customFormat="1" x14ac:dyDescent="0.2"/>
    <row r="44575" customFormat="1" x14ac:dyDescent="0.2"/>
    <row r="44576" customFormat="1" x14ac:dyDescent="0.2"/>
    <row r="44577" customFormat="1" x14ac:dyDescent="0.2"/>
    <row r="44578" customFormat="1" x14ac:dyDescent="0.2"/>
    <row r="44579" customFormat="1" x14ac:dyDescent="0.2"/>
    <row r="44580" customFormat="1" x14ac:dyDescent="0.2"/>
    <row r="44581" customFormat="1" x14ac:dyDescent="0.2"/>
    <row r="44582" customFormat="1" x14ac:dyDescent="0.2"/>
    <row r="44583" customFormat="1" x14ac:dyDescent="0.2"/>
    <row r="44584" customFormat="1" x14ac:dyDescent="0.2"/>
    <row r="44585" customFormat="1" x14ac:dyDescent="0.2"/>
    <row r="44586" customFormat="1" x14ac:dyDescent="0.2"/>
    <row r="44587" customFormat="1" x14ac:dyDescent="0.2"/>
    <row r="44588" customFormat="1" x14ac:dyDescent="0.2"/>
    <row r="44589" customFormat="1" x14ac:dyDescent="0.2"/>
    <row r="44590" customFormat="1" x14ac:dyDescent="0.2"/>
    <row r="44591" customFormat="1" x14ac:dyDescent="0.2"/>
    <row r="44592" customFormat="1" x14ac:dyDescent="0.2"/>
    <row r="44593" customFormat="1" x14ac:dyDescent="0.2"/>
    <row r="44594" customFormat="1" x14ac:dyDescent="0.2"/>
    <row r="44595" customFormat="1" x14ac:dyDescent="0.2"/>
    <row r="44596" customFormat="1" x14ac:dyDescent="0.2"/>
    <row r="44597" customFormat="1" x14ac:dyDescent="0.2"/>
    <row r="44598" customFormat="1" x14ac:dyDescent="0.2"/>
    <row r="44599" customFormat="1" x14ac:dyDescent="0.2"/>
    <row r="44600" customFormat="1" x14ac:dyDescent="0.2"/>
    <row r="44601" customFormat="1" x14ac:dyDescent="0.2"/>
    <row r="44602" customFormat="1" x14ac:dyDescent="0.2"/>
    <row r="44603" customFormat="1" x14ac:dyDescent="0.2"/>
    <row r="44604" customFormat="1" x14ac:dyDescent="0.2"/>
    <row r="44605" customFormat="1" x14ac:dyDescent="0.2"/>
    <row r="44606" customFormat="1" x14ac:dyDescent="0.2"/>
    <row r="44607" customFormat="1" x14ac:dyDescent="0.2"/>
    <row r="44608" customFormat="1" x14ac:dyDescent="0.2"/>
    <row r="44609" customFormat="1" x14ac:dyDescent="0.2"/>
    <row r="44610" customFormat="1" x14ac:dyDescent="0.2"/>
    <row r="44611" customFormat="1" x14ac:dyDescent="0.2"/>
    <row r="44612" customFormat="1" x14ac:dyDescent="0.2"/>
    <row r="44613" customFormat="1" x14ac:dyDescent="0.2"/>
    <row r="44614" customFormat="1" x14ac:dyDescent="0.2"/>
    <row r="44615" customFormat="1" x14ac:dyDescent="0.2"/>
    <row r="44616" customFormat="1" x14ac:dyDescent="0.2"/>
    <row r="44617" customFormat="1" x14ac:dyDescent="0.2"/>
    <row r="44618" customFormat="1" x14ac:dyDescent="0.2"/>
    <row r="44619" customFormat="1" x14ac:dyDescent="0.2"/>
    <row r="44620" customFormat="1" x14ac:dyDescent="0.2"/>
    <row r="44621" customFormat="1" x14ac:dyDescent="0.2"/>
    <row r="44622" customFormat="1" x14ac:dyDescent="0.2"/>
    <row r="44623" customFormat="1" x14ac:dyDescent="0.2"/>
    <row r="44624" customFormat="1" x14ac:dyDescent="0.2"/>
    <row r="44625" customFormat="1" x14ac:dyDescent="0.2"/>
    <row r="44626" customFormat="1" x14ac:dyDescent="0.2"/>
    <row r="44627" customFormat="1" x14ac:dyDescent="0.2"/>
    <row r="44628" customFormat="1" x14ac:dyDescent="0.2"/>
    <row r="44629" customFormat="1" x14ac:dyDescent="0.2"/>
    <row r="44630" customFormat="1" x14ac:dyDescent="0.2"/>
    <row r="44631" customFormat="1" x14ac:dyDescent="0.2"/>
    <row r="44632" customFormat="1" x14ac:dyDescent="0.2"/>
    <row r="44633" customFormat="1" x14ac:dyDescent="0.2"/>
    <row r="44634" customFormat="1" x14ac:dyDescent="0.2"/>
    <row r="44635" customFormat="1" x14ac:dyDescent="0.2"/>
    <row r="44636" customFormat="1" x14ac:dyDescent="0.2"/>
    <row r="44637" customFormat="1" x14ac:dyDescent="0.2"/>
    <row r="44638" customFormat="1" x14ac:dyDescent="0.2"/>
    <row r="44639" customFormat="1" x14ac:dyDescent="0.2"/>
    <row r="44640" customFormat="1" x14ac:dyDescent="0.2"/>
    <row r="44641" customFormat="1" x14ac:dyDescent="0.2"/>
    <row r="44642" customFormat="1" x14ac:dyDescent="0.2"/>
    <row r="44643" customFormat="1" x14ac:dyDescent="0.2"/>
    <row r="44644" customFormat="1" x14ac:dyDescent="0.2"/>
    <row r="44645" customFormat="1" x14ac:dyDescent="0.2"/>
    <row r="44646" customFormat="1" x14ac:dyDescent="0.2"/>
    <row r="44647" customFormat="1" x14ac:dyDescent="0.2"/>
    <row r="44648" customFormat="1" x14ac:dyDescent="0.2"/>
    <row r="44649" customFormat="1" x14ac:dyDescent="0.2"/>
    <row r="44650" customFormat="1" x14ac:dyDescent="0.2"/>
    <row r="44651" customFormat="1" x14ac:dyDescent="0.2"/>
    <row r="44652" customFormat="1" x14ac:dyDescent="0.2"/>
    <row r="44653" customFormat="1" x14ac:dyDescent="0.2"/>
    <row r="44654" customFormat="1" x14ac:dyDescent="0.2"/>
    <row r="44655" customFormat="1" x14ac:dyDescent="0.2"/>
    <row r="44656" customFormat="1" x14ac:dyDescent="0.2"/>
    <row r="44657" customFormat="1" x14ac:dyDescent="0.2"/>
    <row r="44658" customFormat="1" x14ac:dyDescent="0.2"/>
    <row r="44659" customFormat="1" x14ac:dyDescent="0.2"/>
    <row r="44660" customFormat="1" x14ac:dyDescent="0.2"/>
    <row r="44661" customFormat="1" x14ac:dyDescent="0.2"/>
    <row r="44662" customFormat="1" x14ac:dyDescent="0.2"/>
    <row r="44663" customFormat="1" x14ac:dyDescent="0.2"/>
    <row r="44664" customFormat="1" x14ac:dyDescent="0.2"/>
    <row r="44665" customFormat="1" x14ac:dyDescent="0.2"/>
    <row r="44666" customFormat="1" x14ac:dyDescent="0.2"/>
    <row r="44667" customFormat="1" x14ac:dyDescent="0.2"/>
    <row r="44668" customFormat="1" x14ac:dyDescent="0.2"/>
    <row r="44669" customFormat="1" x14ac:dyDescent="0.2"/>
    <row r="44670" customFormat="1" x14ac:dyDescent="0.2"/>
    <row r="44671" customFormat="1" x14ac:dyDescent="0.2"/>
    <row r="44672" customFormat="1" x14ac:dyDescent="0.2"/>
    <row r="44673" customFormat="1" x14ac:dyDescent="0.2"/>
    <row r="44674" customFormat="1" x14ac:dyDescent="0.2"/>
    <row r="44675" customFormat="1" x14ac:dyDescent="0.2"/>
    <row r="44676" customFormat="1" x14ac:dyDescent="0.2"/>
    <row r="44677" customFormat="1" x14ac:dyDescent="0.2"/>
    <row r="44678" customFormat="1" x14ac:dyDescent="0.2"/>
    <row r="44679" customFormat="1" x14ac:dyDescent="0.2"/>
    <row r="44680" customFormat="1" x14ac:dyDescent="0.2"/>
    <row r="44681" customFormat="1" x14ac:dyDescent="0.2"/>
    <row r="44682" customFormat="1" x14ac:dyDescent="0.2"/>
    <row r="44683" customFormat="1" x14ac:dyDescent="0.2"/>
    <row r="44684" customFormat="1" x14ac:dyDescent="0.2"/>
    <row r="44685" customFormat="1" x14ac:dyDescent="0.2"/>
    <row r="44686" customFormat="1" x14ac:dyDescent="0.2"/>
    <row r="44687" customFormat="1" x14ac:dyDescent="0.2"/>
    <row r="44688" customFormat="1" x14ac:dyDescent="0.2"/>
    <row r="44689" customFormat="1" x14ac:dyDescent="0.2"/>
    <row r="44690" customFormat="1" x14ac:dyDescent="0.2"/>
    <row r="44691" customFormat="1" x14ac:dyDescent="0.2"/>
    <row r="44692" customFormat="1" x14ac:dyDescent="0.2"/>
    <row r="44693" customFormat="1" x14ac:dyDescent="0.2"/>
    <row r="44694" customFormat="1" x14ac:dyDescent="0.2"/>
    <row r="44695" customFormat="1" x14ac:dyDescent="0.2"/>
    <row r="44696" customFormat="1" x14ac:dyDescent="0.2"/>
    <row r="44697" customFormat="1" x14ac:dyDescent="0.2"/>
    <row r="44698" customFormat="1" x14ac:dyDescent="0.2"/>
    <row r="44699" customFormat="1" x14ac:dyDescent="0.2"/>
    <row r="44700" customFormat="1" x14ac:dyDescent="0.2"/>
    <row r="44701" customFormat="1" x14ac:dyDescent="0.2"/>
    <row r="44702" customFormat="1" x14ac:dyDescent="0.2"/>
    <row r="44703" customFormat="1" x14ac:dyDescent="0.2"/>
    <row r="44704" customFormat="1" x14ac:dyDescent="0.2"/>
    <row r="44705" customFormat="1" x14ac:dyDescent="0.2"/>
    <row r="44706" customFormat="1" x14ac:dyDescent="0.2"/>
    <row r="44707" customFormat="1" x14ac:dyDescent="0.2"/>
    <row r="44708" customFormat="1" x14ac:dyDescent="0.2"/>
    <row r="44709" customFormat="1" x14ac:dyDescent="0.2"/>
    <row r="44710" customFormat="1" x14ac:dyDescent="0.2"/>
    <row r="44711" customFormat="1" x14ac:dyDescent="0.2"/>
    <row r="44712" customFormat="1" x14ac:dyDescent="0.2"/>
    <row r="44713" customFormat="1" x14ac:dyDescent="0.2"/>
    <row r="44714" customFormat="1" x14ac:dyDescent="0.2"/>
    <row r="44715" customFormat="1" x14ac:dyDescent="0.2"/>
    <row r="44716" customFormat="1" x14ac:dyDescent="0.2"/>
    <row r="44717" customFormat="1" x14ac:dyDescent="0.2"/>
    <row r="44718" customFormat="1" x14ac:dyDescent="0.2"/>
    <row r="44719" customFormat="1" x14ac:dyDescent="0.2"/>
    <row r="44720" customFormat="1" x14ac:dyDescent="0.2"/>
    <row r="44721" customFormat="1" x14ac:dyDescent="0.2"/>
    <row r="44722" customFormat="1" x14ac:dyDescent="0.2"/>
    <row r="44723" customFormat="1" x14ac:dyDescent="0.2"/>
    <row r="44724" customFormat="1" x14ac:dyDescent="0.2"/>
    <row r="44725" customFormat="1" x14ac:dyDescent="0.2"/>
    <row r="44726" customFormat="1" x14ac:dyDescent="0.2"/>
    <row r="44727" customFormat="1" x14ac:dyDescent="0.2"/>
    <row r="44728" customFormat="1" x14ac:dyDescent="0.2"/>
    <row r="44729" customFormat="1" x14ac:dyDescent="0.2"/>
    <row r="44730" customFormat="1" x14ac:dyDescent="0.2"/>
    <row r="44731" customFormat="1" x14ac:dyDescent="0.2"/>
    <row r="44732" customFormat="1" x14ac:dyDescent="0.2"/>
    <row r="44733" customFormat="1" x14ac:dyDescent="0.2"/>
    <row r="44734" customFormat="1" x14ac:dyDescent="0.2"/>
    <row r="44735" customFormat="1" x14ac:dyDescent="0.2"/>
    <row r="44736" customFormat="1" x14ac:dyDescent="0.2"/>
    <row r="44737" customFormat="1" x14ac:dyDescent="0.2"/>
    <row r="44738" customFormat="1" x14ac:dyDescent="0.2"/>
    <row r="44739" customFormat="1" x14ac:dyDescent="0.2"/>
    <row r="44740" customFormat="1" x14ac:dyDescent="0.2"/>
    <row r="44741" customFormat="1" x14ac:dyDescent="0.2"/>
    <row r="44742" customFormat="1" x14ac:dyDescent="0.2"/>
    <row r="44743" customFormat="1" x14ac:dyDescent="0.2"/>
    <row r="44744" customFormat="1" x14ac:dyDescent="0.2"/>
    <row r="44745" customFormat="1" x14ac:dyDescent="0.2"/>
    <row r="44746" customFormat="1" x14ac:dyDescent="0.2"/>
    <row r="44747" customFormat="1" x14ac:dyDescent="0.2"/>
    <row r="44748" customFormat="1" x14ac:dyDescent="0.2"/>
    <row r="44749" customFormat="1" x14ac:dyDescent="0.2"/>
    <row r="44750" customFormat="1" x14ac:dyDescent="0.2"/>
    <row r="44751" customFormat="1" x14ac:dyDescent="0.2"/>
    <row r="44752" customFormat="1" x14ac:dyDescent="0.2"/>
    <row r="44753" customFormat="1" x14ac:dyDescent="0.2"/>
    <row r="44754" customFormat="1" x14ac:dyDescent="0.2"/>
    <row r="44755" customFormat="1" x14ac:dyDescent="0.2"/>
    <row r="44756" customFormat="1" x14ac:dyDescent="0.2"/>
    <row r="44757" customFormat="1" x14ac:dyDescent="0.2"/>
    <row r="44758" customFormat="1" x14ac:dyDescent="0.2"/>
    <row r="44759" customFormat="1" x14ac:dyDescent="0.2"/>
    <row r="44760" customFormat="1" x14ac:dyDescent="0.2"/>
    <row r="44761" customFormat="1" x14ac:dyDescent="0.2"/>
    <row r="44762" customFormat="1" x14ac:dyDescent="0.2"/>
    <row r="44763" customFormat="1" x14ac:dyDescent="0.2"/>
    <row r="44764" customFormat="1" x14ac:dyDescent="0.2"/>
    <row r="44765" customFormat="1" x14ac:dyDescent="0.2"/>
    <row r="44766" customFormat="1" x14ac:dyDescent="0.2"/>
    <row r="44767" customFormat="1" x14ac:dyDescent="0.2"/>
    <row r="44768" customFormat="1" x14ac:dyDescent="0.2"/>
    <row r="44769" customFormat="1" x14ac:dyDescent="0.2"/>
    <row r="44770" customFormat="1" x14ac:dyDescent="0.2"/>
    <row r="44771" customFormat="1" x14ac:dyDescent="0.2"/>
    <row r="44772" customFormat="1" x14ac:dyDescent="0.2"/>
    <row r="44773" customFormat="1" x14ac:dyDescent="0.2"/>
    <row r="44774" customFormat="1" x14ac:dyDescent="0.2"/>
    <row r="44775" customFormat="1" x14ac:dyDescent="0.2"/>
    <row r="44776" customFormat="1" x14ac:dyDescent="0.2"/>
    <row r="44777" customFormat="1" x14ac:dyDescent="0.2"/>
    <row r="44778" customFormat="1" x14ac:dyDescent="0.2"/>
    <row r="44779" customFormat="1" x14ac:dyDescent="0.2"/>
    <row r="44780" customFormat="1" x14ac:dyDescent="0.2"/>
    <row r="44781" customFormat="1" x14ac:dyDescent="0.2"/>
    <row r="44782" customFormat="1" x14ac:dyDescent="0.2"/>
    <row r="44783" customFormat="1" x14ac:dyDescent="0.2"/>
    <row r="44784" customFormat="1" x14ac:dyDescent="0.2"/>
    <row r="44785" customFormat="1" x14ac:dyDescent="0.2"/>
    <row r="44786" customFormat="1" x14ac:dyDescent="0.2"/>
    <row r="44787" customFormat="1" x14ac:dyDescent="0.2"/>
    <row r="44788" customFormat="1" x14ac:dyDescent="0.2"/>
    <row r="44789" customFormat="1" x14ac:dyDescent="0.2"/>
    <row r="44790" customFormat="1" x14ac:dyDescent="0.2"/>
    <row r="44791" customFormat="1" x14ac:dyDescent="0.2"/>
    <row r="44792" customFormat="1" x14ac:dyDescent="0.2"/>
    <row r="44793" customFormat="1" x14ac:dyDescent="0.2"/>
    <row r="44794" customFormat="1" x14ac:dyDescent="0.2"/>
    <row r="44795" customFormat="1" x14ac:dyDescent="0.2"/>
    <row r="44796" customFormat="1" x14ac:dyDescent="0.2"/>
    <row r="44797" customFormat="1" x14ac:dyDescent="0.2"/>
    <row r="44798" customFormat="1" x14ac:dyDescent="0.2"/>
    <row r="44799" customFormat="1" x14ac:dyDescent="0.2"/>
    <row r="44800" customFormat="1" x14ac:dyDescent="0.2"/>
    <row r="44801" customFormat="1" x14ac:dyDescent="0.2"/>
    <row r="44802" customFormat="1" x14ac:dyDescent="0.2"/>
    <row r="44803" customFormat="1" x14ac:dyDescent="0.2"/>
    <row r="44804" customFormat="1" x14ac:dyDescent="0.2"/>
    <row r="44805" customFormat="1" x14ac:dyDescent="0.2"/>
    <row r="44806" customFormat="1" x14ac:dyDescent="0.2"/>
    <row r="44807" customFormat="1" x14ac:dyDescent="0.2"/>
    <row r="44808" customFormat="1" x14ac:dyDescent="0.2"/>
    <row r="44809" customFormat="1" x14ac:dyDescent="0.2"/>
    <row r="44810" customFormat="1" x14ac:dyDescent="0.2"/>
    <row r="44811" customFormat="1" x14ac:dyDescent="0.2"/>
    <row r="44812" customFormat="1" x14ac:dyDescent="0.2"/>
    <row r="44813" customFormat="1" x14ac:dyDescent="0.2"/>
    <row r="44814" customFormat="1" x14ac:dyDescent="0.2"/>
    <row r="44815" customFormat="1" x14ac:dyDescent="0.2"/>
    <row r="44816" customFormat="1" x14ac:dyDescent="0.2"/>
    <row r="44817" customFormat="1" x14ac:dyDescent="0.2"/>
    <row r="44818" customFormat="1" x14ac:dyDescent="0.2"/>
    <row r="44819" customFormat="1" x14ac:dyDescent="0.2"/>
    <row r="44820" customFormat="1" x14ac:dyDescent="0.2"/>
    <row r="44821" customFormat="1" x14ac:dyDescent="0.2"/>
    <row r="44822" customFormat="1" x14ac:dyDescent="0.2"/>
    <row r="44823" customFormat="1" x14ac:dyDescent="0.2"/>
    <row r="44824" customFormat="1" x14ac:dyDescent="0.2"/>
    <row r="44825" customFormat="1" x14ac:dyDescent="0.2"/>
    <row r="44826" customFormat="1" x14ac:dyDescent="0.2"/>
    <row r="44827" customFormat="1" x14ac:dyDescent="0.2"/>
    <row r="44828" customFormat="1" x14ac:dyDescent="0.2"/>
    <row r="44829" customFormat="1" x14ac:dyDescent="0.2"/>
    <row r="44830" customFormat="1" x14ac:dyDescent="0.2"/>
    <row r="44831" customFormat="1" x14ac:dyDescent="0.2"/>
    <row r="44832" customFormat="1" x14ac:dyDescent="0.2"/>
    <row r="44833" customFormat="1" x14ac:dyDescent="0.2"/>
    <row r="44834" customFormat="1" x14ac:dyDescent="0.2"/>
    <row r="44835" customFormat="1" x14ac:dyDescent="0.2"/>
    <row r="44836" customFormat="1" x14ac:dyDescent="0.2"/>
    <row r="44837" customFormat="1" x14ac:dyDescent="0.2"/>
    <row r="44838" customFormat="1" x14ac:dyDescent="0.2"/>
    <row r="44839" customFormat="1" x14ac:dyDescent="0.2"/>
    <row r="44840" customFormat="1" x14ac:dyDescent="0.2"/>
    <row r="44841" customFormat="1" x14ac:dyDescent="0.2"/>
    <row r="44842" customFormat="1" x14ac:dyDescent="0.2"/>
    <row r="44843" customFormat="1" x14ac:dyDescent="0.2"/>
    <row r="44844" customFormat="1" x14ac:dyDescent="0.2"/>
    <row r="44845" customFormat="1" x14ac:dyDescent="0.2"/>
    <row r="44846" customFormat="1" x14ac:dyDescent="0.2"/>
    <row r="44847" customFormat="1" x14ac:dyDescent="0.2"/>
    <row r="44848" customFormat="1" x14ac:dyDescent="0.2"/>
    <row r="44849" customFormat="1" x14ac:dyDescent="0.2"/>
    <row r="44850" customFormat="1" x14ac:dyDescent="0.2"/>
    <row r="44851" customFormat="1" x14ac:dyDescent="0.2"/>
    <row r="44852" customFormat="1" x14ac:dyDescent="0.2"/>
    <row r="44853" customFormat="1" x14ac:dyDescent="0.2"/>
    <row r="44854" customFormat="1" x14ac:dyDescent="0.2"/>
    <row r="44855" customFormat="1" x14ac:dyDescent="0.2"/>
    <row r="44856" customFormat="1" x14ac:dyDescent="0.2"/>
    <row r="44857" customFormat="1" x14ac:dyDescent="0.2"/>
    <row r="44858" customFormat="1" x14ac:dyDescent="0.2"/>
    <row r="44859" customFormat="1" x14ac:dyDescent="0.2"/>
    <row r="44860" customFormat="1" x14ac:dyDescent="0.2"/>
    <row r="44861" customFormat="1" x14ac:dyDescent="0.2"/>
    <row r="44862" customFormat="1" x14ac:dyDescent="0.2"/>
    <row r="44863" customFormat="1" x14ac:dyDescent="0.2"/>
    <row r="44864" customFormat="1" x14ac:dyDescent="0.2"/>
    <row r="44865" customFormat="1" x14ac:dyDescent="0.2"/>
    <row r="44866" customFormat="1" x14ac:dyDescent="0.2"/>
    <row r="44867" customFormat="1" x14ac:dyDescent="0.2"/>
    <row r="44868" customFormat="1" x14ac:dyDescent="0.2"/>
    <row r="44869" customFormat="1" x14ac:dyDescent="0.2"/>
    <row r="44870" customFormat="1" x14ac:dyDescent="0.2"/>
    <row r="44871" customFormat="1" x14ac:dyDescent="0.2"/>
    <row r="44872" customFormat="1" x14ac:dyDescent="0.2"/>
    <row r="44873" customFormat="1" x14ac:dyDescent="0.2"/>
    <row r="44874" customFormat="1" x14ac:dyDescent="0.2"/>
    <row r="44875" customFormat="1" x14ac:dyDescent="0.2"/>
    <row r="44876" customFormat="1" x14ac:dyDescent="0.2"/>
    <row r="44877" customFormat="1" x14ac:dyDescent="0.2"/>
    <row r="44878" customFormat="1" x14ac:dyDescent="0.2"/>
    <row r="44879" customFormat="1" x14ac:dyDescent="0.2"/>
    <row r="44880" customFormat="1" x14ac:dyDescent="0.2"/>
    <row r="44881" customFormat="1" x14ac:dyDescent="0.2"/>
    <row r="44882" customFormat="1" x14ac:dyDescent="0.2"/>
    <row r="44883" customFormat="1" x14ac:dyDescent="0.2"/>
    <row r="44884" customFormat="1" x14ac:dyDescent="0.2"/>
    <row r="44885" customFormat="1" x14ac:dyDescent="0.2"/>
    <row r="44886" customFormat="1" x14ac:dyDescent="0.2"/>
    <row r="44887" customFormat="1" x14ac:dyDescent="0.2"/>
    <row r="44888" customFormat="1" x14ac:dyDescent="0.2"/>
    <row r="44889" customFormat="1" x14ac:dyDescent="0.2"/>
    <row r="44890" customFormat="1" x14ac:dyDescent="0.2"/>
    <row r="44891" customFormat="1" x14ac:dyDescent="0.2"/>
    <row r="44892" customFormat="1" x14ac:dyDescent="0.2"/>
    <row r="44893" customFormat="1" x14ac:dyDescent="0.2"/>
    <row r="44894" customFormat="1" x14ac:dyDescent="0.2"/>
    <row r="44895" customFormat="1" x14ac:dyDescent="0.2"/>
    <row r="44896" customFormat="1" x14ac:dyDescent="0.2"/>
    <row r="44897" customFormat="1" x14ac:dyDescent="0.2"/>
    <row r="44898" customFormat="1" x14ac:dyDescent="0.2"/>
    <row r="44899" customFormat="1" x14ac:dyDescent="0.2"/>
    <row r="44900" customFormat="1" x14ac:dyDescent="0.2"/>
    <row r="44901" customFormat="1" x14ac:dyDescent="0.2"/>
    <row r="44902" customFormat="1" x14ac:dyDescent="0.2"/>
    <row r="44903" customFormat="1" x14ac:dyDescent="0.2"/>
    <row r="44904" customFormat="1" x14ac:dyDescent="0.2"/>
    <row r="44905" customFormat="1" x14ac:dyDescent="0.2"/>
    <row r="44906" customFormat="1" x14ac:dyDescent="0.2"/>
    <row r="44907" customFormat="1" x14ac:dyDescent="0.2"/>
    <row r="44908" customFormat="1" x14ac:dyDescent="0.2"/>
    <row r="44909" customFormat="1" x14ac:dyDescent="0.2"/>
    <row r="44910" customFormat="1" x14ac:dyDescent="0.2"/>
    <row r="44911" customFormat="1" x14ac:dyDescent="0.2"/>
    <row r="44912" customFormat="1" x14ac:dyDescent="0.2"/>
    <row r="44913" customFormat="1" x14ac:dyDescent="0.2"/>
    <row r="44914" customFormat="1" x14ac:dyDescent="0.2"/>
    <row r="44915" customFormat="1" x14ac:dyDescent="0.2"/>
    <row r="44916" customFormat="1" x14ac:dyDescent="0.2"/>
    <row r="44917" customFormat="1" x14ac:dyDescent="0.2"/>
    <row r="44918" customFormat="1" x14ac:dyDescent="0.2"/>
    <row r="44919" customFormat="1" x14ac:dyDescent="0.2"/>
    <row r="44920" customFormat="1" x14ac:dyDescent="0.2"/>
    <row r="44921" customFormat="1" x14ac:dyDescent="0.2"/>
    <row r="44922" customFormat="1" x14ac:dyDescent="0.2"/>
    <row r="44923" customFormat="1" x14ac:dyDescent="0.2"/>
    <row r="44924" customFormat="1" x14ac:dyDescent="0.2"/>
    <row r="44925" customFormat="1" x14ac:dyDescent="0.2"/>
    <row r="44926" customFormat="1" x14ac:dyDescent="0.2"/>
    <row r="44927" customFormat="1" x14ac:dyDescent="0.2"/>
    <row r="44928" customFormat="1" x14ac:dyDescent="0.2"/>
    <row r="44929" customFormat="1" x14ac:dyDescent="0.2"/>
    <row r="44930" customFormat="1" x14ac:dyDescent="0.2"/>
    <row r="44931" customFormat="1" x14ac:dyDescent="0.2"/>
    <row r="44932" customFormat="1" x14ac:dyDescent="0.2"/>
    <row r="44933" customFormat="1" x14ac:dyDescent="0.2"/>
    <row r="44934" customFormat="1" x14ac:dyDescent="0.2"/>
    <row r="44935" customFormat="1" x14ac:dyDescent="0.2"/>
    <row r="44936" customFormat="1" x14ac:dyDescent="0.2"/>
    <row r="44937" customFormat="1" x14ac:dyDescent="0.2"/>
    <row r="44938" customFormat="1" x14ac:dyDescent="0.2"/>
    <row r="44939" customFormat="1" x14ac:dyDescent="0.2"/>
    <row r="44940" customFormat="1" x14ac:dyDescent="0.2"/>
    <row r="44941" customFormat="1" x14ac:dyDescent="0.2"/>
    <row r="44942" customFormat="1" x14ac:dyDescent="0.2"/>
    <row r="44943" customFormat="1" x14ac:dyDescent="0.2"/>
    <row r="44944" customFormat="1" x14ac:dyDescent="0.2"/>
    <row r="44945" customFormat="1" x14ac:dyDescent="0.2"/>
    <row r="44946" customFormat="1" x14ac:dyDescent="0.2"/>
    <row r="44947" customFormat="1" x14ac:dyDescent="0.2"/>
    <row r="44948" customFormat="1" x14ac:dyDescent="0.2"/>
    <row r="44949" customFormat="1" x14ac:dyDescent="0.2"/>
    <row r="44950" customFormat="1" x14ac:dyDescent="0.2"/>
    <row r="44951" customFormat="1" x14ac:dyDescent="0.2"/>
    <row r="44952" customFormat="1" x14ac:dyDescent="0.2"/>
    <row r="44953" customFormat="1" x14ac:dyDescent="0.2"/>
    <row r="44954" customFormat="1" x14ac:dyDescent="0.2"/>
    <row r="44955" customFormat="1" x14ac:dyDescent="0.2"/>
    <row r="44956" customFormat="1" x14ac:dyDescent="0.2"/>
    <row r="44957" customFormat="1" x14ac:dyDescent="0.2"/>
    <row r="44958" customFormat="1" x14ac:dyDescent="0.2"/>
    <row r="44959" customFormat="1" x14ac:dyDescent="0.2"/>
    <row r="44960" customFormat="1" x14ac:dyDescent="0.2"/>
    <row r="44961" customFormat="1" x14ac:dyDescent="0.2"/>
    <row r="44962" customFormat="1" x14ac:dyDescent="0.2"/>
    <row r="44963" customFormat="1" x14ac:dyDescent="0.2"/>
    <row r="44964" customFormat="1" x14ac:dyDescent="0.2"/>
    <row r="44965" customFormat="1" x14ac:dyDescent="0.2"/>
    <row r="44966" customFormat="1" x14ac:dyDescent="0.2"/>
    <row r="44967" customFormat="1" x14ac:dyDescent="0.2"/>
    <row r="44968" customFormat="1" x14ac:dyDescent="0.2"/>
    <row r="44969" customFormat="1" x14ac:dyDescent="0.2"/>
    <row r="44970" customFormat="1" x14ac:dyDescent="0.2"/>
    <row r="44971" customFormat="1" x14ac:dyDescent="0.2"/>
    <row r="44972" customFormat="1" x14ac:dyDescent="0.2"/>
    <row r="44973" customFormat="1" x14ac:dyDescent="0.2"/>
    <row r="44974" customFormat="1" x14ac:dyDescent="0.2"/>
    <row r="44975" customFormat="1" x14ac:dyDescent="0.2"/>
    <row r="44976" customFormat="1" x14ac:dyDescent="0.2"/>
    <row r="44977" customFormat="1" x14ac:dyDescent="0.2"/>
    <row r="44978" customFormat="1" x14ac:dyDescent="0.2"/>
    <row r="44979" customFormat="1" x14ac:dyDescent="0.2"/>
    <row r="44980" customFormat="1" x14ac:dyDescent="0.2"/>
    <row r="44981" customFormat="1" x14ac:dyDescent="0.2"/>
    <row r="44982" customFormat="1" x14ac:dyDescent="0.2"/>
    <row r="44983" customFormat="1" x14ac:dyDescent="0.2"/>
    <row r="44984" customFormat="1" x14ac:dyDescent="0.2"/>
    <row r="44985" customFormat="1" x14ac:dyDescent="0.2"/>
    <row r="44986" customFormat="1" x14ac:dyDescent="0.2"/>
    <row r="44987" customFormat="1" x14ac:dyDescent="0.2"/>
    <row r="44988" customFormat="1" x14ac:dyDescent="0.2"/>
    <row r="44989" customFormat="1" x14ac:dyDescent="0.2"/>
    <row r="44990" customFormat="1" x14ac:dyDescent="0.2"/>
    <row r="44991" customFormat="1" x14ac:dyDescent="0.2"/>
    <row r="44992" customFormat="1" x14ac:dyDescent="0.2"/>
    <row r="44993" customFormat="1" x14ac:dyDescent="0.2"/>
    <row r="44994" customFormat="1" x14ac:dyDescent="0.2"/>
    <row r="44995" customFormat="1" x14ac:dyDescent="0.2"/>
    <row r="44996" customFormat="1" x14ac:dyDescent="0.2"/>
    <row r="44997" customFormat="1" x14ac:dyDescent="0.2"/>
    <row r="44998" customFormat="1" x14ac:dyDescent="0.2"/>
    <row r="44999" customFormat="1" x14ac:dyDescent="0.2"/>
    <row r="45000" customFormat="1" x14ac:dyDescent="0.2"/>
    <row r="45001" customFormat="1" x14ac:dyDescent="0.2"/>
    <row r="45002" customFormat="1" x14ac:dyDescent="0.2"/>
    <row r="45003" customFormat="1" x14ac:dyDescent="0.2"/>
    <row r="45004" customFormat="1" x14ac:dyDescent="0.2"/>
    <row r="45005" customFormat="1" x14ac:dyDescent="0.2"/>
    <row r="45006" customFormat="1" x14ac:dyDescent="0.2"/>
    <row r="45007" customFormat="1" x14ac:dyDescent="0.2"/>
    <row r="45008" customFormat="1" x14ac:dyDescent="0.2"/>
    <row r="45009" customFormat="1" x14ac:dyDescent="0.2"/>
    <row r="45010" customFormat="1" x14ac:dyDescent="0.2"/>
    <row r="45011" customFormat="1" x14ac:dyDescent="0.2"/>
    <row r="45012" customFormat="1" x14ac:dyDescent="0.2"/>
    <row r="45013" customFormat="1" x14ac:dyDescent="0.2"/>
    <row r="45014" customFormat="1" x14ac:dyDescent="0.2"/>
    <row r="45015" customFormat="1" x14ac:dyDescent="0.2"/>
    <row r="45016" customFormat="1" x14ac:dyDescent="0.2"/>
    <row r="45017" customFormat="1" x14ac:dyDescent="0.2"/>
    <row r="45018" customFormat="1" x14ac:dyDescent="0.2"/>
    <row r="45019" customFormat="1" x14ac:dyDescent="0.2"/>
    <row r="45020" customFormat="1" x14ac:dyDescent="0.2"/>
    <row r="45021" customFormat="1" x14ac:dyDescent="0.2"/>
    <row r="45022" customFormat="1" x14ac:dyDescent="0.2"/>
    <row r="45023" customFormat="1" x14ac:dyDescent="0.2"/>
    <row r="45024" customFormat="1" x14ac:dyDescent="0.2"/>
    <row r="45025" customFormat="1" x14ac:dyDescent="0.2"/>
    <row r="45026" customFormat="1" x14ac:dyDescent="0.2"/>
    <row r="45027" customFormat="1" x14ac:dyDescent="0.2"/>
    <row r="45028" customFormat="1" x14ac:dyDescent="0.2"/>
    <row r="45029" customFormat="1" x14ac:dyDescent="0.2"/>
    <row r="45030" customFormat="1" x14ac:dyDescent="0.2"/>
    <row r="45031" customFormat="1" x14ac:dyDescent="0.2"/>
    <row r="45032" customFormat="1" x14ac:dyDescent="0.2"/>
    <row r="45033" customFormat="1" x14ac:dyDescent="0.2"/>
    <row r="45034" customFormat="1" x14ac:dyDescent="0.2"/>
    <row r="45035" customFormat="1" x14ac:dyDescent="0.2"/>
    <row r="45036" customFormat="1" x14ac:dyDescent="0.2"/>
    <row r="45037" customFormat="1" x14ac:dyDescent="0.2"/>
    <row r="45038" customFormat="1" x14ac:dyDescent="0.2"/>
    <row r="45039" customFormat="1" x14ac:dyDescent="0.2"/>
    <row r="45040" customFormat="1" x14ac:dyDescent="0.2"/>
    <row r="45041" customFormat="1" x14ac:dyDescent="0.2"/>
    <row r="45042" customFormat="1" x14ac:dyDescent="0.2"/>
    <row r="45043" customFormat="1" x14ac:dyDescent="0.2"/>
    <row r="45044" customFormat="1" x14ac:dyDescent="0.2"/>
    <row r="45045" customFormat="1" x14ac:dyDescent="0.2"/>
    <row r="45046" customFormat="1" x14ac:dyDescent="0.2"/>
    <row r="45047" customFormat="1" x14ac:dyDescent="0.2"/>
    <row r="45048" customFormat="1" x14ac:dyDescent="0.2"/>
    <row r="45049" customFormat="1" x14ac:dyDescent="0.2"/>
    <row r="45050" customFormat="1" x14ac:dyDescent="0.2"/>
    <row r="45051" customFormat="1" x14ac:dyDescent="0.2"/>
    <row r="45052" customFormat="1" x14ac:dyDescent="0.2"/>
    <row r="45053" customFormat="1" x14ac:dyDescent="0.2"/>
    <row r="45054" customFormat="1" x14ac:dyDescent="0.2"/>
    <row r="45055" customFormat="1" x14ac:dyDescent="0.2"/>
    <row r="45056" customFormat="1" x14ac:dyDescent="0.2"/>
    <row r="45057" customFormat="1" x14ac:dyDescent="0.2"/>
    <row r="45058" customFormat="1" x14ac:dyDescent="0.2"/>
    <row r="45059" customFormat="1" x14ac:dyDescent="0.2"/>
    <row r="45060" customFormat="1" x14ac:dyDescent="0.2"/>
    <row r="45061" customFormat="1" x14ac:dyDescent="0.2"/>
    <row r="45062" customFormat="1" x14ac:dyDescent="0.2"/>
    <row r="45063" customFormat="1" x14ac:dyDescent="0.2"/>
    <row r="45064" customFormat="1" x14ac:dyDescent="0.2"/>
    <row r="45065" customFormat="1" x14ac:dyDescent="0.2"/>
    <row r="45066" customFormat="1" x14ac:dyDescent="0.2"/>
    <row r="45067" customFormat="1" x14ac:dyDescent="0.2"/>
    <row r="45068" customFormat="1" x14ac:dyDescent="0.2"/>
    <row r="45069" customFormat="1" x14ac:dyDescent="0.2"/>
    <row r="45070" customFormat="1" x14ac:dyDescent="0.2"/>
    <row r="45071" customFormat="1" x14ac:dyDescent="0.2"/>
    <row r="45072" customFormat="1" x14ac:dyDescent="0.2"/>
    <row r="45073" customFormat="1" x14ac:dyDescent="0.2"/>
    <row r="45074" customFormat="1" x14ac:dyDescent="0.2"/>
    <row r="45075" customFormat="1" x14ac:dyDescent="0.2"/>
    <row r="45076" customFormat="1" x14ac:dyDescent="0.2"/>
    <row r="45077" customFormat="1" x14ac:dyDescent="0.2"/>
    <row r="45078" customFormat="1" x14ac:dyDescent="0.2"/>
    <row r="45079" customFormat="1" x14ac:dyDescent="0.2"/>
    <row r="45080" customFormat="1" x14ac:dyDescent="0.2"/>
    <row r="45081" customFormat="1" x14ac:dyDescent="0.2"/>
    <row r="45082" customFormat="1" x14ac:dyDescent="0.2"/>
    <row r="45083" customFormat="1" x14ac:dyDescent="0.2"/>
    <row r="45084" customFormat="1" x14ac:dyDescent="0.2"/>
    <row r="45085" customFormat="1" x14ac:dyDescent="0.2"/>
    <row r="45086" customFormat="1" x14ac:dyDescent="0.2"/>
    <row r="45087" customFormat="1" x14ac:dyDescent="0.2"/>
    <row r="45088" customFormat="1" x14ac:dyDescent="0.2"/>
    <row r="45089" customFormat="1" x14ac:dyDescent="0.2"/>
    <row r="45090" customFormat="1" x14ac:dyDescent="0.2"/>
    <row r="45091" customFormat="1" x14ac:dyDescent="0.2"/>
    <row r="45092" customFormat="1" x14ac:dyDescent="0.2"/>
    <row r="45093" customFormat="1" x14ac:dyDescent="0.2"/>
    <row r="45094" customFormat="1" x14ac:dyDescent="0.2"/>
    <row r="45095" customFormat="1" x14ac:dyDescent="0.2"/>
    <row r="45096" customFormat="1" x14ac:dyDescent="0.2"/>
    <row r="45097" customFormat="1" x14ac:dyDescent="0.2"/>
    <row r="45098" customFormat="1" x14ac:dyDescent="0.2"/>
    <row r="45099" customFormat="1" x14ac:dyDescent="0.2"/>
    <row r="45100" customFormat="1" x14ac:dyDescent="0.2"/>
    <row r="45101" customFormat="1" x14ac:dyDescent="0.2"/>
    <row r="45102" customFormat="1" x14ac:dyDescent="0.2"/>
    <row r="45103" customFormat="1" x14ac:dyDescent="0.2"/>
    <row r="45104" customFormat="1" x14ac:dyDescent="0.2"/>
    <row r="45105" customFormat="1" x14ac:dyDescent="0.2"/>
    <row r="45106" customFormat="1" x14ac:dyDescent="0.2"/>
    <row r="45107" customFormat="1" x14ac:dyDescent="0.2"/>
    <row r="45108" customFormat="1" x14ac:dyDescent="0.2"/>
    <row r="45109" customFormat="1" x14ac:dyDescent="0.2"/>
    <row r="45110" customFormat="1" x14ac:dyDescent="0.2"/>
    <row r="45111" customFormat="1" x14ac:dyDescent="0.2"/>
    <row r="45112" customFormat="1" x14ac:dyDescent="0.2"/>
    <row r="45113" customFormat="1" x14ac:dyDescent="0.2"/>
    <row r="45114" customFormat="1" x14ac:dyDescent="0.2"/>
    <row r="45115" customFormat="1" x14ac:dyDescent="0.2"/>
    <row r="45116" customFormat="1" x14ac:dyDescent="0.2"/>
    <row r="45117" customFormat="1" x14ac:dyDescent="0.2"/>
    <row r="45118" customFormat="1" x14ac:dyDescent="0.2"/>
    <row r="45119" customFormat="1" x14ac:dyDescent="0.2"/>
    <row r="45120" customFormat="1" x14ac:dyDescent="0.2"/>
    <row r="45121" customFormat="1" x14ac:dyDescent="0.2"/>
    <row r="45122" customFormat="1" x14ac:dyDescent="0.2"/>
    <row r="45123" customFormat="1" x14ac:dyDescent="0.2"/>
    <row r="45124" customFormat="1" x14ac:dyDescent="0.2"/>
    <row r="45125" customFormat="1" x14ac:dyDescent="0.2"/>
    <row r="45126" customFormat="1" x14ac:dyDescent="0.2"/>
    <row r="45127" customFormat="1" x14ac:dyDescent="0.2"/>
    <row r="45128" customFormat="1" x14ac:dyDescent="0.2"/>
    <row r="45129" customFormat="1" x14ac:dyDescent="0.2"/>
    <row r="45130" customFormat="1" x14ac:dyDescent="0.2"/>
    <row r="45131" customFormat="1" x14ac:dyDescent="0.2"/>
    <row r="45132" customFormat="1" x14ac:dyDescent="0.2"/>
    <row r="45133" customFormat="1" x14ac:dyDescent="0.2"/>
    <row r="45134" customFormat="1" x14ac:dyDescent="0.2"/>
    <row r="45135" customFormat="1" x14ac:dyDescent="0.2"/>
    <row r="45136" customFormat="1" x14ac:dyDescent="0.2"/>
    <row r="45137" customFormat="1" x14ac:dyDescent="0.2"/>
    <row r="45138" customFormat="1" x14ac:dyDescent="0.2"/>
    <row r="45139" customFormat="1" x14ac:dyDescent="0.2"/>
    <row r="45140" customFormat="1" x14ac:dyDescent="0.2"/>
    <row r="45141" customFormat="1" x14ac:dyDescent="0.2"/>
    <row r="45142" customFormat="1" x14ac:dyDescent="0.2"/>
    <row r="45143" customFormat="1" x14ac:dyDescent="0.2"/>
    <row r="45144" customFormat="1" x14ac:dyDescent="0.2"/>
    <row r="45145" customFormat="1" x14ac:dyDescent="0.2"/>
    <row r="45146" customFormat="1" x14ac:dyDescent="0.2"/>
    <row r="45147" customFormat="1" x14ac:dyDescent="0.2"/>
    <row r="45148" customFormat="1" x14ac:dyDescent="0.2"/>
    <row r="45149" customFormat="1" x14ac:dyDescent="0.2"/>
    <row r="45150" customFormat="1" x14ac:dyDescent="0.2"/>
    <row r="45151" customFormat="1" x14ac:dyDescent="0.2"/>
    <row r="45152" customFormat="1" x14ac:dyDescent="0.2"/>
    <row r="45153" customFormat="1" x14ac:dyDescent="0.2"/>
    <row r="45154" customFormat="1" x14ac:dyDescent="0.2"/>
    <row r="45155" customFormat="1" x14ac:dyDescent="0.2"/>
    <row r="45156" customFormat="1" x14ac:dyDescent="0.2"/>
    <row r="45157" customFormat="1" x14ac:dyDescent="0.2"/>
    <row r="45158" customFormat="1" x14ac:dyDescent="0.2"/>
    <row r="45159" customFormat="1" x14ac:dyDescent="0.2"/>
    <row r="45160" customFormat="1" x14ac:dyDescent="0.2"/>
    <row r="45161" customFormat="1" x14ac:dyDescent="0.2"/>
    <row r="45162" customFormat="1" x14ac:dyDescent="0.2"/>
    <row r="45163" customFormat="1" x14ac:dyDescent="0.2"/>
    <row r="45164" customFormat="1" x14ac:dyDescent="0.2"/>
    <row r="45165" customFormat="1" x14ac:dyDescent="0.2"/>
    <row r="45166" customFormat="1" x14ac:dyDescent="0.2"/>
    <row r="45167" customFormat="1" x14ac:dyDescent="0.2"/>
    <row r="45168" customFormat="1" x14ac:dyDescent="0.2"/>
    <row r="45169" customFormat="1" x14ac:dyDescent="0.2"/>
    <row r="45170" customFormat="1" x14ac:dyDescent="0.2"/>
    <row r="45171" customFormat="1" x14ac:dyDescent="0.2"/>
    <row r="45172" customFormat="1" x14ac:dyDescent="0.2"/>
    <row r="45173" customFormat="1" x14ac:dyDescent="0.2"/>
    <row r="45174" customFormat="1" x14ac:dyDescent="0.2"/>
    <row r="45175" customFormat="1" x14ac:dyDescent="0.2"/>
    <row r="45176" customFormat="1" x14ac:dyDescent="0.2"/>
    <row r="45177" customFormat="1" x14ac:dyDescent="0.2"/>
    <row r="45178" customFormat="1" x14ac:dyDescent="0.2"/>
    <row r="45179" customFormat="1" x14ac:dyDescent="0.2"/>
    <row r="45180" customFormat="1" x14ac:dyDescent="0.2"/>
    <row r="45181" customFormat="1" x14ac:dyDescent="0.2"/>
    <row r="45182" customFormat="1" x14ac:dyDescent="0.2"/>
    <row r="45183" customFormat="1" x14ac:dyDescent="0.2"/>
    <row r="45184" customFormat="1" x14ac:dyDescent="0.2"/>
    <row r="45185" customFormat="1" x14ac:dyDescent="0.2"/>
    <row r="45186" customFormat="1" x14ac:dyDescent="0.2"/>
    <row r="45187" customFormat="1" x14ac:dyDescent="0.2"/>
    <row r="45188" customFormat="1" x14ac:dyDescent="0.2"/>
    <row r="45189" customFormat="1" x14ac:dyDescent="0.2"/>
    <row r="45190" customFormat="1" x14ac:dyDescent="0.2"/>
    <row r="45191" customFormat="1" x14ac:dyDescent="0.2"/>
    <row r="45192" customFormat="1" x14ac:dyDescent="0.2"/>
    <row r="45193" customFormat="1" x14ac:dyDescent="0.2"/>
    <row r="45194" customFormat="1" x14ac:dyDescent="0.2"/>
    <row r="45195" customFormat="1" x14ac:dyDescent="0.2"/>
    <row r="45196" customFormat="1" x14ac:dyDescent="0.2"/>
    <row r="45197" customFormat="1" x14ac:dyDescent="0.2"/>
    <row r="45198" customFormat="1" x14ac:dyDescent="0.2"/>
    <row r="45199" customFormat="1" x14ac:dyDescent="0.2"/>
    <row r="45200" customFormat="1" x14ac:dyDescent="0.2"/>
    <row r="45201" customFormat="1" x14ac:dyDescent="0.2"/>
    <row r="45202" customFormat="1" x14ac:dyDescent="0.2"/>
    <row r="45203" customFormat="1" x14ac:dyDescent="0.2"/>
    <row r="45204" customFormat="1" x14ac:dyDescent="0.2"/>
    <row r="45205" customFormat="1" x14ac:dyDescent="0.2"/>
    <row r="45206" customFormat="1" x14ac:dyDescent="0.2"/>
    <row r="45207" customFormat="1" x14ac:dyDescent="0.2"/>
    <row r="45208" customFormat="1" x14ac:dyDescent="0.2"/>
    <row r="45209" customFormat="1" x14ac:dyDescent="0.2"/>
    <row r="45210" customFormat="1" x14ac:dyDescent="0.2"/>
    <row r="45211" customFormat="1" x14ac:dyDescent="0.2"/>
    <row r="45212" customFormat="1" x14ac:dyDescent="0.2"/>
    <row r="45213" customFormat="1" x14ac:dyDescent="0.2"/>
    <row r="45214" customFormat="1" x14ac:dyDescent="0.2"/>
    <row r="45215" customFormat="1" x14ac:dyDescent="0.2"/>
    <row r="45216" customFormat="1" x14ac:dyDescent="0.2"/>
    <row r="45217" customFormat="1" x14ac:dyDescent="0.2"/>
    <row r="45218" customFormat="1" x14ac:dyDescent="0.2"/>
    <row r="45219" customFormat="1" x14ac:dyDescent="0.2"/>
    <row r="45220" customFormat="1" x14ac:dyDescent="0.2"/>
    <row r="45221" customFormat="1" x14ac:dyDescent="0.2"/>
    <row r="45222" customFormat="1" x14ac:dyDescent="0.2"/>
    <row r="45223" customFormat="1" x14ac:dyDescent="0.2"/>
    <row r="45224" customFormat="1" x14ac:dyDescent="0.2"/>
    <row r="45225" customFormat="1" x14ac:dyDescent="0.2"/>
    <row r="45226" customFormat="1" x14ac:dyDescent="0.2"/>
    <row r="45227" customFormat="1" x14ac:dyDescent="0.2"/>
    <row r="45228" customFormat="1" x14ac:dyDescent="0.2"/>
    <row r="45229" customFormat="1" x14ac:dyDescent="0.2"/>
    <row r="45230" customFormat="1" x14ac:dyDescent="0.2"/>
    <row r="45231" customFormat="1" x14ac:dyDescent="0.2"/>
    <row r="45232" customFormat="1" x14ac:dyDescent="0.2"/>
    <row r="45233" customFormat="1" x14ac:dyDescent="0.2"/>
    <row r="45234" customFormat="1" x14ac:dyDescent="0.2"/>
    <row r="45235" customFormat="1" x14ac:dyDescent="0.2"/>
    <row r="45236" customFormat="1" x14ac:dyDescent="0.2"/>
    <row r="45237" customFormat="1" x14ac:dyDescent="0.2"/>
    <row r="45238" customFormat="1" x14ac:dyDescent="0.2"/>
    <row r="45239" customFormat="1" x14ac:dyDescent="0.2"/>
    <row r="45240" customFormat="1" x14ac:dyDescent="0.2"/>
    <row r="45241" customFormat="1" x14ac:dyDescent="0.2"/>
    <row r="45242" customFormat="1" x14ac:dyDescent="0.2"/>
    <row r="45243" customFormat="1" x14ac:dyDescent="0.2"/>
    <row r="45244" customFormat="1" x14ac:dyDescent="0.2"/>
    <row r="45245" customFormat="1" x14ac:dyDescent="0.2"/>
    <row r="45246" customFormat="1" x14ac:dyDescent="0.2"/>
    <row r="45247" customFormat="1" x14ac:dyDescent="0.2"/>
    <row r="45248" customFormat="1" x14ac:dyDescent="0.2"/>
    <row r="45249" customFormat="1" x14ac:dyDescent="0.2"/>
    <row r="45250" customFormat="1" x14ac:dyDescent="0.2"/>
    <row r="45251" customFormat="1" x14ac:dyDescent="0.2"/>
    <row r="45252" customFormat="1" x14ac:dyDescent="0.2"/>
    <row r="45253" customFormat="1" x14ac:dyDescent="0.2"/>
    <row r="45254" customFormat="1" x14ac:dyDescent="0.2"/>
    <row r="45255" customFormat="1" x14ac:dyDescent="0.2"/>
    <row r="45256" customFormat="1" x14ac:dyDescent="0.2"/>
    <row r="45257" customFormat="1" x14ac:dyDescent="0.2"/>
    <row r="45258" customFormat="1" x14ac:dyDescent="0.2"/>
    <row r="45259" customFormat="1" x14ac:dyDescent="0.2"/>
    <row r="45260" customFormat="1" x14ac:dyDescent="0.2"/>
    <row r="45261" customFormat="1" x14ac:dyDescent="0.2"/>
    <row r="45262" customFormat="1" x14ac:dyDescent="0.2"/>
    <row r="45263" customFormat="1" x14ac:dyDescent="0.2"/>
    <row r="45264" customFormat="1" x14ac:dyDescent="0.2"/>
    <row r="45265" customFormat="1" x14ac:dyDescent="0.2"/>
    <row r="45266" customFormat="1" x14ac:dyDescent="0.2"/>
    <row r="45267" customFormat="1" x14ac:dyDescent="0.2"/>
    <row r="45268" customFormat="1" x14ac:dyDescent="0.2"/>
    <row r="45269" customFormat="1" x14ac:dyDescent="0.2"/>
    <row r="45270" customFormat="1" x14ac:dyDescent="0.2"/>
    <row r="45271" customFormat="1" x14ac:dyDescent="0.2"/>
    <row r="45272" customFormat="1" x14ac:dyDescent="0.2"/>
    <row r="45273" customFormat="1" x14ac:dyDescent="0.2"/>
    <row r="45274" customFormat="1" x14ac:dyDescent="0.2"/>
    <row r="45275" customFormat="1" x14ac:dyDescent="0.2"/>
    <row r="45276" customFormat="1" x14ac:dyDescent="0.2"/>
    <row r="45277" customFormat="1" x14ac:dyDescent="0.2"/>
    <row r="45278" customFormat="1" x14ac:dyDescent="0.2"/>
    <row r="45279" customFormat="1" x14ac:dyDescent="0.2"/>
    <row r="45280" customFormat="1" x14ac:dyDescent="0.2"/>
    <row r="45281" customFormat="1" x14ac:dyDescent="0.2"/>
    <row r="45282" customFormat="1" x14ac:dyDescent="0.2"/>
    <row r="45283" customFormat="1" x14ac:dyDescent="0.2"/>
    <row r="45284" customFormat="1" x14ac:dyDescent="0.2"/>
    <row r="45285" customFormat="1" x14ac:dyDescent="0.2"/>
    <row r="45286" customFormat="1" x14ac:dyDescent="0.2"/>
    <row r="45287" customFormat="1" x14ac:dyDescent="0.2"/>
    <row r="45288" customFormat="1" x14ac:dyDescent="0.2"/>
    <row r="45289" customFormat="1" x14ac:dyDescent="0.2"/>
    <row r="45290" customFormat="1" x14ac:dyDescent="0.2"/>
    <row r="45291" customFormat="1" x14ac:dyDescent="0.2"/>
    <row r="45292" customFormat="1" x14ac:dyDescent="0.2"/>
    <row r="45293" customFormat="1" x14ac:dyDescent="0.2"/>
    <row r="45294" customFormat="1" x14ac:dyDescent="0.2"/>
    <row r="45295" customFormat="1" x14ac:dyDescent="0.2"/>
    <row r="45296" customFormat="1" x14ac:dyDescent="0.2"/>
    <row r="45297" customFormat="1" x14ac:dyDescent="0.2"/>
    <row r="45298" customFormat="1" x14ac:dyDescent="0.2"/>
    <row r="45299" customFormat="1" x14ac:dyDescent="0.2"/>
    <row r="45300" customFormat="1" x14ac:dyDescent="0.2"/>
    <row r="45301" customFormat="1" x14ac:dyDescent="0.2"/>
    <row r="45302" customFormat="1" x14ac:dyDescent="0.2"/>
    <row r="45303" customFormat="1" x14ac:dyDescent="0.2"/>
    <row r="45304" customFormat="1" x14ac:dyDescent="0.2"/>
    <row r="45305" customFormat="1" x14ac:dyDescent="0.2"/>
    <row r="45306" customFormat="1" x14ac:dyDescent="0.2"/>
    <row r="45307" customFormat="1" x14ac:dyDescent="0.2"/>
    <row r="45308" customFormat="1" x14ac:dyDescent="0.2"/>
    <row r="45309" customFormat="1" x14ac:dyDescent="0.2"/>
    <row r="45310" customFormat="1" x14ac:dyDescent="0.2"/>
    <row r="45311" customFormat="1" x14ac:dyDescent="0.2"/>
    <row r="45312" customFormat="1" x14ac:dyDescent="0.2"/>
    <row r="45313" customFormat="1" x14ac:dyDescent="0.2"/>
    <row r="45314" customFormat="1" x14ac:dyDescent="0.2"/>
    <row r="45315" customFormat="1" x14ac:dyDescent="0.2"/>
    <row r="45316" customFormat="1" x14ac:dyDescent="0.2"/>
    <row r="45317" customFormat="1" x14ac:dyDescent="0.2"/>
    <row r="45318" customFormat="1" x14ac:dyDescent="0.2"/>
    <row r="45319" customFormat="1" x14ac:dyDescent="0.2"/>
    <row r="45320" customFormat="1" x14ac:dyDescent="0.2"/>
    <row r="45321" customFormat="1" x14ac:dyDescent="0.2"/>
    <row r="45322" customFormat="1" x14ac:dyDescent="0.2"/>
    <row r="45323" customFormat="1" x14ac:dyDescent="0.2"/>
    <row r="45324" customFormat="1" x14ac:dyDescent="0.2"/>
    <row r="45325" customFormat="1" x14ac:dyDescent="0.2"/>
    <row r="45326" customFormat="1" x14ac:dyDescent="0.2"/>
    <row r="45327" customFormat="1" x14ac:dyDescent="0.2"/>
    <row r="45328" customFormat="1" x14ac:dyDescent="0.2"/>
    <row r="45329" customFormat="1" x14ac:dyDescent="0.2"/>
    <row r="45330" customFormat="1" x14ac:dyDescent="0.2"/>
    <row r="45331" customFormat="1" x14ac:dyDescent="0.2"/>
    <row r="45332" customFormat="1" x14ac:dyDescent="0.2"/>
    <row r="45333" customFormat="1" x14ac:dyDescent="0.2"/>
    <row r="45334" customFormat="1" x14ac:dyDescent="0.2"/>
    <row r="45335" customFormat="1" x14ac:dyDescent="0.2"/>
    <row r="45336" customFormat="1" x14ac:dyDescent="0.2"/>
    <row r="45337" customFormat="1" x14ac:dyDescent="0.2"/>
    <row r="45338" customFormat="1" x14ac:dyDescent="0.2"/>
    <row r="45339" customFormat="1" x14ac:dyDescent="0.2"/>
    <row r="45340" customFormat="1" x14ac:dyDescent="0.2"/>
    <row r="45341" customFormat="1" x14ac:dyDescent="0.2"/>
    <row r="45342" customFormat="1" x14ac:dyDescent="0.2"/>
    <row r="45343" customFormat="1" x14ac:dyDescent="0.2"/>
    <row r="45344" customFormat="1" x14ac:dyDescent="0.2"/>
    <row r="45345" customFormat="1" x14ac:dyDescent="0.2"/>
    <row r="45346" customFormat="1" x14ac:dyDescent="0.2"/>
    <row r="45347" customFormat="1" x14ac:dyDescent="0.2"/>
    <row r="45348" customFormat="1" x14ac:dyDescent="0.2"/>
    <row r="45349" customFormat="1" x14ac:dyDescent="0.2"/>
    <row r="45350" customFormat="1" x14ac:dyDescent="0.2"/>
    <row r="45351" customFormat="1" x14ac:dyDescent="0.2"/>
    <row r="45352" customFormat="1" x14ac:dyDescent="0.2"/>
    <row r="45353" customFormat="1" x14ac:dyDescent="0.2"/>
    <row r="45354" customFormat="1" x14ac:dyDescent="0.2"/>
    <row r="45355" customFormat="1" x14ac:dyDescent="0.2"/>
    <row r="45356" customFormat="1" x14ac:dyDescent="0.2"/>
    <row r="45357" customFormat="1" x14ac:dyDescent="0.2"/>
    <row r="45358" customFormat="1" x14ac:dyDescent="0.2"/>
    <row r="45359" customFormat="1" x14ac:dyDescent="0.2"/>
    <row r="45360" customFormat="1" x14ac:dyDescent="0.2"/>
    <row r="45361" customFormat="1" x14ac:dyDescent="0.2"/>
    <row r="45362" customFormat="1" x14ac:dyDescent="0.2"/>
    <row r="45363" customFormat="1" x14ac:dyDescent="0.2"/>
    <row r="45364" customFormat="1" x14ac:dyDescent="0.2"/>
    <row r="45365" customFormat="1" x14ac:dyDescent="0.2"/>
    <row r="45366" customFormat="1" x14ac:dyDescent="0.2"/>
    <row r="45367" customFormat="1" x14ac:dyDescent="0.2"/>
    <row r="45368" customFormat="1" x14ac:dyDescent="0.2"/>
    <row r="45369" customFormat="1" x14ac:dyDescent="0.2"/>
    <row r="45370" customFormat="1" x14ac:dyDescent="0.2"/>
    <row r="45371" customFormat="1" x14ac:dyDescent="0.2"/>
    <row r="45372" customFormat="1" x14ac:dyDescent="0.2"/>
    <row r="45373" customFormat="1" x14ac:dyDescent="0.2"/>
    <row r="45374" customFormat="1" x14ac:dyDescent="0.2"/>
    <row r="45375" customFormat="1" x14ac:dyDescent="0.2"/>
    <row r="45376" customFormat="1" x14ac:dyDescent="0.2"/>
    <row r="45377" customFormat="1" x14ac:dyDescent="0.2"/>
    <row r="45378" customFormat="1" x14ac:dyDescent="0.2"/>
    <row r="45379" customFormat="1" x14ac:dyDescent="0.2"/>
    <row r="45380" customFormat="1" x14ac:dyDescent="0.2"/>
    <row r="45381" customFormat="1" x14ac:dyDescent="0.2"/>
    <row r="45382" customFormat="1" x14ac:dyDescent="0.2"/>
    <row r="45383" customFormat="1" x14ac:dyDescent="0.2"/>
    <row r="45384" customFormat="1" x14ac:dyDescent="0.2"/>
    <row r="45385" customFormat="1" x14ac:dyDescent="0.2"/>
    <row r="45386" customFormat="1" x14ac:dyDescent="0.2"/>
    <row r="45387" customFormat="1" x14ac:dyDescent="0.2"/>
    <row r="45388" customFormat="1" x14ac:dyDescent="0.2"/>
    <row r="45389" customFormat="1" x14ac:dyDescent="0.2"/>
    <row r="45390" customFormat="1" x14ac:dyDescent="0.2"/>
    <row r="45391" customFormat="1" x14ac:dyDescent="0.2"/>
    <row r="45392" customFormat="1" x14ac:dyDescent="0.2"/>
    <row r="45393" customFormat="1" x14ac:dyDescent="0.2"/>
    <row r="45394" customFormat="1" x14ac:dyDescent="0.2"/>
    <row r="45395" customFormat="1" x14ac:dyDescent="0.2"/>
    <row r="45396" customFormat="1" x14ac:dyDescent="0.2"/>
    <row r="45397" customFormat="1" x14ac:dyDescent="0.2"/>
    <row r="45398" customFormat="1" x14ac:dyDescent="0.2"/>
    <row r="45399" customFormat="1" x14ac:dyDescent="0.2"/>
    <row r="45400" customFormat="1" x14ac:dyDescent="0.2"/>
    <row r="45401" customFormat="1" x14ac:dyDescent="0.2"/>
    <row r="45402" customFormat="1" x14ac:dyDescent="0.2"/>
    <row r="45403" customFormat="1" x14ac:dyDescent="0.2"/>
    <row r="45404" customFormat="1" x14ac:dyDescent="0.2"/>
    <row r="45405" customFormat="1" x14ac:dyDescent="0.2"/>
    <row r="45406" customFormat="1" x14ac:dyDescent="0.2"/>
    <row r="45407" customFormat="1" x14ac:dyDescent="0.2"/>
    <row r="45408" customFormat="1" x14ac:dyDescent="0.2"/>
    <row r="45409" customFormat="1" x14ac:dyDescent="0.2"/>
    <row r="45410" customFormat="1" x14ac:dyDescent="0.2"/>
    <row r="45411" customFormat="1" x14ac:dyDescent="0.2"/>
    <row r="45412" customFormat="1" x14ac:dyDescent="0.2"/>
    <row r="45413" customFormat="1" x14ac:dyDescent="0.2"/>
    <row r="45414" customFormat="1" x14ac:dyDescent="0.2"/>
    <row r="45415" customFormat="1" x14ac:dyDescent="0.2"/>
    <row r="45416" customFormat="1" x14ac:dyDescent="0.2"/>
    <row r="45417" customFormat="1" x14ac:dyDescent="0.2"/>
    <row r="45418" customFormat="1" x14ac:dyDescent="0.2"/>
    <row r="45419" customFormat="1" x14ac:dyDescent="0.2"/>
    <row r="45420" customFormat="1" x14ac:dyDescent="0.2"/>
    <row r="45421" customFormat="1" x14ac:dyDescent="0.2"/>
    <row r="45422" customFormat="1" x14ac:dyDescent="0.2"/>
    <row r="45423" customFormat="1" x14ac:dyDescent="0.2"/>
    <row r="45424" customFormat="1" x14ac:dyDescent="0.2"/>
    <row r="45425" customFormat="1" x14ac:dyDescent="0.2"/>
    <row r="45426" customFormat="1" x14ac:dyDescent="0.2"/>
    <row r="45427" customFormat="1" x14ac:dyDescent="0.2"/>
    <row r="45428" customFormat="1" x14ac:dyDescent="0.2"/>
    <row r="45429" customFormat="1" x14ac:dyDescent="0.2"/>
    <row r="45430" customFormat="1" x14ac:dyDescent="0.2"/>
    <row r="45431" customFormat="1" x14ac:dyDescent="0.2"/>
    <row r="45432" customFormat="1" x14ac:dyDescent="0.2"/>
    <row r="45433" customFormat="1" x14ac:dyDescent="0.2"/>
    <row r="45434" customFormat="1" x14ac:dyDescent="0.2"/>
    <row r="45435" customFormat="1" x14ac:dyDescent="0.2"/>
    <row r="45436" customFormat="1" x14ac:dyDescent="0.2"/>
    <row r="45437" customFormat="1" x14ac:dyDescent="0.2"/>
    <row r="45438" customFormat="1" x14ac:dyDescent="0.2"/>
    <row r="45439" customFormat="1" x14ac:dyDescent="0.2"/>
    <row r="45440" customFormat="1" x14ac:dyDescent="0.2"/>
    <row r="45441" customFormat="1" x14ac:dyDescent="0.2"/>
    <row r="45442" customFormat="1" x14ac:dyDescent="0.2"/>
    <row r="45443" customFormat="1" x14ac:dyDescent="0.2"/>
    <row r="45444" customFormat="1" x14ac:dyDescent="0.2"/>
    <row r="45445" customFormat="1" x14ac:dyDescent="0.2"/>
    <row r="45446" customFormat="1" x14ac:dyDescent="0.2"/>
    <row r="45447" customFormat="1" x14ac:dyDescent="0.2"/>
    <row r="45448" customFormat="1" x14ac:dyDescent="0.2"/>
    <row r="45449" customFormat="1" x14ac:dyDescent="0.2"/>
    <row r="45450" customFormat="1" x14ac:dyDescent="0.2"/>
    <row r="45451" customFormat="1" x14ac:dyDescent="0.2"/>
    <row r="45452" customFormat="1" x14ac:dyDescent="0.2"/>
    <row r="45453" customFormat="1" x14ac:dyDescent="0.2"/>
    <row r="45454" customFormat="1" x14ac:dyDescent="0.2"/>
    <row r="45455" customFormat="1" x14ac:dyDescent="0.2"/>
    <row r="45456" customFormat="1" x14ac:dyDescent="0.2"/>
    <row r="45457" customFormat="1" x14ac:dyDescent="0.2"/>
    <row r="45458" customFormat="1" x14ac:dyDescent="0.2"/>
    <row r="45459" customFormat="1" x14ac:dyDescent="0.2"/>
    <row r="45460" customFormat="1" x14ac:dyDescent="0.2"/>
    <row r="45461" customFormat="1" x14ac:dyDescent="0.2"/>
    <row r="45462" customFormat="1" x14ac:dyDescent="0.2"/>
    <row r="45463" customFormat="1" x14ac:dyDescent="0.2"/>
    <row r="45464" customFormat="1" x14ac:dyDescent="0.2"/>
    <row r="45465" customFormat="1" x14ac:dyDescent="0.2"/>
    <row r="45466" customFormat="1" x14ac:dyDescent="0.2"/>
    <row r="45467" customFormat="1" x14ac:dyDescent="0.2"/>
    <row r="45468" customFormat="1" x14ac:dyDescent="0.2"/>
    <row r="45469" customFormat="1" x14ac:dyDescent="0.2"/>
    <row r="45470" customFormat="1" x14ac:dyDescent="0.2"/>
    <row r="45471" customFormat="1" x14ac:dyDescent="0.2"/>
    <row r="45472" customFormat="1" x14ac:dyDescent="0.2"/>
    <row r="45473" customFormat="1" x14ac:dyDescent="0.2"/>
    <row r="45474" customFormat="1" x14ac:dyDescent="0.2"/>
    <row r="45475" customFormat="1" x14ac:dyDescent="0.2"/>
    <row r="45476" customFormat="1" x14ac:dyDescent="0.2"/>
    <row r="45477" customFormat="1" x14ac:dyDescent="0.2"/>
    <row r="45478" customFormat="1" x14ac:dyDescent="0.2"/>
    <row r="45479" customFormat="1" x14ac:dyDescent="0.2"/>
    <row r="45480" customFormat="1" x14ac:dyDescent="0.2"/>
    <row r="45481" customFormat="1" x14ac:dyDescent="0.2"/>
    <row r="45482" customFormat="1" x14ac:dyDescent="0.2"/>
    <row r="45483" customFormat="1" x14ac:dyDescent="0.2"/>
    <row r="45484" customFormat="1" x14ac:dyDescent="0.2"/>
    <row r="45485" customFormat="1" x14ac:dyDescent="0.2"/>
    <row r="45486" customFormat="1" x14ac:dyDescent="0.2"/>
    <row r="45487" customFormat="1" x14ac:dyDescent="0.2"/>
    <row r="45488" customFormat="1" x14ac:dyDescent="0.2"/>
    <row r="45489" customFormat="1" x14ac:dyDescent="0.2"/>
    <row r="45490" customFormat="1" x14ac:dyDescent="0.2"/>
    <row r="45491" customFormat="1" x14ac:dyDescent="0.2"/>
    <row r="45492" customFormat="1" x14ac:dyDescent="0.2"/>
    <row r="45493" customFormat="1" x14ac:dyDescent="0.2"/>
    <row r="45494" customFormat="1" x14ac:dyDescent="0.2"/>
    <row r="45495" customFormat="1" x14ac:dyDescent="0.2"/>
    <row r="45496" customFormat="1" x14ac:dyDescent="0.2"/>
    <row r="45497" customFormat="1" x14ac:dyDescent="0.2"/>
    <row r="45498" customFormat="1" x14ac:dyDescent="0.2"/>
    <row r="45499" customFormat="1" x14ac:dyDescent="0.2"/>
    <row r="45500" customFormat="1" x14ac:dyDescent="0.2"/>
    <row r="45501" customFormat="1" x14ac:dyDescent="0.2"/>
    <row r="45502" customFormat="1" x14ac:dyDescent="0.2"/>
    <row r="45503" customFormat="1" x14ac:dyDescent="0.2"/>
    <row r="45504" customFormat="1" x14ac:dyDescent="0.2"/>
    <row r="45505" customFormat="1" x14ac:dyDescent="0.2"/>
    <row r="45506" customFormat="1" x14ac:dyDescent="0.2"/>
    <row r="45507" customFormat="1" x14ac:dyDescent="0.2"/>
    <row r="45508" customFormat="1" x14ac:dyDescent="0.2"/>
    <row r="45509" customFormat="1" x14ac:dyDescent="0.2"/>
    <row r="45510" customFormat="1" x14ac:dyDescent="0.2"/>
    <row r="45511" customFormat="1" x14ac:dyDescent="0.2"/>
    <row r="45512" customFormat="1" x14ac:dyDescent="0.2"/>
    <row r="45513" customFormat="1" x14ac:dyDescent="0.2"/>
    <row r="45514" customFormat="1" x14ac:dyDescent="0.2"/>
    <row r="45515" customFormat="1" x14ac:dyDescent="0.2"/>
    <row r="45516" customFormat="1" x14ac:dyDescent="0.2"/>
    <row r="45517" customFormat="1" x14ac:dyDescent="0.2"/>
    <row r="45518" customFormat="1" x14ac:dyDescent="0.2"/>
    <row r="45519" customFormat="1" x14ac:dyDescent="0.2"/>
    <row r="45520" customFormat="1" x14ac:dyDescent="0.2"/>
    <row r="45521" customFormat="1" x14ac:dyDescent="0.2"/>
    <row r="45522" customFormat="1" x14ac:dyDescent="0.2"/>
    <row r="45523" customFormat="1" x14ac:dyDescent="0.2"/>
    <row r="45524" customFormat="1" x14ac:dyDescent="0.2"/>
    <row r="45525" customFormat="1" x14ac:dyDescent="0.2"/>
    <row r="45526" customFormat="1" x14ac:dyDescent="0.2"/>
    <row r="45527" customFormat="1" x14ac:dyDescent="0.2"/>
    <row r="45528" customFormat="1" x14ac:dyDescent="0.2"/>
    <row r="45529" customFormat="1" x14ac:dyDescent="0.2"/>
    <row r="45530" customFormat="1" x14ac:dyDescent="0.2"/>
    <row r="45531" customFormat="1" x14ac:dyDescent="0.2"/>
    <row r="45532" customFormat="1" x14ac:dyDescent="0.2"/>
    <row r="45533" customFormat="1" x14ac:dyDescent="0.2"/>
    <row r="45534" customFormat="1" x14ac:dyDescent="0.2"/>
    <row r="45535" customFormat="1" x14ac:dyDescent="0.2"/>
    <row r="45536" customFormat="1" x14ac:dyDescent="0.2"/>
    <row r="45537" customFormat="1" x14ac:dyDescent="0.2"/>
    <row r="45538" customFormat="1" x14ac:dyDescent="0.2"/>
    <row r="45539" customFormat="1" x14ac:dyDescent="0.2"/>
    <row r="45540" customFormat="1" x14ac:dyDescent="0.2"/>
    <row r="45541" customFormat="1" x14ac:dyDescent="0.2"/>
    <row r="45542" customFormat="1" x14ac:dyDescent="0.2"/>
    <row r="45543" customFormat="1" x14ac:dyDescent="0.2"/>
    <row r="45544" customFormat="1" x14ac:dyDescent="0.2"/>
    <row r="45545" customFormat="1" x14ac:dyDescent="0.2"/>
    <row r="45546" customFormat="1" x14ac:dyDescent="0.2"/>
    <row r="45547" customFormat="1" x14ac:dyDescent="0.2"/>
    <row r="45548" customFormat="1" x14ac:dyDescent="0.2"/>
    <row r="45549" customFormat="1" x14ac:dyDescent="0.2"/>
    <row r="45550" customFormat="1" x14ac:dyDescent="0.2"/>
    <row r="45551" customFormat="1" x14ac:dyDescent="0.2"/>
    <row r="45552" customFormat="1" x14ac:dyDescent="0.2"/>
    <row r="45553" customFormat="1" x14ac:dyDescent="0.2"/>
    <row r="45554" customFormat="1" x14ac:dyDescent="0.2"/>
    <row r="45555" customFormat="1" x14ac:dyDescent="0.2"/>
    <row r="45556" customFormat="1" x14ac:dyDescent="0.2"/>
    <row r="45557" customFormat="1" x14ac:dyDescent="0.2"/>
    <row r="45558" customFormat="1" x14ac:dyDescent="0.2"/>
    <row r="45559" customFormat="1" x14ac:dyDescent="0.2"/>
    <row r="45560" customFormat="1" x14ac:dyDescent="0.2"/>
    <row r="45561" customFormat="1" x14ac:dyDescent="0.2"/>
    <row r="45562" customFormat="1" x14ac:dyDescent="0.2"/>
    <row r="45563" customFormat="1" x14ac:dyDescent="0.2"/>
    <row r="45564" customFormat="1" x14ac:dyDescent="0.2"/>
    <row r="45565" customFormat="1" x14ac:dyDescent="0.2"/>
    <row r="45566" customFormat="1" x14ac:dyDescent="0.2"/>
    <row r="45567" customFormat="1" x14ac:dyDescent="0.2"/>
    <row r="45568" customFormat="1" x14ac:dyDescent="0.2"/>
    <row r="45569" customFormat="1" x14ac:dyDescent="0.2"/>
    <row r="45570" customFormat="1" x14ac:dyDescent="0.2"/>
    <row r="45571" customFormat="1" x14ac:dyDescent="0.2"/>
    <row r="45572" customFormat="1" x14ac:dyDescent="0.2"/>
    <row r="45573" customFormat="1" x14ac:dyDescent="0.2"/>
    <row r="45574" customFormat="1" x14ac:dyDescent="0.2"/>
    <row r="45575" customFormat="1" x14ac:dyDescent="0.2"/>
    <row r="45576" customFormat="1" x14ac:dyDescent="0.2"/>
    <row r="45577" customFormat="1" x14ac:dyDescent="0.2"/>
    <row r="45578" customFormat="1" x14ac:dyDescent="0.2"/>
    <row r="45579" customFormat="1" x14ac:dyDescent="0.2"/>
    <row r="45580" customFormat="1" x14ac:dyDescent="0.2"/>
    <row r="45581" customFormat="1" x14ac:dyDescent="0.2"/>
    <row r="45582" customFormat="1" x14ac:dyDescent="0.2"/>
    <row r="45583" customFormat="1" x14ac:dyDescent="0.2"/>
    <row r="45584" customFormat="1" x14ac:dyDescent="0.2"/>
    <row r="45585" customFormat="1" x14ac:dyDescent="0.2"/>
    <row r="45586" customFormat="1" x14ac:dyDescent="0.2"/>
    <row r="45587" customFormat="1" x14ac:dyDescent="0.2"/>
    <row r="45588" customFormat="1" x14ac:dyDescent="0.2"/>
    <row r="45589" customFormat="1" x14ac:dyDescent="0.2"/>
    <row r="45590" customFormat="1" x14ac:dyDescent="0.2"/>
    <row r="45591" customFormat="1" x14ac:dyDescent="0.2"/>
    <row r="45592" customFormat="1" x14ac:dyDescent="0.2"/>
    <row r="45593" customFormat="1" x14ac:dyDescent="0.2"/>
    <row r="45594" customFormat="1" x14ac:dyDescent="0.2"/>
    <row r="45595" customFormat="1" x14ac:dyDescent="0.2"/>
    <row r="45596" customFormat="1" x14ac:dyDescent="0.2"/>
    <row r="45597" customFormat="1" x14ac:dyDescent="0.2"/>
    <row r="45598" customFormat="1" x14ac:dyDescent="0.2"/>
    <row r="45599" customFormat="1" x14ac:dyDescent="0.2"/>
    <row r="45600" customFormat="1" x14ac:dyDescent="0.2"/>
    <row r="45601" customFormat="1" x14ac:dyDescent="0.2"/>
    <row r="45602" customFormat="1" x14ac:dyDescent="0.2"/>
    <row r="45603" customFormat="1" x14ac:dyDescent="0.2"/>
    <row r="45604" customFormat="1" x14ac:dyDescent="0.2"/>
    <row r="45605" customFormat="1" x14ac:dyDescent="0.2"/>
    <row r="45606" customFormat="1" x14ac:dyDescent="0.2"/>
    <row r="45607" customFormat="1" x14ac:dyDescent="0.2"/>
    <row r="45608" customFormat="1" x14ac:dyDescent="0.2"/>
    <row r="45609" customFormat="1" x14ac:dyDescent="0.2"/>
    <row r="45610" customFormat="1" x14ac:dyDescent="0.2"/>
    <row r="45611" customFormat="1" x14ac:dyDescent="0.2"/>
    <row r="45612" customFormat="1" x14ac:dyDescent="0.2"/>
    <row r="45613" customFormat="1" x14ac:dyDescent="0.2"/>
    <row r="45614" customFormat="1" x14ac:dyDescent="0.2"/>
    <row r="45615" customFormat="1" x14ac:dyDescent="0.2"/>
    <row r="45616" customFormat="1" x14ac:dyDescent="0.2"/>
    <row r="45617" customFormat="1" x14ac:dyDescent="0.2"/>
    <row r="45618" customFormat="1" x14ac:dyDescent="0.2"/>
    <row r="45619" customFormat="1" x14ac:dyDescent="0.2"/>
    <row r="45620" customFormat="1" x14ac:dyDescent="0.2"/>
    <row r="45621" customFormat="1" x14ac:dyDescent="0.2"/>
    <row r="45622" customFormat="1" x14ac:dyDescent="0.2"/>
    <row r="45623" customFormat="1" x14ac:dyDescent="0.2"/>
    <row r="45624" customFormat="1" x14ac:dyDescent="0.2"/>
    <row r="45625" customFormat="1" x14ac:dyDescent="0.2"/>
    <row r="45626" customFormat="1" x14ac:dyDescent="0.2"/>
    <row r="45627" customFormat="1" x14ac:dyDescent="0.2"/>
    <row r="45628" customFormat="1" x14ac:dyDescent="0.2"/>
    <row r="45629" customFormat="1" x14ac:dyDescent="0.2"/>
    <row r="45630" customFormat="1" x14ac:dyDescent="0.2"/>
    <row r="45631" customFormat="1" x14ac:dyDescent="0.2"/>
    <row r="45632" customFormat="1" x14ac:dyDescent="0.2"/>
    <row r="45633" customFormat="1" x14ac:dyDescent="0.2"/>
    <row r="45634" customFormat="1" x14ac:dyDescent="0.2"/>
    <row r="45635" customFormat="1" x14ac:dyDescent="0.2"/>
    <row r="45636" customFormat="1" x14ac:dyDescent="0.2"/>
    <row r="45637" customFormat="1" x14ac:dyDescent="0.2"/>
    <row r="45638" customFormat="1" x14ac:dyDescent="0.2"/>
    <row r="45639" customFormat="1" x14ac:dyDescent="0.2"/>
    <row r="45640" customFormat="1" x14ac:dyDescent="0.2"/>
    <row r="45641" customFormat="1" x14ac:dyDescent="0.2"/>
    <row r="45642" customFormat="1" x14ac:dyDescent="0.2"/>
    <row r="45643" customFormat="1" x14ac:dyDescent="0.2"/>
    <row r="45644" customFormat="1" x14ac:dyDescent="0.2"/>
    <row r="45645" customFormat="1" x14ac:dyDescent="0.2"/>
    <row r="45646" customFormat="1" x14ac:dyDescent="0.2"/>
    <row r="45647" customFormat="1" x14ac:dyDescent="0.2"/>
    <row r="45648" customFormat="1" x14ac:dyDescent="0.2"/>
    <row r="45649" customFormat="1" x14ac:dyDescent="0.2"/>
    <row r="45650" customFormat="1" x14ac:dyDescent="0.2"/>
    <row r="45651" customFormat="1" x14ac:dyDescent="0.2"/>
    <row r="45652" customFormat="1" x14ac:dyDescent="0.2"/>
    <row r="45653" customFormat="1" x14ac:dyDescent="0.2"/>
    <row r="45654" customFormat="1" x14ac:dyDescent="0.2"/>
    <row r="45655" customFormat="1" x14ac:dyDescent="0.2"/>
    <row r="45656" customFormat="1" x14ac:dyDescent="0.2"/>
    <row r="45657" customFormat="1" x14ac:dyDescent="0.2"/>
    <row r="45658" customFormat="1" x14ac:dyDescent="0.2"/>
    <row r="45659" customFormat="1" x14ac:dyDescent="0.2"/>
    <row r="45660" customFormat="1" x14ac:dyDescent="0.2"/>
    <row r="45661" customFormat="1" x14ac:dyDescent="0.2"/>
    <row r="45662" customFormat="1" x14ac:dyDescent="0.2"/>
    <row r="45663" customFormat="1" x14ac:dyDescent="0.2"/>
    <row r="45664" customFormat="1" x14ac:dyDescent="0.2"/>
    <row r="45665" customFormat="1" x14ac:dyDescent="0.2"/>
    <row r="45666" customFormat="1" x14ac:dyDescent="0.2"/>
    <row r="45667" customFormat="1" x14ac:dyDescent="0.2"/>
    <row r="45668" customFormat="1" x14ac:dyDescent="0.2"/>
    <row r="45669" customFormat="1" x14ac:dyDescent="0.2"/>
    <row r="45670" customFormat="1" x14ac:dyDescent="0.2"/>
    <row r="45671" customFormat="1" x14ac:dyDescent="0.2"/>
    <row r="45672" customFormat="1" x14ac:dyDescent="0.2"/>
    <row r="45673" customFormat="1" x14ac:dyDescent="0.2"/>
    <row r="45674" customFormat="1" x14ac:dyDescent="0.2"/>
    <row r="45675" customFormat="1" x14ac:dyDescent="0.2"/>
    <row r="45676" customFormat="1" x14ac:dyDescent="0.2"/>
    <row r="45677" customFormat="1" x14ac:dyDescent="0.2"/>
    <row r="45678" customFormat="1" x14ac:dyDescent="0.2"/>
    <row r="45679" customFormat="1" x14ac:dyDescent="0.2"/>
    <row r="45680" customFormat="1" x14ac:dyDescent="0.2"/>
    <row r="45681" customFormat="1" x14ac:dyDescent="0.2"/>
    <row r="45682" customFormat="1" x14ac:dyDescent="0.2"/>
    <row r="45683" customFormat="1" x14ac:dyDescent="0.2"/>
    <row r="45684" customFormat="1" x14ac:dyDescent="0.2"/>
    <row r="45685" customFormat="1" x14ac:dyDescent="0.2"/>
    <row r="45686" customFormat="1" x14ac:dyDescent="0.2"/>
    <row r="45687" customFormat="1" x14ac:dyDescent="0.2"/>
    <row r="45688" customFormat="1" x14ac:dyDescent="0.2"/>
    <row r="45689" customFormat="1" x14ac:dyDescent="0.2"/>
    <row r="45690" customFormat="1" x14ac:dyDescent="0.2"/>
    <row r="45691" customFormat="1" x14ac:dyDescent="0.2"/>
    <row r="45692" customFormat="1" x14ac:dyDescent="0.2"/>
    <row r="45693" customFormat="1" x14ac:dyDescent="0.2"/>
    <row r="45694" customFormat="1" x14ac:dyDescent="0.2"/>
    <row r="45695" customFormat="1" x14ac:dyDescent="0.2"/>
    <row r="45696" customFormat="1" x14ac:dyDescent="0.2"/>
    <row r="45697" customFormat="1" x14ac:dyDescent="0.2"/>
    <row r="45698" customFormat="1" x14ac:dyDescent="0.2"/>
    <row r="45699" customFormat="1" x14ac:dyDescent="0.2"/>
    <row r="45700" customFormat="1" x14ac:dyDescent="0.2"/>
    <row r="45701" customFormat="1" x14ac:dyDescent="0.2"/>
    <row r="45702" customFormat="1" x14ac:dyDescent="0.2"/>
    <row r="45703" customFormat="1" x14ac:dyDescent="0.2"/>
    <row r="45704" customFormat="1" x14ac:dyDescent="0.2"/>
    <row r="45705" customFormat="1" x14ac:dyDescent="0.2"/>
    <row r="45706" customFormat="1" x14ac:dyDescent="0.2"/>
    <row r="45707" customFormat="1" x14ac:dyDescent="0.2"/>
    <row r="45708" customFormat="1" x14ac:dyDescent="0.2"/>
    <row r="45709" customFormat="1" x14ac:dyDescent="0.2"/>
    <row r="45710" customFormat="1" x14ac:dyDescent="0.2"/>
    <row r="45711" customFormat="1" x14ac:dyDescent="0.2"/>
    <row r="45712" customFormat="1" x14ac:dyDescent="0.2"/>
    <row r="45713" customFormat="1" x14ac:dyDescent="0.2"/>
    <row r="45714" customFormat="1" x14ac:dyDescent="0.2"/>
    <row r="45715" customFormat="1" x14ac:dyDescent="0.2"/>
    <row r="45716" customFormat="1" x14ac:dyDescent="0.2"/>
    <row r="45717" customFormat="1" x14ac:dyDescent="0.2"/>
    <row r="45718" customFormat="1" x14ac:dyDescent="0.2"/>
    <row r="45719" customFormat="1" x14ac:dyDescent="0.2"/>
    <row r="45720" customFormat="1" x14ac:dyDescent="0.2"/>
    <row r="45721" customFormat="1" x14ac:dyDescent="0.2"/>
    <row r="45722" customFormat="1" x14ac:dyDescent="0.2"/>
    <row r="45723" customFormat="1" x14ac:dyDescent="0.2"/>
    <row r="45724" customFormat="1" x14ac:dyDescent="0.2"/>
    <row r="45725" customFormat="1" x14ac:dyDescent="0.2"/>
    <row r="45726" customFormat="1" x14ac:dyDescent="0.2"/>
    <row r="45727" customFormat="1" x14ac:dyDescent="0.2"/>
    <row r="45728" customFormat="1" x14ac:dyDescent="0.2"/>
    <row r="45729" customFormat="1" x14ac:dyDescent="0.2"/>
    <row r="45730" customFormat="1" x14ac:dyDescent="0.2"/>
    <row r="45731" customFormat="1" x14ac:dyDescent="0.2"/>
    <row r="45732" customFormat="1" x14ac:dyDescent="0.2"/>
    <row r="45733" customFormat="1" x14ac:dyDescent="0.2"/>
    <row r="45734" customFormat="1" x14ac:dyDescent="0.2"/>
    <row r="45735" customFormat="1" x14ac:dyDescent="0.2"/>
    <row r="45736" customFormat="1" x14ac:dyDescent="0.2"/>
    <row r="45737" customFormat="1" x14ac:dyDescent="0.2"/>
    <row r="45738" customFormat="1" x14ac:dyDescent="0.2"/>
    <row r="45739" customFormat="1" x14ac:dyDescent="0.2"/>
    <row r="45740" customFormat="1" x14ac:dyDescent="0.2"/>
    <row r="45741" customFormat="1" x14ac:dyDescent="0.2"/>
    <row r="45742" customFormat="1" x14ac:dyDescent="0.2"/>
    <row r="45743" customFormat="1" x14ac:dyDescent="0.2"/>
    <row r="45744" customFormat="1" x14ac:dyDescent="0.2"/>
    <row r="45745" customFormat="1" x14ac:dyDescent="0.2"/>
    <row r="45746" customFormat="1" x14ac:dyDescent="0.2"/>
    <row r="45747" customFormat="1" x14ac:dyDescent="0.2"/>
    <row r="45748" customFormat="1" x14ac:dyDescent="0.2"/>
    <row r="45749" customFormat="1" x14ac:dyDescent="0.2"/>
    <row r="45750" customFormat="1" x14ac:dyDescent="0.2"/>
    <row r="45751" customFormat="1" x14ac:dyDescent="0.2"/>
    <row r="45752" customFormat="1" x14ac:dyDescent="0.2"/>
    <row r="45753" customFormat="1" x14ac:dyDescent="0.2"/>
    <row r="45754" customFormat="1" x14ac:dyDescent="0.2"/>
    <row r="45755" customFormat="1" x14ac:dyDescent="0.2"/>
    <row r="45756" customFormat="1" x14ac:dyDescent="0.2"/>
    <row r="45757" customFormat="1" x14ac:dyDescent="0.2"/>
    <row r="45758" customFormat="1" x14ac:dyDescent="0.2"/>
    <row r="45759" customFormat="1" x14ac:dyDescent="0.2"/>
    <row r="45760" customFormat="1" x14ac:dyDescent="0.2"/>
    <row r="45761" customFormat="1" x14ac:dyDescent="0.2"/>
    <row r="45762" customFormat="1" x14ac:dyDescent="0.2"/>
    <row r="45763" customFormat="1" x14ac:dyDescent="0.2"/>
    <row r="45764" customFormat="1" x14ac:dyDescent="0.2"/>
    <row r="45765" customFormat="1" x14ac:dyDescent="0.2"/>
    <row r="45766" customFormat="1" x14ac:dyDescent="0.2"/>
    <row r="45767" customFormat="1" x14ac:dyDescent="0.2"/>
    <row r="45768" customFormat="1" x14ac:dyDescent="0.2"/>
    <row r="45769" customFormat="1" x14ac:dyDescent="0.2"/>
    <row r="45770" customFormat="1" x14ac:dyDescent="0.2"/>
    <row r="45771" customFormat="1" x14ac:dyDescent="0.2"/>
    <row r="45772" customFormat="1" x14ac:dyDescent="0.2"/>
    <row r="45773" customFormat="1" x14ac:dyDescent="0.2"/>
    <row r="45774" customFormat="1" x14ac:dyDescent="0.2"/>
    <row r="45775" customFormat="1" x14ac:dyDescent="0.2"/>
    <row r="45776" customFormat="1" x14ac:dyDescent="0.2"/>
    <row r="45777" customFormat="1" x14ac:dyDescent="0.2"/>
    <row r="45778" customFormat="1" x14ac:dyDescent="0.2"/>
    <row r="45779" customFormat="1" x14ac:dyDescent="0.2"/>
    <row r="45780" customFormat="1" x14ac:dyDescent="0.2"/>
    <row r="45781" customFormat="1" x14ac:dyDescent="0.2"/>
    <row r="45782" customFormat="1" x14ac:dyDescent="0.2"/>
    <row r="45783" customFormat="1" x14ac:dyDescent="0.2"/>
    <row r="45784" customFormat="1" x14ac:dyDescent="0.2"/>
    <row r="45785" customFormat="1" x14ac:dyDescent="0.2"/>
    <row r="45786" customFormat="1" x14ac:dyDescent="0.2"/>
    <row r="45787" customFormat="1" x14ac:dyDescent="0.2"/>
    <row r="45788" customFormat="1" x14ac:dyDescent="0.2"/>
    <row r="45789" customFormat="1" x14ac:dyDescent="0.2"/>
    <row r="45790" customFormat="1" x14ac:dyDescent="0.2"/>
    <row r="45791" customFormat="1" x14ac:dyDescent="0.2"/>
    <row r="45792" customFormat="1" x14ac:dyDescent="0.2"/>
    <row r="45793" customFormat="1" x14ac:dyDescent="0.2"/>
    <row r="45794" customFormat="1" x14ac:dyDescent="0.2"/>
    <row r="45795" customFormat="1" x14ac:dyDescent="0.2"/>
    <row r="45796" customFormat="1" x14ac:dyDescent="0.2"/>
    <row r="45797" customFormat="1" x14ac:dyDescent="0.2"/>
    <row r="45798" customFormat="1" x14ac:dyDescent="0.2"/>
    <row r="45799" customFormat="1" x14ac:dyDescent="0.2"/>
    <row r="45800" customFormat="1" x14ac:dyDescent="0.2"/>
    <row r="45801" customFormat="1" x14ac:dyDescent="0.2"/>
    <row r="45802" customFormat="1" x14ac:dyDescent="0.2"/>
    <row r="45803" customFormat="1" x14ac:dyDescent="0.2"/>
    <row r="45804" customFormat="1" x14ac:dyDescent="0.2"/>
    <row r="45805" customFormat="1" x14ac:dyDescent="0.2"/>
    <row r="45806" customFormat="1" x14ac:dyDescent="0.2"/>
    <row r="45807" customFormat="1" x14ac:dyDescent="0.2"/>
    <row r="45808" customFormat="1" x14ac:dyDescent="0.2"/>
    <row r="45809" customFormat="1" x14ac:dyDescent="0.2"/>
    <row r="45810" customFormat="1" x14ac:dyDescent="0.2"/>
    <row r="45811" customFormat="1" x14ac:dyDescent="0.2"/>
    <row r="45812" customFormat="1" x14ac:dyDescent="0.2"/>
    <row r="45813" customFormat="1" x14ac:dyDescent="0.2"/>
    <row r="45814" customFormat="1" x14ac:dyDescent="0.2"/>
    <row r="45815" customFormat="1" x14ac:dyDescent="0.2"/>
    <row r="45816" customFormat="1" x14ac:dyDescent="0.2"/>
    <row r="45817" customFormat="1" x14ac:dyDescent="0.2"/>
    <row r="45818" customFormat="1" x14ac:dyDescent="0.2"/>
    <row r="45819" customFormat="1" x14ac:dyDescent="0.2"/>
    <row r="45820" customFormat="1" x14ac:dyDescent="0.2"/>
    <row r="45821" customFormat="1" x14ac:dyDescent="0.2"/>
    <row r="45822" customFormat="1" x14ac:dyDescent="0.2"/>
    <row r="45823" customFormat="1" x14ac:dyDescent="0.2"/>
    <row r="45824" customFormat="1" x14ac:dyDescent="0.2"/>
    <row r="45825" customFormat="1" x14ac:dyDescent="0.2"/>
    <row r="45826" customFormat="1" x14ac:dyDescent="0.2"/>
    <row r="45827" customFormat="1" x14ac:dyDescent="0.2"/>
    <row r="45828" customFormat="1" x14ac:dyDescent="0.2"/>
    <row r="45829" customFormat="1" x14ac:dyDescent="0.2"/>
    <row r="45830" customFormat="1" x14ac:dyDescent="0.2"/>
    <row r="45831" customFormat="1" x14ac:dyDescent="0.2"/>
    <row r="45832" customFormat="1" x14ac:dyDescent="0.2"/>
    <row r="45833" customFormat="1" x14ac:dyDescent="0.2"/>
    <row r="45834" customFormat="1" x14ac:dyDescent="0.2"/>
    <row r="45835" customFormat="1" x14ac:dyDescent="0.2"/>
    <row r="45836" customFormat="1" x14ac:dyDescent="0.2"/>
    <row r="45837" customFormat="1" x14ac:dyDescent="0.2"/>
    <row r="45838" customFormat="1" x14ac:dyDescent="0.2"/>
    <row r="45839" customFormat="1" x14ac:dyDescent="0.2"/>
    <row r="45840" customFormat="1" x14ac:dyDescent="0.2"/>
    <row r="45841" customFormat="1" x14ac:dyDescent="0.2"/>
    <row r="45842" customFormat="1" x14ac:dyDescent="0.2"/>
    <row r="45843" customFormat="1" x14ac:dyDescent="0.2"/>
    <row r="45844" customFormat="1" x14ac:dyDescent="0.2"/>
    <row r="45845" customFormat="1" x14ac:dyDescent="0.2"/>
    <row r="45846" customFormat="1" x14ac:dyDescent="0.2"/>
    <row r="45847" customFormat="1" x14ac:dyDescent="0.2"/>
    <row r="45848" customFormat="1" x14ac:dyDescent="0.2"/>
    <row r="45849" customFormat="1" x14ac:dyDescent="0.2"/>
    <row r="45850" customFormat="1" x14ac:dyDescent="0.2"/>
    <row r="45851" customFormat="1" x14ac:dyDescent="0.2"/>
    <row r="45852" customFormat="1" x14ac:dyDescent="0.2"/>
    <row r="45853" customFormat="1" x14ac:dyDescent="0.2"/>
    <row r="45854" customFormat="1" x14ac:dyDescent="0.2"/>
    <row r="45855" customFormat="1" x14ac:dyDescent="0.2"/>
    <row r="45856" customFormat="1" x14ac:dyDescent="0.2"/>
    <row r="45857" customFormat="1" x14ac:dyDescent="0.2"/>
    <row r="45858" customFormat="1" x14ac:dyDescent="0.2"/>
    <row r="45859" customFormat="1" x14ac:dyDescent="0.2"/>
    <row r="45860" customFormat="1" x14ac:dyDescent="0.2"/>
    <row r="45861" customFormat="1" x14ac:dyDescent="0.2"/>
    <row r="45862" customFormat="1" x14ac:dyDescent="0.2"/>
    <row r="45863" customFormat="1" x14ac:dyDescent="0.2"/>
    <row r="45864" customFormat="1" x14ac:dyDescent="0.2"/>
    <row r="45865" customFormat="1" x14ac:dyDescent="0.2"/>
    <row r="45866" customFormat="1" x14ac:dyDescent="0.2"/>
    <row r="45867" customFormat="1" x14ac:dyDescent="0.2"/>
    <row r="45868" customFormat="1" x14ac:dyDescent="0.2"/>
    <row r="45869" customFormat="1" x14ac:dyDescent="0.2"/>
    <row r="45870" customFormat="1" x14ac:dyDescent="0.2"/>
    <row r="45871" customFormat="1" x14ac:dyDescent="0.2"/>
    <row r="45872" customFormat="1" x14ac:dyDescent="0.2"/>
    <row r="45873" customFormat="1" x14ac:dyDescent="0.2"/>
    <row r="45874" customFormat="1" x14ac:dyDescent="0.2"/>
    <row r="45875" customFormat="1" x14ac:dyDescent="0.2"/>
    <row r="45876" customFormat="1" x14ac:dyDescent="0.2"/>
    <row r="45877" customFormat="1" x14ac:dyDescent="0.2"/>
    <row r="45878" customFormat="1" x14ac:dyDescent="0.2"/>
    <row r="45879" customFormat="1" x14ac:dyDescent="0.2"/>
    <row r="45880" customFormat="1" x14ac:dyDescent="0.2"/>
    <row r="45881" customFormat="1" x14ac:dyDescent="0.2"/>
    <row r="45882" customFormat="1" x14ac:dyDescent="0.2"/>
    <row r="45883" customFormat="1" x14ac:dyDescent="0.2"/>
    <row r="45884" customFormat="1" x14ac:dyDescent="0.2"/>
    <row r="45885" customFormat="1" x14ac:dyDescent="0.2"/>
    <row r="45886" customFormat="1" x14ac:dyDescent="0.2"/>
    <row r="45887" customFormat="1" x14ac:dyDescent="0.2"/>
    <row r="45888" customFormat="1" x14ac:dyDescent="0.2"/>
    <row r="45889" customFormat="1" x14ac:dyDescent="0.2"/>
    <row r="45890" customFormat="1" x14ac:dyDescent="0.2"/>
    <row r="45891" customFormat="1" x14ac:dyDescent="0.2"/>
    <row r="45892" customFormat="1" x14ac:dyDescent="0.2"/>
    <row r="45893" customFormat="1" x14ac:dyDescent="0.2"/>
    <row r="45894" customFormat="1" x14ac:dyDescent="0.2"/>
    <row r="45895" customFormat="1" x14ac:dyDescent="0.2"/>
    <row r="45896" customFormat="1" x14ac:dyDescent="0.2"/>
    <row r="45897" customFormat="1" x14ac:dyDescent="0.2"/>
    <row r="45898" customFormat="1" x14ac:dyDescent="0.2"/>
    <row r="45899" customFormat="1" x14ac:dyDescent="0.2"/>
    <row r="45900" customFormat="1" x14ac:dyDescent="0.2"/>
    <row r="45901" customFormat="1" x14ac:dyDescent="0.2"/>
    <row r="45902" customFormat="1" x14ac:dyDescent="0.2"/>
    <row r="45903" customFormat="1" x14ac:dyDescent="0.2"/>
    <row r="45904" customFormat="1" x14ac:dyDescent="0.2"/>
    <row r="45905" customFormat="1" x14ac:dyDescent="0.2"/>
    <row r="45906" customFormat="1" x14ac:dyDescent="0.2"/>
    <row r="45907" customFormat="1" x14ac:dyDescent="0.2"/>
    <row r="45908" customFormat="1" x14ac:dyDescent="0.2"/>
    <row r="45909" customFormat="1" x14ac:dyDescent="0.2"/>
    <row r="45910" customFormat="1" x14ac:dyDescent="0.2"/>
    <row r="45911" customFormat="1" x14ac:dyDescent="0.2"/>
    <row r="45912" customFormat="1" x14ac:dyDescent="0.2"/>
    <row r="45913" customFormat="1" x14ac:dyDescent="0.2"/>
    <row r="45914" customFormat="1" x14ac:dyDescent="0.2"/>
    <row r="45915" customFormat="1" x14ac:dyDescent="0.2"/>
    <row r="45916" customFormat="1" x14ac:dyDescent="0.2"/>
    <row r="45917" customFormat="1" x14ac:dyDescent="0.2"/>
    <row r="45918" customFormat="1" x14ac:dyDescent="0.2"/>
    <row r="45919" customFormat="1" x14ac:dyDescent="0.2"/>
    <row r="45920" customFormat="1" x14ac:dyDescent="0.2"/>
    <row r="45921" customFormat="1" x14ac:dyDescent="0.2"/>
    <row r="45922" customFormat="1" x14ac:dyDescent="0.2"/>
    <row r="45923" customFormat="1" x14ac:dyDescent="0.2"/>
    <row r="45924" customFormat="1" x14ac:dyDescent="0.2"/>
    <row r="45925" customFormat="1" x14ac:dyDescent="0.2"/>
    <row r="45926" customFormat="1" x14ac:dyDescent="0.2"/>
    <row r="45927" customFormat="1" x14ac:dyDescent="0.2"/>
    <row r="45928" customFormat="1" x14ac:dyDescent="0.2"/>
    <row r="45929" customFormat="1" x14ac:dyDescent="0.2"/>
    <row r="45930" customFormat="1" x14ac:dyDescent="0.2"/>
    <row r="45931" customFormat="1" x14ac:dyDescent="0.2"/>
    <row r="45932" customFormat="1" x14ac:dyDescent="0.2"/>
    <row r="45933" customFormat="1" x14ac:dyDescent="0.2"/>
    <row r="45934" customFormat="1" x14ac:dyDescent="0.2"/>
    <row r="45935" customFormat="1" x14ac:dyDescent="0.2"/>
    <row r="45936" customFormat="1" x14ac:dyDescent="0.2"/>
    <row r="45937" customFormat="1" x14ac:dyDescent="0.2"/>
    <row r="45938" customFormat="1" x14ac:dyDescent="0.2"/>
    <row r="45939" customFormat="1" x14ac:dyDescent="0.2"/>
    <row r="45940" customFormat="1" x14ac:dyDescent="0.2"/>
    <row r="45941" customFormat="1" x14ac:dyDescent="0.2"/>
    <row r="45942" customFormat="1" x14ac:dyDescent="0.2"/>
    <row r="45943" customFormat="1" x14ac:dyDescent="0.2"/>
    <row r="45944" customFormat="1" x14ac:dyDescent="0.2"/>
    <row r="45945" customFormat="1" x14ac:dyDescent="0.2"/>
    <row r="45946" customFormat="1" x14ac:dyDescent="0.2"/>
    <row r="45947" customFormat="1" x14ac:dyDescent="0.2"/>
    <row r="45948" customFormat="1" x14ac:dyDescent="0.2"/>
    <row r="45949" customFormat="1" x14ac:dyDescent="0.2"/>
    <row r="45950" customFormat="1" x14ac:dyDescent="0.2"/>
    <row r="45951" customFormat="1" x14ac:dyDescent="0.2"/>
    <row r="45952" customFormat="1" x14ac:dyDescent="0.2"/>
    <row r="45953" customFormat="1" x14ac:dyDescent="0.2"/>
    <row r="45954" customFormat="1" x14ac:dyDescent="0.2"/>
    <row r="45955" customFormat="1" x14ac:dyDescent="0.2"/>
    <row r="45956" customFormat="1" x14ac:dyDescent="0.2"/>
    <row r="45957" customFormat="1" x14ac:dyDescent="0.2"/>
    <row r="45958" customFormat="1" x14ac:dyDescent="0.2"/>
    <row r="45959" customFormat="1" x14ac:dyDescent="0.2"/>
    <row r="45960" customFormat="1" x14ac:dyDescent="0.2"/>
    <row r="45961" customFormat="1" x14ac:dyDescent="0.2"/>
    <row r="45962" customFormat="1" x14ac:dyDescent="0.2"/>
    <row r="45963" customFormat="1" x14ac:dyDescent="0.2"/>
    <row r="45964" customFormat="1" x14ac:dyDescent="0.2"/>
    <row r="45965" customFormat="1" x14ac:dyDescent="0.2"/>
    <row r="45966" customFormat="1" x14ac:dyDescent="0.2"/>
    <row r="45967" customFormat="1" x14ac:dyDescent="0.2"/>
    <row r="45968" customFormat="1" x14ac:dyDescent="0.2"/>
    <row r="45969" customFormat="1" x14ac:dyDescent="0.2"/>
    <row r="45970" customFormat="1" x14ac:dyDescent="0.2"/>
    <row r="45971" customFormat="1" x14ac:dyDescent="0.2"/>
    <row r="45972" customFormat="1" x14ac:dyDescent="0.2"/>
    <row r="45973" customFormat="1" x14ac:dyDescent="0.2"/>
    <row r="45974" customFormat="1" x14ac:dyDescent="0.2"/>
    <row r="45975" customFormat="1" x14ac:dyDescent="0.2"/>
    <row r="45976" customFormat="1" x14ac:dyDescent="0.2"/>
    <row r="45977" customFormat="1" x14ac:dyDescent="0.2"/>
    <row r="45978" customFormat="1" x14ac:dyDescent="0.2"/>
    <row r="45979" customFormat="1" x14ac:dyDescent="0.2"/>
    <row r="45980" customFormat="1" x14ac:dyDescent="0.2"/>
    <row r="45981" customFormat="1" x14ac:dyDescent="0.2"/>
    <row r="45982" customFormat="1" x14ac:dyDescent="0.2"/>
    <row r="45983" customFormat="1" x14ac:dyDescent="0.2"/>
    <row r="45984" customFormat="1" x14ac:dyDescent="0.2"/>
    <row r="45985" customFormat="1" x14ac:dyDescent="0.2"/>
    <row r="45986" customFormat="1" x14ac:dyDescent="0.2"/>
    <row r="45987" customFormat="1" x14ac:dyDescent="0.2"/>
    <row r="45988" customFormat="1" x14ac:dyDescent="0.2"/>
    <row r="45989" customFormat="1" x14ac:dyDescent="0.2"/>
    <row r="45990" customFormat="1" x14ac:dyDescent="0.2"/>
    <row r="45991" customFormat="1" x14ac:dyDescent="0.2"/>
    <row r="45992" customFormat="1" x14ac:dyDescent="0.2"/>
    <row r="45993" customFormat="1" x14ac:dyDescent="0.2"/>
    <row r="45994" customFormat="1" x14ac:dyDescent="0.2"/>
    <row r="45995" customFormat="1" x14ac:dyDescent="0.2"/>
    <row r="45996" customFormat="1" x14ac:dyDescent="0.2"/>
    <row r="45997" customFormat="1" x14ac:dyDescent="0.2"/>
    <row r="45998" customFormat="1" x14ac:dyDescent="0.2"/>
    <row r="45999" customFormat="1" x14ac:dyDescent="0.2"/>
    <row r="46000" customFormat="1" x14ac:dyDescent="0.2"/>
    <row r="46001" customFormat="1" x14ac:dyDescent="0.2"/>
    <row r="46002" customFormat="1" x14ac:dyDescent="0.2"/>
    <row r="46003" customFormat="1" x14ac:dyDescent="0.2"/>
    <row r="46004" customFormat="1" x14ac:dyDescent="0.2"/>
    <row r="46005" customFormat="1" x14ac:dyDescent="0.2"/>
    <row r="46006" customFormat="1" x14ac:dyDescent="0.2"/>
    <row r="46007" customFormat="1" x14ac:dyDescent="0.2"/>
    <row r="46008" customFormat="1" x14ac:dyDescent="0.2"/>
    <row r="46009" customFormat="1" x14ac:dyDescent="0.2"/>
    <row r="46010" customFormat="1" x14ac:dyDescent="0.2"/>
    <row r="46011" customFormat="1" x14ac:dyDescent="0.2"/>
    <row r="46012" customFormat="1" x14ac:dyDescent="0.2"/>
    <row r="46013" customFormat="1" x14ac:dyDescent="0.2"/>
    <row r="46014" customFormat="1" x14ac:dyDescent="0.2"/>
    <row r="46015" customFormat="1" x14ac:dyDescent="0.2"/>
    <row r="46016" customFormat="1" x14ac:dyDescent="0.2"/>
    <row r="46017" customFormat="1" x14ac:dyDescent="0.2"/>
    <row r="46018" customFormat="1" x14ac:dyDescent="0.2"/>
    <row r="46019" customFormat="1" x14ac:dyDescent="0.2"/>
    <row r="46020" customFormat="1" x14ac:dyDescent="0.2"/>
    <row r="46021" customFormat="1" x14ac:dyDescent="0.2"/>
    <row r="46022" customFormat="1" x14ac:dyDescent="0.2"/>
    <row r="46023" customFormat="1" x14ac:dyDescent="0.2"/>
    <row r="46024" customFormat="1" x14ac:dyDescent="0.2"/>
    <row r="46025" customFormat="1" x14ac:dyDescent="0.2"/>
    <row r="46026" customFormat="1" x14ac:dyDescent="0.2"/>
    <row r="46027" customFormat="1" x14ac:dyDescent="0.2"/>
    <row r="46028" customFormat="1" x14ac:dyDescent="0.2"/>
    <row r="46029" customFormat="1" x14ac:dyDescent="0.2"/>
    <row r="46030" customFormat="1" x14ac:dyDescent="0.2"/>
    <row r="46031" customFormat="1" x14ac:dyDescent="0.2"/>
    <row r="46032" customFormat="1" x14ac:dyDescent="0.2"/>
    <row r="46033" customFormat="1" x14ac:dyDescent="0.2"/>
    <row r="46034" customFormat="1" x14ac:dyDescent="0.2"/>
    <row r="46035" customFormat="1" x14ac:dyDescent="0.2"/>
    <row r="46036" customFormat="1" x14ac:dyDescent="0.2"/>
    <row r="46037" customFormat="1" x14ac:dyDescent="0.2"/>
    <row r="46038" customFormat="1" x14ac:dyDescent="0.2"/>
    <row r="46039" customFormat="1" x14ac:dyDescent="0.2"/>
    <row r="46040" customFormat="1" x14ac:dyDescent="0.2"/>
    <row r="46041" customFormat="1" x14ac:dyDescent="0.2"/>
    <row r="46042" customFormat="1" x14ac:dyDescent="0.2"/>
    <row r="46043" customFormat="1" x14ac:dyDescent="0.2"/>
    <row r="46044" customFormat="1" x14ac:dyDescent="0.2"/>
    <row r="46045" customFormat="1" x14ac:dyDescent="0.2"/>
    <row r="46046" customFormat="1" x14ac:dyDescent="0.2"/>
    <row r="46047" customFormat="1" x14ac:dyDescent="0.2"/>
    <row r="46048" customFormat="1" x14ac:dyDescent="0.2"/>
    <row r="46049" customFormat="1" x14ac:dyDescent="0.2"/>
    <row r="46050" customFormat="1" x14ac:dyDescent="0.2"/>
    <row r="46051" customFormat="1" x14ac:dyDescent="0.2"/>
    <row r="46052" customFormat="1" x14ac:dyDescent="0.2"/>
    <row r="46053" customFormat="1" x14ac:dyDescent="0.2"/>
    <row r="46054" customFormat="1" x14ac:dyDescent="0.2"/>
    <row r="46055" customFormat="1" x14ac:dyDescent="0.2"/>
    <row r="46056" customFormat="1" x14ac:dyDescent="0.2"/>
    <row r="46057" customFormat="1" x14ac:dyDescent="0.2"/>
    <row r="46058" customFormat="1" x14ac:dyDescent="0.2"/>
    <row r="46059" customFormat="1" x14ac:dyDescent="0.2"/>
    <row r="46060" customFormat="1" x14ac:dyDescent="0.2"/>
    <row r="46061" customFormat="1" x14ac:dyDescent="0.2"/>
    <row r="46062" customFormat="1" x14ac:dyDescent="0.2"/>
    <row r="46063" customFormat="1" x14ac:dyDescent="0.2"/>
    <row r="46064" customFormat="1" x14ac:dyDescent="0.2"/>
    <row r="46065" customFormat="1" x14ac:dyDescent="0.2"/>
    <row r="46066" customFormat="1" x14ac:dyDescent="0.2"/>
    <row r="46067" customFormat="1" x14ac:dyDescent="0.2"/>
    <row r="46068" customFormat="1" x14ac:dyDescent="0.2"/>
    <row r="46069" customFormat="1" x14ac:dyDescent="0.2"/>
    <row r="46070" customFormat="1" x14ac:dyDescent="0.2"/>
    <row r="46071" customFormat="1" x14ac:dyDescent="0.2"/>
    <row r="46072" customFormat="1" x14ac:dyDescent="0.2"/>
    <row r="46073" customFormat="1" x14ac:dyDescent="0.2"/>
    <row r="46074" customFormat="1" x14ac:dyDescent="0.2"/>
    <row r="46075" customFormat="1" x14ac:dyDescent="0.2"/>
    <row r="46076" customFormat="1" x14ac:dyDescent="0.2"/>
    <row r="46077" customFormat="1" x14ac:dyDescent="0.2"/>
    <row r="46078" customFormat="1" x14ac:dyDescent="0.2"/>
    <row r="46079" customFormat="1" x14ac:dyDescent="0.2"/>
    <row r="46080" customFormat="1" x14ac:dyDescent="0.2"/>
    <row r="46081" customFormat="1" x14ac:dyDescent="0.2"/>
    <row r="46082" customFormat="1" x14ac:dyDescent="0.2"/>
    <row r="46083" customFormat="1" x14ac:dyDescent="0.2"/>
    <row r="46084" customFormat="1" x14ac:dyDescent="0.2"/>
    <row r="46085" customFormat="1" x14ac:dyDescent="0.2"/>
    <row r="46086" customFormat="1" x14ac:dyDescent="0.2"/>
    <row r="46087" customFormat="1" x14ac:dyDescent="0.2"/>
    <row r="46088" customFormat="1" x14ac:dyDescent="0.2"/>
    <row r="46089" customFormat="1" x14ac:dyDescent="0.2"/>
    <row r="46090" customFormat="1" x14ac:dyDescent="0.2"/>
    <row r="46091" customFormat="1" x14ac:dyDescent="0.2"/>
    <row r="46092" customFormat="1" x14ac:dyDescent="0.2"/>
    <row r="46093" customFormat="1" x14ac:dyDescent="0.2"/>
    <row r="46094" customFormat="1" x14ac:dyDescent="0.2"/>
    <row r="46095" customFormat="1" x14ac:dyDescent="0.2"/>
    <row r="46096" customFormat="1" x14ac:dyDescent="0.2"/>
    <row r="46097" customFormat="1" x14ac:dyDescent="0.2"/>
    <row r="46098" customFormat="1" x14ac:dyDescent="0.2"/>
    <row r="46099" customFormat="1" x14ac:dyDescent="0.2"/>
    <row r="46100" customFormat="1" x14ac:dyDescent="0.2"/>
    <row r="46101" customFormat="1" x14ac:dyDescent="0.2"/>
    <row r="46102" customFormat="1" x14ac:dyDescent="0.2"/>
    <row r="46103" customFormat="1" x14ac:dyDescent="0.2"/>
    <row r="46104" customFormat="1" x14ac:dyDescent="0.2"/>
    <row r="46105" customFormat="1" x14ac:dyDescent="0.2"/>
    <row r="46106" customFormat="1" x14ac:dyDescent="0.2"/>
    <row r="46107" customFormat="1" x14ac:dyDescent="0.2"/>
    <row r="46108" customFormat="1" x14ac:dyDescent="0.2"/>
    <row r="46109" customFormat="1" x14ac:dyDescent="0.2"/>
    <row r="46110" customFormat="1" x14ac:dyDescent="0.2"/>
    <row r="46111" customFormat="1" x14ac:dyDescent="0.2"/>
    <row r="46112" customFormat="1" x14ac:dyDescent="0.2"/>
    <row r="46113" customFormat="1" x14ac:dyDescent="0.2"/>
    <row r="46114" customFormat="1" x14ac:dyDescent="0.2"/>
    <row r="46115" customFormat="1" x14ac:dyDescent="0.2"/>
    <row r="46116" customFormat="1" x14ac:dyDescent="0.2"/>
    <row r="46117" customFormat="1" x14ac:dyDescent="0.2"/>
    <row r="46118" customFormat="1" x14ac:dyDescent="0.2"/>
    <row r="46119" customFormat="1" x14ac:dyDescent="0.2"/>
    <row r="46120" customFormat="1" x14ac:dyDescent="0.2"/>
    <row r="46121" customFormat="1" x14ac:dyDescent="0.2"/>
    <row r="46122" customFormat="1" x14ac:dyDescent="0.2"/>
    <row r="46123" customFormat="1" x14ac:dyDescent="0.2"/>
    <row r="46124" customFormat="1" x14ac:dyDescent="0.2"/>
    <row r="46125" customFormat="1" x14ac:dyDescent="0.2"/>
    <row r="46126" customFormat="1" x14ac:dyDescent="0.2"/>
    <row r="46127" customFormat="1" x14ac:dyDescent="0.2"/>
    <row r="46128" customFormat="1" x14ac:dyDescent="0.2"/>
    <row r="46129" customFormat="1" x14ac:dyDescent="0.2"/>
    <row r="46130" customFormat="1" x14ac:dyDescent="0.2"/>
    <row r="46131" customFormat="1" x14ac:dyDescent="0.2"/>
    <row r="46132" customFormat="1" x14ac:dyDescent="0.2"/>
    <row r="46133" customFormat="1" x14ac:dyDescent="0.2"/>
    <row r="46134" customFormat="1" x14ac:dyDescent="0.2"/>
    <row r="46135" customFormat="1" x14ac:dyDescent="0.2"/>
    <row r="46136" customFormat="1" x14ac:dyDescent="0.2"/>
    <row r="46137" customFormat="1" x14ac:dyDescent="0.2"/>
    <row r="46138" customFormat="1" x14ac:dyDescent="0.2"/>
    <row r="46139" customFormat="1" x14ac:dyDescent="0.2"/>
    <row r="46140" customFormat="1" x14ac:dyDescent="0.2"/>
    <row r="46141" customFormat="1" x14ac:dyDescent="0.2"/>
    <row r="46142" customFormat="1" x14ac:dyDescent="0.2"/>
    <row r="46143" customFormat="1" x14ac:dyDescent="0.2"/>
    <row r="46144" customFormat="1" x14ac:dyDescent="0.2"/>
    <row r="46145" customFormat="1" x14ac:dyDescent="0.2"/>
    <row r="46146" customFormat="1" x14ac:dyDescent="0.2"/>
    <row r="46147" customFormat="1" x14ac:dyDescent="0.2"/>
    <row r="46148" customFormat="1" x14ac:dyDescent="0.2"/>
    <row r="46149" customFormat="1" x14ac:dyDescent="0.2"/>
    <row r="46150" customFormat="1" x14ac:dyDescent="0.2"/>
    <row r="46151" customFormat="1" x14ac:dyDescent="0.2"/>
    <row r="46152" customFormat="1" x14ac:dyDescent="0.2"/>
    <row r="46153" customFormat="1" x14ac:dyDescent="0.2"/>
    <row r="46154" customFormat="1" x14ac:dyDescent="0.2"/>
    <row r="46155" customFormat="1" x14ac:dyDescent="0.2"/>
    <row r="46156" customFormat="1" x14ac:dyDescent="0.2"/>
    <row r="46157" customFormat="1" x14ac:dyDescent="0.2"/>
    <row r="46158" customFormat="1" x14ac:dyDescent="0.2"/>
    <row r="46159" customFormat="1" x14ac:dyDescent="0.2"/>
    <row r="46160" customFormat="1" x14ac:dyDescent="0.2"/>
    <row r="46161" customFormat="1" x14ac:dyDescent="0.2"/>
    <row r="46162" customFormat="1" x14ac:dyDescent="0.2"/>
    <row r="46163" customFormat="1" x14ac:dyDescent="0.2"/>
    <row r="46164" customFormat="1" x14ac:dyDescent="0.2"/>
    <row r="46165" customFormat="1" x14ac:dyDescent="0.2"/>
    <row r="46166" customFormat="1" x14ac:dyDescent="0.2"/>
    <row r="46167" customFormat="1" x14ac:dyDescent="0.2"/>
    <row r="46168" customFormat="1" x14ac:dyDescent="0.2"/>
    <row r="46169" customFormat="1" x14ac:dyDescent="0.2"/>
    <row r="46170" customFormat="1" x14ac:dyDescent="0.2"/>
    <row r="46171" customFormat="1" x14ac:dyDescent="0.2"/>
    <row r="46172" customFormat="1" x14ac:dyDescent="0.2"/>
    <row r="46173" customFormat="1" x14ac:dyDescent="0.2"/>
    <row r="46174" customFormat="1" x14ac:dyDescent="0.2"/>
    <row r="46175" customFormat="1" x14ac:dyDescent="0.2"/>
    <row r="46176" customFormat="1" x14ac:dyDescent="0.2"/>
    <row r="46177" customFormat="1" x14ac:dyDescent="0.2"/>
    <row r="46178" customFormat="1" x14ac:dyDescent="0.2"/>
    <row r="46179" customFormat="1" x14ac:dyDescent="0.2"/>
    <row r="46180" customFormat="1" x14ac:dyDescent="0.2"/>
    <row r="46181" customFormat="1" x14ac:dyDescent="0.2"/>
    <row r="46182" customFormat="1" x14ac:dyDescent="0.2"/>
    <row r="46183" customFormat="1" x14ac:dyDescent="0.2"/>
    <row r="46184" customFormat="1" x14ac:dyDescent="0.2"/>
    <row r="46185" customFormat="1" x14ac:dyDescent="0.2"/>
    <row r="46186" customFormat="1" x14ac:dyDescent="0.2"/>
    <row r="46187" customFormat="1" x14ac:dyDescent="0.2"/>
    <row r="46188" customFormat="1" x14ac:dyDescent="0.2"/>
    <row r="46189" customFormat="1" x14ac:dyDescent="0.2"/>
    <row r="46190" customFormat="1" x14ac:dyDescent="0.2"/>
    <row r="46191" customFormat="1" x14ac:dyDescent="0.2"/>
    <row r="46192" customFormat="1" x14ac:dyDescent="0.2"/>
    <row r="46193" customFormat="1" x14ac:dyDescent="0.2"/>
    <row r="46194" customFormat="1" x14ac:dyDescent="0.2"/>
    <row r="46195" customFormat="1" x14ac:dyDescent="0.2"/>
    <row r="46196" customFormat="1" x14ac:dyDescent="0.2"/>
    <row r="46197" customFormat="1" x14ac:dyDescent="0.2"/>
    <row r="46198" customFormat="1" x14ac:dyDescent="0.2"/>
    <row r="46199" customFormat="1" x14ac:dyDescent="0.2"/>
    <row r="46200" customFormat="1" x14ac:dyDescent="0.2"/>
    <row r="46201" customFormat="1" x14ac:dyDescent="0.2"/>
    <row r="46202" customFormat="1" x14ac:dyDescent="0.2"/>
    <row r="46203" customFormat="1" x14ac:dyDescent="0.2"/>
    <row r="46204" customFormat="1" x14ac:dyDescent="0.2"/>
    <row r="46205" customFormat="1" x14ac:dyDescent="0.2"/>
    <row r="46206" customFormat="1" x14ac:dyDescent="0.2"/>
    <row r="46207" customFormat="1" x14ac:dyDescent="0.2"/>
    <row r="46208" customFormat="1" x14ac:dyDescent="0.2"/>
    <row r="46209" customFormat="1" x14ac:dyDescent="0.2"/>
    <row r="46210" customFormat="1" x14ac:dyDescent="0.2"/>
    <row r="46211" customFormat="1" x14ac:dyDescent="0.2"/>
    <row r="46212" customFormat="1" x14ac:dyDescent="0.2"/>
    <row r="46213" customFormat="1" x14ac:dyDescent="0.2"/>
    <row r="46214" customFormat="1" x14ac:dyDescent="0.2"/>
    <row r="46215" customFormat="1" x14ac:dyDescent="0.2"/>
    <row r="46216" customFormat="1" x14ac:dyDescent="0.2"/>
    <row r="46217" customFormat="1" x14ac:dyDescent="0.2"/>
    <row r="46218" customFormat="1" x14ac:dyDescent="0.2"/>
    <row r="46219" customFormat="1" x14ac:dyDescent="0.2"/>
    <row r="46220" customFormat="1" x14ac:dyDescent="0.2"/>
    <row r="46221" customFormat="1" x14ac:dyDescent="0.2"/>
    <row r="46222" customFormat="1" x14ac:dyDescent="0.2"/>
    <row r="46223" customFormat="1" x14ac:dyDescent="0.2"/>
    <row r="46224" customFormat="1" x14ac:dyDescent="0.2"/>
    <row r="46225" customFormat="1" x14ac:dyDescent="0.2"/>
    <row r="46226" customFormat="1" x14ac:dyDescent="0.2"/>
    <row r="46227" customFormat="1" x14ac:dyDescent="0.2"/>
    <row r="46228" customFormat="1" x14ac:dyDescent="0.2"/>
    <row r="46229" customFormat="1" x14ac:dyDescent="0.2"/>
    <row r="46230" customFormat="1" x14ac:dyDescent="0.2"/>
    <row r="46231" customFormat="1" x14ac:dyDescent="0.2"/>
    <row r="46232" customFormat="1" x14ac:dyDescent="0.2"/>
    <row r="46233" customFormat="1" x14ac:dyDescent="0.2"/>
    <row r="46234" customFormat="1" x14ac:dyDescent="0.2"/>
    <row r="46235" customFormat="1" x14ac:dyDescent="0.2"/>
    <row r="46236" customFormat="1" x14ac:dyDescent="0.2"/>
    <row r="46237" customFormat="1" x14ac:dyDescent="0.2"/>
    <row r="46238" customFormat="1" x14ac:dyDescent="0.2"/>
    <row r="46239" customFormat="1" x14ac:dyDescent="0.2"/>
    <row r="46240" customFormat="1" x14ac:dyDescent="0.2"/>
    <row r="46241" customFormat="1" x14ac:dyDescent="0.2"/>
    <row r="46242" customFormat="1" x14ac:dyDescent="0.2"/>
    <row r="46243" customFormat="1" x14ac:dyDescent="0.2"/>
    <row r="46244" customFormat="1" x14ac:dyDescent="0.2"/>
    <row r="46245" customFormat="1" x14ac:dyDescent="0.2"/>
    <row r="46246" customFormat="1" x14ac:dyDescent="0.2"/>
    <row r="46247" customFormat="1" x14ac:dyDescent="0.2"/>
    <row r="46248" customFormat="1" x14ac:dyDescent="0.2"/>
    <row r="46249" customFormat="1" x14ac:dyDescent="0.2"/>
    <row r="46250" customFormat="1" x14ac:dyDescent="0.2"/>
    <row r="46251" customFormat="1" x14ac:dyDescent="0.2"/>
    <row r="46252" customFormat="1" x14ac:dyDescent="0.2"/>
    <row r="46253" customFormat="1" x14ac:dyDescent="0.2"/>
    <row r="46254" customFormat="1" x14ac:dyDescent="0.2"/>
    <row r="46255" customFormat="1" x14ac:dyDescent="0.2"/>
    <row r="46256" customFormat="1" x14ac:dyDescent="0.2"/>
    <row r="46257" customFormat="1" x14ac:dyDescent="0.2"/>
    <row r="46258" customFormat="1" x14ac:dyDescent="0.2"/>
    <row r="46259" customFormat="1" x14ac:dyDescent="0.2"/>
    <row r="46260" customFormat="1" x14ac:dyDescent="0.2"/>
    <row r="46261" customFormat="1" x14ac:dyDescent="0.2"/>
    <row r="46262" customFormat="1" x14ac:dyDescent="0.2"/>
    <row r="46263" customFormat="1" x14ac:dyDescent="0.2"/>
    <row r="46264" customFormat="1" x14ac:dyDescent="0.2"/>
    <row r="46265" customFormat="1" x14ac:dyDescent="0.2"/>
    <row r="46266" customFormat="1" x14ac:dyDescent="0.2"/>
    <row r="46267" customFormat="1" x14ac:dyDescent="0.2"/>
    <row r="46268" customFormat="1" x14ac:dyDescent="0.2"/>
    <row r="46269" customFormat="1" x14ac:dyDescent="0.2"/>
    <row r="46270" customFormat="1" x14ac:dyDescent="0.2"/>
    <row r="46271" customFormat="1" x14ac:dyDescent="0.2"/>
    <row r="46272" customFormat="1" x14ac:dyDescent="0.2"/>
    <row r="46273" customFormat="1" x14ac:dyDescent="0.2"/>
    <row r="46274" customFormat="1" x14ac:dyDescent="0.2"/>
    <row r="46275" customFormat="1" x14ac:dyDescent="0.2"/>
    <row r="46276" customFormat="1" x14ac:dyDescent="0.2"/>
    <row r="46277" customFormat="1" x14ac:dyDescent="0.2"/>
    <row r="46278" customFormat="1" x14ac:dyDescent="0.2"/>
    <row r="46279" customFormat="1" x14ac:dyDescent="0.2"/>
    <row r="46280" customFormat="1" x14ac:dyDescent="0.2"/>
    <row r="46281" customFormat="1" x14ac:dyDescent="0.2"/>
    <row r="46282" customFormat="1" x14ac:dyDescent="0.2"/>
    <row r="46283" customFormat="1" x14ac:dyDescent="0.2"/>
    <row r="46284" customFormat="1" x14ac:dyDescent="0.2"/>
    <row r="46285" customFormat="1" x14ac:dyDescent="0.2"/>
    <row r="46286" customFormat="1" x14ac:dyDescent="0.2"/>
    <row r="46287" customFormat="1" x14ac:dyDescent="0.2"/>
    <row r="46288" customFormat="1" x14ac:dyDescent="0.2"/>
    <row r="46289" customFormat="1" x14ac:dyDescent="0.2"/>
    <row r="46290" customFormat="1" x14ac:dyDescent="0.2"/>
    <row r="46291" customFormat="1" x14ac:dyDescent="0.2"/>
    <row r="46292" customFormat="1" x14ac:dyDescent="0.2"/>
    <row r="46293" customFormat="1" x14ac:dyDescent="0.2"/>
    <row r="46294" customFormat="1" x14ac:dyDescent="0.2"/>
    <row r="46295" customFormat="1" x14ac:dyDescent="0.2"/>
    <row r="46296" customFormat="1" x14ac:dyDescent="0.2"/>
    <row r="46297" customFormat="1" x14ac:dyDescent="0.2"/>
    <row r="46298" customFormat="1" x14ac:dyDescent="0.2"/>
    <row r="46299" customFormat="1" x14ac:dyDescent="0.2"/>
    <row r="46300" customFormat="1" x14ac:dyDescent="0.2"/>
    <row r="46301" customFormat="1" x14ac:dyDescent="0.2"/>
    <row r="46302" customFormat="1" x14ac:dyDescent="0.2"/>
    <row r="46303" customFormat="1" x14ac:dyDescent="0.2"/>
    <row r="46304" customFormat="1" x14ac:dyDescent="0.2"/>
    <row r="46305" customFormat="1" x14ac:dyDescent="0.2"/>
    <row r="46306" customFormat="1" x14ac:dyDescent="0.2"/>
    <row r="46307" customFormat="1" x14ac:dyDescent="0.2"/>
    <row r="46308" customFormat="1" x14ac:dyDescent="0.2"/>
    <row r="46309" customFormat="1" x14ac:dyDescent="0.2"/>
    <row r="46310" customFormat="1" x14ac:dyDescent="0.2"/>
    <row r="46311" customFormat="1" x14ac:dyDescent="0.2"/>
    <row r="46312" customFormat="1" x14ac:dyDescent="0.2"/>
    <row r="46313" customFormat="1" x14ac:dyDescent="0.2"/>
    <row r="46314" customFormat="1" x14ac:dyDescent="0.2"/>
    <row r="46315" customFormat="1" x14ac:dyDescent="0.2"/>
    <row r="46316" customFormat="1" x14ac:dyDescent="0.2"/>
    <row r="46317" customFormat="1" x14ac:dyDescent="0.2"/>
    <row r="46318" customFormat="1" x14ac:dyDescent="0.2"/>
    <row r="46319" customFormat="1" x14ac:dyDescent="0.2"/>
    <row r="46320" customFormat="1" x14ac:dyDescent="0.2"/>
    <row r="46321" customFormat="1" x14ac:dyDescent="0.2"/>
    <row r="46322" customFormat="1" x14ac:dyDescent="0.2"/>
    <row r="46323" customFormat="1" x14ac:dyDescent="0.2"/>
    <row r="46324" customFormat="1" x14ac:dyDescent="0.2"/>
    <row r="46325" customFormat="1" x14ac:dyDescent="0.2"/>
    <row r="46326" customFormat="1" x14ac:dyDescent="0.2"/>
    <row r="46327" customFormat="1" x14ac:dyDescent="0.2"/>
    <row r="46328" customFormat="1" x14ac:dyDescent="0.2"/>
    <row r="46329" customFormat="1" x14ac:dyDescent="0.2"/>
    <row r="46330" customFormat="1" x14ac:dyDescent="0.2"/>
    <row r="46331" customFormat="1" x14ac:dyDescent="0.2"/>
    <row r="46332" customFormat="1" x14ac:dyDescent="0.2"/>
    <row r="46333" customFormat="1" x14ac:dyDescent="0.2"/>
    <row r="46334" customFormat="1" x14ac:dyDescent="0.2"/>
    <row r="46335" customFormat="1" x14ac:dyDescent="0.2"/>
    <row r="46336" customFormat="1" x14ac:dyDescent="0.2"/>
    <row r="46337" customFormat="1" x14ac:dyDescent="0.2"/>
    <row r="46338" customFormat="1" x14ac:dyDescent="0.2"/>
    <row r="46339" customFormat="1" x14ac:dyDescent="0.2"/>
    <row r="46340" customFormat="1" x14ac:dyDescent="0.2"/>
    <row r="46341" customFormat="1" x14ac:dyDescent="0.2"/>
    <row r="46342" customFormat="1" x14ac:dyDescent="0.2"/>
    <row r="46343" customFormat="1" x14ac:dyDescent="0.2"/>
    <row r="46344" customFormat="1" x14ac:dyDescent="0.2"/>
    <row r="46345" customFormat="1" x14ac:dyDescent="0.2"/>
    <row r="46346" customFormat="1" x14ac:dyDescent="0.2"/>
    <row r="46347" customFormat="1" x14ac:dyDescent="0.2"/>
    <row r="46348" customFormat="1" x14ac:dyDescent="0.2"/>
    <row r="46349" customFormat="1" x14ac:dyDescent="0.2"/>
    <row r="46350" customFormat="1" x14ac:dyDescent="0.2"/>
    <row r="46351" customFormat="1" x14ac:dyDescent="0.2"/>
    <row r="46352" customFormat="1" x14ac:dyDescent="0.2"/>
    <row r="46353" customFormat="1" x14ac:dyDescent="0.2"/>
    <row r="46354" customFormat="1" x14ac:dyDescent="0.2"/>
    <row r="46355" customFormat="1" x14ac:dyDescent="0.2"/>
    <row r="46356" customFormat="1" x14ac:dyDescent="0.2"/>
    <row r="46357" customFormat="1" x14ac:dyDescent="0.2"/>
    <row r="46358" customFormat="1" x14ac:dyDescent="0.2"/>
    <row r="46359" customFormat="1" x14ac:dyDescent="0.2"/>
    <row r="46360" customFormat="1" x14ac:dyDescent="0.2"/>
    <row r="46361" customFormat="1" x14ac:dyDescent="0.2"/>
    <row r="46362" customFormat="1" x14ac:dyDescent="0.2"/>
    <row r="46363" customFormat="1" x14ac:dyDescent="0.2"/>
    <row r="46364" customFormat="1" x14ac:dyDescent="0.2"/>
    <row r="46365" customFormat="1" x14ac:dyDescent="0.2"/>
    <row r="46366" customFormat="1" x14ac:dyDescent="0.2"/>
    <row r="46367" customFormat="1" x14ac:dyDescent="0.2"/>
    <row r="46368" customFormat="1" x14ac:dyDescent="0.2"/>
    <row r="46369" customFormat="1" x14ac:dyDescent="0.2"/>
    <row r="46370" customFormat="1" x14ac:dyDescent="0.2"/>
    <row r="46371" customFormat="1" x14ac:dyDescent="0.2"/>
    <row r="46372" customFormat="1" x14ac:dyDescent="0.2"/>
    <row r="46373" customFormat="1" x14ac:dyDescent="0.2"/>
    <row r="46374" customFormat="1" x14ac:dyDescent="0.2"/>
    <row r="46375" customFormat="1" x14ac:dyDescent="0.2"/>
    <row r="46376" customFormat="1" x14ac:dyDescent="0.2"/>
    <row r="46377" customFormat="1" x14ac:dyDescent="0.2"/>
    <row r="46378" customFormat="1" x14ac:dyDescent="0.2"/>
    <row r="46379" customFormat="1" x14ac:dyDescent="0.2"/>
    <row r="46380" customFormat="1" x14ac:dyDescent="0.2"/>
    <row r="46381" customFormat="1" x14ac:dyDescent="0.2"/>
    <row r="46382" customFormat="1" x14ac:dyDescent="0.2"/>
    <row r="46383" customFormat="1" x14ac:dyDescent="0.2"/>
    <row r="46384" customFormat="1" x14ac:dyDescent="0.2"/>
    <row r="46385" customFormat="1" x14ac:dyDescent="0.2"/>
    <row r="46386" customFormat="1" x14ac:dyDescent="0.2"/>
    <row r="46387" customFormat="1" x14ac:dyDescent="0.2"/>
    <row r="46388" customFormat="1" x14ac:dyDescent="0.2"/>
    <row r="46389" customFormat="1" x14ac:dyDescent="0.2"/>
    <row r="46390" customFormat="1" x14ac:dyDescent="0.2"/>
    <row r="46391" customFormat="1" x14ac:dyDescent="0.2"/>
    <row r="46392" customFormat="1" x14ac:dyDescent="0.2"/>
    <row r="46393" customFormat="1" x14ac:dyDescent="0.2"/>
    <row r="46394" customFormat="1" x14ac:dyDescent="0.2"/>
    <row r="46395" customFormat="1" x14ac:dyDescent="0.2"/>
    <row r="46396" customFormat="1" x14ac:dyDescent="0.2"/>
    <row r="46397" customFormat="1" x14ac:dyDescent="0.2"/>
    <row r="46398" customFormat="1" x14ac:dyDescent="0.2"/>
    <row r="46399" customFormat="1" x14ac:dyDescent="0.2"/>
    <row r="46400" customFormat="1" x14ac:dyDescent="0.2"/>
    <row r="46401" customFormat="1" x14ac:dyDescent="0.2"/>
    <row r="46402" customFormat="1" x14ac:dyDescent="0.2"/>
    <row r="46403" customFormat="1" x14ac:dyDescent="0.2"/>
    <row r="46404" customFormat="1" x14ac:dyDescent="0.2"/>
    <row r="46405" customFormat="1" x14ac:dyDescent="0.2"/>
    <row r="46406" customFormat="1" x14ac:dyDescent="0.2"/>
    <row r="46407" customFormat="1" x14ac:dyDescent="0.2"/>
    <row r="46408" customFormat="1" x14ac:dyDescent="0.2"/>
    <row r="46409" customFormat="1" x14ac:dyDescent="0.2"/>
    <row r="46410" customFormat="1" x14ac:dyDescent="0.2"/>
    <row r="46411" customFormat="1" x14ac:dyDescent="0.2"/>
    <row r="46412" customFormat="1" x14ac:dyDescent="0.2"/>
    <row r="46413" customFormat="1" x14ac:dyDescent="0.2"/>
    <row r="46414" customFormat="1" x14ac:dyDescent="0.2"/>
    <row r="46415" customFormat="1" x14ac:dyDescent="0.2"/>
    <row r="46416" customFormat="1" x14ac:dyDescent="0.2"/>
    <row r="46417" customFormat="1" x14ac:dyDescent="0.2"/>
    <row r="46418" customFormat="1" x14ac:dyDescent="0.2"/>
    <row r="46419" customFormat="1" x14ac:dyDescent="0.2"/>
    <row r="46420" customFormat="1" x14ac:dyDescent="0.2"/>
    <row r="46421" customFormat="1" x14ac:dyDescent="0.2"/>
    <row r="46422" customFormat="1" x14ac:dyDescent="0.2"/>
    <row r="46423" customFormat="1" x14ac:dyDescent="0.2"/>
    <row r="46424" customFormat="1" x14ac:dyDescent="0.2"/>
    <row r="46425" customFormat="1" x14ac:dyDescent="0.2"/>
    <row r="46426" customFormat="1" x14ac:dyDescent="0.2"/>
    <row r="46427" customFormat="1" x14ac:dyDescent="0.2"/>
    <row r="46428" customFormat="1" x14ac:dyDescent="0.2"/>
    <row r="46429" customFormat="1" x14ac:dyDescent="0.2"/>
    <row r="46430" customFormat="1" x14ac:dyDescent="0.2"/>
    <row r="46431" customFormat="1" x14ac:dyDescent="0.2"/>
    <row r="46432" customFormat="1" x14ac:dyDescent="0.2"/>
    <row r="46433" customFormat="1" x14ac:dyDescent="0.2"/>
    <row r="46434" customFormat="1" x14ac:dyDescent="0.2"/>
    <row r="46435" customFormat="1" x14ac:dyDescent="0.2"/>
    <row r="46436" customFormat="1" x14ac:dyDescent="0.2"/>
    <row r="46437" customFormat="1" x14ac:dyDescent="0.2"/>
    <row r="46438" customFormat="1" x14ac:dyDescent="0.2"/>
    <row r="46439" customFormat="1" x14ac:dyDescent="0.2"/>
    <row r="46440" customFormat="1" x14ac:dyDescent="0.2"/>
    <row r="46441" customFormat="1" x14ac:dyDescent="0.2"/>
    <row r="46442" customFormat="1" x14ac:dyDescent="0.2"/>
    <row r="46443" customFormat="1" x14ac:dyDescent="0.2"/>
    <row r="46444" customFormat="1" x14ac:dyDescent="0.2"/>
    <row r="46445" customFormat="1" x14ac:dyDescent="0.2"/>
    <row r="46446" customFormat="1" x14ac:dyDescent="0.2"/>
    <row r="46447" customFormat="1" x14ac:dyDescent="0.2"/>
    <row r="46448" customFormat="1" x14ac:dyDescent="0.2"/>
    <row r="46449" customFormat="1" x14ac:dyDescent="0.2"/>
    <row r="46450" customFormat="1" x14ac:dyDescent="0.2"/>
    <row r="46451" customFormat="1" x14ac:dyDescent="0.2"/>
    <row r="46452" customFormat="1" x14ac:dyDescent="0.2"/>
    <row r="46453" customFormat="1" x14ac:dyDescent="0.2"/>
    <row r="46454" customFormat="1" x14ac:dyDescent="0.2"/>
    <row r="46455" customFormat="1" x14ac:dyDescent="0.2"/>
    <row r="46456" customFormat="1" x14ac:dyDescent="0.2"/>
    <row r="46457" customFormat="1" x14ac:dyDescent="0.2"/>
    <row r="46458" customFormat="1" x14ac:dyDescent="0.2"/>
    <row r="46459" customFormat="1" x14ac:dyDescent="0.2"/>
    <row r="46460" customFormat="1" x14ac:dyDescent="0.2"/>
    <row r="46461" customFormat="1" x14ac:dyDescent="0.2"/>
    <row r="46462" customFormat="1" x14ac:dyDescent="0.2"/>
    <row r="46463" customFormat="1" x14ac:dyDescent="0.2"/>
    <row r="46464" customFormat="1" x14ac:dyDescent="0.2"/>
    <row r="46465" customFormat="1" x14ac:dyDescent="0.2"/>
    <row r="46466" customFormat="1" x14ac:dyDescent="0.2"/>
    <row r="46467" customFormat="1" x14ac:dyDescent="0.2"/>
    <row r="46468" customFormat="1" x14ac:dyDescent="0.2"/>
    <row r="46469" customFormat="1" x14ac:dyDescent="0.2"/>
    <row r="46470" customFormat="1" x14ac:dyDescent="0.2"/>
    <row r="46471" customFormat="1" x14ac:dyDescent="0.2"/>
    <row r="46472" customFormat="1" x14ac:dyDescent="0.2"/>
    <row r="46473" customFormat="1" x14ac:dyDescent="0.2"/>
    <row r="46474" customFormat="1" x14ac:dyDescent="0.2"/>
    <row r="46475" customFormat="1" x14ac:dyDescent="0.2"/>
    <row r="46476" customFormat="1" x14ac:dyDescent="0.2"/>
    <row r="46477" customFormat="1" x14ac:dyDescent="0.2"/>
    <row r="46478" customFormat="1" x14ac:dyDescent="0.2"/>
    <row r="46479" customFormat="1" x14ac:dyDescent="0.2"/>
    <row r="46480" customFormat="1" x14ac:dyDescent="0.2"/>
    <row r="46481" customFormat="1" x14ac:dyDescent="0.2"/>
    <row r="46482" customFormat="1" x14ac:dyDescent="0.2"/>
    <row r="46483" customFormat="1" x14ac:dyDescent="0.2"/>
    <row r="46484" customFormat="1" x14ac:dyDescent="0.2"/>
    <row r="46485" customFormat="1" x14ac:dyDescent="0.2"/>
    <row r="46486" customFormat="1" x14ac:dyDescent="0.2"/>
    <row r="46487" customFormat="1" x14ac:dyDescent="0.2"/>
    <row r="46488" customFormat="1" x14ac:dyDescent="0.2"/>
    <row r="46489" customFormat="1" x14ac:dyDescent="0.2"/>
    <row r="46490" customFormat="1" x14ac:dyDescent="0.2"/>
    <row r="46491" customFormat="1" x14ac:dyDescent="0.2"/>
    <row r="46492" customFormat="1" x14ac:dyDescent="0.2"/>
    <row r="46493" customFormat="1" x14ac:dyDescent="0.2"/>
    <row r="46494" customFormat="1" x14ac:dyDescent="0.2"/>
    <row r="46495" customFormat="1" x14ac:dyDescent="0.2"/>
    <row r="46496" customFormat="1" x14ac:dyDescent="0.2"/>
    <row r="46497" customFormat="1" x14ac:dyDescent="0.2"/>
    <row r="46498" customFormat="1" x14ac:dyDescent="0.2"/>
    <row r="46499" customFormat="1" x14ac:dyDescent="0.2"/>
    <row r="46500" customFormat="1" x14ac:dyDescent="0.2"/>
    <row r="46501" customFormat="1" x14ac:dyDescent="0.2"/>
    <row r="46502" customFormat="1" x14ac:dyDescent="0.2"/>
    <row r="46503" customFormat="1" x14ac:dyDescent="0.2"/>
    <row r="46504" customFormat="1" x14ac:dyDescent="0.2"/>
    <row r="46505" customFormat="1" x14ac:dyDescent="0.2"/>
    <row r="46506" customFormat="1" x14ac:dyDescent="0.2"/>
    <row r="46507" customFormat="1" x14ac:dyDescent="0.2"/>
    <row r="46508" customFormat="1" x14ac:dyDescent="0.2"/>
    <row r="46509" customFormat="1" x14ac:dyDescent="0.2"/>
    <row r="46510" customFormat="1" x14ac:dyDescent="0.2"/>
    <row r="46511" customFormat="1" x14ac:dyDescent="0.2"/>
    <row r="46512" customFormat="1" x14ac:dyDescent="0.2"/>
    <row r="46513" customFormat="1" x14ac:dyDescent="0.2"/>
    <row r="46514" customFormat="1" x14ac:dyDescent="0.2"/>
    <row r="46515" customFormat="1" x14ac:dyDescent="0.2"/>
    <row r="46516" customFormat="1" x14ac:dyDescent="0.2"/>
    <row r="46517" customFormat="1" x14ac:dyDescent="0.2"/>
    <row r="46518" customFormat="1" x14ac:dyDescent="0.2"/>
    <row r="46519" customFormat="1" x14ac:dyDescent="0.2"/>
    <row r="46520" customFormat="1" x14ac:dyDescent="0.2"/>
    <row r="46521" customFormat="1" x14ac:dyDescent="0.2"/>
    <row r="46522" customFormat="1" x14ac:dyDescent="0.2"/>
    <row r="46523" customFormat="1" x14ac:dyDescent="0.2"/>
    <row r="46524" customFormat="1" x14ac:dyDescent="0.2"/>
    <row r="46525" customFormat="1" x14ac:dyDescent="0.2"/>
    <row r="46526" customFormat="1" x14ac:dyDescent="0.2"/>
    <row r="46527" customFormat="1" x14ac:dyDescent="0.2"/>
    <row r="46528" customFormat="1" x14ac:dyDescent="0.2"/>
    <row r="46529" customFormat="1" x14ac:dyDescent="0.2"/>
    <row r="46530" customFormat="1" x14ac:dyDescent="0.2"/>
    <row r="46531" customFormat="1" x14ac:dyDescent="0.2"/>
    <row r="46532" customFormat="1" x14ac:dyDescent="0.2"/>
    <row r="46533" customFormat="1" x14ac:dyDescent="0.2"/>
    <row r="46534" customFormat="1" x14ac:dyDescent="0.2"/>
    <row r="46535" customFormat="1" x14ac:dyDescent="0.2"/>
    <row r="46536" customFormat="1" x14ac:dyDescent="0.2"/>
    <row r="46537" customFormat="1" x14ac:dyDescent="0.2"/>
    <row r="46538" customFormat="1" x14ac:dyDescent="0.2"/>
    <row r="46539" customFormat="1" x14ac:dyDescent="0.2"/>
    <row r="46540" customFormat="1" x14ac:dyDescent="0.2"/>
    <row r="46541" customFormat="1" x14ac:dyDescent="0.2"/>
    <row r="46542" customFormat="1" x14ac:dyDescent="0.2"/>
    <row r="46543" customFormat="1" x14ac:dyDescent="0.2"/>
    <row r="46544" customFormat="1" x14ac:dyDescent="0.2"/>
    <row r="46545" customFormat="1" x14ac:dyDescent="0.2"/>
    <row r="46546" customFormat="1" x14ac:dyDescent="0.2"/>
    <row r="46547" customFormat="1" x14ac:dyDescent="0.2"/>
    <row r="46548" customFormat="1" x14ac:dyDescent="0.2"/>
    <row r="46549" customFormat="1" x14ac:dyDescent="0.2"/>
    <row r="46550" customFormat="1" x14ac:dyDescent="0.2"/>
    <row r="46551" customFormat="1" x14ac:dyDescent="0.2"/>
    <row r="46552" customFormat="1" x14ac:dyDescent="0.2"/>
    <row r="46553" customFormat="1" x14ac:dyDescent="0.2"/>
    <row r="46554" customFormat="1" x14ac:dyDescent="0.2"/>
    <row r="46555" customFormat="1" x14ac:dyDescent="0.2"/>
    <row r="46556" customFormat="1" x14ac:dyDescent="0.2"/>
    <row r="46557" customFormat="1" x14ac:dyDescent="0.2"/>
    <row r="46558" customFormat="1" x14ac:dyDescent="0.2"/>
    <row r="46559" customFormat="1" x14ac:dyDescent="0.2"/>
    <row r="46560" customFormat="1" x14ac:dyDescent="0.2"/>
    <row r="46561" customFormat="1" x14ac:dyDescent="0.2"/>
    <row r="46562" customFormat="1" x14ac:dyDescent="0.2"/>
    <row r="46563" customFormat="1" x14ac:dyDescent="0.2"/>
    <row r="46564" customFormat="1" x14ac:dyDescent="0.2"/>
    <row r="46565" customFormat="1" x14ac:dyDescent="0.2"/>
    <row r="46566" customFormat="1" x14ac:dyDescent="0.2"/>
    <row r="46567" customFormat="1" x14ac:dyDescent="0.2"/>
    <row r="46568" customFormat="1" x14ac:dyDescent="0.2"/>
    <row r="46569" customFormat="1" x14ac:dyDescent="0.2"/>
    <row r="46570" customFormat="1" x14ac:dyDescent="0.2"/>
    <row r="46571" customFormat="1" x14ac:dyDescent="0.2"/>
    <row r="46572" customFormat="1" x14ac:dyDescent="0.2"/>
    <row r="46573" customFormat="1" x14ac:dyDescent="0.2"/>
    <row r="46574" customFormat="1" x14ac:dyDescent="0.2"/>
    <row r="46575" customFormat="1" x14ac:dyDescent="0.2"/>
    <row r="46576" customFormat="1" x14ac:dyDescent="0.2"/>
    <row r="46577" customFormat="1" x14ac:dyDescent="0.2"/>
    <row r="46578" customFormat="1" x14ac:dyDescent="0.2"/>
    <row r="46579" customFormat="1" x14ac:dyDescent="0.2"/>
    <row r="46580" customFormat="1" x14ac:dyDescent="0.2"/>
    <row r="46581" customFormat="1" x14ac:dyDescent="0.2"/>
    <row r="46582" customFormat="1" x14ac:dyDescent="0.2"/>
    <row r="46583" customFormat="1" x14ac:dyDescent="0.2"/>
    <row r="46584" customFormat="1" x14ac:dyDescent="0.2"/>
    <row r="46585" customFormat="1" x14ac:dyDescent="0.2"/>
    <row r="46586" customFormat="1" x14ac:dyDescent="0.2"/>
    <row r="46587" customFormat="1" x14ac:dyDescent="0.2"/>
    <row r="46588" customFormat="1" x14ac:dyDescent="0.2"/>
    <row r="46589" customFormat="1" x14ac:dyDescent="0.2"/>
    <row r="46590" customFormat="1" x14ac:dyDescent="0.2"/>
    <row r="46591" customFormat="1" x14ac:dyDescent="0.2"/>
    <row r="46592" customFormat="1" x14ac:dyDescent="0.2"/>
    <row r="46593" customFormat="1" x14ac:dyDescent="0.2"/>
    <row r="46594" customFormat="1" x14ac:dyDescent="0.2"/>
    <row r="46595" customFormat="1" x14ac:dyDescent="0.2"/>
    <row r="46596" customFormat="1" x14ac:dyDescent="0.2"/>
    <row r="46597" customFormat="1" x14ac:dyDescent="0.2"/>
    <row r="46598" customFormat="1" x14ac:dyDescent="0.2"/>
    <row r="46599" customFormat="1" x14ac:dyDescent="0.2"/>
    <row r="46600" customFormat="1" x14ac:dyDescent="0.2"/>
    <row r="46601" customFormat="1" x14ac:dyDescent="0.2"/>
    <row r="46602" customFormat="1" x14ac:dyDescent="0.2"/>
    <row r="46603" customFormat="1" x14ac:dyDescent="0.2"/>
    <row r="46604" customFormat="1" x14ac:dyDescent="0.2"/>
    <row r="46605" customFormat="1" x14ac:dyDescent="0.2"/>
    <row r="46606" customFormat="1" x14ac:dyDescent="0.2"/>
    <row r="46607" customFormat="1" x14ac:dyDescent="0.2"/>
    <row r="46608" customFormat="1" x14ac:dyDescent="0.2"/>
    <row r="46609" customFormat="1" x14ac:dyDescent="0.2"/>
    <row r="46610" customFormat="1" x14ac:dyDescent="0.2"/>
    <row r="46611" customFormat="1" x14ac:dyDescent="0.2"/>
    <row r="46612" customFormat="1" x14ac:dyDescent="0.2"/>
    <row r="46613" customFormat="1" x14ac:dyDescent="0.2"/>
    <row r="46614" customFormat="1" x14ac:dyDescent="0.2"/>
    <row r="46615" customFormat="1" x14ac:dyDescent="0.2"/>
    <row r="46616" customFormat="1" x14ac:dyDescent="0.2"/>
    <row r="46617" customFormat="1" x14ac:dyDescent="0.2"/>
    <row r="46618" customFormat="1" x14ac:dyDescent="0.2"/>
    <row r="46619" customFormat="1" x14ac:dyDescent="0.2"/>
    <row r="46620" customFormat="1" x14ac:dyDescent="0.2"/>
    <row r="46621" customFormat="1" x14ac:dyDescent="0.2"/>
    <row r="46622" customFormat="1" x14ac:dyDescent="0.2"/>
    <row r="46623" customFormat="1" x14ac:dyDescent="0.2"/>
    <row r="46624" customFormat="1" x14ac:dyDescent="0.2"/>
    <row r="46625" customFormat="1" x14ac:dyDescent="0.2"/>
    <row r="46626" customFormat="1" x14ac:dyDescent="0.2"/>
    <row r="46627" customFormat="1" x14ac:dyDescent="0.2"/>
    <row r="46628" customFormat="1" x14ac:dyDescent="0.2"/>
    <row r="46629" customFormat="1" x14ac:dyDescent="0.2"/>
    <row r="46630" customFormat="1" x14ac:dyDescent="0.2"/>
    <row r="46631" customFormat="1" x14ac:dyDescent="0.2"/>
    <row r="46632" customFormat="1" x14ac:dyDescent="0.2"/>
    <row r="46633" customFormat="1" x14ac:dyDescent="0.2"/>
    <row r="46634" customFormat="1" x14ac:dyDescent="0.2"/>
    <row r="46635" customFormat="1" x14ac:dyDescent="0.2"/>
    <row r="46636" customFormat="1" x14ac:dyDescent="0.2"/>
    <row r="46637" customFormat="1" x14ac:dyDescent="0.2"/>
    <row r="46638" customFormat="1" x14ac:dyDescent="0.2"/>
    <row r="46639" customFormat="1" x14ac:dyDescent="0.2"/>
    <row r="46640" customFormat="1" x14ac:dyDescent="0.2"/>
    <row r="46641" customFormat="1" x14ac:dyDescent="0.2"/>
    <row r="46642" customFormat="1" x14ac:dyDescent="0.2"/>
    <row r="46643" customFormat="1" x14ac:dyDescent="0.2"/>
    <row r="46644" customFormat="1" x14ac:dyDescent="0.2"/>
    <row r="46645" customFormat="1" x14ac:dyDescent="0.2"/>
    <row r="46646" customFormat="1" x14ac:dyDescent="0.2"/>
    <row r="46647" customFormat="1" x14ac:dyDescent="0.2"/>
    <row r="46648" customFormat="1" x14ac:dyDescent="0.2"/>
    <row r="46649" customFormat="1" x14ac:dyDescent="0.2"/>
    <row r="46650" customFormat="1" x14ac:dyDescent="0.2"/>
    <row r="46651" customFormat="1" x14ac:dyDescent="0.2"/>
    <row r="46652" customFormat="1" x14ac:dyDescent="0.2"/>
    <row r="46653" customFormat="1" x14ac:dyDescent="0.2"/>
    <row r="46654" customFormat="1" x14ac:dyDescent="0.2"/>
    <row r="46655" customFormat="1" x14ac:dyDescent="0.2"/>
    <row r="46656" customFormat="1" x14ac:dyDescent="0.2"/>
    <row r="46657" customFormat="1" x14ac:dyDescent="0.2"/>
    <row r="46658" customFormat="1" x14ac:dyDescent="0.2"/>
    <row r="46659" customFormat="1" x14ac:dyDescent="0.2"/>
    <row r="46660" customFormat="1" x14ac:dyDescent="0.2"/>
    <row r="46661" customFormat="1" x14ac:dyDescent="0.2"/>
    <row r="46662" customFormat="1" x14ac:dyDescent="0.2"/>
    <row r="46663" customFormat="1" x14ac:dyDescent="0.2"/>
    <row r="46664" customFormat="1" x14ac:dyDescent="0.2"/>
    <row r="46665" customFormat="1" x14ac:dyDescent="0.2"/>
    <row r="46666" customFormat="1" x14ac:dyDescent="0.2"/>
    <row r="46667" customFormat="1" x14ac:dyDescent="0.2"/>
    <row r="46668" customFormat="1" x14ac:dyDescent="0.2"/>
    <row r="46669" customFormat="1" x14ac:dyDescent="0.2"/>
    <row r="46670" customFormat="1" x14ac:dyDescent="0.2"/>
    <row r="46671" customFormat="1" x14ac:dyDescent="0.2"/>
    <row r="46672" customFormat="1" x14ac:dyDescent="0.2"/>
    <row r="46673" customFormat="1" x14ac:dyDescent="0.2"/>
    <row r="46674" customFormat="1" x14ac:dyDescent="0.2"/>
    <row r="46675" customFormat="1" x14ac:dyDescent="0.2"/>
    <row r="46676" customFormat="1" x14ac:dyDescent="0.2"/>
    <row r="46677" customFormat="1" x14ac:dyDescent="0.2"/>
    <row r="46678" customFormat="1" x14ac:dyDescent="0.2"/>
    <row r="46679" customFormat="1" x14ac:dyDescent="0.2"/>
    <row r="46680" customFormat="1" x14ac:dyDescent="0.2"/>
    <row r="46681" customFormat="1" x14ac:dyDescent="0.2"/>
    <row r="46682" customFormat="1" x14ac:dyDescent="0.2"/>
    <row r="46683" customFormat="1" x14ac:dyDescent="0.2"/>
    <row r="46684" customFormat="1" x14ac:dyDescent="0.2"/>
    <row r="46685" customFormat="1" x14ac:dyDescent="0.2"/>
    <row r="46686" customFormat="1" x14ac:dyDescent="0.2"/>
    <row r="46687" customFormat="1" x14ac:dyDescent="0.2"/>
    <row r="46688" customFormat="1" x14ac:dyDescent="0.2"/>
    <row r="46689" customFormat="1" x14ac:dyDescent="0.2"/>
    <row r="46690" customFormat="1" x14ac:dyDescent="0.2"/>
    <row r="46691" customFormat="1" x14ac:dyDescent="0.2"/>
    <row r="46692" customFormat="1" x14ac:dyDescent="0.2"/>
    <row r="46693" customFormat="1" x14ac:dyDescent="0.2"/>
    <row r="46694" customFormat="1" x14ac:dyDescent="0.2"/>
    <row r="46695" customFormat="1" x14ac:dyDescent="0.2"/>
    <row r="46696" customFormat="1" x14ac:dyDescent="0.2"/>
    <row r="46697" customFormat="1" x14ac:dyDescent="0.2"/>
    <row r="46698" customFormat="1" x14ac:dyDescent="0.2"/>
    <row r="46699" customFormat="1" x14ac:dyDescent="0.2"/>
    <row r="46700" customFormat="1" x14ac:dyDescent="0.2"/>
    <row r="46701" customFormat="1" x14ac:dyDescent="0.2"/>
    <row r="46702" customFormat="1" x14ac:dyDescent="0.2"/>
    <row r="46703" customFormat="1" x14ac:dyDescent="0.2"/>
    <row r="46704" customFormat="1" x14ac:dyDescent="0.2"/>
    <row r="46705" customFormat="1" x14ac:dyDescent="0.2"/>
    <row r="46706" customFormat="1" x14ac:dyDescent="0.2"/>
    <row r="46707" customFormat="1" x14ac:dyDescent="0.2"/>
    <row r="46708" customFormat="1" x14ac:dyDescent="0.2"/>
    <row r="46709" customFormat="1" x14ac:dyDescent="0.2"/>
    <row r="46710" customFormat="1" x14ac:dyDescent="0.2"/>
    <row r="46711" customFormat="1" x14ac:dyDescent="0.2"/>
    <row r="46712" customFormat="1" x14ac:dyDescent="0.2"/>
    <row r="46713" customFormat="1" x14ac:dyDescent="0.2"/>
    <row r="46714" customFormat="1" x14ac:dyDescent="0.2"/>
    <row r="46715" customFormat="1" x14ac:dyDescent="0.2"/>
    <row r="46716" customFormat="1" x14ac:dyDescent="0.2"/>
    <row r="46717" customFormat="1" x14ac:dyDescent="0.2"/>
    <row r="46718" customFormat="1" x14ac:dyDescent="0.2"/>
    <row r="46719" customFormat="1" x14ac:dyDescent="0.2"/>
    <row r="46720" customFormat="1" x14ac:dyDescent="0.2"/>
    <row r="46721" customFormat="1" x14ac:dyDescent="0.2"/>
    <row r="46722" customFormat="1" x14ac:dyDescent="0.2"/>
    <row r="46723" customFormat="1" x14ac:dyDescent="0.2"/>
    <row r="46724" customFormat="1" x14ac:dyDescent="0.2"/>
    <row r="46725" customFormat="1" x14ac:dyDescent="0.2"/>
    <row r="46726" customFormat="1" x14ac:dyDescent="0.2"/>
    <row r="46727" customFormat="1" x14ac:dyDescent="0.2"/>
    <row r="46728" customFormat="1" x14ac:dyDescent="0.2"/>
    <row r="46729" customFormat="1" x14ac:dyDescent="0.2"/>
    <row r="46730" customFormat="1" x14ac:dyDescent="0.2"/>
    <row r="46731" customFormat="1" x14ac:dyDescent="0.2"/>
    <row r="46732" customFormat="1" x14ac:dyDescent="0.2"/>
    <row r="46733" customFormat="1" x14ac:dyDescent="0.2"/>
    <row r="46734" customFormat="1" x14ac:dyDescent="0.2"/>
    <row r="46735" customFormat="1" x14ac:dyDescent="0.2"/>
    <row r="46736" customFormat="1" x14ac:dyDescent="0.2"/>
    <row r="46737" customFormat="1" x14ac:dyDescent="0.2"/>
    <row r="46738" customFormat="1" x14ac:dyDescent="0.2"/>
    <row r="46739" customFormat="1" x14ac:dyDescent="0.2"/>
    <row r="46740" customFormat="1" x14ac:dyDescent="0.2"/>
    <row r="46741" customFormat="1" x14ac:dyDescent="0.2"/>
    <row r="46742" customFormat="1" x14ac:dyDescent="0.2"/>
    <row r="46743" customFormat="1" x14ac:dyDescent="0.2"/>
    <row r="46744" customFormat="1" x14ac:dyDescent="0.2"/>
    <row r="46745" customFormat="1" x14ac:dyDescent="0.2"/>
    <row r="46746" customFormat="1" x14ac:dyDescent="0.2"/>
    <row r="46747" customFormat="1" x14ac:dyDescent="0.2"/>
    <row r="46748" customFormat="1" x14ac:dyDescent="0.2"/>
    <row r="46749" customFormat="1" x14ac:dyDescent="0.2"/>
    <row r="46750" customFormat="1" x14ac:dyDescent="0.2"/>
    <row r="46751" customFormat="1" x14ac:dyDescent="0.2"/>
    <row r="46752" customFormat="1" x14ac:dyDescent="0.2"/>
    <row r="46753" customFormat="1" x14ac:dyDescent="0.2"/>
    <row r="46754" customFormat="1" x14ac:dyDescent="0.2"/>
    <row r="46755" customFormat="1" x14ac:dyDescent="0.2"/>
    <row r="46756" customFormat="1" x14ac:dyDescent="0.2"/>
    <row r="46757" customFormat="1" x14ac:dyDescent="0.2"/>
    <row r="46758" customFormat="1" x14ac:dyDescent="0.2"/>
    <row r="46759" customFormat="1" x14ac:dyDescent="0.2"/>
    <row r="46760" customFormat="1" x14ac:dyDescent="0.2"/>
    <row r="46761" customFormat="1" x14ac:dyDescent="0.2"/>
    <row r="46762" customFormat="1" x14ac:dyDescent="0.2"/>
    <row r="46763" customFormat="1" x14ac:dyDescent="0.2"/>
    <row r="46764" customFormat="1" x14ac:dyDescent="0.2"/>
    <row r="46765" customFormat="1" x14ac:dyDescent="0.2"/>
    <row r="46766" customFormat="1" x14ac:dyDescent="0.2"/>
    <row r="46767" customFormat="1" x14ac:dyDescent="0.2"/>
    <row r="46768" customFormat="1" x14ac:dyDescent="0.2"/>
    <row r="46769" customFormat="1" x14ac:dyDescent="0.2"/>
    <row r="46770" customFormat="1" x14ac:dyDescent="0.2"/>
    <row r="46771" customFormat="1" x14ac:dyDescent="0.2"/>
    <row r="46772" customFormat="1" x14ac:dyDescent="0.2"/>
    <row r="46773" customFormat="1" x14ac:dyDescent="0.2"/>
    <row r="46774" customFormat="1" x14ac:dyDescent="0.2"/>
    <row r="46775" customFormat="1" x14ac:dyDescent="0.2"/>
    <row r="46776" customFormat="1" x14ac:dyDescent="0.2"/>
    <row r="46777" customFormat="1" x14ac:dyDescent="0.2"/>
    <row r="46778" customFormat="1" x14ac:dyDescent="0.2"/>
    <row r="46779" customFormat="1" x14ac:dyDescent="0.2"/>
    <row r="46780" customFormat="1" x14ac:dyDescent="0.2"/>
    <row r="46781" customFormat="1" x14ac:dyDescent="0.2"/>
    <row r="46782" customFormat="1" x14ac:dyDescent="0.2"/>
    <row r="46783" customFormat="1" x14ac:dyDescent="0.2"/>
    <row r="46784" customFormat="1" x14ac:dyDescent="0.2"/>
    <row r="46785" customFormat="1" x14ac:dyDescent="0.2"/>
    <row r="46786" customFormat="1" x14ac:dyDescent="0.2"/>
    <row r="46787" customFormat="1" x14ac:dyDescent="0.2"/>
    <row r="46788" customFormat="1" x14ac:dyDescent="0.2"/>
    <row r="46789" customFormat="1" x14ac:dyDescent="0.2"/>
    <row r="46790" customFormat="1" x14ac:dyDescent="0.2"/>
    <row r="46791" customFormat="1" x14ac:dyDescent="0.2"/>
    <row r="46792" customFormat="1" x14ac:dyDescent="0.2"/>
    <row r="46793" customFormat="1" x14ac:dyDescent="0.2"/>
    <row r="46794" customFormat="1" x14ac:dyDescent="0.2"/>
    <row r="46795" customFormat="1" x14ac:dyDescent="0.2"/>
    <row r="46796" customFormat="1" x14ac:dyDescent="0.2"/>
    <row r="46797" customFormat="1" x14ac:dyDescent="0.2"/>
    <row r="46798" customFormat="1" x14ac:dyDescent="0.2"/>
    <row r="46799" customFormat="1" x14ac:dyDescent="0.2"/>
    <row r="46800" customFormat="1" x14ac:dyDescent="0.2"/>
    <row r="46801" customFormat="1" x14ac:dyDescent="0.2"/>
    <row r="46802" customFormat="1" x14ac:dyDescent="0.2"/>
    <row r="46803" customFormat="1" x14ac:dyDescent="0.2"/>
    <row r="46804" customFormat="1" x14ac:dyDescent="0.2"/>
    <row r="46805" customFormat="1" x14ac:dyDescent="0.2"/>
    <row r="46806" customFormat="1" x14ac:dyDescent="0.2"/>
    <row r="46807" customFormat="1" x14ac:dyDescent="0.2"/>
    <row r="46808" customFormat="1" x14ac:dyDescent="0.2"/>
    <row r="46809" customFormat="1" x14ac:dyDescent="0.2"/>
    <row r="46810" customFormat="1" x14ac:dyDescent="0.2"/>
    <row r="46811" customFormat="1" x14ac:dyDescent="0.2"/>
    <row r="46812" customFormat="1" x14ac:dyDescent="0.2"/>
    <row r="46813" customFormat="1" x14ac:dyDescent="0.2"/>
    <row r="46814" customFormat="1" x14ac:dyDescent="0.2"/>
    <row r="46815" customFormat="1" x14ac:dyDescent="0.2"/>
    <row r="46816" customFormat="1" x14ac:dyDescent="0.2"/>
    <row r="46817" customFormat="1" x14ac:dyDescent="0.2"/>
    <row r="46818" customFormat="1" x14ac:dyDescent="0.2"/>
    <row r="46819" customFormat="1" x14ac:dyDescent="0.2"/>
    <row r="46820" customFormat="1" x14ac:dyDescent="0.2"/>
    <row r="46821" customFormat="1" x14ac:dyDescent="0.2"/>
    <row r="46822" customFormat="1" x14ac:dyDescent="0.2"/>
    <row r="46823" customFormat="1" x14ac:dyDescent="0.2"/>
    <row r="46824" customFormat="1" x14ac:dyDescent="0.2"/>
    <row r="46825" customFormat="1" x14ac:dyDescent="0.2"/>
    <row r="46826" customFormat="1" x14ac:dyDescent="0.2"/>
    <row r="46827" customFormat="1" x14ac:dyDescent="0.2"/>
    <row r="46828" customFormat="1" x14ac:dyDescent="0.2"/>
    <row r="46829" customFormat="1" x14ac:dyDescent="0.2"/>
    <row r="46830" customFormat="1" x14ac:dyDescent="0.2"/>
    <row r="46831" customFormat="1" x14ac:dyDescent="0.2"/>
    <row r="46832" customFormat="1" x14ac:dyDescent="0.2"/>
    <row r="46833" customFormat="1" x14ac:dyDescent="0.2"/>
    <row r="46834" customFormat="1" x14ac:dyDescent="0.2"/>
    <row r="46835" customFormat="1" x14ac:dyDescent="0.2"/>
    <row r="46836" customFormat="1" x14ac:dyDescent="0.2"/>
    <row r="46837" customFormat="1" x14ac:dyDescent="0.2"/>
    <row r="46838" customFormat="1" x14ac:dyDescent="0.2"/>
    <row r="46839" customFormat="1" x14ac:dyDescent="0.2"/>
    <row r="46840" customFormat="1" x14ac:dyDescent="0.2"/>
    <row r="46841" customFormat="1" x14ac:dyDescent="0.2"/>
    <row r="46842" customFormat="1" x14ac:dyDescent="0.2"/>
    <row r="46843" customFormat="1" x14ac:dyDescent="0.2"/>
    <row r="46844" customFormat="1" x14ac:dyDescent="0.2"/>
    <row r="46845" customFormat="1" x14ac:dyDescent="0.2"/>
    <row r="46846" customFormat="1" x14ac:dyDescent="0.2"/>
    <row r="46847" customFormat="1" x14ac:dyDescent="0.2"/>
    <row r="46848" customFormat="1" x14ac:dyDescent="0.2"/>
    <row r="46849" customFormat="1" x14ac:dyDescent="0.2"/>
    <row r="46850" customFormat="1" x14ac:dyDescent="0.2"/>
    <row r="46851" customFormat="1" x14ac:dyDescent="0.2"/>
    <row r="46852" customFormat="1" x14ac:dyDescent="0.2"/>
    <row r="46853" customFormat="1" x14ac:dyDescent="0.2"/>
    <row r="46854" customFormat="1" x14ac:dyDescent="0.2"/>
    <row r="46855" customFormat="1" x14ac:dyDescent="0.2"/>
    <row r="46856" customFormat="1" x14ac:dyDescent="0.2"/>
    <row r="46857" customFormat="1" x14ac:dyDescent="0.2"/>
    <row r="46858" customFormat="1" x14ac:dyDescent="0.2"/>
    <row r="46859" customFormat="1" x14ac:dyDescent="0.2"/>
    <row r="46860" customFormat="1" x14ac:dyDescent="0.2"/>
    <row r="46861" customFormat="1" x14ac:dyDescent="0.2"/>
    <row r="46862" customFormat="1" x14ac:dyDescent="0.2"/>
    <row r="46863" customFormat="1" x14ac:dyDescent="0.2"/>
    <row r="46864" customFormat="1" x14ac:dyDescent="0.2"/>
    <row r="46865" customFormat="1" x14ac:dyDescent="0.2"/>
    <row r="46866" customFormat="1" x14ac:dyDescent="0.2"/>
    <row r="46867" customFormat="1" x14ac:dyDescent="0.2"/>
    <row r="46868" customFormat="1" x14ac:dyDescent="0.2"/>
    <row r="46869" customFormat="1" x14ac:dyDescent="0.2"/>
    <row r="46870" customFormat="1" x14ac:dyDescent="0.2"/>
    <row r="46871" customFormat="1" x14ac:dyDescent="0.2"/>
    <row r="46872" customFormat="1" x14ac:dyDescent="0.2"/>
    <row r="46873" customFormat="1" x14ac:dyDescent="0.2"/>
    <row r="46874" customFormat="1" x14ac:dyDescent="0.2"/>
    <row r="46875" customFormat="1" x14ac:dyDescent="0.2"/>
    <row r="46876" customFormat="1" x14ac:dyDescent="0.2"/>
    <row r="46877" customFormat="1" x14ac:dyDescent="0.2"/>
    <row r="46878" customFormat="1" x14ac:dyDescent="0.2"/>
    <row r="46879" customFormat="1" x14ac:dyDescent="0.2"/>
    <row r="46880" customFormat="1" x14ac:dyDescent="0.2"/>
    <row r="46881" customFormat="1" x14ac:dyDescent="0.2"/>
    <row r="46882" customFormat="1" x14ac:dyDescent="0.2"/>
    <row r="46883" customFormat="1" x14ac:dyDescent="0.2"/>
    <row r="46884" customFormat="1" x14ac:dyDescent="0.2"/>
    <row r="46885" customFormat="1" x14ac:dyDescent="0.2"/>
    <row r="46886" customFormat="1" x14ac:dyDescent="0.2"/>
    <row r="46887" customFormat="1" x14ac:dyDescent="0.2"/>
    <row r="46888" customFormat="1" x14ac:dyDescent="0.2"/>
    <row r="46889" customFormat="1" x14ac:dyDescent="0.2"/>
    <row r="46890" customFormat="1" x14ac:dyDescent="0.2"/>
    <row r="46891" customFormat="1" x14ac:dyDescent="0.2"/>
    <row r="46892" customFormat="1" x14ac:dyDescent="0.2"/>
    <row r="46893" customFormat="1" x14ac:dyDescent="0.2"/>
    <row r="46894" customFormat="1" x14ac:dyDescent="0.2"/>
    <row r="46895" customFormat="1" x14ac:dyDescent="0.2"/>
    <row r="46896" customFormat="1" x14ac:dyDescent="0.2"/>
    <row r="46897" customFormat="1" x14ac:dyDescent="0.2"/>
    <row r="46898" customFormat="1" x14ac:dyDescent="0.2"/>
    <row r="46899" customFormat="1" x14ac:dyDescent="0.2"/>
    <row r="46900" customFormat="1" x14ac:dyDescent="0.2"/>
    <row r="46901" customFormat="1" x14ac:dyDescent="0.2"/>
    <row r="46902" customFormat="1" x14ac:dyDescent="0.2"/>
    <row r="46903" customFormat="1" x14ac:dyDescent="0.2"/>
    <row r="46904" customFormat="1" x14ac:dyDescent="0.2"/>
    <row r="46905" customFormat="1" x14ac:dyDescent="0.2"/>
    <row r="46906" customFormat="1" x14ac:dyDescent="0.2"/>
    <row r="46907" customFormat="1" x14ac:dyDescent="0.2"/>
    <row r="46908" customFormat="1" x14ac:dyDescent="0.2"/>
    <row r="46909" customFormat="1" x14ac:dyDescent="0.2"/>
    <row r="46910" customFormat="1" x14ac:dyDescent="0.2"/>
    <row r="46911" customFormat="1" x14ac:dyDescent="0.2"/>
    <row r="46912" customFormat="1" x14ac:dyDescent="0.2"/>
    <row r="46913" customFormat="1" x14ac:dyDescent="0.2"/>
    <row r="46914" customFormat="1" x14ac:dyDescent="0.2"/>
    <row r="46915" customFormat="1" x14ac:dyDescent="0.2"/>
    <row r="46916" customFormat="1" x14ac:dyDescent="0.2"/>
    <row r="46917" customFormat="1" x14ac:dyDescent="0.2"/>
    <row r="46918" customFormat="1" x14ac:dyDescent="0.2"/>
    <row r="46919" customFormat="1" x14ac:dyDescent="0.2"/>
    <row r="46920" customFormat="1" x14ac:dyDescent="0.2"/>
    <row r="46921" customFormat="1" x14ac:dyDescent="0.2"/>
    <row r="46922" customFormat="1" x14ac:dyDescent="0.2"/>
    <row r="46923" customFormat="1" x14ac:dyDescent="0.2"/>
    <row r="46924" customFormat="1" x14ac:dyDescent="0.2"/>
    <row r="46925" customFormat="1" x14ac:dyDescent="0.2"/>
    <row r="46926" customFormat="1" x14ac:dyDescent="0.2"/>
    <row r="46927" customFormat="1" x14ac:dyDescent="0.2"/>
    <row r="46928" customFormat="1" x14ac:dyDescent="0.2"/>
    <row r="46929" customFormat="1" x14ac:dyDescent="0.2"/>
    <row r="46930" customFormat="1" x14ac:dyDescent="0.2"/>
    <row r="46931" customFormat="1" x14ac:dyDescent="0.2"/>
    <row r="46932" customFormat="1" x14ac:dyDescent="0.2"/>
    <row r="46933" customFormat="1" x14ac:dyDescent="0.2"/>
    <row r="46934" customFormat="1" x14ac:dyDescent="0.2"/>
    <row r="46935" customFormat="1" x14ac:dyDescent="0.2"/>
    <row r="46936" customFormat="1" x14ac:dyDescent="0.2"/>
    <row r="46937" customFormat="1" x14ac:dyDescent="0.2"/>
    <row r="46938" customFormat="1" x14ac:dyDescent="0.2"/>
    <row r="46939" customFormat="1" x14ac:dyDescent="0.2"/>
    <row r="46940" customFormat="1" x14ac:dyDescent="0.2"/>
    <row r="46941" customFormat="1" x14ac:dyDescent="0.2"/>
    <row r="46942" customFormat="1" x14ac:dyDescent="0.2"/>
    <row r="46943" customFormat="1" x14ac:dyDescent="0.2"/>
    <row r="46944" customFormat="1" x14ac:dyDescent="0.2"/>
    <row r="46945" customFormat="1" x14ac:dyDescent="0.2"/>
    <row r="46946" customFormat="1" x14ac:dyDescent="0.2"/>
    <row r="46947" customFormat="1" x14ac:dyDescent="0.2"/>
    <row r="46948" customFormat="1" x14ac:dyDescent="0.2"/>
    <row r="46949" customFormat="1" x14ac:dyDescent="0.2"/>
    <row r="46950" customFormat="1" x14ac:dyDescent="0.2"/>
    <row r="46951" customFormat="1" x14ac:dyDescent="0.2"/>
    <row r="46952" customFormat="1" x14ac:dyDescent="0.2"/>
    <row r="46953" customFormat="1" x14ac:dyDescent="0.2"/>
    <row r="46954" customFormat="1" x14ac:dyDescent="0.2"/>
    <row r="46955" customFormat="1" x14ac:dyDescent="0.2"/>
    <row r="46956" customFormat="1" x14ac:dyDescent="0.2"/>
    <row r="46957" customFormat="1" x14ac:dyDescent="0.2"/>
    <row r="46958" customFormat="1" x14ac:dyDescent="0.2"/>
    <row r="46959" customFormat="1" x14ac:dyDescent="0.2"/>
    <row r="46960" customFormat="1" x14ac:dyDescent="0.2"/>
    <row r="46961" customFormat="1" x14ac:dyDescent="0.2"/>
    <row r="46962" customFormat="1" x14ac:dyDescent="0.2"/>
    <row r="46963" customFormat="1" x14ac:dyDescent="0.2"/>
    <row r="46964" customFormat="1" x14ac:dyDescent="0.2"/>
    <row r="46965" customFormat="1" x14ac:dyDescent="0.2"/>
    <row r="46966" customFormat="1" x14ac:dyDescent="0.2"/>
    <row r="46967" customFormat="1" x14ac:dyDescent="0.2"/>
    <row r="46968" customFormat="1" x14ac:dyDescent="0.2"/>
    <row r="46969" customFormat="1" x14ac:dyDescent="0.2"/>
    <row r="46970" customFormat="1" x14ac:dyDescent="0.2"/>
    <row r="46971" customFormat="1" x14ac:dyDescent="0.2"/>
    <row r="46972" customFormat="1" x14ac:dyDescent="0.2"/>
    <row r="46973" customFormat="1" x14ac:dyDescent="0.2"/>
    <row r="46974" customFormat="1" x14ac:dyDescent="0.2"/>
    <row r="46975" customFormat="1" x14ac:dyDescent="0.2"/>
    <row r="46976" customFormat="1" x14ac:dyDescent="0.2"/>
    <row r="46977" customFormat="1" x14ac:dyDescent="0.2"/>
    <row r="46978" customFormat="1" x14ac:dyDescent="0.2"/>
    <row r="46979" customFormat="1" x14ac:dyDescent="0.2"/>
    <row r="46980" customFormat="1" x14ac:dyDescent="0.2"/>
    <row r="46981" customFormat="1" x14ac:dyDescent="0.2"/>
    <row r="46982" customFormat="1" x14ac:dyDescent="0.2"/>
    <row r="46983" customFormat="1" x14ac:dyDescent="0.2"/>
    <row r="46984" customFormat="1" x14ac:dyDescent="0.2"/>
    <row r="46985" customFormat="1" x14ac:dyDescent="0.2"/>
    <row r="46986" customFormat="1" x14ac:dyDescent="0.2"/>
    <row r="46987" customFormat="1" x14ac:dyDescent="0.2"/>
    <row r="46988" customFormat="1" x14ac:dyDescent="0.2"/>
    <row r="46989" customFormat="1" x14ac:dyDescent="0.2"/>
    <row r="46990" customFormat="1" x14ac:dyDescent="0.2"/>
    <row r="46991" customFormat="1" x14ac:dyDescent="0.2"/>
    <row r="46992" customFormat="1" x14ac:dyDescent="0.2"/>
    <row r="46993" customFormat="1" x14ac:dyDescent="0.2"/>
    <row r="46994" customFormat="1" x14ac:dyDescent="0.2"/>
    <row r="46995" customFormat="1" x14ac:dyDescent="0.2"/>
    <row r="46996" customFormat="1" x14ac:dyDescent="0.2"/>
    <row r="46997" customFormat="1" x14ac:dyDescent="0.2"/>
    <row r="46998" customFormat="1" x14ac:dyDescent="0.2"/>
    <row r="46999" customFormat="1" x14ac:dyDescent="0.2"/>
    <row r="47000" customFormat="1" x14ac:dyDescent="0.2"/>
    <row r="47001" customFormat="1" x14ac:dyDescent="0.2"/>
    <row r="47002" customFormat="1" x14ac:dyDescent="0.2"/>
    <row r="47003" customFormat="1" x14ac:dyDescent="0.2"/>
    <row r="47004" customFormat="1" x14ac:dyDescent="0.2"/>
    <row r="47005" customFormat="1" x14ac:dyDescent="0.2"/>
    <row r="47006" customFormat="1" x14ac:dyDescent="0.2"/>
    <row r="47007" customFormat="1" x14ac:dyDescent="0.2"/>
    <row r="47008" customFormat="1" x14ac:dyDescent="0.2"/>
    <row r="47009" customFormat="1" x14ac:dyDescent="0.2"/>
    <row r="47010" customFormat="1" x14ac:dyDescent="0.2"/>
    <row r="47011" customFormat="1" x14ac:dyDescent="0.2"/>
    <row r="47012" customFormat="1" x14ac:dyDescent="0.2"/>
    <row r="47013" customFormat="1" x14ac:dyDescent="0.2"/>
    <row r="47014" customFormat="1" x14ac:dyDescent="0.2"/>
    <row r="47015" customFormat="1" x14ac:dyDescent="0.2"/>
    <row r="47016" customFormat="1" x14ac:dyDescent="0.2"/>
    <row r="47017" customFormat="1" x14ac:dyDescent="0.2"/>
    <row r="47018" customFormat="1" x14ac:dyDescent="0.2"/>
    <row r="47019" customFormat="1" x14ac:dyDescent="0.2"/>
    <row r="47020" customFormat="1" x14ac:dyDescent="0.2"/>
    <row r="47021" customFormat="1" x14ac:dyDescent="0.2"/>
    <row r="47022" customFormat="1" x14ac:dyDescent="0.2"/>
    <row r="47023" customFormat="1" x14ac:dyDescent="0.2"/>
    <row r="47024" customFormat="1" x14ac:dyDescent="0.2"/>
    <row r="47025" customFormat="1" x14ac:dyDescent="0.2"/>
    <row r="47026" customFormat="1" x14ac:dyDescent="0.2"/>
    <row r="47027" customFormat="1" x14ac:dyDescent="0.2"/>
    <row r="47028" customFormat="1" x14ac:dyDescent="0.2"/>
    <row r="47029" customFormat="1" x14ac:dyDescent="0.2"/>
    <row r="47030" customFormat="1" x14ac:dyDescent="0.2"/>
    <row r="47031" customFormat="1" x14ac:dyDescent="0.2"/>
    <row r="47032" customFormat="1" x14ac:dyDescent="0.2"/>
    <row r="47033" customFormat="1" x14ac:dyDescent="0.2"/>
    <row r="47034" customFormat="1" x14ac:dyDescent="0.2"/>
    <row r="47035" customFormat="1" x14ac:dyDescent="0.2"/>
    <row r="47036" customFormat="1" x14ac:dyDescent="0.2"/>
    <row r="47037" customFormat="1" x14ac:dyDescent="0.2"/>
    <row r="47038" customFormat="1" x14ac:dyDescent="0.2"/>
    <row r="47039" customFormat="1" x14ac:dyDescent="0.2"/>
    <row r="47040" customFormat="1" x14ac:dyDescent="0.2"/>
    <row r="47041" customFormat="1" x14ac:dyDescent="0.2"/>
    <row r="47042" customFormat="1" x14ac:dyDescent="0.2"/>
    <row r="47043" customFormat="1" x14ac:dyDescent="0.2"/>
    <row r="47044" customFormat="1" x14ac:dyDescent="0.2"/>
    <row r="47045" customFormat="1" x14ac:dyDescent="0.2"/>
    <row r="47046" customFormat="1" x14ac:dyDescent="0.2"/>
    <row r="47047" customFormat="1" x14ac:dyDescent="0.2"/>
    <row r="47048" customFormat="1" x14ac:dyDescent="0.2"/>
    <row r="47049" customFormat="1" x14ac:dyDescent="0.2"/>
    <row r="47050" customFormat="1" x14ac:dyDescent="0.2"/>
    <row r="47051" customFormat="1" x14ac:dyDescent="0.2"/>
    <row r="47052" customFormat="1" x14ac:dyDescent="0.2"/>
    <row r="47053" customFormat="1" x14ac:dyDescent="0.2"/>
    <row r="47054" customFormat="1" x14ac:dyDescent="0.2"/>
    <row r="47055" customFormat="1" x14ac:dyDescent="0.2"/>
    <row r="47056" customFormat="1" x14ac:dyDescent="0.2"/>
    <row r="47057" customFormat="1" x14ac:dyDescent="0.2"/>
    <row r="47058" customFormat="1" x14ac:dyDescent="0.2"/>
    <row r="47059" customFormat="1" x14ac:dyDescent="0.2"/>
    <row r="47060" customFormat="1" x14ac:dyDescent="0.2"/>
    <row r="47061" customFormat="1" x14ac:dyDescent="0.2"/>
    <row r="47062" customFormat="1" x14ac:dyDescent="0.2"/>
    <row r="47063" customFormat="1" x14ac:dyDescent="0.2"/>
    <row r="47064" customFormat="1" x14ac:dyDescent="0.2"/>
    <row r="47065" customFormat="1" x14ac:dyDescent="0.2"/>
    <row r="47066" customFormat="1" x14ac:dyDescent="0.2"/>
    <row r="47067" customFormat="1" x14ac:dyDescent="0.2"/>
    <row r="47068" customFormat="1" x14ac:dyDescent="0.2"/>
    <row r="47069" customFormat="1" x14ac:dyDescent="0.2"/>
    <row r="47070" customFormat="1" x14ac:dyDescent="0.2"/>
    <row r="47071" customFormat="1" x14ac:dyDescent="0.2"/>
    <row r="47072" customFormat="1" x14ac:dyDescent="0.2"/>
    <row r="47073" customFormat="1" x14ac:dyDescent="0.2"/>
    <row r="47074" customFormat="1" x14ac:dyDescent="0.2"/>
    <row r="47075" customFormat="1" x14ac:dyDescent="0.2"/>
    <row r="47076" customFormat="1" x14ac:dyDescent="0.2"/>
    <row r="47077" customFormat="1" x14ac:dyDescent="0.2"/>
    <row r="47078" customFormat="1" x14ac:dyDescent="0.2"/>
    <row r="47079" customFormat="1" x14ac:dyDescent="0.2"/>
    <row r="47080" customFormat="1" x14ac:dyDescent="0.2"/>
    <row r="47081" customFormat="1" x14ac:dyDescent="0.2"/>
    <row r="47082" customFormat="1" x14ac:dyDescent="0.2"/>
    <row r="47083" customFormat="1" x14ac:dyDescent="0.2"/>
    <row r="47084" customFormat="1" x14ac:dyDescent="0.2"/>
    <row r="47085" customFormat="1" x14ac:dyDescent="0.2"/>
    <row r="47086" customFormat="1" x14ac:dyDescent="0.2"/>
    <row r="47087" customFormat="1" x14ac:dyDescent="0.2"/>
    <row r="47088" customFormat="1" x14ac:dyDescent="0.2"/>
    <row r="47089" customFormat="1" x14ac:dyDescent="0.2"/>
    <row r="47090" customFormat="1" x14ac:dyDescent="0.2"/>
    <row r="47091" customFormat="1" x14ac:dyDescent="0.2"/>
    <row r="47092" customFormat="1" x14ac:dyDescent="0.2"/>
    <row r="47093" customFormat="1" x14ac:dyDescent="0.2"/>
    <row r="47094" customFormat="1" x14ac:dyDescent="0.2"/>
    <row r="47095" customFormat="1" x14ac:dyDescent="0.2"/>
    <row r="47096" customFormat="1" x14ac:dyDescent="0.2"/>
    <row r="47097" customFormat="1" x14ac:dyDescent="0.2"/>
    <row r="47098" customFormat="1" x14ac:dyDescent="0.2"/>
    <row r="47099" customFormat="1" x14ac:dyDescent="0.2"/>
    <row r="47100" customFormat="1" x14ac:dyDescent="0.2"/>
    <row r="47101" customFormat="1" x14ac:dyDescent="0.2"/>
    <row r="47102" customFormat="1" x14ac:dyDescent="0.2"/>
    <row r="47103" customFormat="1" x14ac:dyDescent="0.2"/>
    <row r="47104" customFormat="1" x14ac:dyDescent="0.2"/>
    <row r="47105" customFormat="1" x14ac:dyDescent="0.2"/>
    <row r="47106" customFormat="1" x14ac:dyDescent="0.2"/>
    <row r="47107" customFormat="1" x14ac:dyDescent="0.2"/>
    <row r="47108" customFormat="1" x14ac:dyDescent="0.2"/>
    <row r="47109" customFormat="1" x14ac:dyDescent="0.2"/>
    <row r="47110" customFormat="1" x14ac:dyDescent="0.2"/>
    <row r="47111" customFormat="1" x14ac:dyDescent="0.2"/>
    <row r="47112" customFormat="1" x14ac:dyDescent="0.2"/>
    <row r="47113" customFormat="1" x14ac:dyDescent="0.2"/>
    <row r="47114" customFormat="1" x14ac:dyDescent="0.2"/>
    <row r="47115" customFormat="1" x14ac:dyDescent="0.2"/>
    <row r="47116" customFormat="1" x14ac:dyDescent="0.2"/>
    <row r="47117" customFormat="1" x14ac:dyDescent="0.2"/>
    <row r="47118" customFormat="1" x14ac:dyDescent="0.2"/>
    <row r="47119" customFormat="1" x14ac:dyDescent="0.2"/>
    <row r="47120" customFormat="1" x14ac:dyDescent="0.2"/>
    <row r="47121" customFormat="1" x14ac:dyDescent="0.2"/>
    <row r="47122" customFormat="1" x14ac:dyDescent="0.2"/>
    <row r="47123" customFormat="1" x14ac:dyDescent="0.2"/>
    <row r="47124" customFormat="1" x14ac:dyDescent="0.2"/>
    <row r="47125" customFormat="1" x14ac:dyDescent="0.2"/>
    <row r="47126" customFormat="1" x14ac:dyDescent="0.2"/>
    <row r="47127" customFormat="1" x14ac:dyDescent="0.2"/>
    <row r="47128" customFormat="1" x14ac:dyDescent="0.2"/>
    <row r="47129" customFormat="1" x14ac:dyDescent="0.2"/>
    <row r="47130" customFormat="1" x14ac:dyDescent="0.2"/>
    <row r="47131" customFormat="1" x14ac:dyDescent="0.2"/>
    <row r="47132" customFormat="1" x14ac:dyDescent="0.2"/>
    <row r="47133" customFormat="1" x14ac:dyDescent="0.2"/>
    <row r="47134" customFormat="1" x14ac:dyDescent="0.2"/>
    <row r="47135" customFormat="1" x14ac:dyDescent="0.2"/>
    <row r="47136" customFormat="1" x14ac:dyDescent="0.2"/>
    <row r="47137" customFormat="1" x14ac:dyDescent="0.2"/>
    <row r="47138" customFormat="1" x14ac:dyDescent="0.2"/>
    <row r="47139" customFormat="1" x14ac:dyDescent="0.2"/>
    <row r="47140" customFormat="1" x14ac:dyDescent="0.2"/>
    <row r="47141" customFormat="1" x14ac:dyDescent="0.2"/>
    <row r="47142" customFormat="1" x14ac:dyDescent="0.2"/>
    <row r="47143" customFormat="1" x14ac:dyDescent="0.2"/>
    <row r="47144" customFormat="1" x14ac:dyDescent="0.2"/>
    <row r="47145" customFormat="1" x14ac:dyDescent="0.2"/>
    <row r="47146" customFormat="1" x14ac:dyDescent="0.2"/>
    <row r="47147" customFormat="1" x14ac:dyDescent="0.2"/>
    <row r="47148" customFormat="1" x14ac:dyDescent="0.2"/>
    <row r="47149" customFormat="1" x14ac:dyDescent="0.2"/>
    <row r="47150" customFormat="1" x14ac:dyDescent="0.2"/>
    <row r="47151" customFormat="1" x14ac:dyDescent="0.2"/>
    <row r="47152" customFormat="1" x14ac:dyDescent="0.2"/>
    <row r="47153" customFormat="1" x14ac:dyDescent="0.2"/>
    <row r="47154" customFormat="1" x14ac:dyDescent="0.2"/>
    <row r="47155" customFormat="1" x14ac:dyDescent="0.2"/>
    <row r="47156" customFormat="1" x14ac:dyDescent="0.2"/>
    <row r="47157" customFormat="1" x14ac:dyDescent="0.2"/>
    <row r="47158" customFormat="1" x14ac:dyDescent="0.2"/>
    <row r="47159" customFormat="1" x14ac:dyDescent="0.2"/>
    <row r="47160" customFormat="1" x14ac:dyDescent="0.2"/>
    <row r="47161" customFormat="1" x14ac:dyDescent="0.2"/>
    <row r="47162" customFormat="1" x14ac:dyDescent="0.2"/>
    <row r="47163" customFormat="1" x14ac:dyDescent="0.2"/>
    <row r="47164" customFormat="1" x14ac:dyDescent="0.2"/>
    <row r="47165" customFormat="1" x14ac:dyDescent="0.2"/>
    <row r="47166" customFormat="1" x14ac:dyDescent="0.2"/>
    <row r="47167" customFormat="1" x14ac:dyDescent="0.2"/>
    <row r="47168" customFormat="1" x14ac:dyDescent="0.2"/>
    <row r="47169" customFormat="1" x14ac:dyDescent="0.2"/>
    <row r="47170" customFormat="1" x14ac:dyDescent="0.2"/>
    <row r="47171" customFormat="1" x14ac:dyDescent="0.2"/>
    <row r="47172" customFormat="1" x14ac:dyDescent="0.2"/>
    <row r="47173" customFormat="1" x14ac:dyDescent="0.2"/>
    <row r="47174" customFormat="1" x14ac:dyDescent="0.2"/>
    <row r="47175" customFormat="1" x14ac:dyDescent="0.2"/>
    <row r="47176" customFormat="1" x14ac:dyDescent="0.2"/>
    <row r="47177" customFormat="1" x14ac:dyDescent="0.2"/>
    <row r="47178" customFormat="1" x14ac:dyDescent="0.2"/>
    <row r="47179" customFormat="1" x14ac:dyDescent="0.2"/>
    <row r="47180" customFormat="1" x14ac:dyDescent="0.2"/>
    <row r="47181" customFormat="1" x14ac:dyDescent="0.2"/>
    <row r="47182" customFormat="1" x14ac:dyDescent="0.2"/>
    <row r="47183" customFormat="1" x14ac:dyDescent="0.2"/>
    <row r="47184" customFormat="1" x14ac:dyDescent="0.2"/>
    <row r="47185" customFormat="1" x14ac:dyDescent="0.2"/>
    <row r="47186" customFormat="1" x14ac:dyDescent="0.2"/>
    <row r="47187" customFormat="1" x14ac:dyDescent="0.2"/>
    <row r="47188" customFormat="1" x14ac:dyDescent="0.2"/>
    <row r="47189" customFormat="1" x14ac:dyDescent="0.2"/>
    <row r="47190" customFormat="1" x14ac:dyDescent="0.2"/>
    <row r="47191" customFormat="1" x14ac:dyDescent="0.2"/>
    <row r="47192" customFormat="1" x14ac:dyDescent="0.2"/>
    <row r="47193" customFormat="1" x14ac:dyDescent="0.2"/>
    <row r="47194" customFormat="1" x14ac:dyDescent="0.2"/>
    <row r="47195" customFormat="1" x14ac:dyDescent="0.2"/>
    <row r="47196" customFormat="1" x14ac:dyDescent="0.2"/>
    <row r="47197" customFormat="1" x14ac:dyDescent="0.2"/>
    <row r="47198" customFormat="1" x14ac:dyDescent="0.2"/>
    <row r="47199" customFormat="1" x14ac:dyDescent="0.2"/>
    <row r="47200" customFormat="1" x14ac:dyDescent="0.2"/>
    <row r="47201" customFormat="1" x14ac:dyDescent="0.2"/>
    <row r="47202" customFormat="1" x14ac:dyDescent="0.2"/>
    <row r="47203" customFormat="1" x14ac:dyDescent="0.2"/>
    <row r="47204" customFormat="1" x14ac:dyDescent="0.2"/>
    <row r="47205" customFormat="1" x14ac:dyDescent="0.2"/>
    <row r="47206" customFormat="1" x14ac:dyDescent="0.2"/>
    <row r="47207" customFormat="1" x14ac:dyDescent="0.2"/>
    <row r="47208" customFormat="1" x14ac:dyDescent="0.2"/>
    <row r="47209" customFormat="1" x14ac:dyDescent="0.2"/>
    <row r="47210" customFormat="1" x14ac:dyDescent="0.2"/>
    <row r="47211" customFormat="1" x14ac:dyDescent="0.2"/>
    <row r="47212" customFormat="1" x14ac:dyDescent="0.2"/>
    <row r="47213" customFormat="1" x14ac:dyDescent="0.2"/>
    <row r="47214" customFormat="1" x14ac:dyDescent="0.2"/>
    <row r="47215" customFormat="1" x14ac:dyDescent="0.2"/>
    <row r="47216" customFormat="1" x14ac:dyDescent="0.2"/>
    <row r="47217" customFormat="1" x14ac:dyDescent="0.2"/>
    <row r="47218" customFormat="1" x14ac:dyDescent="0.2"/>
    <row r="47219" customFormat="1" x14ac:dyDescent="0.2"/>
    <row r="47220" customFormat="1" x14ac:dyDescent="0.2"/>
    <row r="47221" customFormat="1" x14ac:dyDescent="0.2"/>
    <row r="47222" customFormat="1" x14ac:dyDescent="0.2"/>
    <row r="47223" customFormat="1" x14ac:dyDescent="0.2"/>
    <row r="47224" customFormat="1" x14ac:dyDescent="0.2"/>
    <row r="47225" customFormat="1" x14ac:dyDescent="0.2"/>
    <row r="47226" customFormat="1" x14ac:dyDescent="0.2"/>
    <row r="47227" customFormat="1" x14ac:dyDescent="0.2"/>
    <row r="47228" customFormat="1" x14ac:dyDescent="0.2"/>
    <row r="47229" customFormat="1" x14ac:dyDescent="0.2"/>
    <row r="47230" customFormat="1" x14ac:dyDescent="0.2"/>
    <row r="47231" customFormat="1" x14ac:dyDescent="0.2"/>
    <row r="47232" customFormat="1" x14ac:dyDescent="0.2"/>
    <row r="47233" customFormat="1" x14ac:dyDescent="0.2"/>
    <row r="47234" customFormat="1" x14ac:dyDescent="0.2"/>
    <row r="47235" customFormat="1" x14ac:dyDescent="0.2"/>
    <row r="47236" customFormat="1" x14ac:dyDescent="0.2"/>
    <row r="47237" customFormat="1" x14ac:dyDescent="0.2"/>
    <row r="47238" customFormat="1" x14ac:dyDescent="0.2"/>
    <row r="47239" customFormat="1" x14ac:dyDescent="0.2"/>
    <row r="47240" customFormat="1" x14ac:dyDescent="0.2"/>
    <row r="47241" customFormat="1" x14ac:dyDescent="0.2"/>
    <row r="47242" customFormat="1" x14ac:dyDescent="0.2"/>
    <row r="47243" customFormat="1" x14ac:dyDescent="0.2"/>
    <row r="47244" customFormat="1" x14ac:dyDescent="0.2"/>
    <row r="47245" customFormat="1" x14ac:dyDescent="0.2"/>
    <row r="47246" customFormat="1" x14ac:dyDescent="0.2"/>
    <row r="47247" customFormat="1" x14ac:dyDescent="0.2"/>
    <row r="47248" customFormat="1" x14ac:dyDescent="0.2"/>
    <row r="47249" customFormat="1" x14ac:dyDescent="0.2"/>
    <row r="47250" customFormat="1" x14ac:dyDescent="0.2"/>
    <row r="47251" customFormat="1" x14ac:dyDescent="0.2"/>
    <row r="47252" customFormat="1" x14ac:dyDescent="0.2"/>
    <row r="47253" customFormat="1" x14ac:dyDescent="0.2"/>
    <row r="47254" customFormat="1" x14ac:dyDescent="0.2"/>
    <row r="47255" customFormat="1" x14ac:dyDescent="0.2"/>
    <row r="47256" customFormat="1" x14ac:dyDescent="0.2"/>
    <row r="47257" customFormat="1" x14ac:dyDescent="0.2"/>
    <row r="47258" customFormat="1" x14ac:dyDescent="0.2"/>
    <row r="47259" customFormat="1" x14ac:dyDescent="0.2"/>
    <row r="47260" customFormat="1" x14ac:dyDescent="0.2"/>
    <row r="47261" customFormat="1" x14ac:dyDescent="0.2"/>
    <row r="47262" customFormat="1" x14ac:dyDescent="0.2"/>
    <row r="47263" customFormat="1" x14ac:dyDescent="0.2"/>
    <row r="47264" customFormat="1" x14ac:dyDescent="0.2"/>
    <row r="47265" customFormat="1" x14ac:dyDescent="0.2"/>
    <row r="47266" customFormat="1" x14ac:dyDescent="0.2"/>
    <row r="47267" customFormat="1" x14ac:dyDescent="0.2"/>
    <row r="47268" customFormat="1" x14ac:dyDescent="0.2"/>
    <row r="47269" customFormat="1" x14ac:dyDescent="0.2"/>
    <row r="47270" customFormat="1" x14ac:dyDescent="0.2"/>
    <row r="47271" customFormat="1" x14ac:dyDescent="0.2"/>
    <row r="47272" customFormat="1" x14ac:dyDescent="0.2"/>
    <row r="47273" customFormat="1" x14ac:dyDescent="0.2"/>
    <row r="47274" customFormat="1" x14ac:dyDescent="0.2"/>
    <row r="47275" customFormat="1" x14ac:dyDescent="0.2"/>
    <row r="47276" customFormat="1" x14ac:dyDescent="0.2"/>
    <row r="47277" customFormat="1" x14ac:dyDescent="0.2"/>
    <row r="47278" customFormat="1" x14ac:dyDescent="0.2"/>
    <row r="47279" customFormat="1" x14ac:dyDescent="0.2"/>
    <row r="47280" customFormat="1" x14ac:dyDescent="0.2"/>
    <row r="47281" customFormat="1" x14ac:dyDescent="0.2"/>
    <row r="47282" customFormat="1" x14ac:dyDescent="0.2"/>
    <row r="47283" customFormat="1" x14ac:dyDescent="0.2"/>
    <row r="47284" customFormat="1" x14ac:dyDescent="0.2"/>
    <row r="47285" customFormat="1" x14ac:dyDescent="0.2"/>
    <row r="47286" customFormat="1" x14ac:dyDescent="0.2"/>
    <row r="47287" customFormat="1" x14ac:dyDescent="0.2"/>
    <row r="47288" customFormat="1" x14ac:dyDescent="0.2"/>
    <row r="47289" customFormat="1" x14ac:dyDescent="0.2"/>
    <row r="47290" customFormat="1" x14ac:dyDescent="0.2"/>
    <row r="47291" customFormat="1" x14ac:dyDescent="0.2"/>
    <row r="47292" customFormat="1" x14ac:dyDescent="0.2"/>
    <row r="47293" customFormat="1" x14ac:dyDescent="0.2"/>
    <row r="47294" customFormat="1" x14ac:dyDescent="0.2"/>
    <row r="47295" customFormat="1" x14ac:dyDescent="0.2"/>
    <row r="47296" customFormat="1" x14ac:dyDescent="0.2"/>
    <row r="47297" customFormat="1" x14ac:dyDescent="0.2"/>
    <row r="47298" customFormat="1" x14ac:dyDescent="0.2"/>
    <row r="47299" customFormat="1" x14ac:dyDescent="0.2"/>
    <row r="47300" customFormat="1" x14ac:dyDescent="0.2"/>
    <row r="47301" customFormat="1" x14ac:dyDescent="0.2"/>
    <row r="47302" customFormat="1" x14ac:dyDescent="0.2"/>
    <row r="47303" customFormat="1" x14ac:dyDescent="0.2"/>
    <row r="47304" customFormat="1" x14ac:dyDescent="0.2"/>
    <row r="47305" customFormat="1" x14ac:dyDescent="0.2"/>
    <row r="47306" customFormat="1" x14ac:dyDescent="0.2"/>
    <row r="47307" customFormat="1" x14ac:dyDescent="0.2"/>
    <row r="47308" customFormat="1" x14ac:dyDescent="0.2"/>
    <row r="47309" customFormat="1" x14ac:dyDescent="0.2"/>
    <row r="47310" customFormat="1" x14ac:dyDescent="0.2"/>
    <row r="47311" customFormat="1" x14ac:dyDescent="0.2"/>
    <row r="47312" customFormat="1" x14ac:dyDescent="0.2"/>
    <row r="47313" customFormat="1" x14ac:dyDescent="0.2"/>
    <row r="47314" customFormat="1" x14ac:dyDescent="0.2"/>
    <row r="47315" customFormat="1" x14ac:dyDescent="0.2"/>
    <row r="47316" customFormat="1" x14ac:dyDescent="0.2"/>
    <row r="47317" customFormat="1" x14ac:dyDescent="0.2"/>
    <row r="47318" customFormat="1" x14ac:dyDescent="0.2"/>
    <row r="47319" customFormat="1" x14ac:dyDescent="0.2"/>
    <row r="47320" customFormat="1" x14ac:dyDescent="0.2"/>
    <row r="47321" customFormat="1" x14ac:dyDescent="0.2"/>
    <row r="47322" customFormat="1" x14ac:dyDescent="0.2"/>
    <row r="47323" customFormat="1" x14ac:dyDescent="0.2"/>
    <row r="47324" customFormat="1" x14ac:dyDescent="0.2"/>
    <row r="47325" customFormat="1" x14ac:dyDescent="0.2"/>
    <row r="47326" customFormat="1" x14ac:dyDescent="0.2"/>
    <row r="47327" customFormat="1" x14ac:dyDescent="0.2"/>
    <row r="47328" customFormat="1" x14ac:dyDescent="0.2"/>
    <row r="47329" customFormat="1" x14ac:dyDescent="0.2"/>
    <row r="47330" customFormat="1" x14ac:dyDescent="0.2"/>
    <row r="47331" customFormat="1" x14ac:dyDescent="0.2"/>
    <row r="47332" customFormat="1" x14ac:dyDescent="0.2"/>
    <row r="47333" customFormat="1" x14ac:dyDescent="0.2"/>
    <row r="47334" customFormat="1" x14ac:dyDescent="0.2"/>
    <row r="47335" customFormat="1" x14ac:dyDescent="0.2"/>
    <row r="47336" customFormat="1" x14ac:dyDescent="0.2"/>
    <row r="47337" customFormat="1" x14ac:dyDescent="0.2"/>
    <row r="47338" customFormat="1" x14ac:dyDescent="0.2"/>
    <row r="47339" customFormat="1" x14ac:dyDescent="0.2"/>
    <row r="47340" customFormat="1" x14ac:dyDescent="0.2"/>
    <row r="47341" customFormat="1" x14ac:dyDescent="0.2"/>
    <row r="47342" customFormat="1" x14ac:dyDescent="0.2"/>
    <row r="47343" customFormat="1" x14ac:dyDescent="0.2"/>
    <row r="47344" customFormat="1" x14ac:dyDescent="0.2"/>
    <row r="47345" customFormat="1" x14ac:dyDescent="0.2"/>
    <row r="47346" customFormat="1" x14ac:dyDescent="0.2"/>
    <row r="47347" customFormat="1" x14ac:dyDescent="0.2"/>
    <row r="47348" customFormat="1" x14ac:dyDescent="0.2"/>
    <row r="47349" customFormat="1" x14ac:dyDescent="0.2"/>
    <row r="47350" customFormat="1" x14ac:dyDescent="0.2"/>
    <row r="47351" customFormat="1" x14ac:dyDescent="0.2"/>
    <row r="47352" customFormat="1" x14ac:dyDescent="0.2"/>
    <row r="47353" customFormat="1" x14ac:dyDescent="0.2"/>
    <row r="47354" customFormat="1" x14ac:dyDescent="0.2"/>
    <row r="47355" customFormat="1" x14ac:dyDescent="0.2"/>
    <row r="47356" customFormat="1" x14ac:dyDescent="0.2"/>
    <row r="47357" customFormat="1" x14ac:dyDescent="0.2"/>
    <row r="47358" customFormat="1" x14ac:dyDescent="0.2"/>
    <row r="47359" customFormat="1" x14ac:dyDescent="0.2"/>
    <row r="47360" customFormat="1" x14ac:dyDescent="0.2"/>
    <row r="47361" customFormat="1" x14ac:dyDescent="0.2"/>
    <row r="47362" customFormat="1" x14ac:dyDescent="0.2"/>
    <row r="47363" customFormat="1" x14ac:dyDescent="0.2"/>
    <row r="47364" customFormat="1" x14ac:dyDescent="0.2"/>
    <row r="47365" customFormat="1" x14ac:dyDescent="0.2"/>
    <row r="47366" customFormat="1" x14ac:dyDescent="0.2"/>
    <row r="47367" customFormat="1" x14ac:dyDescent="0.2"/>
    <row r="47368" customFormat="1" x14ac:dyDescent="0.2"/>
    <row r="47369" customFormat="1" x14ac:dyDescent="0.2"/>
    <row r="47370" customFormat="1" x14ac:dyDescent="0.2"/>
    <row r="47371" customFormat="1" x14ac:dyDescent="0.2"/>
    <row r="47372" customFormat="1" x14ac:dyDescent="0.2"/>
    <row r="47373" customFormat="1" x14ac:dyDescent="0.2"/>
    <row r="47374" customFormat="1" x14ac:dyDescent="0.2"/>
    <row r="47375" customFormat="1" x14ac:dyDescent="0.2"/>
    <row r="47376" customFormat="1" x14ac:dyDescent="0.2"/>
    <row r="47377" customFormat="1" x14ac:dyDescent="0.2"/>
    <row r="47378" customFormat="1" x14ac:dyDescent="0.2"/>
    <row r="47379" customFormat="1" x14ac:dyDescent="0.2"/>
    <row r="47380" customFormat="1" x14ac:dyDescent="0.2"/>
    <row r="47381" customFormat="1" x14ac:dyDescent="0.2"/>
    <row r="47382" customFormat="1" x14ac:dyDescent="0.2"/>
    <row r="47383" customFormat="1" x14ac:dyDescent="0.2"/>
    <row r="47384" customFormat="1" x14ac:dyDescent="0.2"/>
    <row r="47385" customFormat="1" x14ac:dyDescent="0.2"/>
    <row r="47386" customFormat="1" x14ac:dyDescent="0.2"/>
    <row r="47387" customFormat="1" x14ac:dyDescent="0.2"/>
    <row r="47388" customFormat="1" x14ac:dyDescent="0.2"/>
    <row r="47389" customFormat="1" x14ac:dyDescent="0.2"/>
    <row r="47390" customFormat="1" x14ac:dyDescent="0.2"/>
    <row r="47391" customFormat="1" x14ac:dyDescent="0.2"/>
    <row r="47392" customFormat="1" x14ac:dyDescent="0.2"/>
    <row r="47393" customFormat="1" x14ac:dyDescent="0.2"/>
    <row r="47394" customFormat="1" x14ac:dyDescent="0.2"/>
    <row r="47395" customFormat="1" x14ac:dyDescent="0.2"/>
    <row r="47396" customFormat="1" x14ac:dyDescent="0.2"/>
    <row r="47397" customFormat="1" x14ac:dyDescent="0.2"/>
    <row r="47398" customFormat="1" x14ac:dyDescent="0.2"/>
    <row r="47399" customFormat="1" x14ac:dyDescent="0.2"/>
    <row r="47400" customFormat="1" x14ac:dyDescent="0.2"/>
    <row r="47401" customFormat="1" x14ac:dyDescent="0.2"/>
    <row r="47402" customFormat="1" x14ac:dyDescent="0.2"/>
    <row r="47403" customFormat="1" x14ac:dyDescent="0.2"/>
    <row r="47404" customFormat="1" x14ac:dyDescent="0.2"/>
    <row r="47405" customFormat="1" x14ac:dyDescent="0.2"/>
    <row r="47406" customFormat="1" x14ac:dyDescent="0.2"/>
    <row r="47407" customFormat="1" x14ac:dyDescent="0.2"/>
    <row r="47408" customFormat="1" x14ac:dyDescent="0.2"/>
    <row r="47409" customFormat="1" x14ac:dyDescent="0.2"/>
    <row r="47410" customFormat="1" x14ac:dyDescent="0.2"/>
    <row r="47411" customFormat="1" x14ac:dyDescent="0.2"/>
    <row r="47412" customFormat="1" x14ac:dyDescent="0.2"/>
    <row r="47413" customFormat="1" x14ac:dyDescent="0.2"/>
    <row r="47414" customFormat="1" x14ac:dyDescent="0.2"/>
    <row r="47415" customFormat="1" x14ac:dyDescent="0.2"/>
    <row r="47416" customFormat="1" x14ac:dyDescent="0.2"/>
    <row r="47417" customFormat="1" x14ac:dyDescent="0.2"/>
    <row r="47418" customFormat="1" x14ac:dyDescent="0.2"/>
    <row r="47419" customFormat="1" x14ac:dyDescent="0.2"/>
    <row r="47420" customFormat="1" x14ac:dyDescent="0.2"/>
    <row r="47421" customFormat="1" x14ac:dyDescent="0.2"/>
    <row r="47422" customFormat="1" x14ac:dyDescent="0.2"/>
    <row r="47423" customFormat="1" x14ac:dyDescent="0.2"/>
    <row r="47424" customFormat="1" x14ac:dyDescent="0.2"/>
    <row r="47425" customFormat="1" x14ac:dyDescent="0.2"/>
    <row r="47426" customFormat="1" x14ac:dyDescent="0.2"/>
    <row r="47427" customFormat="1" x14ac:dyDescent="0.2"/>
    <row r="47428" customFormat="1" x14ac:dyDescent="0.2"/>
    <row r="47429" customFormat="1" x14ac:dyDescent="0.2"/>
    <row r="47430" customFormat="1" x14ac:dyDescent="0.2"/>
    <row r="47431" customFormat="1" x14ac:dyDescent="0.2"/>
    <row r="47432" customFormat="1" x14ac:dyDescent="0.2"/>
    <row r="47433" customFormat="1" x14ac:dyDescent="0.2"/>
    <row r="47434" customFormat="1" x14ac:dyDescent="0.2"/>
    <row r="47435" customFormat="1" x14ac:dyDescent="0.2"/>
    <row r="47436" customFormat="1" x14ac:dyDescent="0.2"/>
    <row r="47437" customFormat="1" x14ac:dyDescent="0.2"/>
    <row r="47438" customFormat="1" x14ac:dyDescent="0.2"/>
    <row r="47439" customFormat="1" x14ac:dyDescent="0.2"/>
    <row r="47440" customFormat="1" x14ac:dyDescent="0.2"/>
    <row r="47441" customFormat="1" x14ac:dyDescent="0.2"/>
    <row r="47442" customFormat="1" x14ac:dyDescent="0.2"/>
    <row r="47443" customFormat="1" x14ac:dyDescent="0.2"/>
    <row r="47444" customFormat="1" x14ac:dyDescent="0.2"/>
    <row r="47445" customFormat="1" x14ac:dyDescent="0.2"/>
    <row r="47446" customFormat="1" x14ac:dyDescent="0.2"/>
    <row r="47447" customFormat="1" x14ac:dyDescent="0.2"/>
    <row r="47448" customFormat="1" x14ac:dyDescent="0.2"/>
    <row r="47449" customFormat="1" x14ac:dyDescent="0.2"/>
    <row r="47450" customFormat="1" x14ac:dyDescent="0.2"/>
    <row r="47451" customFormat="1" x14ac:dyDescent="0.2"/>
    <row r="47452" customFormat="1" x14ac:dyDescent="0.2"/>
    <row r="47453" customFormat="1" x14ac:dyDescent="0.2"/>
    <row r="47454" customFormat="1" x14ac:dyDescent="0.2"/>
    <row r="47455" customFormat="1" x14ac:dyDescent="0.2"/>
    <row r="47456" customFormat="1" x14ac:dyDescent="0.2"/>
    <row r="47457" customFormat="1" x14ac:dyDescent="0.2"/>
    <row r="47458" customFormat="1" x14ac:dyDescent="0.2"/>
    <row r="47459" customFormat="1" x14ac:dyDescent="0.2"/>
    <row r="47460" customFormat="1" x14ac:dyDescent="0.2"/>
    <row r="47461" customFormat="1" x14ac:dyDescent="0.2"/>
    <row r="47462" customFormat="1" x14ac:dyDescent="0.2"/>
    <row r="47463" customFormat="1" x14ac:dyDescent="0.2"/>
    <row r="47464" customFormat="1" x14ac:dyDescent="0.2"/>
    <row r="47465" customFormat="1" x14ac:dyDescent="0.2"/>
    <row r="47466" customFormat="1" x14ac:dyDescent="0.2"/>
    <row r="47467" customFormat="1" x14ac:dyDescent="0.2"/>
    <row r="47468" customFormat="1" x14ac:dyDescent="0.2"/>
    <row r="47469" customFormat="1" x14ac:dyDescent="0.2"/>
    <row r="47470" customFormat="1" x14ac:dyDescent="0.2"/>
    <row r="47471" customFormat="1" x14ac:dyDescent="0.2"/>
    <row r="47472" customFormat="1" x14ac:dyDescent="0.2"/>
    <row r="47473" customFormat="1" x14ac:dyDescent="0.2"/>
    <row r="47474" customFormat="1" x14ac:dyDescent="0.2"/>
    <row r="47475" customFormat="1" x14ac:dyDescent="0.2"/>
    <row r="47476" customFormat="1" x14ac:dyDescent="0.2"/>
    <row r="47477" customFormat="1" x14ac:dyDescent="0.2"/>
    <row r="47478" customFormat="1" x14ac:dyDescent="0.2"/>
    <row r="47479" customFormat="1" x14ac:dyDescent="0.2"/>
    <row r="47480" customFormat="1" x14ac:dyDescent="0.2"/>
    <row r="47481" customFormat="1" x14ac:dyDescent="0.2"/>
    <row r="47482" customFormat="1" x14ac:dyDescent="0.2"/>
    <row r="47483" customFormat="1" x14ac:dyDescent="0.2"/>
    <row r="47484" customFormat="1" x14ac:dyDescent="0.2"/>
    <row r="47485" customFormat="1" x14ac:dyDescent="0.2"/>
    <row r="47486" customFormat="1" x14ac:dyDescent="0.2"/>
    <row r="47487" customFormat="1" x14ac:dyDescent="0.2"/>
    <row r="47488" customFormat="1" x14ac:dyDescent="0.2"/>
    <row r="47489" customFormat="1" x14ac:dyDescent="0.2"/>
    <row r="47490" customFormat="1" x14ac:dyDescent="0.2"/>
    <row r="47491" customFormat="1" x14ac:dyDescent="0.2"/>
    <row r="47492" customFormat="1" x14ac:dyDescent="0.2"/>
    <row r="47493" customFormat="1" x14ac:dyDescent="0.2"/>
    <row r="47494" customFormat="1" x14ac:dyDescent="0.2"/>
    <row r="47495" customFormat="1" x14ac:dyDescent="0.2"/>
    <row r="47496" customFormat="1" x14ac:dyDescent="0.2"/>
    <row r="47497" customFormat="1" x14ac:dyDescent="0.2"/>
    <row r="47498" customFormat="1" x14ac:dyDescent="0.2"/>
    <row r="47499" customFormat="1" x14ac:dyDescent="0.2"/>
    <row r="47500" customFormat="1" x14ac:dyDescent="0.2"/>
    <row r="47501" customFormat="1" x14ac:dyDescent="0.2"/>
    <row r="47502" customFormat="1" x14ac:dyDescent="0.2"/>
    <row r="47503" customFormat="1" x14ac:dyDescent="0.2"/>
    <row r="47504" customFormat="1" x14ac:dyDescent="0.2"/>
    <row r="47505" customFormat="1" x14ac:dyDescent="0.2"/>
    <row r="47506" customFormat="1" x14ac:dyDescent="0.2"/>
    <row r="47507" customFormat="1" x14ac:dyDescent="0.2"/>
    <row r="47508" customFormat="1" x14ac:dyDescent="0.2"/>
    <row r="47509" customFormat="1" x14ac:dyDescent="0.2"/>
    <row r="47510" customFormat="1" x14ac:dyDescent="0.2"/>
    <row r="47511" customFormat="1" x14ac:dyDescent="0.2"/>
    <row r="47512" customFormat="1" x14ac:dyDescent="0.2"/>
    <row r="47513" customFormat="1" x14ac:dyDescent="0.2"/>
    <row r="47514" customFormat="1" x14ac:dyDescent="0.2"/>
    <row r="47515" customFormat="1" x14ac:dyDescent="0.2"/>
    <row r="47516" customFormat="1" x14ac:dyDescent="0.2"/>
    <row r="47517" customFormat="1" x14ac:dyDescent="0.2"/>
    <row r="47518" customFormat="1" x14ac:dyDescent="0.2"/>
    <row r="47519" customFormat="1" x14ac:dyDescent="0.2"/>
    <row r="47520" customFormat="1" x14ac:dyDescent="0.2"/>
    <row r="47521" customFormat="1" x14ac:dyDescent="0.2"/>
    <row r="47522" customFormat="1" x14ac:dyDescent="0.2"/>
    <row r="47523" customFormat="1" x14ac:dyDescent="0.2"/>
    <row r="47524" customFormat="1" x14ac:dyDescent="0.2"/>
    <row r="47525" customFormat="1" x14ac:dyDescent="0.2"/>
    <row r="47526" customFormat="1" x14ac:dyDescent="0.2"/>
    <row r="47527" customFormat="1" x14ac:dyDescent="0.2"/>
    <row r="47528" customFormat="1" x14ac:dyDescent="0.2"/>
    <row r="47529" customFormat="1" x14ac:dyDescent="0.2"/>
    <row r="47530" customFormat="1" x14ac:dyDescent="0.2"/>
    <row r="47531" customFormat="1" x14ac:dyDescent="0.2"/>
    <row r="47532" customFormat="1" x14ac:dyDescent="0.2"/>
    <row r="47533" customFormat="1" x14ac:dyDescent="0.2"/>
    <row r="47534" customFormat="1" x14ac:dyDescent="0.2"/>
    <row r="47535" customFormat="1" x14ac:dyDescent="0.2"/>
    <row r="47536" customFormat="1" x14ac:dyDescent="0.2"/>
    <row r="47537" customFormat="1" x14ac:dyDescent="0.2"/>
    <row r="47538" customFormat="1" x14ac:dyDescent="0.2"/>
    <row r="47539" customFormat="1" x14ac:dyDescent="0.2"/>
    <row r="47540" customFormat="1" x14ac:dyDescent="0.2"/>
    <row r="47541" customFormat="1" x14ac:dyDescent="0.2"/>
    <row r="47542" customFormat="1" x14ac:dyDescent="0.2"/>
    <row r="47543" customFormat="1" x14ac:dyDescent="0.2"/>
    <row r="47544" customFormat="1" x14ac:dyDescent="0.2"/>
    <row r="47545" customFormat="1" x14ac:dyDescent="0.2"/>
    <row r="47546" customFormat="1" x14ac:dyDescent="0.2"/>
    <row r="47547" customFormat="1" x14ac:dyDescent="0.2"/>
    <row r="47548" customFormat="1" x14ac:dyDescent="0.2"/>
    <row r="47549" customFormat="1" x14ac:dyDescent="0.2"/>
    <row r="47550" customFormat="1" x14ac:dyDescent="0.2"/>
    <row r="47551" customFormat="1" x14ac:dyDescent="0.2"/>
    <row r="47552" customFormat="1" x14ac:dyDescent="0.2"/>
    <row r="47553" customFormat="1" x14ac:dyDescent="0.2"/>
    <row r="47554" customFormat="1" x14ac:dyDescent="0.2"/>
    <row r="47555" customFormat="1" x14ac:dyDescent="0.2"/>
    <row r="47556" customFormat="1" x14ac:dyDescent="0.2"/>
    <row r="47557" customFormat="1" x14ac:dyDescent="0.2"/>
    <row r="47558" customFormat="1" x14ac:dyDescent="0.2"/>
    <row r="47559" customFormat="1" x14ac:dyDescent="0.2"/>
    <row r="47560" customFormat="1" x14ac:dyDescent="0.2"/>
    <row r="47561" customFormat="1" x14ac:dyDescent="0.2"/>
    <row r="47562" customFormat="1" x14ac:dyDescent="0.2"/>
    <row r="47563" customFormat="1" x14ac:dyDescent="0.2"/>
    <row r="47564" customFormat="1" x14ac:dyDescent="0.2"/>
    <row r="47565" customFormat="1" x14ac:dyDescent="0.2"/>
    <row r="47566" customFormat="1" x14ac:dyDescent="0.2"/>
    <row r="47567" customFormat="1" x14ac:dyDescent="0.2"/>
    <row r="47568" customFormat="1" x14ac:dyDescent="0.2"/>
    <row r="47569" customFormat="1" x14ac:dyDescent="0.2"/>
    <row r="47570" customFormat="1" x14ac:dyDescent="0.2"/>
    <row r="47571" customFormat="1" x14ac:dyDescent="0.2"/>
    <row r="47572" customFormat="1" x14ac:dyDescent="0.2"/>
    <row r="47573" customFormat="1" x14ac:dyDescent="0.2"/>
    <row r="47574" customFormat="1" x14ac:dyDescent="0.2"/>
    <row r="47575" customFormat="1" x14ac:dyDescent="0.2"/>
    <row r="47576" customFormat="1" x14ac:dyDescent="0.2"/>
    <row r="47577" customFormat="1" x14ac:dyDescent="0.2"/>
    <row r="47578" customFormat="1" x14ac:dyDescent="0.2"/>
    <row r="47579" customFormat="1" x14ac:dyDescent="0.2"/>
    <row r="47580" customFormat="1" x14ac:dyDescent="0.2"/>
    <row r="47581" customFormat="1" x14ac:dyDescent="0.2"/>
    <row r="47582" customFormat="1" x14ac:dyDescent="0.2"/>
    <row r="47583" customFormat="1" x14ac:dyDescent="0.2"/>
    <row r="47584" customFormat="1" x14ac:dyDescent="0.2"/>
    <row r="47585" customFormat="1" x14ac:dyDescent="0.2"/>
    <row r="47586" customFormat="1" x14ac:dyDescent="0.2"/>
    <row r="47587" customFormat="1" x14ac:dyDescent="0.2"/>
    <row r="47588" customFormat="1" x14ac:dyDescent="0.2"/>
    <row r="47589" customFormat="1" x14ac:dyDescent="0.2"/>
    <row r="47590" customFormat="1" x14ac:dyDescent="0.2"/>
    <row r="47591" customFormat="1" x14ac:dyDescent="0.2"/>
    <row r="47592" customFormat="1" x14ac:dyDescent="0.2"/>
    <row r="47593" customFormat="1" x14ac:dyDescent="0.2"/>
    <row r="47594" customFormat="1" x14ac:dyDescent="0.2"/>
    <row r="47595" customFormat="1" x14ac:dyDescent="0.2"/>
    <row r="47596" customFormat="1" x14ac:dyDescent="0.2"/>
    <row r="47597" customFormat="1" x14ac:dyDescent="0.2"/>
    <row r="47598" customFormat="1" x14ac:dyDescent="0.2"/>
    <row r="47599" customFormat="1" x14ac:dyDescent="0.2"/>
    <row r="47600" customFormat="1" x14ac:dyDescent="0.2"/>
    <row r="47601" customFormat="1" x14ac:dyDescent="0.2"/>
    <row r="47602" customFormat="1" x14ac:dyDescent="0.2"/>
    <row r="47603" customFormat="1" x14ac:dyDescent="0.2"/>
    <row r="47604" customFormat="1" x14ac:dyDescent="0.2"/>
    <row r="47605" customFormat="1" x14ac:dyDescent="0.2"/>
    <row r="47606" customFormat="1" x14ac:dyDescent="0.2"/>
    <row r="47607" customFormat="1" x14ac:dyDescent="0.2"/>
    <row r="47608" customFormat="1" x14ac:dyDescent="0.2"/>
    <row r="47609" customFormat="1" x14ac:dyDescent="0.2"/>
    <row r="47610" customFormat="1" x14ac:dyDescent="0.2"/>
    <row r="47611" customFormat="1" x14ac:dyDescent="0.2"/>
    <row r="47612" customFormat="1" x14ac:dyDescent="0.2"/>
    <row r="47613" customFormat="1" x14ac:dyDescent="0.2"/>
    <row r="47614" customFormat="1" x14ac:dyDescent="0.2"/>
    <row r="47615" customFormat="1" x14ac:dyDescent="0.2"/>
    <row r="47616" customFormat="1" x14ac:dyDescent="0.2"/>
    <row r="47617" customFormat="1" x14ac:dyDescent="0.2"/>
    <row r="47618" customFormat="1" x14ac:dyDescent="0.2"/>
    <row r="47619" customFormat="1" x14ac:dyDescent="0.2"/>
    <row r="47620" customFormat="1" x14ac:dyDescent="0.2"/>
    <row r="47621" customFormat="1" x14ac:dyDescent="0.2"/>
    <row r="47622" customFormat="1" x14ac:dyDescent="0.2"/>
    <row r="47623" customFormat="1" x14ac:dyDescent="0.2"/>
    <row r="47624" customFormat="1" x14ac:dyDescent="0.2"/>
    <row r="47625" customFormat="1" x14ac:dyDescent="0.2"/>
    <row r="47626" customFormat="1" x14ac:dyDescent="0.2"/>
    <row r="47627" customFormat="1" x14ac:dyDescent="0.2"/>
    <row r="47628" customFormat="1" x14ac:dyDescent="0.2"/>
    <row r="47629" customFormat="1" x14ac:dyDescent="0.2"/>
    <row r="47630" customFormat="1" x14ac:dyDescent="0.2"/>
    <row r="47631" customFormat="1" x14ac:dyDescent="0.2"/>
    <row r="47632" customFormat="1" x14ac:dyDescent="0.2"/>
    <row r="47633" customFormat="1" x14ac:dyDescent="0.2"/>
    <row r="47634" customFormat="1" x14ac:dyDescent="0.2"/>
    <row r="47635" customFormat="1" x14ac:dyDescent="0.2"/>
    <row r="47636" customFormat="1" x14ac:dyDescent="0.2"/>
    <row r="47637" customFormat="1" x14ac:dyDescent="0.2"/>
    <row r="47638" customFormat="1" x14ac:dyDescent="0.2"/>
    <row r="47639" customFormat="1" x14ac:dyDescent="0.2"/>
    <row r="47640" customFormat="1" x14ac:dyDescent="0.2"/>
    <row r="47641" customFormat="1" x14ac:dyDescent="0.2"/>
    <row r="47642" customFormat="1" x14ac:dyDescent="0.2"/>
    <row r="47643" customFormat="1" x14ac:dyDescent="0.2"/>
    <row r="47644" customFormat="1" x14ac:dyDescent="0.2"/>
    <row r="47645" customFormat="1" x14ac:dyDescent="0.2"/>
    <row r="47646" customFormat="1" x14ac:dyDescent="0.2"/>
    <row r="47647" customFormat="1" x14ac:dyDescent="0.2"/>
    <row r="47648" customFormat="1" x14ac:dyDescent="0.2"/>
    <row r="47649" customFormat="1" x14ac:dyDescent="0.2"/>
    <row r="47650" customFormat="1" x14ac:dyDescent="0.2"/>
    <row r="47651" customFormat="1" x14ac:dyDescent="0.2"/>
    <row r="47652" customFormat="1" x14ac:dyDescent="0.2"/>
    <row r="47653" customFormat="1" x14ac:dyDescent="0.2"/>
    <row r="47654" customFormat="1" x14ac:dyDescent="0.2"/>
    <row r="47655" customFormat="1" x14ac:dyDescent="0.2"/>
    <row r="47656" customFormat="1" x14ac:dyDescent="0.2"/>
    <row r="47657" customFormat="1" x14ac:dyDescent="0.2"/>
    <row r="47658" customFormat="1" x14ac:dyDescent="0.2"/>
    <row r="47659" customFormat="1" x14ac:dyDescent="0.2"/>
    <row r="47660" customFormat="1" x14ac:dyDescent="0.2"/>
    <row r="47661" customFormat="1" x14ac:dyDescent="0.2"/>
    <row r="47662" customFormat="1" x14ac:dyDescent="0.2"/>
    <row r="47663" customFormat="1" x14ac:dyDescent="0.2"/>
    <row r="47664" customFormat="1" x14ac:dyDescent="0.2"/>
    <row r="47665" customFormat="1" x14ac:dyDescent="0.2"/>
    <row r="47666" customFormat="1" x14ac:dyDescent="0.2"/>
    <row r="47667" customFormat="1" x14ac:dyDescent="0.2"/>
    <row r="47668" customFormat="1" x14ac:dyDescent="0.2"/>
    <row r="47669" customFormat="1" x14ac:dyDescent="0.2"/>
    <row r="47670" customFormat="1" x14ac:dyDescent="0.2"/>
    <row r="47671" customFormat="1" x14ac:dyDescent="0.2"/>
    <row r="47672" customFormat="1" x14ac:dyDescent="0.2"/>
    <row r="47673" customFormat="1" x14ac:dyDescent="0.2"/>
    <row r="47674" customFormat="1" x14ac:dyDescent="0.2"/>
    <row r="47675" customFormat="1" x14ac:dyDescent="0.2"/>
    <row r="47676" customFormat="1" x14ac:dyDescent="0.2"/>
    <row r="47677" customFormat="1" x14ac:dyDescent="0.2"/>
    <row r="47678" customFormat="1" x14ac:dyDescent="0.2"/>
    <row r="47679" customFormat="1" x14ac:dyDescent="0.2"/>
    <row r="47680" customFormat="1" x14ac:dyDescent="0.2"/>
    <row r="47681" customFormat="1" x14ac:dyDescent="0.2"/>
    <row r="47682" customFormat="1" x14ac:dyDescent="0.2"/>
    <row r="47683" customFormat="1" x14ac:dyDescent="0.2"/>
    <row r="47684" customFormat="1" x14ac:dyDescent="0.2"/>
    <row r="47685" customFormat="1" x14ac:dyDescent="0.2"/>
    <row r="47686" customFormat="1" x14ac:dyDescent="0.2"/>
    <row r="47687" customFormat="1" x14ac:dyDescent="0.2"/>
    <row r="47688" customFormat="1" x14ac:dyDescent="0.2"/>
    <row r="47689" customFormat="1" x14ac:dyDescent="0.2"/>
    <row r="47690" customFormat="1" x14ac:dyDescent="0.2"/>
    <row r="47691" customFormat="1" x14ac:dyDescent="0.2"/>
    <row r="47692" customFormat="1" x14ac:dyDescent="0.2"/>
    <row r="47693" customFormat="1" x14ac:dyDescent="0.2"/>
    <row r="47694" customFormat="1" x14ac:dyDescent="0.2"/>
    <row r="47695" customFormat="1" x14ac:dyDescent="0.2"/>
    <row r="47696" customFormat="1" x14ac:dyDescent="0.2"/>
    <row r="47697" customFormat="1" x14ac:dyDescent="0.2"/>
    <row r="47698" customFormat="1" x14ac:dyDescent="0.2"/>
    <row r="47699" customFormat="1" x14ac:dyDescent="0.2"/>
    <row r="47700" customFormat="1" x14ac:dyDescent="0.2"/>
    <row r="47701" customFormat="1" x14ac:dyDescent="0.2"/>
    <row r="47702" customFormat="1" x14ac:dyDescent="0.2"/>
    <row r="47703" customFormat="1" x14ac:dyDescent="0.2"/>
    <row r="47704" customFormat="1" x14ac:dyDescent="0.2"/>
    <row r="47705" customFormat="1" x14ac:dyDescent="0.2"/>
    <row r="47706" customFormat="1" x14ac:dyDescent="0.2"/>
    <row r="47707" customFormat="1" x14ac:dyDescent="0.2"/>
    <row r="47708" customFormat="1" x14ac:dyDescent="0.2"/>
    <row r="47709" customFormat="1" x14ac:dyDescent="0.2"/>
    <row r="47710" customFormat="1" x14ac:dyDescent="0.2"/>
    <row r="47711" customFormat="1" x14ac:dyDescent="0.2"/>
    <row r="47712" customFormat="1" x14ac:dyDescent="0.2"/>
    <row r="47713" customFormat="1" x14ac:dyDescent="0.2"/>
    <row r="47714" customFormat="1" x14ac:dyDescent="0.2"/>
    <row r="47715" customFormat="1" x14ac:dyDescent="0.2"/>
    <row r="47716" customFormat="1" x14ac:dyDescent="0.2"/>
    <row r="47717" customFormat="1" x14ac:dyDescent="0.2"/>
    <row r="47718" customFormat="1" x14ac:dyDescent="0.2"/>
    <row r="47719" customFormat="1" x14ac:dyDescent="0.2"/>
    <row r="47720" customFormat="1" x14ac:dyDescent="0.2"/>
    <row r="47721" customFormat="1" x14ac:dyDescent="0.2"/>
    <row r="47722" customFormat="1" x14ac:dyDescent="0.2"/>
    <row r="47723" customFormat="1" x14ac:dyDescent="0.2"/>
    <row r="47724" customFormat="1" x14ac:dyDescent="0.2"/>
    <row r="47725" customFormat="1" x14ac:dyDescent="0.2"/>
    <row r="47726" customFormat="1" x14ac:dyDescent="0.2"/>
    <row r="47727" customFormat="1" x14ac:dyDescent="0.2"/>
    <row r="47728" customFormat="1" x14ac:dyDescent="0.2"/>
    <row r="47729" customFormat="1" x14ac:dyDescent="0.2"/>
    <row r="47730" customFormat="1" x14ac:dyDescent="0.2"/>
    <row r="47731" customFormat="1" x14ac:dyDescent="0.2"/>
    <row r="47732" customFormat="1" x14ac:dyDescent="0.2"/>
    <row r="47733" customFormat="1" x14ac:dyDescent="0.2"/>
    <row r="47734" customFormat="1" x14ac:dyDescent="0.2"/>
    <row r="47735" customFormat="1" x14ac:dyDescent="0.2"/>
    <row r="47736" customFormat="1" x14ac:dyDescent="0.2"/>
    <row r="47737" customFormat="1" x14ac:dyDescent="0.2"/>
    <row r="47738" customFormat="1" x14ac:dyDescent="0.2"/>
    <row r="47739" customFormat="1" x14ac:dyDescent="0.2"/>
    <row r="47740" customFormat="1" x14ac:dyDescent="0.2"/>
    <row r="47741" customFormat="1" x14ac:dyDescent="0.2"/>
    <row r="47742" customFormat="1" x14ac:dyDescent="0.2"/>
    <row r="47743" customFormat="1" x14ac:dyDescent="0.2"/>
    <row r="47744" customFormat="1" x14ac:dyDescent="0.2"/>
    <row r="47745" customFormat="1" x14ac:dyDescent="0.2"/>
    <row r="47746" customFormat="1" x14ac:dyDescent="0.2"/>
    <row r="47747" customFormat="1" x14ac:dyDescent="0.2"/>
    <row r="47748" customFormat="1" x14ac:dyDescent="0.2"/>
    <row r="47749" customFormat="1" x14ac:dyDescent="0.2"/>
    <row r="47750" customFormat="1" x14ac:dyDescent="0.2"/>
    <row r="47751" customFormat="1" x14ac:dyDescent="0.2"/>
    <row r="47752" customFormat="1" x14ac:dyDescent="0.2"/>
    <row r="47753" customFormat="1" x14ac:dyDescent="0.2"/>
    <row r="47754" customFormat="1" x14ac:dyDescent="0.2"/>
    <row r="47755" customFormat="1" x14ac:dyDescent="0.2"/>
    <row r="47756" customFormat="1" x14ac:dyDescent="0.2"/>
    <row r="47757" customFormat="1" x14ac:dyDescent="0.2"/>
    <row r="47758" customFormat="1" x14ac:dyDescent="0.2"/>
    <row r="47759" customFormat="1" x14ac:dyDescent="0.2"/>
    <row r="47760" customFormat="1" x14ac:dyDescent="0.2"/>
    <row r="47761" customFormat="1" x14ac:dyDescent="0.2"/>
    <row r="47762" customFormat="1" x14ac:dyDescent="0.2"/>
    <row r="47763" customFormat="1" x14ac:dyDescent="0.2"/>
    <row r="47764" customFormat="1" x14ac:dyDescent="0.2"/>
    <row r="47765" customFormat="1" x14ac:dyDescent="0.2"/>
    <row r="47766" customFormat="1" x14ac:dyDescent="0.2"/>
    <row r="47767" customFormat="1" x14ac:dyDescent="0.2"/>
    <row r="47768" customFormat="1" x14ac:dyDescent="0.2"/>
    <row r="47769" customFormat="1" x14ac:dyDescent="0.2"/>
    <row r="47770" customFormat="1" x14ac:dyDescent="0.2"/>
    <row r="47771" customFormat="1" x14ac:dyDescent="0.2"/>
    <row r="47772" customFormat="1" x14ac:dyDescent="0.2"/>
    <row r="47773" customFormat="1" x14ac:dyDescent="0.2"/>
    <row r="47774" customFormat="1" x14ac:dyDescent="0.2"/>
    <row r="47775" customFormat="1" x14ac:dyDescent="0.2"/>
    <row r="47776" customFormat="1" x14ac:dyDescent="0.2"/>
    <row r="47777" customFormat="1" x14ac:dyDescent="0.2"/>
    <row r="47778" customFormat="1" x14ac:dyDescent="0.2"/>
    <row r="47779" customFormat="1" x14ac:dyDescent="0.2"/>
    <row r="47780" customFormat="1" x14ac:dyDescent="0.2"/>
    <row r="47781" customFormat="1" x14ac:dyDescent="0.2"/>
    <row r="47782" customFormat="1" x14ac:dyDescent="0.2"/>
    <row r="47783" customFormat="1" x14ac:dyDescent="0.2"/>
    <row r="47784" customFormat="1" x14ac:dyDescent="0.2"/>
    <row r="47785" customFormat="1" x14ac:dyDescent="0.2"/>
    <row r="47786" customFormat="1" x14ac:dyDescent="0.2"/>
    <row r="47787" customFormat="1" x14ac:dyDescent="0.2"/>
    <row r="47788" customFormat="1" x14ac:dyDescent="0.2"/>
    <row r="47789" customFormat="1" x14ac:dyDescent="0.2"/>
    <row r="47790" customFormat="1" x14ac:dyDescent="0.2"/>
    <row r="47791" customFormat="1" x14ac:dyDescent="0.2"/>
    <row r="47792" customFormat="1" x14ac:dyDescent="0.2"/>
    <row r="47793" customFormat="1" x14ac:dyDescent="0.2"/>
    <row r="47794" customFormat="1" x14ac:dyDescent="0.2"/>
    <row r="47795" customFormat="1" x14ac:dyDescent="0.2"/>
    <row r="47796" customFormat="1" x14ac:dyDescent="0.2"/>
    <row r="47797" customFormat="1" x14ac:dyDescent="0.2"/>
    <row r="47798" customFormat="1" x14ac:dyDescent="0.2"/>
    <row r="47799" customFormat="1" x14ac:dyDescent="0.2"/>
    <row r="47800" customFormat="1" x14ac:dyDescent="0.2"/>
    <row r="47801" customFormat="1" x14ac:dyDescent="0.2"/>
    <row r="47802" customFormat="1" x14ac:dyDescent="0.2"/>
    <row r="47803" customFormat="1" x14ac:dyDescent="0.2"/>
    <row r="47804" customFormat="1" x14ac:dyDescent="0.2"/>
    <row r="47805" customFormat="1" x14ac:dyDescent="0.2"/>
    <row r="47806" customFormat="1" x14ac:dyDescent="0.2"/>
    <row r="47807" customFormat="1" x14ac:dyDescent="0.2"/>
    <row r="47808" customFormat="1" x14ac:dyDescent="0.2"/>
    <row r="47809" customFormat="1" x14ac:dyDescent="0.2"/>
    <row r="47810" customFormat="1" x14ac:dyDescent="0.2"/>
    <row r="47811" customFormat="1" x14ac:dyDescent="0.2"/>
    <row r="47812" customFormat="1" x14ac:dyDescent="0.2"/>
    <row r="47813" customFormat="1" x14ac:dyDescent="0.2"/>
    <row r="47814" customFormat="1" x14ac:dyDescent="0.2"/>
    <row r="47815" customFormat="1" x14ac:dyDescent="0.2"/>
    <row r="47816" customFormat="1" x14ac:dyDescent="0.2"/>
    <row r="47817" customFormat="1" x14ac:dyDescent="0.2"/>
    <row r="47818" customFormat="1" x14ac:dyDescent="0.2"/>
    <row r="47819" customFormat="1" x14ac:dyDescent="0.2"/>
    <row r="47820" customFormat="1" x14ac:dyDescent="0.2"/>
    <row r="47821" customFormat="1" x14ac:dyDescent="0.2"/>
    <row r="47822" customFormat="1" x14ac:dyDescent="0.2"/>
    <row r="47823" customFormat="1" x14ac:dyDescent="0.2"/>
    <row r="47824" customFormat="1" x14ac:dyDescent="0.2"/>
    <row r="47825" customFormat="1" x14ac:dyDescent="0.2"/>
    <row r="47826" customFormat="1" x14ac:dyDescent="0.2"/>
    <row r="47827" customFormat="1" x14ac:dyDescent="0.2"/>
    <row r="47828" customFormat="1" x14ac:dyDescent="0.2"/>
    <row r="47829" customFormat="1" x14ac:dyDescent="0.2"/>
    <row r="47830" customFormat="1" x14ac:dyDescent="0.2"/>
    <row r="47831" customFormat="1" x14ac:dyDescent="0.2"/>
    <row r="47832" customFormat="1" x14ac:dyDescent="0.2"/>
    <row r="47833" customFormat="1" x14ac:dyDescent="0.2"/>
    <row r="47834" customFormat="1" x14ac:dyDescent="0.2"/>
    <row r="47835" customFormat="1" x14ac:dyDescent="0.2"/>
    <row r="47836" customFormat="1" x14ac:dyDescent="0.2"/>
    <row r="47837" customFormat="1" x14ac:dyDescent="0.2"/>
    <row r="47838" customFormat="1" x14ac:dyDescent="0.2"/>
    <row r="47839" customFormat="1" x14ac:dyDescent="0.2"/>
    <row r="47840" customFormat="1" x14ac:dyDescent="0.2"/>
    <row r="47841" customFormat="1" x14ac:dyDescent="0.2"/>
    <row r="47842" customFormat="1" x14ac:dyDescent="0.2"/>
    <row r="47843" customFormat="1" x14ac:dyDescent="0.2"/>
    <row r="47844" customFormat="1" x14ac:dyDescent="0.2"/>
    <row r="47845" customFormat="1" x14ac:dyDescent="0.2"/>
    <row r="47846" customFormat="1" x14ac:dyDescent="0.2"/>
    <row r="47847" customFormat="1" x14ac:dyDescent="0.2"/>
    <row r="47848" customFormat="1" x14ac:dyDescent="0.2"/>
    <row r="47849" customFormat="1" x14ac:dyDescent="0.2"/>
    <row r="47850" customFormat="1" x14ac:dyDescent="0.2"/>
    <row r="47851" customFormat="1" x14ac:dyDescent="0.2"/>
    <row r="47852" customFormat="1" x14ac:dyDescent="0.2"/>
    <row r="47853" customFormat="1" x14ac:dyDescent="0.2"/>
    <row r="47854" customFormat="1" x14ac:dyDescent="0.2"/>
    <row r="47855" customFormat="1" x14ac:dyDescent="0.2"/>
    <row r="47856" customFormat="1" x14ac:dyDescent="0.2"/>
    <row r="47857" customFormat="1" x14ac:dyDescent="0.2"/>
    <row r="47858" customFormat="1" x14ac:dyDescent="0.2"/>
    <row r="47859" customFormat="1" x14ac:dyDescent="0.2"/>
    <row r="47860" customFormat="1" x14ac:dyDescent="0.2"/>
    <row r="47861" customFormat="1" x14ac:dyDescent="0.2"/>
    <row r="47862" customFormat="1" x14ac:dyDescent="0.2"/>
    <row r="47863" customFormat="1" x14ac:dyDescent="0.2"/>
    <row r="47864" customFormat="1" x14ac:dyDescent="0.2"/>
    <row r="47865" customFormat="1" x14ac:dyDescent="0.2"/>
    <row r="47866" customFormat="1" x14ac:dyDescent="0.2"/>
    <row r="47867" customFormat="1" x14ac:dyDescent="0.2"/>
    <row r="47868" customFormat="1" x14ac:dyDescent="0.2"/>
    <row r="47869" customFormat="1" x14ac:dyDescent="0.2"/>
    <row r="47870" customFormat="1" x14ac:dyDescent="0.2"/>
    <row r="47871" customFormat="1" x14ac:dyDescent="0.2"/>
    <row r="47872" customFormat="1" x14ac:dyDescent="0.2"/>
    <row r="47873" customFormat="1" x14ac:dyDescent="0.2"/>
    <row r="47874" customFormat="1" x14ac:dyDescent="0.2"/>
    <row r="47875" customFormat="1" x14ac:dyDescent="0.2"/>
    <row r="47876" customFormat="1" x14ac:dyDescent="0.2"/>
    <row r="47877" customFormat="1" x14ac:dyDescent="0.2"/>
    <row r="47878" customFormat="1" x14ac:dyDescent="0.2"/>
    <row r="47879" customFormat="1" x14ac:dyDescent="0.2"/>
    <row r="47880" customFormat="1" x14ac:dyDescent="0.2"/>
    <row r="47881" customFormat="1" x14ac:dyDescent="0.2"/>
    <row r="47882" customFormat="1" x14ac:dyDescent="0.2"/>
    <row r="47883" customFormat="1" x14ac:dyDescent="0.2"/>
    <row r="47884" customFormat="1" x14ac:dyDescent="0.2"/>
    <row r="47885" customFormat="1" x14ac:dyDescent="0.2"/>
    <row r="47886" customFormat="1" x14ac:dyDescent="0.2"/>
    <row r="47887" customFormat="1" x14ac:dyDescent="0.2"/>
    <row r="47888" customFormat="1" x14ac:dyDescent="0.2"/>
    <row r="47889" customFormat="1" x14ac:dyDescent="0.2"/>
    <row r="47890" customFormat="1" x14ac:dyDescent="0.2"/>
    <row r="47891" customFormat="1" x14ac:dyDescent="0.2"/>
    <row r="47892" customFormat="1" x14ac:dyDescent="0.2"/>
    <row r="47893" customFormat="1" x14ac:dyDescent="0.2"/>
    <row r="47894" customFormat="1" x14ac:dyDescent="0.2"/>
    <row r="47895" customFormat="1" x14ac:dyDescent="0.2"/>
    <row r="47896" customFormat="1" x14ac:dyDescent="0.2"/>
    <row r="47897" customFormat="1" x14ac:dyDescent="0.2"/>
    <row r="47898" customFormat="1" x14ac:dyDescent="0.2"/>
    <row r="47899" customFormat="1" x14ac:dyDescent="0.2"/>
    <row r="47900" customFormat="1" x14ac:dyDescent="0.2"/>
    <row r="47901" customFormat="1" x14ac:dyDescent="0.2"/>
    <row r="47902" customFormat="1" x14ac:dyDescent="0.2"/>
    <row r="47903" customFormat="1" x14ac:dyDescent="0.2"/>
    <row r="47904" customFormat="1" x14ac:dyDescent="0.2"/>
    <row r="47905" customFormat="1" x14ac:dyDescent="0.2"/>
    <row r="47906" customFormat="1" x14ac:dyDescent="0.2"/>
    <row r="47907" customFormat="1" x14ac:dyDescent="0.2"/>
    <row r="47908" customFormat="1" x14ac:dyDescent="0.2"/>
    <row r="47909" customFormat="1" x14ac:dyDescent="0.2"/>
    <row r="47910" customFormat="1" x14ac:dyDescent="0.2"/>
    <row r="47911" customFormat="1" x14ac:dyDescent="0.2"/>
    <row r="47912" customFormat="1" x14ac:dyDescent="0.2"/>
    <row r="47913" customFormat="1" x14ac:dyDescent="0.2"/>
    <row r="47914" customFormat="1" x14ac:dyDescent="0.2"/>
    <row r="47915" customFormat="1" x14ac:dyDescent="0.2"/>
    <row r="47916" customFormat="1" x14ac:dyDescent="0.2"/>
    <row r="47917" customFormat="1" x14ac:dyDescent="0.2"/>
    <row r="47918" customFormat="1" x14ac:dyDescent="0.2"/>
    <row r="47919" customFormat="1" x14ac:dyDescent="0.2"/>
    <row r="47920" customFormat="1" x14ac:dyDescent="0.2"/>
    <row r="47921" customFormat="1" x14ac:dyDescent="0.2"/>
    <row r="47922" customFormat="1" x14ac:dyDescent="0.2"/>
    <row r="47923" customFormat="1" x14ac:dyDescent="0.2"/>
    <row r="47924" customFormat="1" x14ac:dyDescent="0.2"/>
    <row r="47925" customFormat="1" x14ac:dyDescent="0.2"/>
    <row r="47926" customFormat="1" x14ac:dyDescent="0.2"/>
    <row r="47927" customFormat="1" x14ac:dyDescent="0.2"/>
    <row r="47928" customFormat="1" x14ac:dyDescent="0.2"/>
    <row r="47929" customFormat="1" x14ac:dyDescent="0.2"/>
    <row r="47930" customFormat="1" x14ac:dyDescent="0.2"/>
    <row r="47931" customFormat="1" x14ac:dyDescent="0.2"/>
    <row r="47932" customFormat="1" x14ac:dyDescent="0.2"/>
    <row r="47933" customFormat="1" x14ac:dyDescent="0.2"/>
    <row r="47934" customFormat="1" x14ac:dyDescent="0.2"/>
    <row r="47935" customFormat="1" x14ac:dyDescent="0.2"/>
    <row r="47936" customFormat="1" x14ac:dyDescent="0.2"/>
    <row r="47937" customFormat="1" x14ac:dyDescent="0.2"/>
    <row r="47938" customFormat="1" x14ac:dyDescent="0.2"/>
    <row r="47939" customFormat="1" x14ac:dyDescent="0.2"/>
    <row r="47940" customFormat="1" x14ac:dyDescent="0.2"/>
    <row r="47941" customFormat="1" x14ac:dyDescent="0.2"/>
    <row r="47942" customFormat="1" x14ac:dyDescent="0.2"/>
    <row r="47943" customFormat="1" x14ac:dyDescent="0.2"/>
    <row r="47944" customFormat="1" x14ac:dyDescent="0.2"/>
    <row r="47945" customFormat="1" x14ac:dyDescent="0.2"/>
    <row r="47946" customFormat="1" x14ac:dyDescent="0.2"/>
    <row r="47947" customFormat="1" x14ac:dyDescent="0.2"/>
    <row r="47948" customFormat="1" x14ac:dyDescent="0.2"/>
    <row r="47949" customFormat="1" x14ac:dyDescent="0.2"/>
    <row r="47950" customFormat="1" x14ac:dyDescent="0.2"/>
    <row r="47951" customFormat="1" x14ac:dyDescent="0.2"/>
    <row r="47952" customFormat="1" x14ac:dyDescent="0.2"/>
    <row r="47953" customFormat="1" x14ac:dyDescent="0.2"/>
    <row r="47954" customFormat="1" x14ac:dyDescent="0.2"/>
    <row r="47955" customFormat="1" x14ac:dyDescent="0.2"/>
    <row r="47956" customFormat="1" x14ac:dyDescent="0.2"/>
    <row r="47957" customFormat="1" x14ac:dyDescent="0.2"/>
    <row r="47958" customFormat="1" x14ac:dyDescent="0.2"/>
    <row r="47959" customFormat="1" x14ac:dyDescent="0.2"/>
    <row r="47960" customFormat="1" x14ac:dyDescent="0.2"/>
    <row r="47961" customFormat="1" x14ac:dyDescent="0.2"/>
    <row r="47962" customFormat="1" x14ac:dyDescent="0.2"/>
    <row r="47963" customFormat="1" x14ac:dyDescent="0.2"/>
    <row r="47964" customFormat="1" x14ac:dyDescent="0.2"/>
    <row r="47965" customFormat="1" x14ac:dyDescent="0.2"/>
    <row r="47966" customFormat="1" x14ac:dyDescent="0.2"/>
    <row r="47967" customFormat="1" x14ac:dyDescent="0.2"/>
    <row r="47968" customFormat="1" x14ac:dyDescent="0.2"/>
    <row r="47969" customFormat="1" x14ac:dyDescent="0.2"/>
    <row r="47970" customFormat="1" x14ac:dyDescent="0.2"/>
    <row r="47971" customFormat="1" x14ac:dyDescent="0.2"/>
    <row r="47972" customFormat="1" x14ac:dyDescent="0.2"/>
    <row r="47973" customFormat="1" x14ac:dyDescent="0.2"/>
    <row r="47974" customFormat="1" x14ac:dyDescent="0.2"/>
    <row r="47975" customFormat="1" x14ac:dyDescent="0.2"/>
    <row r="47976" customFormat="1" x14ac:dyDescent="0.2"/>
    <row r="47977" customFormat="1" x14ac:dyDescent="0.2"/>
    <row r="47978" customFormat="1" x14ac:dyDescent="0.2"/>
    <row r="47979" customFormat="1" x14ac:dyDescent="0.2"/>
    <row r="47980" customFormat="1" x14ac:dyDescent="0.2"/>
    <row r="47981" customFormat="1" x14ac:dyDescent="0.2"/>
    <row r="47982" customFormat="1" x14ac:dyDescent="0.2"/>
    <row r="47983" customFormat="1" x14ac:dyDescent="0.2"/>
    <row r="47984" customFormat="1" x14ac:dyDescent="0.2"/>
    <row r="47985" customFormat="1" x14ac:dyDescent="0.2"/>
    <row r="47986" customFormat="1" x14ac:dyDescent="0.2"/>
    <row r="47987" customFormat="1" x14ac:dyDescent="0.2"/>
    <row r="47988" customFormat="1" x14ac:dyDescent="0.2"/>
    <row r="47989" customFormat="1" x14ac:dyDescent="0.2"/>
    <row r="47990" customFormat="1" x14ac:dyDescent="0.2"/>
    <row r="47991" customFormat="1" x14ac:dyDescent="0.2"/>
    <row r="47992" customFormat="1" x14ac:dyDescent="0.2"/>
    <row r="47993" customFormat="1" x14ac:dyDescent="0.2"/>
    <row r="47994" customFormat="1" x14ac:dyDescent="0.2"/>
    <row r="47995" customFormat="1" x14ac:dyDescent="0.2"/>
    <row r="47996" customFormat="1" x14ac:dyDescent="0.2"/>
    <row r="47997" customFormat="1" x14ac:dyDescent="0.2"/>
    <row r="47998" customFormat="1" x14ac:dyDescent="0.2"/>
    <row r="47999" customFormat="1" x14ac:dyDescent="0.2"/>
    <row r="48000" customFormat="1" x14ac:dyDescent="0.2"/>
    <row r="48001" customFormat="1" x14ac:dyDescent="0.2"/>
    <row r="48002" customFormat="1" x14ac:dyDescent="0.2"/>
    <row r="48003" customFormat="1" x14ac:dyDescent="0.2"/>
    <row r="48004" customFormat="1" x14ac:dyDescent="0.2"/>
    <row r="48005" customFormat="1" x14ac:dyDescent="0.2"/>
    <row r="48006" customFormat="1" x14ac:dyDescent="0.2"/>
    <row r="48007" customFormat="1" x14ac:dyDescent="0.2"/>
    <row r="48008" customFormat="1" x14ac:dyDescent="0.2"/>
    <row r="48009" customFormat="1" x14ac:dyDescent="0.2"/>
    <row r="48010" customFormat="1" x14ac:dyDescent="0.2"/>
    <row r="48011" customFormat="1" x14ac:dyDescent="0.2"/>
    <row r="48012" customFormat="1" x14ac:dyDescent="0.2"/>
    <row r="48013" customFormat="1" x14ac:dyDescent="0.2"/>
    <row r="48014" customFormat="1" x14ac:dyDescent="0.2"/>
    <row r="48015" customFormat="1" x14ac:dyDescent="0.2"/>
    <row r="48016" customFormat="1" x14ac:dyDescent="0.2"/>
    <row r="48017" customFormat="1" x14ac:dyDescent="0.2"/>
    <row r="48018" customFormat="1" x14ac:dyDescent="0.2"/>
    <row r="48019" customFormat="1" x14ac:dyDescent="0.2"/>
    <row r="48020" customFormat="1" x14ac:dyDescent="0.2"/>
    <row r="48021" customFormat="1" x14ac:dyDescent="0.2"/>
    <row r="48022" customFormat="1" x14ac:dyDescent="0.2"/>
    <row r="48023" customFormat="1" x14ac:dyDescent="0.2"/>
    <row r="48024" customFormat="1" x14ac:dyDescent="0.2"/>
    <row r="48025" customFormat="1" x14ac:dyDescent="0.2"/>
    <row r="48026" customFormat="1" x14ac:dyDescent="0.2"/>
    <row r="48027" customFormat="1" x14ac:dyDescent="0.2"/>
    <row r="48028" customFormat="1" x14ac:dyDescent="0.2"/>
    <row r="48029" customFormat="1" x14ac:dyDescent="0.2"/>
    <row r="48030" customFormat="1" x14ac:dyDescent="0.2"/>
    <row r="48031" customFormat="1" x14ac:dyDescent="0.2"/>
    <row r="48032" customFormat="1" x14ac:dyDescent="0.2"/>
    <row r="48033" customFormat="1" x14ac:dyDescent="0.2"/>
    <row r="48034" customFormat="1" x14ac:dyDescent="0.2"/>
    <row r="48035" customFormat="1" x14ac:dyDescent="0.2"/>
    <row r="48036" customFormat="1" x14ac:dyDescent="0.2"/>
    <row r="48037" customFormat="1" x14ac:dyDescent="0.2"/>
    <row r="48038" customFormat="1" x14ac:dyDescent="0.2"/>
    <row r="48039" customFormat="1" x14ac:dyDescent="0.2"/>
    <row r="48040" customFormat="1" x14ac:dyDescent="0.2"/>
    <row r="48041" customFormat="1" x14ac:dyDescent="0.2"/>
    <row r="48042" customFormat="1" x14ac:dyDescent="0.2"/>
    <row r="48043" customFormat="1" x14ac:dyDescent="0.2"/>
    <row r="48044" customFormat="1" x14ac:dyDescent="0.2"/>
    <row r="48045" customFormat="1" x14ac:dyDescent="0.2"/>
    <row r="48046" customFormat="1" x14ac:dyDescent="0.2"/>
    <row r="48047" customFormat="1" x14ac:dyDescent="0.2"/>
    <row r="48048" customFormat="1" x14ac:dyDescent="0.2"/>
    <row r="48049" customFormat="1" x14ac:dyDescent="0.2"/>
    <row r="48050" customFormat="1" x14ac:dyDescent="0.2"/>
    <row r="48051" customFormat="1" x14ac:dyDescent="0.2"/>
    <row r="48052" customFormat="1" x14ac:dyDescent="0.2"/>
    <row r="48053" customFormat="1" x14ac:dyDescent="0.2"/>
    <row r="48054" customFormat="1" x14ac:dyDescent="0.2"/>
    <row r="48055" customFormat="1" x14ac:dyDescent="0.2"/>
    <row r="48056" customFormat="1" x14ac:dyDescent="0.2"/>
    <row r="48057" customFormat="1" x14ac:dyDescent="0.2"/>
    <row r="48058" customFormat="1" x14ac:dyDescent="0.2"/>
    <row r="48059" customFormat="1" x14ac:dyDescent="0.2"/>
    <row r="48060" customFormat="1" x14ac:dyDescent="0.2"/>
    <row r="48061" customFormat="1" x14ac:dyDescent="0.2"/>
    <row r="48062" customFormat="1" x14ac:dyDescent="0.2"/>
    <row r="48063" customFormat="1" x14ac:dyDescent="0.2"/>
    <row r="48064" customFormat="1" x14ac:dyDescent="0.2"/>
    <row r="48065" customFormat="1" x14ac:dyDescent="0.2"/>
    <row r="48066" customFormat="1" x14ac:dyDescent="0.2"/>
    <row r="48067" customFormat="1" x14ac:dyDescent="0.2"/>
    <row r="48068" customFormat="1" x14ac:dyDescent="0.2"/>
    <row r="48069" customFormat="1" x14ac:dyDescent="0.2"/>
    <row r="48070" customFormat="1" x14ac:dyDescent="0.2"/>
    <row r="48071" customFormat="1" x14ac:dyDescent="0.2"/>
    <row r="48072" customFormat="1" x14ac:dyDescent="0.2"/>
    <row r="48073" customFormat="1" x14ac:dyDescent="0.2"/>
    <row r="48074" customFormat="1" x14ac:dyDescent="0.2"/>
    <row r="48075" customFormat="1" x14ac:dyDescent="0.2"/>
    <row r="48076" customFormat="1" x14ac:dyDescent="0.2"/>
    <row r="48077" customFormat="1" x14ac:dyDescent="0.2"/>
    <row r="48078" customFormat="1" x14ac:dyDescent="0.2"/>
    <row r="48079" customFormat="1" x14ac:dyDescent="0.2"/>
    <row r="48080" customFormat="1" x14ac:dyDescent="0.2"/>
    <row r="48081" customFormat="1" x14ac:dyDescent="0.2"/>
    <row r="48082" customFormat="1" x14ac:dyDescent="0.2"/>
    <row r="48083" customFormat="1" x14ac:dyDescent="0.2"/>
    <row r="48084" customFormat="1" x14ac:dyDescent="0.2"/>
    <row r="48085" customFormat="1" x14ac:dyDescent="0.2"/>
    <row r="48086" customFormat="1" x14ac:dyDescent="0.2"/>
    <row r="48087" customFormat="1" x14ac:dyDescent="0.2"/>
    <row r="48088" customFormat="1" x14ac:dyDescent="0.2"/>
    <row r="48089" customFormat="1" x14ac:dyDescent="0.2"/>
    <row r="48090" customFormat="1" x14ac:dyDescent="0.2"/>
    <row r="48091" customFormat="1" x14ac:dyDescent="0.2"/>
    <row r="48092" customFormat="1" x14ac:dyDescent="0.2"/>
    <row r="48093" customFormat="1" x14ac:dyDescent="0.2"/>
    <row r="48094" customFormat="1" x14ac:dyDescent="0.2"/>
    <row r="48095" customFormat="1" x14ac:dyDescent="0.2"/>
    <row r="48096" customFormat="1" x14ac:dyDescent="0.2"/>
    <row r="48097" customFormat="1" x14ac:dyDescent="0.2"/>
    <row r="48098" customFormat="1" x14ac:dyDescent="0.2"/>
    <row r="48099" customFormat="1" x14ac:dyDescent="0.2"/>
    <row r="48100" customFormat="1" x14ac:dyDescent="0.2"/>
    <row r="48101" customFormat="1" x14ac:dyDescent="0.2"/>
    <row r="48102" customFormat="1" x14ac:dyDescent="0.2"/>
    <row r="48103" customFormat="1" x14ac:dyDescent="0.2"/>
    <row r="48104" customFormat="1" x14ac:dyDescent="0.2"/>
    <row r="48105" customFormat="1" x14ac:dyDescent="0.2"/>
    <row r="48106" customFormat="1" x14ac:dyDescent="0.2"/>
    <row r="48107" customFormat="1" x14ac:dyDescent="0.2"/>
    <row r="48108" customFormat="1" x14ac:dyDescent="0.2"/>
    <row r="48109" customFormat="1" x14ac:dyDescent="0.2"/>
    <row r="48110" customFormat="1" x14ac:dyDescent="0.2"/>
    <row r="48111" customFormat="1" x14ac:dyDescent="0.2"/>
    <row r="48112" customFormat="1" x14ac:dyDescent="0.2"/>
    <row r="48113" customFormat="1" x14ac:dyDescent="0.2"/>
    <row r="48114" customFormat="1" x14ac:dyDescent="0.2"/>
    <row r="48115" customFormat="1" x14ac:dyDescent="0.2"/>
    <row r="48116" customFormat="1" x14ac:dyDescent="0.2"/>
    <row r="48117" customFormat="1" x14ac:dyDescent="0.2"/>
    <row r="48118" customFormat="1" x14ac:dyDescent="0.2"/>
    <row r="48119" customFormat="1" x14ac:dyDescent="0.2"/>
    <row r="48120" customFormat="1" x14ac:dyDescent="0.2"/>
    <row r="48121" customFormat="1" x14ac:dyDescent="0.2"/>
    <row r="48122" customFormat="1" x14ac:dyDescent="0.2"/>
    <row r="48123" customFormat="1" x14ac:dyDescent="0.2"/>
    <row r="48124" customFormat="1" x14ac:dyDescent="0.2"/>
    <row r="48125" customFormat="1" x14ac:dyDescent="0.2"/>
    <row r="48126" customFormat="1" x14ac:dyDescent="0.2"/>
    <row r="48127" customFormat="1" x14ac:dyDescent="0.2"/>
    <row r="48128" customFormat="1" x14ac:dyDescent="0.2"/>
    <row r="48129" customFormat="1" x14ac:dyDescent="0.2"/>
    <row r="48130" customFormat="1" x14ac:dyDescent="0.2"/>
    <row r="48131" customFormat="1" x14ac:dyDescent="0.2"/>
    <row r="48132" customFormat="1" x14ac:dyDescent="0.2"/>
    <row r="48133" customFormat="1" x14ac:dyDescent="0.2"/>
    <row r="48134" customFormat="1" x14ac:dyDescent="0.2"/>
    <row r="48135" customFormat="1" x14ac:dyDescent="0.2"/>
    <row r="48136" customFormat="1" x14ac:dyDescent="0.2"/>
    <row r="48137" customFormat="1" x14ac:dyDescent="0.2"/>
    <row r="48138" customFormat="1" x14ac:dyDescent="0.2"/>
    <row r="48139" customFormat="1" x14ac:dyDescent="0.2"/>
    <row r="48140" customFormat="1" x14ac:dyDescent="0.2"/>
    <row r="48141" customFormat="1" x14ac:dyDescent="0.2"/>
    <row r="48142" customFormat="1" x14ac:dyDescent="0.2"/>
    <row r="48143" customFormat="1" x14ac:dyDescent="0.2"/>
    <row r="48144" customFormat="1" x14ac:dyDescent="0.2"/>
    <row r="48145" customFormat="1" x14ac:dyDescent="0.2"/>
    <row r="48146" customFormat="1" x14ac:dyDescent="0.2"/>
    <row r="48147" customFormat="1" x14ac:dyDescent="0.2"/>
    <row r="48148" customFormat="1" x14ac:dyDescent="0.2"/>
    <row r="48149" customFormat="1" x14ac:dyDescent="0.2"/>
    <row r="48150" customFormat="1" x14ac:dyDescent="0.2"/>
    <row r="48151" customFormat="1" x14ac:dyDescent="0.2"/>
    <row r="48152" customFormat="1" x14ac:dyDescent="0.2"/>
    <row r="48153" customFormat="1" x14ac:dyDescent="0.2"/>
    <row r="48154" customFormat="1" x14ac:dyDescent="0.2"/>
    <row r="48155" customFormat="1" x14ac:dyDescent="0.2"/>
    <row r="48156" customFormat="1" x14ac:dyDescent="0.2"/>
    <row r="48157" customFormat="1" x14ac:dyDescent="0.2"/>
    <row r="48158" customFormat="1" x14ac:dyDescent="0.2"/>
    <row r="48159" customFormat="1" x14ac:dyDescent="0.2"/>
    <row r="48160" customFormat="1" x14ac:dyDescent="0.2"/>
    <row r="48161" customFormat="1" x14ac:dyDescent="0.2"/>
    <row r="48162" customFormat="1" x14ac:dyDescent="0.2"/>
    <row r="48163" customFormat="1" x14ac:dyDescent="0.2"/>
    <row r="48164" customFormat="1" x14ac:dyDescent="0.2"/>
    <row r="48165" customFormat="1" x14ac:dyDescent="0.2"/>
    <row r="48166" customFormat="1" x14ac:dyDescent="0.2"/>
    <row r="48167" customFormat="1" x14ac:dyDescent="0.2"/>
    <row r="48168" customFormat="1" x14ac:dyDescent="0.2"/>
    <row r="48169" customFormat="1" x14ac:dyDescent="0.2"/>
    <row r="48170" customFormat="1" x14ac:dyDescent="0.2"/>
    <row r="48171" customFormat="1" x14ac:dyDescent="0.2"/>
    <row r="48172" customFormat="1" x14ac:dyDescent="0.2"/>
    <row r="48173" customFormat="1" x14ac:dyDescent="0.2"/>
    <row r="48174" customFormat="1" x14ac:dyDescent="0.2"/>
    <row r="48175" customFormat="1" x14ac:dyDescent="0.2"/>
    <row r="48176" customFormat="1" x14ac:dyDescent="0.2"/>
    <row r="48177" customFormat="1" x14ac:dyDescent="0.2"/>
    <row r="48178" customFormat="1" x14ac:dyDescent="0.2"/>
    <row r="48179" customFormat="1" x14ac:dyDescent="0.2"/>
    <row r="48180" customFormat="1" x14ac:dyDescent="0.2"/>
    <row r="48181" customFormat="1" x14ac:dyDescent="0.2"/>
    <row r="48182" customFormat="1" x14ac:dyDescent="0.2"/>
    <row r="48183" customFormat="1" x14ac:dyDescent="0.2"/>
    <row r="48184" customFormat="1" x14ac:dyDescent="0.2"/>
    <row r="48185" customFormat="1" x14ac:dyDescent="0.2"/>
    <row r="48186" customFormat="1" x14ac:dyDescent="0.2"/>
    <row r="48187" customFormat="1" x14ac:dyDescent="0.2"/>
    <row r="48188" customFormat="1" x14ac:dyDescent="0.2"/>
    <row r="48189" customFormat="1" x14ac:dyDescent="0.2"/>
    <row r="48190" customFormat="1" x14ac:dyDescent="0.2"/>
    <row r="48191" customFormat="1" x14ac:dyDescent="0.2"/>
    <row r="48192" customFormat="1" x14ac:dyDescent="0.2"/>
    <row r="48193" customFormat="1" x14ac:dyDescent="0.2"/>
    <row r="48194" customFormat="1" x14ac:dyDescent="0.2"/>
    <row r="48195" customFormat="1" x14ac:dyDescent="0.2"/>
    <row r="48196" customFormat="1" x14ac:dyDescent="0.2"/>
    <row r="48197" customFormat="1" x14ac:dyDescent="0.2"/>
    <row r="48198" customFormat="1" x14ac:dyDescent="0.2"/>
    <row r="48199" customFormat="1" x14ac:dyDescent="0.2"/>
    <row r="48200" customFormat="1" x14ac:dyDescent="0.2"/>
    <row r="48201" customFormat="1" x14ac:dyDescent="0.2"/>
    <row r="48202" customFormat="1" x14ac:dyDescent="0.2"/>
    <row r="48203" customFormat="1" x14ac:dyDescent="0.2"/>
    <row r="48204" customFormat="1" x14ac:dyDescent="0.2"/>
    <row r="48205" customFormat="1" x14ac:dyDescent="0.2"/>
    <row r="48206" customFormat="1" x14ac:dyDescent="0.2"/>
    <row r="48207" customFormat="1" x14ac:dyDescent="0.2"/>
    <row r="48208" customFormat="1" x14ac:dyDescent="0.2"/>
    <row r="48209" customFormat="1" x14ac:dyDescent="0.2"/>
    <row r="48210" customFormat="1" x14ac:dyDescent="0.2"/>
    <row r="48211" customFormat="1" x14ac:dyDescent="0.2"/>
    <row r="48212" customFormat="1" x14ac:dyDescent="0.2"/>
    <row r="48213" customFormat="1" x14ac:dyDescent="0.2"/>
    <row r="48214" customFormat="1" x14ac:dyDescent="0.2"/>
    <row r="48215" customFormat="1" x14ac:dyDescent="0.2"/>
    <row r="48216" customFormat="1" x14ac:dyDescent="0.2"/>
    <row r="48217" customFormat="1" x14ac:dyDescent="0.2"/>
    <row r="48218" customFormat="1" x14ac:dyDescent="0.2"/>
    <row r="48219" customFormat="1" x14ac:dyDescent="0.2"/>
    <row r="48220" customFormat="1" x14ac:dyDescent="0.2"/>
    <row r="48221" customFormat="1" x14ac:dyDescent="0.2"/>
    <row r="48222" customFormat="1" x14ac:dyDescent="0.2"/>
    <row r="48223" customFormat="1" x14ac:dyDescent="0.2"/>
    <row r="48224" customFormat="1" x14ac:dyDescent="0.2"/>
    <row r="48225" customFormat="1" x14ac:dyDescent="0.2"/>
    <row r="48226" customFormat="1" x14ac:dyDescent="0.2"/>
    <row r="48227" customFormat="1" x14ac:dyDescent="0.2"/>
    <row r="48228" customFormat="1" x14ac:dyDescent="0.2"/>
    <row r="48229" customFormat="1" x14ac:dyDescent="0.2"/>
    <row r="48230" customFormat="1" x14ac:dyDescent="0.2"/>
    <row r="48231" customFormat="1" x14ac:dyDescent="0.2"/>
    <row r="48232" customFormat="1" x14ac:dyDescent="0.2"/>
    <row r="48233" customFormat="1" x14ac:dyDescent="0.2"/>
    <row r="48234" customFormat="1" x14ac:dyDescent="0.2"/>
    <row r="48235" customFormat="1" x14ac:dyDescent="0.2"/>
    <row r="48236" customFormat="1" x14ac:dyDescent="0.2"/>
    <row r="48237" customFormat="1" x14ac:dyDescent="0.2"/>
    <row r="48238" customFormat="1" x14ac:dyDescent="0.2"/>
    <row r="48239" customFormat="1" x14ac:dyDescent="0.2"/>
    <row r="48240" customFormat="1" x14ac:dyDescent="0.2"/>
    <row r="48241" customFormat="1" x14ac:dyDescent="0.2"/>
    <row r="48242" customFormat="1" x14ac:dyDescent="0.2"/>
    <row r="48243" customFormat="1" x14ac:dyDescent="0.2"/>
    <row r="48244" customFormat="1" x14ac:dyDescent="0.2"/>
    <row r="48245" customFormat="1" x14ac:dyDescent="0.2"/>
    <row r="48246" customFormat="1" x14ac:dyDescent="0.2"/>
    <row r="48247" customFormat="1" x14ac:dyDescent="0.2"/>
    <row r="48248" customFormat="1" x14ac:dyDescent="0.2"/>
    <row r="48249" customFormat="1" x14ac:dyDescent="0.2"/>
    <row r="48250" customFormat="1" x14ac:dyDescent="0.2"/>
    <row r="48251" customFormat="1" x14ac:dyDescent="0.2"/>
    <row r="48252" customFormat="1" x14ac:dyDescent="0.2"/>
    <row r="48253" customFormat="1" x14ac:dyDescent="0.2"/>
    <row r="48254" customFormat="1" x14ac:dyDescent="0.2"/>
    <row r="48255" customFormat="1" x14ac:dyDescent="0.2"/>
    <row r="48256" customFormat="1" x14ac:dyDescent="0.2"/>
    <row r="48257" customFormat="1" x14ac:dyDescent="0.2"/>
    <row r="48258" customFormat="1" x14ac:dyDescent="0.2"/>
    <row r="48259" customFormat="1" x14ac:dyDescent="0.2"/>
    <row r="48260" customFormat="1" x14ac:dyDescent="0.2"/>
    <row r="48261" customFormat="1" x14ac:dyDescent="0.2"/>
    <row r="48262" customFormat="1" x14ac:dyDescent="0.2"/>
    <row r="48263" customFormat="1" x14ac:dyDescent="0.2"/>
    <row r="48264" customFormat="1" x14ac:dyDescent="0.2"/>
    <row r="48265" customFormat="1" x14ac:dyDescent="0.2"/>
    <row r="48266" customFormat="1" x14ac:dyDescent="0.2"/>
    <row r="48267" customFormat="1" x14ac:dyDescent="0.2"/>
    <row r="48268" customFormat="1" x14ac:dyDescent="0.2"/>
    <row r="48269" customFormat="1" x14ac:dyDescent="0.2"/>
    <row r="48270" customFormat="1" x14ac:dyDescent="0.2"/>
    <row r="48271" customFormat="1" x14ac:dyDescent="0.2"/>
    <row r="48272" customFormat="1" x14ac:dyDescent="0.2"/>
    <row r="48273" customFormat="1" x14ac:dyDescent="0.2"/>
    <row r="48274" customFormat="1" x14ac:dyDescent="0.2"/>
    <row r="48275" customFormat="1" x14ac:dyDescent="0.2"/>
    <row r="48276" customFormat="1" x14ac:dyDescent="0.2"/>
    <row r="48277" customFormat="1" x14ac:dyDescent="0.2"/>
    <row r="48278" customFormat="1" x14ac:dyDescent="0.2"/>
    <row r="48279" customFormat="1" x14ac:dyDescent="0.2"/>
    <row r="48280" customFormat="1" x14ac:dyDescent="0.2"/>
    <row r="48281" customFormat="1" x14ac:dyDescent="0.2"/>
    <row r="48282" customFormat="1" x14ac:dyDescent="0.2"/>
    <row r="48283" customFormat="1" x14ac:dyDescent="0.2"/>
    <row r="48284" customFormat="1" x14ac:dyDescent="0.2"/>
    <row r="48285" customFormat="1" x14ac:dyDescent="0.2"/>
    <row r="48286" customFormat="1" x14ac:dyDescent="0.2"/>
    <row r="48287" customFormat="1" x14ac:dyDescent="0.2"/>
    <row r="48288" customFormat="1" x14ac:dyDescent="0.2"/>
    <row r="48289" customFormat="1" x14ac:dyDescent="0.2"/>
    <row r="48290" customFormat="1" x14ac:dyDescent="0.2"/>
    <row r="48291" customFormat="1" x14ac:dyDescent="0.2"/>
    <row r="48292" customFormat="1" x14ac:dyDescent="0.2"/>
    <row r="48293" customFormat="1" x14ac:dyDescent="0.2"/>
    <row r="48294" customFormat="1" x14ac:dyDescent="0.2"/>
    <row r="48295" customFormat="1" x14ac:dyDescent="0.2"/>
    <row r="48296" customFormat="1" x14ac:dyDescent="0.2"/>
    <row r="48297" customFormat="1" x14ac:dyDescent="0.2"/>
    <row r="48298" customFormat="1" x14ac:dyDescent="0.2"/>
    <row r="48299" customFormat="1" x14ac:dyDescent="0.2"/>
    <row r="48300" customFormat="1" x14ac:dyDescent="0.2"/>
    <row r="48301" customFormat="1" x14ac:dyDescent="0.2"/>
    <row r="48302" customFormat="1" x14ac:dyDescent="0.2"/>
    <row r="48303" customFormat="1" x14ac:dyDescent="0.2"/>
    <row r="48304" customFormat="1" x14ac:dyDescent="0.2"/>
    <row r="48305" customFormat="1" x14ac:dyDescent="0.2"/>
    <row r="48306" customFormat="1" x14ac:dyDescent="0.2"/>
    <row r="48307" customFormat="1" x14ac:dyDescent="0.2"/>
    <row r="48308" customFormat="1" x14ac:dyDescent="0.2"/>
    <row r="48309" customFormat="1" x14ac:dyDescent="0.2"/>
    <row r="48310" customFormat="1" x14ac:dyDescent="0.2"/>
    <row r="48311" customFormat="1" x14ac:dyDescent="0.2"/>
    <row r="48312" customFormat="1" x14ac:dyDescent="0.2"/>
    <row r="48313" customFormat="1" x14ac:dyDescent="0.2"/>
    <row r="48314" customFormat="1" x14ac:dyDescent="0.2"/>
    <row r="48315" customFormat="1" x14ac:dyDescent="0.2"/>
    <row r="48316" customFormat="1" x14ac:dyDescent="0.2"/>
    <row r="48317" customFormat="1" x14ac:dyDescent="0.2"/>
    <row r="48318" customFormat="1" x14ac:dyDescent="0.2"/>
    <row r="48319" customFormat="1" x14ac:dyDescent="0.2"/>
    <row r="48320" customFormat="1" x14ac:dyDescent="0.2"/>
    <row r="48321" customFormat="1" x14ac:dyDescent="0.2"/>
    <row r="48322" customFormat="1" x14ac:dyDescent="0.2"/>
    <row r="48323" customFormat="1" x14ac:dyDescent="0.2"/>
    <row r="48324" customFormat="1" x14ac:dyDescent="0.2"/>
    <row r="48325" customFormat="1" x14ac:dyDescent="0.2"/>
    <row r="48326" customFormat="1" x14ac:dyDescent="0.2"/>
    <row r="48327" customFormat="1" x14ac:dyDescent="0.2"/>
    <row r="48328" customFormat="1" x14ac:dyDescent="0.2"/>
    <row r="48329" customFormat="1" x14ac:dyDescent="0.2"/>
    <row r="48330" customFormat="1" x14ac:dyDescent="0.2"/>
    <row r="48331" customFormat="1" x14ac:dyDescent="0.2"/>
    <row r="48332" customFormat="1" x14ac:dyDescent="0.2"/>
    <row r="48333" customFormat="1" x14ac:dyDescent="0.2"/>
    <row r="48334" customFormat="1" x14ac:dyDescent="0.2"/>
    <row r="48335" customFormat="1" x14ac:dyDescent="0.2"/>
    <row r="48336" customFormat="1" x14ac:dyDescent="0.2"/>
    <row r="48337" customFormat="1" x14ac:dyDescent="0.2"/>
    <row r="48338" customFormat="1" x14ac:dyDescent="0.2"/>
    <row r="48339" customFormat="1" x14ac:dyDescent="0.2"/>
    <row r="48340" customFormat="1" x14ac:dyDescent="0.2"/>
    <row r="48341" customFormat="1" x14ac:dyDescent="0.2"/>
    <row r="48342" customFormat="1" x14ac:dyDescent="0.2"/>
    <row r="48343" customFormat="1" x14ac:dyDescent="0.2"/>
    <row r="48344" customFormat="1" x14ac:dyDescent="0.2"/>
    <row r="48345" customFormat="1" x14ac:dyDescent="0.2"/>
    <row r="48346" customFormat="1" x14ac:dyDescent="0.2"/>
    <row r="48347" customFormat="1" x14ac:dyDescent="0.2"/>
    <row r="48348" customFormat="1" x14ac:dyDescent="0.2"/>
    <row r="48349" customFormat="1" x14ac:dyDescent="0.2"/>
    <row r="48350" customFormat="1" x14ac:dyDescent="0.2"/>
    <row r="48351" customFormat="1" x14ac:dyDescent="0.2"/>
    <row r="48352" customFormat="1" x14ac:dyDescent="0.2"/>
    <row r="48353" customFormat="1" x14ac:dyDescent="0.2"/>
    <row r="48354" customFormat="1" x14ac:dyDescent="0.2"/>
    <row r="48355" customFormat="1" x14ac:dyDescent="0.2"/>
    <row r="48356" customFormat="1" x14ac:dyDescent="0.2"/>
    <row r="48357" customFormat="1" x14ac:dyDescent="0.2"/>
    <row r="48358" customFormat="1" x14ac:dyDescent="0.2"/>
    <row r="48359" customFormat="1" x14ac:dyDescent="0.2"/>
    <row r="48360" customFormat="1" x14ac:dyDescent="0.2"/>
    <row r="48361" customFormat="1" x14ac:dyDescent="0.2"/>
    <row r="48362" customFormat="1" x14ac:dyDescent="0.2"/>
    <row r="48363" customFormat="1" x14ac:dyDescent="0.2"/>
    <row r="48364" customFormat="1" x14ac:dyDescent="0.2"/>
    <row r="48365" customFormat="1" x14ac:dyDescent="0.2"/>
    <row r="48366" customFormat="1" x14ac:dyDescent="0.2"/>
    <row r="48367" customFormat="1" x14ac:dyDescent="0.2"/>
    <row r="48368" customFormat="1" x14ac:dyDescent="0.2"/>
    <row r="48369" customFormat="1" x14ac:dyDescent="0.2"/>
    <row r="48370" customFormat="1" x14ac:dyDescent="0.2"/>
    <row r="48371" customFormat="1" x14ac:dyDescent="0.2"/>
    <row r="48372" customFormat="1" x14ac:dyDescent="0.2"/>
    <row r="48373" customFormat="1" x14ac:dyDescent="0.2"/>
    <row r="48374" customFormat="1" x14ac:dyDescent="0.2"/>
    <row r="48375" customFormat="1" x14ac:dyDescent="0.2"/>
    <row r="48376" customFormat="1" x14ac:dyDescent="0.2"/>
    <row r="48377" customFormat="1" x14ac:dyDescent="0.2"/>
    <row r="48378" customFormat="1" x14ac:dyDescent="0.2"/>
    <row r="48379" customFormat="1" x14ac:dyDescent="0.2"/>
    <row r="48380" customFormat="1" x14ac:dyDescent="0.2"/>
    <row r="48381" customFormat="1" x14ac:dyDescent="0.2"/>
    <row r="48382" customFormat="1" x14ac:dyDescent="0.2"/>
    <row r="48383" customFormat="1" x14ac:dyDescent="0.2"/>
    <row r="48384" customFormat="1" x14ac:dyDescent="0.2"/>
    <row r="48385" customFormat="1" x14ac:dyDescent="0.2"/>
    <row r="48386" customFormat="1" x14ac:dyDescent="0.2"/>
    <row r="48387" customFormat="1" x14ac:dyDescent="0.2"/>
    <row r="48388" customFormat="1" x14ac:dyDescent="0.2"/>
    <row r="48389" customFormat="1" x14ac:dyDescent="0.2"/>
    <row r="48390" customFormat="1" x14ac:dyDescent="0.2"/>
    <row r="48391" customFormat="1" x14ac:dyDescent="0.2"/>
    <row r="48392" customFormat="1" x14ac:dyDescent="0.2"/>
    <row r="48393" customFormat="1" x14ac:dyDescent="0.2"/>
    <row r="48394" customFormat="1" x14ac:dyDescent="0.2"/>
    <row r="48395" customFormat="1" x14ac:dyDescent="0.2"/>
    <row r="48396" customFormat="1" x14ac:dyDescent="0.2"/>
    <row r="48397" customFormat="1" x14ac:dyDescent="0.2"/>
    <row r="48398" customFormat="1" x14ac:dyDescent="0.2"/>
    <row r="48399" customFormat="1" x14ac:dyDescent="0.2"/>
    <row r="48400" customFormat="1" x14ac:dyDescent="0.2"/>
    <row r="48401" customFormat="1" x14ac:dyDescent="0.2"/>
    <row r="48402" customFormat="1" x14ac:dyDescent="0.2"/>
    <row r="48403" customFormat="1" x14ac:dyDescent="0.2"/>
    <row r="48404" customFormat="1" x14ac:dyDescent="0.2"/>
    <row r="48405" customFormat="1" x14ac:dyDescent="0.2"/>
    <row r="48406" customFormat="1" x14ac:dyDescent="0.2"/>
    <row r="48407" customFormat="1" x14ac:dyDescent="0.2"/>
    <row r="48408" customFormat="1" x14ac:dyDescent="0.2"/>
    <row r="48409" customFormat="1" x14ac:dyDescent="0.2"/>
    <row r="48410" customFormat="1" x14ac:dyDescent="0.2"/>
    <row r="48411" customFormat="1" x14ac:dyDescent="0.2"/>
    <row r="48412" customFormat="1" x14ac:dyDescent="0.2"/>
    <row r="48413" customFormat="1" x14ac:dyDescent="0.2"/>
    <row r="48414" customFormat="1" x14ac:dyDescent="0.2"/>
    <row r="48415" customFormat="1" x14ac:dyDescent="0.2"/>
    <row r="48416" customFormat="1" x14ac:dyDescent="0.2"/>
    <row r="48417" customFormat="1" x14ac:dyDescent="0.2"/>
    <row r="48418" customFormat="1" x14ac:dyDescent="0.2"/>
    <row r="48419" customFormat="1" x14ac:dyDescent="0.2"/>
    <row r="48420" customFormat="1" x14ac:dyDescent="0.2"/>
    <row r="48421" customFormat="1" x14ac:dyDescent="0.2"/>
    <row r="48422" customFormat="1" x14ac:dyDescent="0.2"/>
    <row r="48423" customFormat="1" x14ac:dyDescent="0.2"/>
    <row r="48424" customFormat="1" x14ac:dyDescent="0.2"/>
    <row r="48425" customFormat="1" x14ac:dyDescent="0.2"/>
    <row r="48426" customFormat="1" x14ac:dyDescent="0.2"/>
    <row r="48427" customFormat="1" x14ac:dyDescent="0.2"/>
    <row r="48428" customFormat="1" x14ac:dyDescent="0.2"/>
    <row r="48429" customFormat="1" x14ac:dyDescent="0.2"/>
    <row r="48430" customFormat="1" x14ac:dyDescent="0.2"/>
    <row r="48431" customFormat="1" x14ac:dyDescent="0.2"/>
    <row r="48432" customFormat="1" x14ac:dyDescent="0.2"/>
    <row r="48433" customFormat="1" x14ac:dyDescent="0.2"/>
    <row r="48434" customFormat="1" x14ac:dyDescent="0.2"/>
    <row r="48435" customFormat="1" x14ac:dyDescent="0.2"/>
    <row r="48436" customFormat="1" x14ac:dyDescent="0.2"/>
    <row r="48437" customFormat="1" x14ac:dyDescent="0.2"/>
    <row r="48438" customFormat="1" x14ac:dyDescent="0.2"/>
    <row r="48439" customFormat="1" x14ac:dyDescent="0.2"/>
    <row r="48440" customFormat="1" x14ac:dyDescent="0.2"/>
    <row r="48441" customFormat="1" x14ac:dyDescent="0.2"/>
    <row r="48442" customFormat="1" x14ac:dyDescent="0.2"/>
    <row r="48443" customFormat="1" x14ac:dyDescent="0.2"/>
    <row r="48444" customFormat="1" x14ac:dyDescent="0.2"/>
    <row r="48445" customFormat="1" x14ac:dyDescent="0.2"/>
    <row r="48446" customFormat="1" x14ac:dyDescent="0.2"/>
    <row r="48447" customFormat="1" x14ac:dyDescent="0.2"/>
    <row r="48448" customFormat="1" x14ac:dyDescent="0.2"/>
    <row r="48449" customFormat="1" x14ac:dyDescent="0.2"/>
    <row r="48450" customFormat="1" x14ac:dyDescent="0.2"/>
    <row r="48451" customFormat="1" x14ac:dyDescent="0.2"/>
    <row r="48452" customFormat="1" x14ac:dyDescent="0.2"/>
    <row r="48453" customFormat="1" x14ac:dyDescent="0.2"/>
    <row r="48454" customFormat="1" x14ac:dyDescent="0.2"/>
    <row r="48455" customFormat="1" x14ac:dyDescent="0.2"/>
    <row r="48456" customFormat="1" x14ac:dyDescent="0.2"/>
    <row r="48457" customFormat="1" x14ac:dyDescent="0.2"/>
    <row r="48458" customFormat="1" x14ac:dyDescent="0.2"/>
    <row r="48459" customFormat="1" x14ac:dyDescent="0.2"/>
    <row r="48460" customFormat="1" x14ac:dyDescent="0.2"/>
    <row r="48461" customFormat="1" x14ac:dyDescent="0.2"/>
    <row r="48462" customFormat="1" x14ac:dyDescent="0.2"/>
    <row r="48463" customFormat="1" x14ac:dyDescent="0.2"/>
    <row r="48464" customFormat="1" x14ac:dyDescent="0.2"/>
    <row r="48465" customFormat="1" x14ac:dyDescent="0.2"/>
    <row r="48466" customFormat="1" x14ac:dyDescent="0.2"/>
    <row r="48467" customFormat="1" x14ac:dyDescent="0.2"/>
    <row r="48468" customFormat="1" x14ac:dyDescent="0.2"/>
    <row r="48469" customFormat="1" x14ac:dyDescent="0.2"/>
    <row r="48470" customFormat="1" x14ac:dyDescent="0.2"/>
    <row r="48471" customFormat="1" x14ac:dyDescent="0.2"/>
    <row r="48472" customFormat="1" x14ac:dyDescent="0.2"/>
    <row r="48473" customFormat="1" x14ac:dyDescent="0.2"/>
    <row r="48474" customFormat="1" x14ac:dyDescent="0.2"/>
    <row r="48475" customFormat="1" x14ac:dyDescent="0.2"/>
    <row r="48476" customFormat="1" x14ac:dyDescent="0.2"/>
    <row r="48477" customFormat="1" x14ac:dyDescent="0.2"/>
    <row r="48478" customFormat="1" x14ac:dyDescent="0.2"/>
    <row r="48479" customFormat="1" x14ac:dyDescent="0.2"/>
    <row r="48480" customFormat="1" x14ac:dyDescent="0.2"/>
    <row r="48481" customFormat="1" x14ac:dyDescent="0.2"/>
    <row r="48482" customFormat="1" x14ac:dyDescent="0.2"/>
    <row r="48483" customFormat="1" x14ac:dyDescent="0.2"/>
    <row r="48484" customFormat="1" x14ac:dyDescent="0.2"/>
    <row r="48485" customFormat="1" x14ac:dyDescent="0.2"/>
    <row r="48486" customFormat="1" x14ac:dyDescent="0.2"/>
    <row r="48487" customFormat="1" x14ac:dyDescent="0.2"/>
    <row r="48488" customFormat="1" x14ac:dyDescent="0.2"/>
    <row r="48489" customFormat="1" x14ac:dyDescent="0.2"/>
    <row r="48490" customFormat="1" x14ac:dyDescent="0.2"/>
    <row r="48491" customFormat="1" x14ac:dyDescent="0.2"/>
    <row r="48492" customFormat="1" x14ac:dyDescent="0.2"/>
    <row r="48493" customFormat="1" x14ac:dyDescent="0.2"/>
    <row r="48494" customFormat="1" x14ac:dyDescent="0.2"/>
    <row r="48495" customFormat="1" x14ac:dyDescent="0.2"/>
    <row r="48496" customFormat="1" x14ac:dyDescent="0.2"/>
    <row r="48497" customFormat="1" x14ac:dyDescent="0.2"/>
    <row r="48498" customFormat="1" x14ac:dyDescent="0.2"/>
    <row r="48499" customFormat="1" x14ac:dyDescent="0.2"/>
    <row r="48500" customFormat="1" x14ac:dyDescent="0.2"/>
    <row r="48501" customFormat="1" x14ac:dyDescent="0.2"/>
    <row r="48502" customFormat="1" x14ac:dyDescent="0.2"/>
    <row r="48503" customFormat="1" x14ac:dyDescent="0.2"/>
    <row r="48504" customFormat="1" x14ac:dyDescent="0.2"/>
    <row r="48505" customFormat="1" x14ac:dyDescent="0.2"/>
    <row r="48506" customFormat="1" x14ac:dyDescent="0.2"/>
    <row r="48507" customFormat="1" x14ac:dyDescent="0.2"/>
    <row r="48508" customFormat="1" x14ac:dyDescent="0.2"/>
    <row r="48509" customFormat="1" x14ac:dyDescent="0.2"/>
    <row r="48510" customFormat="1" x14ac:dyDescent="0.2"/>
    <row r="48511" customFormat="1" x14ac:dyDescent="0.2"/>
    <row r="48512" customFormat="1" x14ac:dyDescent="0.2"/>
    <row r="48513" customFormat="1" x14ac:dyDescent="0.2"/>
    <row r="48514" customFormat="1" x14ac:dyDescent="0.2"/>
    <row r="48515" customFormat="1" x14ac:dyDescent="0.2"/>
    <row r="48516" customFormat="1" x14ac:dyDescent="0.2"/>
    <row r="48517" customFormat="1" x14ac:dyDescent="0.2"/>
    <row r="48518" customFormat="1" x14ac:dyDescent="0.2"/>
    <row r="48519" customFormat="1" x14ac:dyDescent="0.2"/>
    <row r="48520" customFormat="1" x14ac:dyDescent="0.2"/>
    <row r="48521" customFormat="1" x14ac:dyDescent="0.2"/>
    <row r="48522" customFormat="1" x14ac:dyDescent="0.2"/>
    <row r="48523" customFormat="1" x14ac:dyDescent="0.2"/>
    <row r="48524" customFormat="1" x14ac:dyDescent="0.2"/>
    <row r="48525" customFormat="1" x14ac:dyDescent="0.2"/>
    <row r="48526" customFormat="1" x14ac:dyDescent="0.2"/>
    <row r="48527" customFormat="1" x14ac:dyDescent="0.2"/>
    <row r="48528" customFormat="1" x14ac:dyDescent="0.2"/>
    <row r="48529" customFormat="1" x14ac:dyDescent="0.2"/>
    <row r="48530" customFormat="1" x14ac:dyDescent="0.2"/>
    <row r="48531" customFormat="1" x14ac:dyDescent="0.2"/>
    <row r="48532" customFormat="1" x14ac:dyDescent="0.2"/>
    <row r="48533" customFormat="1" x14ac:dyDescent="0.2"/>
    <row r="48534" customFormat="1" x14ac:dyDescent="0.2"/>
    <row r="48535" customFormat="1" x14ac:dyDescent="0.2"/>
    <row r="48536" customFormat="1" x14ac:dyDescent="0.2"/>
    <row r="48537" customFormat="1" x14ac:dyDescent="0.2"/>
    <row r="48538" customFormat="1" x14ac:dyDescent="0.2"/>
    <row r="48539" customFormat="1" x14ac:dyDescent="0.2"/>
    <row r="48540" customFormat="1" x14ac:dyDescent="0.2"/>
    <row r="48541" customFormat="1" x14ac:dyDescent="0.2"/>
    <row r="48542" customFormat="1" x14ac:dyDescent="0.2"/>
    <row r="48543" customFormat="1" x14ac:dyDescent="0.2"/>
    <row r="48544" customFormat="1" x14ac:dyDescent="0.2"/>
    <row r="48545" customFormat="1" x14ac:dyDescent="0.2"/>
    <row r="48546" customFormat="1" x14ac:dyDescent="0.2"/>
    <row r="48547" customFormat="1" x14ac:dyDescent="0.2"/>
    <row r="48548" customFormat="1" x14ac:dyDescent="0.2"/>
    <row r="48549" customFormat="1" x14ac:dyDescent="0.2"/>
    <row r="48550" customFormat="1" x14ac:dyDescent="0.2"/>
    <row r="48551" customFormat="1" x14ac:dyDescent="0.2"/>
    <row r="48552" customFormat="1" x14ac:dyDescent="0.2"/>
    <row r="48553" customFormat="1" x14ac:dyDescent="0.2"/>
    <row r="48554" customFormat="1" x14ac:dyDescent="0.2"/>
    <row r="48555" customFormat="1" x14ac:dyDescent="0.2"/>
    <row r="48556" customFormat="1" x14ac:dyDescent="0.2"/>
    <row r="48557" customFormat="1" x14ac:dyDescent="0.2"/>
    <row r="48558" customFormat="1" x14ac:dyDescent="0.2"/>
    <row r="48559" customFormat="1" x14ac:dyDescent="0.2"/>
    <row r="48560" customFormat="1" x14ac:dyDescent="0.2"/>
    <row r="48561" customFormat="1" x14ac:dyDescent="0.2"/>
    <row r="48562" customFormat="1" x14ac:dyDescent="0.2"/>
    <row r="48563" customFormat="1" x14ac:dyDescent="0.2"/>
    <row r="48564" customFormat="1" x14ac:dyDescent="0.2"/>
    <row r="48565" customFormat="1" x14ac:dyDescent="0.2"/>
    <row r="48566" customFormat="1" x14ac:dyDescent="0.2"/>
    <row r="48567" customFormat="1" x14ac:dyDescent="0.2"/>
    <row r="48568" customFormat="1" x14ac:dyDescent="0.2"/>
    <row r="48569" customFormat="1" x14ac:dyDescent="0.2"/>
    <row r="48570" customFormat="1" x14ac:dyDescent="0.2"/>
    <row r="48571" customFormat="1" x14ac:dyDescent="0.2"/>
    <row r="48572" customFormat="1" x14ac:dyDescent="0.2"/>
    <row r="48573" customFormat="1" x14ac:dyDescent="0.2"/>
    <row r="48574" customFormat="1" x14ac:dyDescent="0.2"/>
    <row r="48575" customFormat="1" x14ac:dyDescent="0.2"/>
    <row r="48576" customFormat="1" x14ac:dyDescent="0.2"/>
    <row r="48577" customFormat="1" x14ac:dyDescent="0.2"/>
    <row r="48578" customFormat="1" x14ac:dyDescent="0.2"/>
    <row r="48579" customFormat="1" x14ac:dyDescent="0.2"/>
    <row r="48580" customFormat="1" x14ac:dyDescent="0.2"/>
    <row r="48581" customFormat="1" x14ac:dyDescent="0.2"/>
    <row r="48582" customFormat="1" x14ac:dyDescent="0.2"/>
    <row r="48583" customFormat="1" x14ac:dyDescent="0.2"/>
    <row r="48584" customFormat="1" x14ac:dyDescent="0.2"/>
    <row r="48585" customFormat="1" x14ac:dyDescent="0.2"/>
    <row r="48586" customFormat="1" x14ac:dyDescent="0.2"/>
    <row r="48587" customFormat="1" x14ac:dyDescent="0.2"/>
    <row r="48588" customFormat="1" x14ac:dyDescent="0.2"/>
    <row r="48589" customFormat="1" x14ac:dyDescent="0.2"/>
    <row r="48590" customFormat="1" x14ac:dyDescent="0.2"/>
    <row r="48591" customFormat="1" x14ac:dyDescent="0.2"/>
    <row r="48592" customFormat="1" x14ac:dyDescent="0.2"/>
    <row r="48593" customFormat="1" x14ac:dyDescent="0.2"/>
    <row r="48594" customFormat="1" x14ac:dyDescent="0.2"/>
    <row r="48595" customFormat="1" x14ac:dyDescent="0.2"/>
    <row r="48596" customFormat="1" x14ac:dyDescent="0.2"/>
    <row r="48597" customFormat="1" x14ac:dyDescent="0.2"/>
    <row r="48598" customFormat="1" x14ac:dyDescent="0.2"/>
    <row r="48599" customFormat="1" x14ac:dyDescent="0.2"/>
    <row r="48600" customFormat="1" x14ac:dyDescent="0.2"/>
    <row r="48601" customFormat="1" x14ac:dyDescent="0.2"/>
    <row r="48602" customFormat="1" x14ac:dyDescent="0.2"/>
    <row r="48603" customFormat="1" x14ac:dyDescent="0.2"/>
    <row r="48604" customFormat="1" x14ac:dyDescent="0.2"/>
    <row r="48605" customFormat="1" x14ac:dyDescent="0.2"/>
    <row r="48606" customFormat="1" x14ac:dyDescent="0.2"/>
    <row r="48607" customFormat="1" x14ac:dyDescent="0.2"/>
    <row r="48608" customFormat="1" x14ac:dyDescent="0.2"/>
    <row r="48609" customFormat="1" x14ac:dyDescent="0.2"/>
    <row r="48610" customFormat="1" x14ac:dyDescent="0.2"/>
    <row r="48611" customFormat="1" x14ac:dyDescent="0.2"/>
    <row r="48612" customFormat="1" x14ac:dyDescent="0.2"/>
    <row r="48613" customFormat="1" x14ac:dyDescent="0.2"/>
    <row r="48614" customFormat="1" x14ac:dyDescent="0.2"/>
    <row r="48615" customFormat="1" x14ac:dyDescent="0.2"/>
    <row r="48616" customFormat="1" x14ac:dyDescent="0.2"/>
    <row r="48617" customFormat="1" x14ac:dyDescent="0.2"/>
    <row r="48618" customFormat="1" x14ac:dyDescent="0.2"/>
    <row r="48619" customFormat="1" x14ac:dyDescent="0.2"/>
    <row r="48620" customFormat="1" x14ac:dyDescent="0.2"/>
    <row r="48621" customFormat="1" x14ac:dyDescent="0.2"/>
    <row r="48622" customFormat="1" x14ac:dyDescent="0.2"/>
    <row r="48623" customFormat="1" x14ac:dyDescent="0.2"/>
    <row r="48624" customFormat="1" x14ac:dyDescent="0.2"/>
    <row r="48625" customFormat="1" x14ac:dyDescent="0.2"/>
    <row r="48626" customFormat="1" x14ac:dyDescent="0.2"/>
    <row r="48627" customFormat="1" x14ac:dyDescent="0.2"/>
    <row r="48628" customFormat="1" x14ac:dyDescent="0.2"/>
    <row r="48629" customFormat="1" x14ac:dyDescent="0.2"/>
    <row r="48630" customFormat="1" x14ac:dyDescent="0.2"/>
    <row r="48631" customFormat="1" x14ac:dyDescent="0.2"/>
    <row r="48632" customFormat="1" x14ac:dyDescent="0.2"/>
    <row r="48633" customFormat="1" x14ac:dyDescent="0.2"/>
    <row r="48634" customFormat="1" x14ac:dyDescent="0.2"/>
    <row r="48635" customFormat="1" x14ac:dyDescent="0.2"/>
    <row r="48636" customFormat="1" x14ac:dyDescent="0.2"/>
    <row r="48637" customFormat="1" x14ac:dyDescent="0.2"/>
    <row r="48638" customFormat="1" x14ac:dyDescent="0.2"/>
    <row r="48639" customFormat="1" x14ac:dyDescent="0.2"/>
    <row r="48640" customFormat="1" x14ac:dyDescent="0.2"/>
    <row r="48641" customFormat="1" x14ac:dyDescent="0.2"/>
    <row r="48642" customFormat="1" x14ac:dyDescent="0.2"/>
    <row r="48643" customFormat="1" x14ac:dyDescent="0.2"/>
    <row r="48644" customFormat="1" x14ac:dyDescent="0.2"/>
    <row r="48645" customFormat="1" x14ac:dyDescent="0.2"/>
    <row r="48646" customFormat="1" x14ac:dyDescent="0.2"/>
    <row r="48647" customFormat="1" x14ac:dyDescent="0.2"/>
    <row r="48648" customFormat="1" x14ac:dyDescent="0.2"/>
    <row r="48649" customFormat="1" x14ac:dyDescent="0.2"/>
    <row r="48650" customFormat="1" x14ac:dyDescent="0.2"/>
    <row r="48651" customFormat="1" x14ac:dyDescent="0.2"/>
    <row r="48652" customFormat="1" x14ac:dyDescent="0.2"/>
    <row r="48653" customFormat="1" x14ac:dyDescent="0.2"/>
    <row r="48654" customFormat="1" x14ac:dyDescent="0.2"/>
    <row r="48655" customFormat="1" x14ac:dyDescent="0.2"/>
    <row r="48656" customFormat="1" x14ac:dyDescent="0.2"/>
    <row r="48657" customFormat="1" x14ac:dyDescent="0.2"/>
    <row r="48658" customFormat="1" x14ac:dyDescent="0.2"/>
    <row r="48659" customFormat="1" x14ac:dyDescent="0.2"/>
    <row r="48660" customFormat="1" x14ac:dyDescent="0.2"/>
    <row r="48661" customFormat="1" x14ac:dyDescent="0.2"/>
    <row r="48662" customFormat="1" x14ac:dyDescent="0.2"/>
    <row r="48663" customFormat="1" x14ac:dyDescent="0.2"/>
    <row r="48664" customFormat="1" x14ac:dyDescent="0.2"/>
    <row r="48665" customFormat="1" x14ac:dyDescent="0.2"/>
    <row r="48666" customFormat="1" x14ac:dyDescent="0.2"/>
    <row r="48667" customFormat="1" x14ac:dyDescent="0.2"/>
    <row r="48668" customFormat="1" x14ac:dyDescent="0.2"/>
    <row r="48669" customFormat="1" x14ac:dyDescent="0.2"/>
    <row r="48670" customFormat="1" x14ac:dyDescent="0.2"/>
    <row r="48671" customFormat="1" x14ac:dyDescent="0.2"/>
    <row r="48672" customFormat="1" x14ac:dyDescent="0.2"/>
    <row r="48673" customFormat="1" x14ac:dyDescent="0.2"/>
    <row r="48674" customFormat="1" x14ac:dyDescent="0.2"/>
    <row r="48675" customFormat="1" x14ac:dyDescent="0.2"/>
    <row r="48676" customFormat="1" x14ac:dyDescent="0.2"/>
    <row r="48677" customFormat="1" x14ac:dyDescent="0.2"/>
    <row r="48678" customFormat="1" x14ac:dyDescent="0.2"/>
    <row r="48679" customFormat="1" x14ac:dyDescent="0.2"/>
    <row r="48680" customFormat="1" x14ac:dyDescent="0.2"/>
    <row r="48681" customFormat="1" x14ac:dyDescent="0.2"/>
    <row r="48682" customFormat="1" x14ac:dyDescent="0.2"/>
    <row r="48683" customFormat="1" x14ac:dyDescent="0.2"/>
    <row r="48684" customFormat="1" x14ac:dyDescent="0.2"/>
    <row r="48685" customFormat="1" x14ac:dyDescent="0.2"/>
    <row r="48686" customFormat="1" x14ac:dyDescent="0.2"/>
    <row r="48687" customFormat="1" x14ac:dyDescent="0.2"/>
    <row r="48688" customFormat="1" x14ac:dyDescent="0.2"/>
    <row r="48689" customFormat="1" x14ac:dyDescent="0.2"/>
    <row r="48690" customFormat="1" x14ac:dyDescent="0.2"/>
    <row r="48691" customFormat="1" x14ac:dyDescent="0.2"/>
    <row r="48692" customFormat="1" x14ac:dyDescent="0.2"/>
    <row r="48693" customFormat="1" x14ac:dyDescent="0.2"/>
    <row r="48694" customFormat="1" x14ac:dyDescent="0.2"/>
    <row r="48695" customFormat="1" x14ac:dyDescent="0.2"/>
    <row r="48696" customFormat="1" x14ac:dyDescent="0.2"/>
    <row r="48697" customFormat="1" x14ac:dyDescent="0.2"/>
    <row r="48698" customFormat="1" x14ac:dyDescent="0.2"/>
    <row r="48699" customFormat="1" x14ac:dyDescent="0.2"/>
    <row r="48700" customFormat="1" x14ac:dyDescent="0.2"/>
    <row r="48701" customFormat="1" x14ac:dyDescent="0.2"/>
    <row r="48702" customFormat="1" x14ac:dyDescent="0.2"/>
    <row r="48703" customFormat="1" x14ac:dyDescent="0.2"/>
    <row r="48704" customFormat="1" x14ac:dyDescent="0.2"/>
    <row r="48705" customFormat="1" x14ac:dyDescent="0.2"/>
    <row r="48706" customFormat="1" x14ac:dyDescent="0.2"/>
    <row r="48707" customFormat="1" x14ac:dyDescent="0.2"/>
    <row r="48708" customFormat="1" x14ac:dyDescent="0.2"/>
    <row r="48709" customFormat="1" x14ac:dyDescent="0.2"/>
    <row r="48710" customFormat="1" x14ac:dyDescent="0.2"/>
    <row r="48711" customFormat="1" x14ac:dyDescent="0.2"/>
    <row r="48712" customFormat="1" x14ac:dyDescent="0.2"/>
    <row r="48713" customFormat="1" x14ac:dyDescent="0.2"/>
    <row r="48714" customFormat="1" x14ac:dyDescent="0.2"/>
    <row r="48715" customFormat="1" x14ac:dyDescent="0.2"/>
    <row r="48716" customFormat="1" x14ac:dyDescent="0.2"/>
    <row r="48717" customFormat="1" x14ac:dyDescent="0.2"/>
    <row r="48718" customFormat="1" x14ac:dyDescent="0.2"/>
    <row r="48719" customFormat="1" x14ac:dyDescent="0.2"/>
    <row r="48720" customFormat="1" x14ac:dyDescent="0.2"/>
    <row r="48721" customFormat="1" x14ac:dyDescent="0.2"/>
    <row r="48722" customFormat="1" x14ac:dyDescent="0.2"/>
    <row r="48723" customFormat="1" x14ac:dyDescent="0.2"/>
    <row r="48724" customFormat="1" x14ac:dyDescent="0.2"/>
    <row r="48725" customFormat="1" x14ac:dyDescent="0.2"/>
    <row r="48726" customFormat="1" x14ac:dyDescent="0.2"/>
    <row r="48727" customFormat="1" x14ac:dyDescent="0.2"/>
    <row r="48728" customFormat="1" x14ac:dyDescent="0.2"/>
    <row r="48729" customFormat="1" x14ac:dyDescent="0.2"/>
    <row r="48730" customFormat="1" x14ac:dyDescent="0.2"/>
    <row r="48731" customFormat="1" x14ac:dyDescent="0.2"/>
    <row r="48732" customFormat="1" x14ac:dyDescent="0.2"/>
    <row r="48733" customFormat="1" x14ac:dyDescent="0.2"/>
    <row r="48734" customFormat="1" x14ac:dyDescent="0.2"/>
    <row r="48735" customFormat="1" x14ac:dyDescent="0.2"/>
    <row r="48736" customFormat="1" x14ac:dyDescent="0.2"/>
    <row r="48737" customFormat="1" x14ac:dyDescent="0.2"/>
    <row r="48738" customFormat="1" x14ac:dyDescent="0.2"/>
    <row r="48739" customFormat="1" x14ac:dyDescent="0.2"/>
    <row r="48740" customFormat="1" x14ac:dyDescent="0.2"/>
    <row r="48741" customFormat="1" x14ac:dyDescent="0.2"/>
    <row r="48742" customFormat="1" x14ac:dyDescent="0.2"/>
    <row r="48743" customFormat="1" x14ac:dyDescent="0.2"/>
    <row r="48744" customFormat="1" x14ac:dyDescent="0.2"/>
    <row r="48745" customFormat="1" x14ac:dyDescent="0.2"/>
    <row r="48746" customFormat="1" x14ac:dyDescent="0.2"/>
    <row r="48747" customFormat="1" x14ac:dyDescent="0.2"/>
    <row r="48748" customFormat="1" x14ac:dyDescent="0.2"/>
    <row r="48749" customFormat="1" x14ac:dyDescent="0.2"/>
    <row r="48750" customFormat="1" x14ac:dyDescent="0.2"/>
    <row r="48751" customFormat="1" x14ac:dyDescent="0.2"/>
    <row r="48752" customFormat="1" x14ac:dyDescent="0.2"/>
    <row r="48753" customFormat="1" x14ac:dyDescent="0.2"/>
    <row r="48754" customFormat="1" x14ac:dyDescent="0.2"/>
    <row r="48755" customFormat="1" x14ac:dyDescent="0.2"/>
    <row r="48756" customFormat="1" x14ac:dyDescent="0.2"/>
    <row r="48757" customFormat="1" x14ac:dyDescent="0.2"/>
    <row r="48758" customFormat="1" x14ac:dyDescent="0.2"/>
    <row r="48759" customFormat="1" x14ac:dyDescent="0.2"/>
    <row r="48760" customFormat="1" x14ac:dyDescent="0.2"/>
    <row r="48761" customFormat="1" x14ac:dyDescent="0.2"/>
    <row r="48762" customFormat="1" x14ac:dyDescent="0.2"/>
    <row r="48763" customFormat="1" x14ac:dyDescent="0.2"/>
    <row r="48764" customFormat="1" x14ac:dyDescent="0.2"/>
    <row r="48765" customFormat="1" x14ac:dyDescent="0.2"/>
    <row r="48766" customFormat="1" x14ac:dyDescent="0.2"/>
    <row r="48767" customFormat="1" x14ac:dyDescent="0.2"/>
    <row r="48768" customFormat="1" x14ac:dyDescent="0.2"/>
    <row r="48769" customFormat="1" x14ac:dyDescent="0.2"/>
    <row r="48770" customFormat="1" x14ac:dyDescent="0.2"/>
    <row r="48771" customFormat="1" x14ac:dyDescent="0.2"/>
    <row r="48772" customFormat="1" x14ac:dyDescent="0.2"/>
    <row r="48773" customFormat="1" x14ac:dyDescent="0.2"/>
    <row r="48774" customFormat="1" x14ac:dyDescent="0.2"/>
    <row r="48775" customFormat="1" x14ac:dyDescent="0.2"/>
    <row r="48776" customFormat="1" x14ac:dyDescent="0.2"/>
    <row r="48777" customFormat="1" x14ac:dyDescent="0.2"/>
    <row r="48778" customFormat="1" x14ac:dyDescent="0.2"/>
    <row r="48779" customFormat="1" x14ac:dyDescent="0.2"/>
    <row r="48780" customFormat="1" x14ac:dyDescent="0.2"/>
    <row r="48781" customFormat="1" x14ac:dyDescent="0.2"/>
    <row r="48782" customFormat="1" x14ac:dyDescent="0.2"/>
    <row r="48783" customFormat="1" x14ac:dyDescent="0.2"/>
    <row r="48784" customFormat="1" x14ac:dyDescent="0.2"/>
    <row r="48785" customFormat="1" x14ac:dyDescent="0.2"/>
    <row r="48786" customFormat="1" x14ac:dyDescent="0.2"/>
    <row r="48787" customFormat="1" x14ac:dyDescent="0.2"/>
    <row r="48788" customFormat="1" x14ac:dyDescent="0.2"/>
    <row r="48789" customFormat="1" x14ac:dyDescent="0.2"/>
    <row r="48790" customFormat="1" x14ac:dyDescent="0.2"/>
    <row r="48791" customFormat="1" x14ac:dyDescent="0.2"/>
    <row r="48792" customFormat="1" x14ac:dyDescent="0.2"/>
    <row r="48793" customFormat="1" x14ac:dyDescent="0.2"/>
    <row r="48794" customFormat="1" x14ac:dyDescent="0.2"/>
    <row r="48795" customFormat="1" x14ac:dyDescent="0.2"/>
    <row r="48796" customFormat="1" x14ac:dyDescent="0.2"/>
    <row r="48797" customFormat="1" x14ac:dyDescent="0.2"/>
    <row r="48798" customFormat="1" x14ac:dyDescent="0.2"/>
    <row r="48799" customFormat="1" x14ac:dyDescent="0.2"/>
    <row r="48800" customFormat="1" x14ac:dyDescent="0.2"/>
    <row r="48801" customFormat="1" x14ac:dyDescent="0.2"/>
    <row r="48802" customFormat="1" x14ac:dyDescent="0.2"/>
    <row r="48803" customFormat="1" x14ac:dyDescent="0.2"/>
    <row r="48804" customFormat="1" x14ac:dyDescent="0.2"/>
    <row r="48805" customFormat="1" x14ac:dyDescent="0.2"/>
    <row r="48806" customFormat="1" x14ac:dyDescent="0.2"/>
    <row r="48807" customFormat="1" x14ac:dyDescent="0.2"/>
    <row r="48808" customFormat="1" x14ac:dyDescent="0.2"/>
    <row r="48809" customFormat="1" x14ac:dyDescent="0.2"/>
    <row r="48810" customFormat="1" x14ac:dyDescent="0.2"/>
    <row r="48811" customFormat="1" x14ac:dyDescent="0.2"/>
    <row r="48812" customFormat="1" x14ac:dyDescent="0.2"/>
    <row r="48813" customFormat="1" x14ac:dyDescent="0.2"/>
    <row r="48814" customFormat="1" x14ac:dyDescent="0.2"/>
    <row r="48815" customFormat="1" x14ac:dyDescent="0.2"/>
    <row r="48816" customFormat="1" x14ac:dyDescent="0.2"/>
    <row r="48817" customFormat="1" x14ac:dyDescent="0.2"/>
    <row r="48818" customFormat="1" x14ac:dyDescent="0.2"/>
    <row r="48819" customFormat="1" x14ac:dyDescent="0.2"/>
    <row r="48820" customFormat="1" x14ac:dyDescent="0.2"/>
    <row r="48821" customFormat="1" x14ac:dyDescent="0.2"/>
    <row r="48822" customFormat="1" x14ac:dyDescent="0.2"/>
    <row r="48823" customFormat="1" x14ac:dyDescent="0.2"/>
    <row r="48824" customFormat="1" x14ac:dyDescent="0.2"/>
    <row r="48825" customFormat="1" x14ac:dyDescent="0.2"/>
    <row r="48826" customFormat="1" x14ac:dyDescent="0.2"/>
    <row r="48827" customFormat="1" x14ac:dyDescent="0.2"/>
    <row r="48828" customFormat="1" x14ac:dyDescent="0.2"/>
    <row r="48829" customFormat="1" x14ac:dyDescent="0.2"/>
    <row r="48830" customFormat="1" x14ac:dyDescent="0.2"/>
    <row r="48831" customFormat="1" x14ac:dyDescent="0.2"/>
    <row r="48832" customFormat="1" x14ac:dyDescent="0.2"/>
    <row r="48833" customFormat="1" x14ac:dyDescent="0.2"/>
    <row r="48834" customFormat="1" x14ac:dyDescent="0.2"/>
    <row r="48835" customFormat="1" x14ac:dyDescent="0.2"/>
    <row r="48836" customFormat="1" x14ac:dyDescent="0.2"/>
    <row r="48837" customFormat="1" x14ac:dyDescent="0.2"/>
    <row r="48838" customFormat="1" x14ac:dyDescent="0.2"/>
    <row r="48839" customFormat="1" x14ac:dyDescent="0.2"/>
    <row r="48840" customFormat="1" x14ac:dyDescent="0.2"/>
    <row r="48841" customFormat="1" x14ac:dyDescent="0.2"/>
    <row r="48842" customFormat="1" x14ac:dyDescent="0.2"/>
    <row r="48843" customFormat="1" x14ac:dyDescent="0.2"/>
    <row r="48844" customFormat="1" x14ac:dyDescent="0.2"/>
    <row r="48845" customFormat="1" x14ac:dyDescent="0.2"/>
    <row r="48846" customFormat="1" x14ac:dyDescent="0.2"/>
    <row r="48847" customFormat="1" x14ac:dyDescent="0.2"/>
    <row r="48848" customFormat="1" x14ac:dyDescent="0.2"/>
    <row r="48849" customFormat="1" x14ac:dyDescent="0.2"/>
    <row r="48850" customFormat="1" x14ac:dyDescent="0.2"/>
    <row r="48851" customFormat="1" x14ac:dyDescent="0.2"/>
    <row r="48852" customFormat="1" x14ac:dyDescent="0.2"/>
    <row r="48853" customFormat="1" x14ac:dyDescent="0.2"/>
    <row r="48854" customFormat="1" x14ac:dyDescent="0.2"/>
    <row r="48855" customFormat="1" x14ac:dyDescent="0.2"/>
    <row r="48856" customFormat="1" x14ac:dyDescent="0.2"/>
    <row r="48857" customFormat="1" x14ac:dyDescent="0.2"/>
    <row r="48858" customFormat="1" x14ac:dyDescent="0.2"/>
    <row r="48859" customFormat="1" x14ac:dyDescent="0.2"/>
    <row r="48860" customFormat="1" x14ac:dyDescent="0.2"/>
    <row r="48861" customFormat="1" x14ac:dyDescent="0.2"/>
    <row r="48862" customFormat="1" x14ac:dyDescent="0.2"/>
    <row r="48863" customFormat="1" x14ac:dyDescent="0.2"/>
    <row r="48864" customFormat="1" x14ac:dyDescent="0.2"/>
    <row r="48865" customFormat="1" x14ac:dyDescent="0.2"/>
    <row r="48866" customFormat="1" x14ac:dyDescent="0.2"/>
    <row r="48867" customFormat="1" x14ac:dyDescent="0.2"/>
    <row r="48868" customFormat="1" x14ac:dyDescent="0.2"/>
    <row r="48869" customFormat="1" x14ac:dyDescent="0.2"/>
    <row r="48870" customFormat="1" x14ac:dyDescent="0.2"/>
    <row r="48871" customFormat="1" x14ac:dyDescent="0.2"/>
    <row r="48872" customFormat="1" x14ac:dyDescent="0.2"/>
    <row r="48873" customFormat="1" x14ac:dyDescent="0.2"/>
    <row r="48874" customFormat="1" x14ac:dyDescent="0.2"/>
    <row r="48875" customFormat="1" x14ac:dyDescent="0.2"/>
    <row r="48876" customFormat="1" x14ac:dyDescent="0.2"/>
    <row r="48877" customFormat="1" x14ac:dyDescent="0.2"/>
    <row r="48878" customFormat="1" x14ac:dyDescent="0.2"/>
    <row r="48879" customFormat="1" x14ac:dyDescent="0.2"/>
    <row r="48880" customFormat="1" x14ac:dyDescent="0.2"/>
    <row r="48881" customFormat="1" x14ac:dyDescent="0.2"/>
    <row r="48882" customFormat="1" x14ac:dyDescent="0.2"/>
    <row r="48883" customFormat="1" x14ac:dyDescent="0.2"/>
    <row r="48884" customFormat="1" x14ac:dyDescent="0.2"/>
    <row r="48885" customFormat="1" x14ac:dyDescent="0.2"/>
    <row r="48886" customFormat="1" x14ac:dyDescent="0.2"/>
    <row r="48887" customFormat="1" x14ac:dyDescent="0.2"/>
    <row r="48888" customFormat="1" x14ac:dyDescent="0.2"/>
    <row r="48889" customFormat="1" x14ac:dyDescent="0.2"/>
    <row r="48890" customFormat="1" x14ac:dyDescent="0.2"/>
    <row r="48891" customFormat="1" x14ac:dyDescent="0.2"/>
    <row r="48892" customFormat="1" x14ac:dyDescent="0.2"/>
    <row r="48893" customFormat="1" x14ac:dyDescent="0.2"/>
    <row r="48894" customFormat="1" x14ac:dyDescent="0.2"/>
    <row r="48895" customFormat="1" x14ac:dyDescent="0.2"/>
    <row r="48896" customFormat="1" x14ac:dyDescent="0.2"/>
    <row r="48897" customFormat="1" x14ac:dyDescent="0.2"/>
    <row r="48898" customFormat="1" x14ac:dyDescent="0.2"/>
    <row r="48899" customFormat="1" x14ac:dyDescent="0.2"/>
    <row r="48900" customFormat="1" x14ac:dyDescent="0.2"/>
    <row r="48901" customFormat="1" x14ac:dyDescent="0.2"/>
    <row r="48902" customFormat="1" x14ac:dyDescent="0.2"/>
    <row r="48903" customFormat="1" x14ac:dyDescent="0.2"/>
    <row r="48904" customFormat="1" x14ac:dyDescent="0.2"/>
    <row r="48905" customFormat="1" x14ac:dyDescent="0.2"/>
    <row r="48906" customFormat="1" x14ac:dyDescent="0.2"/>
    <row r="48907" customFormat="1" x14ac:dyDescent="0.2"/>
    <row r="48908" customFormat="1" x14ac:dyDescent="0.2"/>
    <row r="48909" customFormat="1" x14ac:dyDescent="0.2"/>
    <row r="48910" customFormat="1" x14ac:dyDescent="0.2"/>
    <row r="48911" customFormat="1" x14ac:dyDescent="0.2"/>
    <row r="48912" customFormat="1" x14ac:dyDescent="0.2"/>
    <row r="48913" customFormat="1" x14ac:dyDescent="0.2"/>
    <row r="48914" customFormat="1" x14ac:dyDescent="0.2"/>
    <row r="48915" customFormat="1" x14ac:dyDescent="0.2"/>
    <row r="48916" customFormat="1" x14ac:dyDescent="0.2"/>
    <row r="48917" customFormat="1" x14ac:dyDescent="0.2"/>
    <row r="48918" customFormat="1" x14ac:dyDescent="0.2"/>
    <row r="48919" customFormat="1" x14ac:dyDescent="0.2"/>
    <row r="48920" customFormat="1" x14ac:dyDescent="0.2"/>
    <row r="48921" customFormat="1" x14ac:dyDescent="0.2"/>
    <row r="48922" customFormat="1" x14ac:dyDescent="0.2"/>
    <row r="48923" customFormat="1" x14ac:dyDescent="0.2"/>
    <row r="48924" customFormat="1" x14ac:dyDescent="0.2"/>
    <row r="48925" customFormat="1" x14ac:dyDescent="0.2"/>
    <row r="48926" customFormat="1" x14ac:dyDescent="0.2"/>
    <row r="48927" customFormat="1" x14ac:dyDescent="0.2"/>
    <row r="48928" customFormat="1" x14ac:dyDescent="0.2"/>
    <row r="48929" customFormat="1" x14ac:dyDescent="0.2"/>
    <row r="48930" customFormat="1" x14ac:dyDescent="0.2"/>
    <row r="48931" customFormat="1" x14ac:dyDescent="0.2"/>
    <row r="48932" customFormat="1" x14ac:dyDescent="0.2"/>
    <row r="48933" customFormat="1" x14ac:dyDescent="0.2"/>
    <row r="48934" customFormat="1" x14ac:dyDescent="0.2"/>
    <row r="48935" customFormat="1" x14ac:dyDescent="0.2"/>
    <row r="48936" customFormat="1" x14ac:dyDescent="0.2"/>
    <row r="48937" customFormat="1" x14ac:dyDescent="0.2"/>
    <row r="48938" customFormat="1" x14ac:dyDescent="0.2"/>
    <row r="48939" customFormat="1" x14ac:dyDescent="0.2"/>
    <row r="48940" customFormat="1" x14ac:dyDescent="0.2"/>
    <row r="48941" customFormat="1" x14ac:dyDescent="0.2"/>
    <row r="48942" customFormat="1" x14ac:dyDescent="0.2"/>
    <row r="48943" customFormat="1" x14ac:dyDescent="0.2"/>
    <row r="48944" customFormat="1" x14ac:dyDescent="0.2"/>
    <row r="48945" customFormat="1" x14ac:dyDescent="0.2"/>
    <row r="48946" customFormat="1" x14ac:dyDescent="0.2"/>
    <row r="48947" customFormat="1" x14ac:dyDescent="0.2"/>
    <row r="48948" customFormat="1" x14ac:dyDescent="0.2"/>
    <row r="48949" customFormat="1" x14ac:dyDescent="0.2"/>
    <row r="48950" customFormat="1" x14ac:dyDescent="0.2"/>
    <row r="48951" customFormat="1" x14ac:dyDescent="0.2"/>
    <row r="48952" customFormat="1" x14ac:dyDescent="0.2"/>
    <row r="48953" customFormat="1" x14ac:dyDescent="0.2"/>
    <row r="48954" customFormat="1" x14ac:dyDescent="0.2"/>
    <row r="48955" customFormat="1" x14ac:dyDescent="0.2"/>
    <row r="48956" customFormat="1" x14ac:dyDescent="0.2"/>
    <row r="48957" customFormat="1" x14ac:dyDescent="0.2"/>
    <row r="48958" customFormat="1" x14ac:dyDescent="0.2"/>
    <row r="48959" customFormat="1" x14ac:dyDescent="0.2"/>
    <row r="48960" customFormat="1" x14ac:dyDescent="0.2"/>
    <row r="48961" customFormat="1" x14ac:dyDescent="0.2"/>
    <row r="48962" customFormat="1" x14ac:dyDescent="0.2"/>
    <row r="48963" customFormat="1" x14ac:dyDescent="0.2"/>
    <row r="48964" customFormat="1" x14ac:dyDescent="0.2"/>
    <row r="48965" customFormat="1" x14ac:dyDescent="0.2"/>
    <row r="48966" customFormat="1" x14ac:dyDescent="0.2"/>
    <row r="48967" customFormat="1" x14ac:dyDescent="0.2"/>
    <row r="48968" customFormat="1" x14ac:dyDescent="0.2"/>
    <row r="48969" customFormat="1" x14ac:dyDescent="0.2"/>
    <row r="48970" customFormat="1" x14ac:dyDescent="0.2"/>
    <row r="48971" customFormat="1" x14ac:dyDescent="0.2"/>
    <row r="48972" customFormat="1" x14ac:dyDescent="0.2"/>
    <row r="48973" customFormat="1" x14ac:dyDescent="0.2"/>
    <row r="48974" customFormat="1" x14ac:dyDescent="0.2"/>
    <row r="48975" customFormat="1" x14ac:dyDescent="0.2"/>
    <row r="48976" customFormat="1" x14ac:dyDescent="0.2"/>
    <row r="48977" customFormat="1" x14ac:dyDescent="0.2"/>
    <row r="48978" customFormat="1" x14ac:dyDescent="0.2"/>
    <row r="48979" customFormat="1" x14ac:dyDescent="0.2"/>
    <row r="48980" customFormat="1" x14ac:dyDescent="0.2"/>
    <row r="48981" customFormat="1" x14ac:dyDescent="0.2"/>
    <row r="48982" customFormat="1" x14ac:dyDescent="0.2"/>
    <row r="48983" customFormat="1" x14ac:dyDescent="0.2"/>
    <row r="48984" customFormat="1" x14ac:dyDescent="0.2"/>
    <row r="48985" customFormat="1" x14ac:dyDescent="0.2"/>
    <row r="48986" customFormat="1" x14ac:dyDescent="0.2"/>
    <row r="48987" customFormat="1" x14ac:dyDescent="0.2"/>
    <row r="48988" customFormat="1" x14ac:dyDescent="0.2"/>
    <row r="48989" customFormat="1" x14ac:dyDescent="0.2"/>
    <row r="48990" customFormat="1" x14ac:dyDescent="0.2"/>
    <row r="48991" customFormat="1" x14ac:dyDescent="0.2"/>
    <row r="48992" customFormat="1" x14ac:dyDescent="0.2"/>
    <row r="48993" customFormat="1" x14ac:dyDescent="0.2"/>
    <row r="48994" customFormat="1" x14ac:dyDescent="0.2"/>
    <row r="48995" customFormat="1" x14ac:dyDescent="0.2"/>
    <row r="48996" customFormat="1" x14ac:dyDescent="0.2"/>
    <row r="48997" customFormat="1" x14ac:dyDescent="0.2"/>
    <row r="48998" customFormat="1" x14ac:dyDescent="0.2"/>
    <row r="48999" customFormat="1" x14ac:dyDescent="0.2"/>
    <row r="49000" customFormat="1" x14ac:dyDescent="0.2"/>
    <row r="49001" customFormat="1" x14ac:dyDescent="0.2"/>
    <row r="49002" customFormat="1" x14ac:dyDescent="0.2"/>
    <row r="49003" customFormat="1" x14ac:dyDescent="0.2"/>
    <row r="49004" customFormat="1" x14ac:dyDescent="0.2"/>
    <row r="49005" customFormat="1" x14ac:dyDescent="0.2"/>
    <row r="49006" customFormat="1" x14ac:dyDescent="0.2"/>
    <row r="49007" customFormat="1" x14ac:dyDescent="0.2"/>
    <row r="49008" customFormat="1" x14ac:dyDescent="0.2"/>
    <row r="49009" customFormat="1" x14ac:dyDescent="0.2"/>
    <row r="49010" customFormat="1" x14ac:dyDescent="0.2"/>
    <row r="49011" customFormat="1" x14ac:dyDescent="0.2"/>
    <row r="49012" customFormat="1" x14ac:dyDescent="0.2"/>
    <row r="49013" customFormat="1" x14ac:dyDescent="0.2"/>
    <row r="49014" customFormat="1" x14ac:dyDescent="0.2"/>
    <row r="49015" customFormat="1" x14ac:dyDescent="0.2"/>
    <row r="49016" customFormat="1" x14ac:dyDescent="0.2"/>
    <row r="49017" customFormat="1" x14ac:dyDescent="0.2"/>
    <row r="49018" customFormat="1" x14ac:dyDescent="0.2"/>
    <row r="49019" customFormat="1" x14ac:dyDescent="0.2"/>
    <row r="49020" customFormat="1" x14ac:dyDescent="0.2"/>
    <row r="49021" customFormat="1" x14ac:dyDescent="0.2"/>
    <row r="49022" customFormat="1" x14ac:dyDescent="0.2"/>
    <row r="49023" customFormat="1" x14ac:dyDescent="0.2"/>
    <row r="49024" customFormat="1" x14ac:dyDescent="0.2"/>
    <row r="49025" customFormat="1" x14ac:dyDescent="0.2"/>
    <row r="49026" customFormat="1" x14ac:dyDescent="0.2"/>
    <row r="49027" customFormat="1" x14ac:dyDescent="0.2"/>
    <row r="49028" customFormat="1" x14ac:dyDescent="0.2"/>
    <row r="49029" customFormat="1" x14ac:dyDescent="0.2"/>
    <row r="49030" customFormat="1" x14ac:dyDescent="0.2"/>
    <row r="49031" customFormat="1" x14ac:dyDescent="0.2"/>
    <row r="49032" customFormat="1" x14ac:dyDescent="0.2"/>
    <row r="49033" customFormat="1" x14ac:dyDescent="0.2"/>
    <row r="49034" customFormat="1" x14ac:dyDescent="0.2"/>
    <row r="49035" customFormat="1" x14ac:dyDescent="0.2"/>
    <row r="49036" customFormat="1" x14ac:dyDescent="0.2"/>
    <row r="49037" customFormat="1" x14ac:dyDescent="0.2"/>
    <row r="49038" customFormat="1" x14ac:dyDescent="0.2"/>
    <row r="49039" customFormat="1" x14ac:dyDescent="0.2"/>
    <row r="49040" customFormat="1" x14ac:dyDescent="0.2"/>
    <row r="49041" customFormat="1" x14ac:dyDescent="0.2"/>
    <row r="49042" customFormat="1" x14ac:dyDescent="0.2"/>
    <row r="49043" customFormat="1" x14ac:dyDescent="0.2"/>
    <row r="49044" customFormat="1" x14ac:dyDescent="0.2"/>
    <row r="49045" customFormat="1" x14ac:dyDescent="0.2"/>
    <row r="49046" customFormat="1" x14ac:dyDescent="0.2"/>
    <row r="49047" customFormat="1" x14ac:dyDescent="0.2"/>
    <row r="49048" customFormat="1" x14ac:dyDescent="0.2"/>
    <row r="49049" customFormat="1" x14ac:dyDescent="0.2"/>
    <row r="49050" customFormat="1" x14ac:dyDescent="0.2"/>
    <row r="49051" customFormat="1" x14ac:dyDescent="0.2"/>
    <row r="49052" customFormat="1" x14ac:dyDescent="0.2"/>
    <row r="49053" customFormat="1" x14ac:dyDescent="0.2"/>
    <row r="49054" customFormat="1" x14ac:dyDescent="0.2"/>
    <row r="49055" customFormat="1" x14ac:dyDescent="0.2"/>
    <row r="49056" customFormat="1" x14ac:dyDescent="0.2"/>
    <row r="49057" customFormat="1" x14ac:dyDescent="0.2"/>
    <row r="49058" customFormat="1" x14ac:dyDescent="0.2"/>
    <row r="49059" customFormat="1" x14ac:dyDescent="0.2"/>
    <row r="49060" customFormat="1" x14ac:dyDescent="0.2"/>
    <row r="49061" customFormat="1" x14ac:dyDescent="0.2"/>
    <row r="49062" customFormat="1" x14ac:dyDescent="0.2"/>
    <row r="49063" customFormat="1" x14ac:dyDescent="0.2"/>
    <row r="49064" customFormat="1" x14ac:dyDescent="0.2"/>
    <row r="49065" customFormat="1" x14ac:dyDescent="0.2"/>
    <row r="49066" customFormat="1" x14ac:dyDescent="0.2"/>
    <row r="49067" customFormat="1" x14ac:dyDescent="0.2"/>
    <row r="49068" customFormat="1" x14ac:dyDescent="0.2"/>
    <row r="49069" customFormat="1" x14ac:dyDescent="0.2"/>
    <row r="49070" customFormat="1" x14ac:dyDescent="0.2"/>
    <row r="49071" customFormat="1" x14ac:dyDescent="0.2"/>
    <row r="49072" customFormat="1" x14ac:dyDescent="0.2"/>
    <row r="49073" customFormat="1" x14ac:dyDescent="0.2"/>
    <row r="49074" customFormat="1" x14ac:dyDescent="0.2"/>
    <row r="49075" customFormat="1" x14ac:dyDescent="0.2"/>
    <row r="49076" customFormat="1" x14ac:dyDescent="0.2"/>
    <row r="49077" customFormat="1" x14ac:dyDescent="0.2"/>
    <row r="49078" customFormat="1" x14ac:dyDescent="0.2"/>
    <row r="49079" customFormat="1" x14ac:dyDescent="0.2"/>
    <row r="49080" customFormat="1" x14ac:dyDescent="0.2"/>
    <row r="49081" customFormat="1" x14ac:dyDescent="0.2"/>
    <row r="49082" customFormat="1" x14ac:dyDescent="0.2"/>
    <row r="49083" customFormat="1" x14ac:dyDescent="0.2"/>
    <row r="49084" customFormat="1" x14ac:dyDescent="0.2"/>
    <row r="49085" customFormat="1" x14ac:dyDescent="0.2"/>
    <row r="49086" customFormat="1" x14ac:dyDescent="0.2"/>
    <row r="49087" customFormat="1" x14ac:dyDescent="0.2"/>
    <row r="49088" customFormat="1" x14ac:dyDescent="0.2"/>
    <row r="49089" customFormat="1" x14ac:dyDescent="0.2"/>
    <row r="49090" customFormat="1" x14ac:dyDescent="0.2"/>
    <row r="49091" customFormat="1" x14ac:dyDescent="0.2"/>
    <row r="49092" customFormat="1" x14ac:dyDescent="0.2"/>
    <row r="49093" customFormat="1" x14ac:dyDescent="0.2"/>
    <row r="49094" customFormat="1" x14ac:dyDescent="0.2"/>
    <row r="49095" customFormat="1" x14ac:dyDescent="0.2"/>
    <row r="49096" customFormat="1" x14ac:dyDescent="0.2"/>
    <row r="49097" customFormat="1" x14ac:dyDescent="0.2"/>
    <row r="49098" customFormat="1" x14ac:dyDescent="0.2"/>
    <row r="49099" customFormat="1" x14ac:dyDescent="0.2"/>
    <row r="49100" customFormat="1" x14ac:dyDescent="0.2"/>
    <row r="49101" customFormat="1" x14ac:dyDescent="0.2"/>
    <row r="49102" customFormat="1" x14ac:dyDescent="0.2"/>
    <row r="49103" customFormat="1" x14ac:dyDescent="0.2"/>
    <row r="49104" customFormat="1" x14ac:dyDescent="0.2"/>
    <row r="49105" customFormat="1" x14ac:dyDescent="0.2"/>
    <row r="49106" customFormat="1" x14ac:dyDescent="0.2"/>
    <row r="49107" customFormat="1" x14ac:dyDescent="0.2"/>
    <row r="49108" customFormat="1" x14ac:dyDescent="0.2"/>
    <row r="49109" customFormat="1" x14ac:dyDescent="0.2"/>
    <row r="49110" customFormat="1" x14ac:dyDescent="0.2"/>
    <row r="49111" customFormat="1" x14ac:dyDescent="0.2"/>
    <row r="49112" customFormat="1" x14ac:dyDescent="0.2"/>
    <row r="49113" customFormat="1" x14ac:dyDescent="0.2"/>
    <row r="49114" customFormat="1" x14ac:dyDescent="0.2"/>
    <row r="49115" customFormat="1" x14ac:dyDescent="0.2"/>
    <row r="49116" customFormat="1" x14ac:dyDescent="0.2"/>
    <row r="49117" customFormat="1" x14ac:dyDescent="0.2"/>
    <row r="49118" customFormat="1" x14ac:dyDescent="0.2"/>
    <row r="49119" customFormat="1" x14ac:dyDescent="0.2"/>
    <row r="49120" customFormat="1" x14ac:dyDescent="0.2"/>
    <row r="49121" customFormat="1" x14ac:dyDescent="0.2"/>
    <row r="49122" customFormat="1" x14ac:dyDescent="0.2"/>
    <row r="49123" customFormat="1" x14ac:dyDescent="0.2"/>
    <row r="49124" customFormat="1" x14ac:dyDescent="0.2"/>
    <row r="49125" customFormat="1" x14ac:dyDescent="0.2"/>
    <row r="49126" customFormat="1" x14ac:dyDescent="0.2"/>
    <row r="49127" customFormat="1" x14ac:dyDescent="0.2"/>
    <row r="49128" customFormat="1" x14ac:dyDescent="0.2"/>
    <row r="49129" customFormat="1" x14ac:dyDescent="0.2"/>
    <row r="49130" customFormat="1" x14ac:dyDescent="0.2"/>
    <row r="49131" customFormat="1" x14ac:dyDescent="0.2"/>
    <row r="49132" customFormat="1" x14ac:dyDescent="0.2"/>
    <row r="49133" customFormat="1" x14ac:dyDescent="0.2"/>
    <row r="49134" customFormat="1" x14ac:dyDescent="0.2"/>
    <row r="49135" customFormat="1" x14ac:dyDescent="0.2"/>
    <row r="49136" customFormat="1" x14ac:dyDescent="0.2"/>
    <row r="49137" customFormat="1" x14ac:dyDescent="0.2"/>
    <row r="49138" customFormat="1" x14ac:dyDescent="0.2"/>
    <row r="49139" customFormat="1" x14ac:dyDescent="0.2"/>
    <row r="49140" customFormat="1" x14ac:dyDescent="0.2"/>
    <row r="49141" customFormat="1" x14ac:dyDescent="0.2"/>
    <row r="49142" customFormat="1" x14ac:dyDescent="0.2"/>
    <row r="49143" customFormat="1" x14ac:dyDescent="0.2"/>
    <row r="49144" customFormat="1" x14ac:dyDescent="0.2"/>
    <row r="49145" customFormat="1" x14ac:dyDescent="0.2"/>
    <row r="49146" customFormat="1" x14ac:dyDescent="0.2"/>
    <row r="49147" customFormat="1" x14ac:dyDescent="0.2"/>
    <row r="49148" customFormat="1" x14ac:dyDescent="0.2"/>
    <row r="49149" customFormat="1" x14ac:dyDescent="0.2"/>
    <row r="49150" customFormat="1" x14ac:dyDescent="0.2"/>
    <row r="49151" customFormat="1" x14ac:dyDescent="0.2"/>
    <row r="49152" customFormat="1" x14ac:dyDescent="0.2"/>
    <row r="49153" customFormat="1" x14ac:dyDescent="0.2"/>
    <row r="49154" customFormat="1" x14ac:dyDescent="0.2"/>
    <row r="49155" customFormat="1" x14ac:dyDescent="0.2"/>
    <row r="49156" customFormat="1" x14ac:dyDescent="0.2"/>
    <row r="49157" customFormat="1" x14ac:dyDescent="0.2"/>
    <row r="49158" customFormat="1" x14ac:dyDescent="0.2"/>
    <row r="49159" customFormat="1" x14ac:dyDescent="0.2"/>
    <row r="49160" customFormat="1" x14ac:dyDescent="0.2"/>
    <row r="49161" customFormat="1" x14ac:dyDescent="0.2"/>
    <row r="49162" customFormat="1" x14ac:dyDescent="0.2"/>
    <row r="49163" customFormat="1" x14ac:dyDescent="0.2"/>
    <row r="49164" customFormat="1" x14ac:dyDescent="0.2"/>
    <row r="49165" customFormat="1" x14ac:dyDescent="0.2"/>
    <row r="49166" customFormat="1" x14ac:dyDescent="0.2"/>
    <row r="49167" customFormat="1" x14ac:dyDescent="0.2"/>
    <row r="49168" customFormat="1" x14ac:dyDescent="0.2"/>
    <row r="49169" customFormat="1" x14ac:dyDescent="0.2"/>
    <row r="49170" customFormat="1" x14ac:dyDescent="0.2"/>
    <row r="49171" customFormat="1" x14ac:dyDescent="0.2"/>
    <row r="49172" customFormat="1" x14ac:dyDescent="0.2"/>
    <row r="49173" customFormat="1" x14ac:dyDescent="0.2"/>
    <row r="49174" customFormat="1" x14ac:dyDescent="0.2"/>
    <row r="49175" customFormat="1" x14ac:dyDescent="0.2"/>
    <row r="49176" customFormat="1" x14ac:dyDescent="0.2"/>
    <row r="49177" customFormat="1" x14ac:dyDescent="0.2"/>
    <row r="49178" customFormat="1" x14ac:dyDescent="0.2"/>
    <row r="49179" customFormat="1" x14ac:dyDescent="0.2"/>
    <row r="49180" customFormat="1" x14ac:dyDescent="0.2"/>
    <row r="49181" customFormat="1" x14ac:dyDescent="0.2"/>
    <row r="49182" customFormat="1" x14ac:dyDescent="0.2"/>
    <row r="49183" customFormat="1" x14ac:dyDescent="0.2"/>
    <row r="49184" customFormat="1" x14ac:dyDescent="0.2"/>
    <row r="49185" customFormat="1" x14ac:dyDescent="0.2"/>
    <row r="49186" customFormat="1" x14ac:dyDescent="0.2"/>
    <row r="49187" customFormat="1" x14ac:dyDescent="0.2"/>
    <row r="49188" customFormat="1" x14ac:dyDescent="0.2"/>
    <row r="49189" customFormat="1" x14ac:dyDescent="0.2"/>
    <row r="49190" customFormat="1" x14ac:dyDescent="0.2"/>
    <row r="49191" customFormat="1" x14ac:dyDescent="0.2"/>
    <row r="49192" customFormat="1" x14ac:dyDescent="0.2"/>
    <row r="49193" customFormat="1" x14ac:dyDescent="0.2"/>
    <row r="49194" customFormat="1" x14ac:dyDescent="0.2"/>
    <row r="49195" customFormat="1" x14ac:dyDescent="0.2"/>
    <row r="49196" customFormat="1" x14ac:dyDescent="0.2"/>
    <row r="49197" customFormat="1" x14ac:dyDescent="0.2"/>
    <row r="49198" customFormat="1" x14ac:dyDescent="0.2"/>
    <row r="49199" customFormat="1" x14ac:dyDescent="0.2"/>
    <row r="49200" customFormat="1" x14ac:dyDescent="0.2"/>
    <row r="49201" customFormat="1" x14ac:dyDescent="0.2"/>
    <row r="49202" customFormat="1" x14ac:dyDescent="0.2"/>
    <row r="49203" customFormat="1" x14ac:dyDescent="0.2"/>
    <row r="49204" customFormat="1" x14ac:dyDescent="0.2"/>
    <row r="49205" customFormat="1" x14ac:dyDescent="0.2"/>
    <row r="49206" customFormat="1" x14ac:dyDescent="0.2"/>
    <row r="49207" customFormat="1" x14ac:dyDescent="0.2"/>
    <row r="49208" customFormat="1" x14ac:dyDescent="0.2"/>
    <row r="49209" customFormat="1" x14ac:dyDescent="0.2"/>
    <row r="49210" customFormat="1" x14ac:dyDescent="0.2"/>
    <row r="49211" customFormat="1" x14ac:dyDescent="0.2"/>
    <row r="49212" customFormat="1" x14ac:dyDescent="0.2"/>
    <row r="49213" customFormat="1" x14ac:dyDescent="0.2"/>
    <row r="49214" customFormat="1" x14ac:dyDescent="0.2"/>
    <row r="49215" customFormat="1" x14ac:dyDescent="0.2"/>
    <row r="49216" customFormat="1" x14ac:dyDescent="0.2"/>
    <row r="49217" customFormat="1" x14ac:dyDescent="0.2"/>
    <row r="49218" customFormat="1" x14ac:dyDescent="0.2"/>
    <row r="49219" customFormat="1" x14ac:dyDescent="0.2"/>
    <row r="49220" customFormat="1" x14ac:dyDescent="0.2"/>
    <row r="49221" customFormat="1" x14ac:dyDescent="0.2"/>
    <row r="49222" customFormat="1" x14ac:dyDescent="0.2"/>
    <row r="49223" customFormat="1" x14ac:dyDescent="0.2"/>
    <row r="49224" customFormat="1" x14ac:dyDescent="0.2"/>
    <row r="49225" customFormat="1" x14ac:dyDescent="0.2"/>
    <row r="49226" customFormat="1" x14ac:dyDescent="0.2"/>
    <row r="49227" customFormat="1" x14ac:dyDescent="0.2"/>
    <row r="49228" customFormat="1" x14ac:dyDescent="0.2"/>
    <row r="49229" customFormat="1" x14ac:dyDescent="0.2"/>
    <row r="49230" customFormat="1" x14ac:dyDescent="0.2"/>
    <row r="49231" customFormat="1" x14ac:dyDescent="0.2"/>
    <row r="49232" customFormat="1" x14ac:dyDescent="0.2"/>
    <row r="49233" customFormat="1" x14ac:dyDescent="0.2"/>
    <row r="49234" customFormat="1" x14ac:dyDescent="0.2"/>
    <row r="49235" customFormat="1" x14ac:dyDescent="0.2"/>
    <row r="49236" customFormat="1" x14ac:dyDescent="0.2"/>
    <row r="49237" customFormat="1" x14ac:dyDescent="0.2"/>
    <row r="49238" customFormat="1" x14ac:dyDescent="0.2"/>
    <row r="49239" customFormat="1" x14ac:dyDescent="0.2"/>
    <row r="49240" customFormat="1" x14ac:dyDescent="0.2"/>
    <row r="49241" customFormat="1" x14ac:dyDescent="0.2"/>
    <row r="49242" customFormat="1" x14ac:dyDescent="0.2"/>
    <row r="49243" customFormat="1" x14ac:dyDescent="0.2"/>
    <row r="49244" customFormat="1" x14ac:dyDescent="0.2"/>
    <row r="49245" customFormat="1" x14ac:dyDescent="0.2"/>
    <row r="49246" customFormat="1" x14ac:dyDescent="0.2"/>
    <row r="49247" customFormat="1" x14ac:dyDescent="0.2"/>
    <row r="49248" customFormat="1" x14ac:dyDescent="0.2"/>
    <row r="49249" customFormat="1" x14ac:dyDescent="0.2"/>
    <row r="49250" customFormat="1" x14ac:dyDescent="0.2"/>
    <row r="49251" customFormat="1" x14ac:dyDescent="0.2"/>
    <row r="49252" customFormat="1" x14ac:dyDescent="0.2"/>
    <row r="49253" customFormat="1" x14ac:dyDescent="0.2"/>
    <row r="49254" customFormat="1" x14ac:dyDescent="0.2"/>
    <row r="49255" customFormat="1" x14ac:dyDescent="0.2"/>
    <row r="49256" customFormat="1" x14ac:dyDescent="0.2"/>
    <row r="49257" customFormat="1" x14ac:dyDescent="0.2"/>
    <row r="49258" customFormat="1" x14ac:dyDescent="0.2"/>
    <row r="49259" customFormat="1" x14ac:dyDescent="0.2"/>
    <row r="49260" customFormat="1" x14ac:dyDescent="0.2"/>
    <row r="49261" customFormat="1" x14ac:dyDescent="0.2"/>
    <row r="49262" customFormat="1" x14ac:dyDescent="0.2"/>
    <row r="49263" customFormat="1" x14ac:dyDescent="0.2"/>
    <row r="49264" customFormat="1" x14ac:dyDescent="0.2"/>
    <row r="49265" customFormat="1" x14ac:dyDescent="0.2"/>
    <row r="49266" customFormat="1" x14ac:dyDescent="0.2"/>
    <row r="49267" customFormat="1" x14ac:dyDescent="0.2"/>
    <row r="49268" customFormat="1" x14ac:dyDescent="0.2"/>
    <row r="49269" customFormat="1" x14ac:dyDescent="0.2"/>
    <row r="49270" customFormat="1" x14ac:dyDescent="0.2"/>
    <row r="49271" customFormat="1" x14ac:dyDescent="0.2"/>
    <row r="49272" customFormat="1" x14ac:dyDescent="0.2"/>
    <row r="49273" customFormat="1" x14ac:dyDescent="0.2"/>
    <row r="49274" customFormat="1" x14ac:dyDescent="0.2"/>
    <row r="49275" customFormat="1" x14ac:dyDescent="0.2"/>
    <row r="49276" customFormat="1" x14ac:dyDescent="0.2"/>
    <row r="49277" customFormat="1" x14ac:dyDescent="0.2"/>
    <row r="49278" customFormat="1" x14ac:dyDescent="0.2"/>
    <row r="49279" customFormat="1" x14ac:dyDescent="0.2"/>
    <row r="49280" customFormat="1" x14ac:dyDescent="0.2"/>
    <row r="49281" customFormat="1" x14ac:dyDescent="0.2"/>
    <row r="49282" customFormat="1" x14ac:dyDescent="0.2"/>
    <row r="49283" customFormat="1" x14ac:dyDescent="0.2"/>
    <row r="49284" customFormat="1" x14ac:dyDescent="0.2"/>
    <row r="49285" customFormat="1" x14ac:dyDescent="0.2"/>
    <row r="49286" customFormat="1" x14ac:dyDescent="0.2"/>
    <row r="49287" customFormat="1" x14ac:dyDescent="0.2"/>
    <row r="49288" customFormat="1" x14ac:dyDescent="0.2"/>
    <row r="49289" customFormat="1" x14ac:dyDescent="0.2"/>
    <row r="49290" customFormat="1" x14ac:dyDescent="0.2"/>
    <row r="49291" customFormat="1" x14ac:dyDescent="0.2"/>
    <row r="49292" customFormat="1" x14ac:dyDescent="0.2"/>
    <row r="49293" customFormat="1" x14ac:dyDescent="0.2"/>
    <row r="49294" customFormat="1" x14ac:dyDescent="0.2"/>
    <row r="49295" customFormat="1" x14ac:dyDescent="0.2"/>
    <row r="49296" customFormat="1" x14ac:dyDescent="0.2"/>
    <row r="49297" customFormat="1" x14ac:dyDescent="0.2"/>
    <row r="49298" customFormat="1" x14ac:dyDescent="0.2"/>
    <row r="49299" customFormat="1" x14ac:dyDescent="0.2"/>
    <row r="49300" customFormat="1" x14ac:dyDescent="0.2"/>
    <row r="49301" customFormat="1" x14ac:dyDescent="0.2"/>
    <row r="49302" customFormat="1" x14ac:dyDescent="0.2"/>
    <row r="49303" customFormat="1" x14ac:dyDescent="0.2"/>
    <row r="49304" customFormat="1" x14ac:dyDescent="0.2"/>
    <row r="49305" customFormat="1" x14ac:dyDescent="0.2"/>
    <row r="49306" customFormat="1" x14ac:dyDescent="0.2"/>
    <row r="49307" customFormat="1" x14ac:dyDescent="0.2"/>
    <row r="49308" customFormat="1" x14ac:dyDescent="0.2"/>
    <row r="49309" customFormat="1" x14ac:dyDescent="0.2"/>
    <row r="49310" customFormat="1" x14ac:dyDescent="0.2"/>
    <row r="49311" customFormat="1" x14ac:dyDescent="0.2"/>
    <row r="49312" customFormat="1" x14ac:dyDescent="0.2"/>
    <row r="49313" customFormat="1" x14ac:dyDescent="0.2"/>
    <row r="49314" customFormat="1" x14ac:dyDescent="0.2"/>
    <row r="49315" customFormat="1" x14ac:dyDescent="0.2"/>
    <row r="49316" customFormat="1" x14ac:dyDescent="0.2"/>
    <row r="49317" customFormat="1" x14ac:dyDescent="0.2"/>
    <row r="49318" customFormat="1" x14ac:dyDescent="0.2"/>
    <row r="49319" customFormat="1" x14ac:dyDescent="0.2"/>
    <row r="49320" customFormat="1" x14ac:dyDescent="0.2"/>
    <row r="49321" customFormat="1" x14ac:dyDescent="0.2"/>
    <row r="49322" customFormat="1" x14ac:dyDescent="0.2"/>
    <row r="49323" customFormat="1" x14ac:dyDescent="0.2"/>
    <row r="49324" customFormat="1" x14ac:dyDescent="0.2"/>
    <row r="49325" customFormat="1" x14ac:dyDescent="0.2"/>
    <row r="49326" customFormat="1" x14ac:dyDescent="0.2"/>
    <row r="49327" customFormat="1" x14ac:dyDescent="0.2"/>
    <row r="49328" customFormat="1" x14ac:dyDescent="0.2"/>
    <row r="49329" customFormat="1" x14ac:dyDescent="0.2"/>
    <row r="49330" customFormat="1" x14ac:dyDescent="0.2"/>
    <row r="49331" customFormat="1" x14ac:dyDescent="0.2"/>
    <row r="49332" customFormat="1" x14ac:dyDescent="0.2"/>
    <row r="49333" customFormat="1" x14ac:dyDescent="0.2"/>
    <row r="49334" customFormat="1" x14ac:dyDescent="0.2"/>
    <row r="49335" customFormat="1" x14ac:dyDescent="0.2"/>
    <row r="49336" customFormat="1" x14ac:dyDescent="0.2"/>
    <row r="49337" customFormat="1" x14ac:dyDescent="0.2"/>
    <row r="49338" customFormat="1" x14ac:dyDescent="0.2"/>
    <row r="49339" customFormat="1" x14ac:dyDescent="0.2"/>
    <row r="49340" customFormat="1" x14ac:dyDescent="0.2"/>
    <row r="49341" customFormat="1" x14ac:dyDescent="0.2"/>
    <row r="49342" customFormat="1" x14ac:dyDescent="0.2"/>
    <row r="49343" customFormat="1" x14ac:dyDescent="0.2"/>
    <row r="49344" customFormat="1" x14ac:dyDescent="0.2"/>
    <row r="49345" customFormat="1" x14ac:dyDescent="0.2"/>
    <row r="49346" customFormat="1" x14ac:dyDescent="0.2"/>
    <row r="49347" customFormat="1" x14ac:dyDescent="0.2"/>
    <row r="49348" customFormat="1" x14ac:dyDescent="0.2"/>
    <row r="49349" customFormat="1" x14ac:dyDescent="0.2"/>
    <row r="49350" customFormat="1" x14ac:dyDescent="0.2"/>
    <row r="49351" customFormat="1" x14ac:dyDescent="0.2"/>
    <row r="49352" customFormat="1" x14ac:dyDescent="0.2"/>
    <row r="49353" customFormat="1" x14ac:dyDescent="0.2"/>
    <row r="49354" customFormat="1" x14ac:dyDescent="0.2"/>
    <row r="49355" customFormat="1" x14ac:dyDescent="0.2"/>
    <row r="49356" customFormat="1" x14ac:dyDescent="0.2"/>
    <row r="49357" customFormat="1" x14ac:dyDescent="0.2"/>
    <row r="49358" customFormat="1" x14ac:dyDescent="0.2"/>
    <row r="49359" customFormat="1" x14ac:dyDescent="0.2"/>
    <row r="49360" customFormat="1" x14ac:dyDescent="0.2"/>
    <row r="49361" customFormat="1" x14ac:dyDescent="0.2"/>
    <row r="49362" customFormat="1" x14ac:dyDescent="0.2"/>
    <row r="49363" customFormat="1" x14ac:dyDescent="0.2"/>
    <row r="49364" customFormat="1" x14ac:dyDescent="0.2"/>
    <row r="49365" customFormat="1" x14ac:dyDescent="0.2"/>
    <row r="49366" customFormat="1" x14ac:dyDescent="0.2"/>
    <row r="49367" customFormat="1" x14ac:dyDescent="0.2"/>
    <row r="49368" customFormat="1" x14ac:dyDescent="0.2"/>
    <row r="49369" customFormat="1" x14ac:dyDescent="0.2"/>
    <row r="49370" customFormat="1" x14ac:dyDescent="0.2"/>
    <row r="49371" customFormat="1" x14ac:dyDescent="0.2"/>
    <row r="49372" customFormat="1" x14ac:dyDescent="0.2"/>
    <row r="49373" customFormat="1" x14ac:dyDescent="0.2"/>
    <row r="49374" customFormat="1" x14ac:dyDescent="0.2"/>
    <row r="49375" customFormat="1" x14ac:dyDescent="0.2"/>
    <row r="49376" customFormat="1" x14ac:dyDescent="0.2"/>
    <row r="49377" customFormat="1" x14ac:dyDescent="0.2"/>
    <row r="49378" customFormat="1" x14ac:dyDescent="0.2"/>
    <row r="49379" customFormat="1" x14ac:dyDescent="0.2"/>
    <row r="49380" customFormat="1" x14ac:dyDescent="0.2"/>
    <row r="49381" customFormat="1" x14ac:dyDescent="0.2"/>
    <row r="49382" customFormat="1" x14ac:dyDescent="0.2"/>
    <row r="49383" customFormat="1" x14ac:dyDescent="0.2"/>
    <row r="49384" customFormat="1" x14ac:dyDescent="0.2"/>
    <row r="49385" customFormat="1" x14ac:dyDescent="0.2"/>
    <row r="49386" customFormat="1" x14ac:dyDescent="0.2"/>
    <row r="49387" customFormat="1" x14ac:dyDescent="0.2"/>
    <row r="49388" customFormat="1" x14ac:dyDescent="0.2"/>
    <row r="49389" customFormat="1" x14ac:dyDescent="0.2"/>
    <row r="49390" customFormat="1" x14ac:dyDescent="0.2"/>
    <row r="49391" customFormat="1" x14ac:dyDescent="0.2"/>
    <row r="49392" customFormat="1" x14ac:dyDescent="0.2"/>
    <row r="49393" customFormat="1" x14ac:dyDescent="0.2"/>
    <row r="49394" customFormat="1" x14ac:dyDescent="0.2"/>
    <row r="49395" customFormat="1" x14ac:dyDescent="0.2"/>
    <row r="49396" customFormat="1" x14ac:dyDescent="0.2"/>
    <row r="49397" customFormat="1" x14ac:dyDescent="0.2"/>
    <row r="49398" customFormat="1" x14ac:dyDescent="0.2"/>
    <row r="49399" customFormat="1" x14ac:dyDescent="0.2"/>
    <row r="49400" customFormat="1" x14ac:dyDescent="0.2"/>
    <row r="49401" customFormat="1" x14ac:dyDescent="0.2"/>
    <row r="49402" customFormat="1" x14ac:dyDescent="0.2"/>
    <row r="49403" customFormat="1" x14ac:dyDescent="0.2"/>
    <row r="49404" customFormat="1" x14ac:dyDescent="0.2"/>
    <row r="49405" customFormat="1" x14ac:dyDescent="0.2"/>
    <row r="49406" customFormat="1" x14ac:dyDescent="0.2"/>
    <row r="49407" customFormat="1" x14ac:dyDescent="0.2"/>
    <row r="49408" customFormat="1" x14ac:dyDescent="0.2"/>
    <row r="49409" customFormat="1" x14ac:dyDescent="0.2"/>
    <row r="49410" customFormat="1" x14ac:dyDescent="0.2"/>
    <row r="49411" customFormat="1" x14ac:dyDescent="0.2"/>
    <row r="49412" customFormat="1" x14ac:dyDescent="0.2"/>
    <row r="49413" customFormat="1" x14ac:dyDescent="0.2"/>
    <row r="49414" customFormat="1" x14ac:dyDescent="0.2"/>
    <row r="49415" customFormat="1" x14ac:dyDescent="0.2"/>
    <row r="49416" customFormat="1" x14ac:dyDescent="0.2"/>
    <row r="49417" customFormat="1" x14ac:dyDescent="0.2"/>
    <row r="49418" customFormat="1" x14ac:dyDescent="0.2"/>
    <row r="49419" customFormat="1" x14ac:dyDescent="0.2"/>
    <row r="49420" customFormat="1" x14ac:dyDescent="0.2"/>
    <row r="49421" customFormat="1" x14ac:dyDescent="0.2"/>
    <row r="49422" customFormat="1" x14ac:dyDescent="0.2"/>
    <row r="49423" customFormat="1" x14ac:dyDescent="0.2"/>
    <row r="49424" customFormat="1" x14ac:dyDescent="0.2"/>
    <row r="49425" customFormat="1" x14ac:dyDescent="0.2"/>
    <row r="49426" customFormat="1" x14ac:dyDescent="0.2"/>
    <row r="49427" customFormat="1" x14ac:dyDescent="0.2"/>
    <row r="49428" customFormat="1" x14ac:dyDescent="0.2"/>
    <row r="49429" customFormat="1" x14ac:dyDescent="0.2"/>
    <row r="49430" customFormat="1" x14ac:dyDescent="0.2"/>
    <row r="49431" customFormat="1" x14ac:dyDescent="0.2"/>
    <row r="49432" customFormat="1" x14ac:dyDescent="0.2"/>
    <row r="49433" customFormat="1" x14ac:dyDescent="0.2"/>
    <row r="49434" customFormat="1" x14ac:dyDescent="0.2"/>
    <row r="49435" customFormat="1" x14ac:dyDescent="0.2"/>
    <row r="49436" customFormat="1" x14ac:dyDescent="0.2"/>
    <row r="49437" customFormat="1" x14ac:dyDescent="0.2"/>
    <row r="49438" customFormat="1" x14ac:dyDescent="0.2"/>
    <row r="49439" customFormat="1" x14ac:dyDescent="0.2"/>
    <row r="49440" customFormat="1" x14ac:dyDescent="0.2"/>
    <row r="49441" customFormat="1" x14ac:dyDescent="0.2"/>
    <row r="49442" customFormat="1" x14ac:dyDescent="0.2"/>
    <row r="49443" customFormat="1" x14ac:dyDescent="0.2"/>
    <row r="49444" customFormat="1" x14ac:dyDescent="0.2"/>
    <row r="49445" customFormat="1" x14ac:dyDescent="0.2"/>
    <row r="49446" customFormat="1" x14ac:dyDescent="0.2"/>
    <row r="49447" customFormat="1" x14ac:dyDescent="0.2"/>
    <row r="49448" customFormat="1" x14ac:dyDescent="0.2"/>
    <row r="49449" customFormat="1" x14ac:dyDescent="0.2"/>
    <row r="49450" customFormat="1" x14ac:dyDescent="0.2"/>
    <row r="49451" customFormat="1" x14ac:dyDescent="0.2"/>
    <row r="49452" customFormat="1" x14ac:dyDescent="0.2"/>
    <row r="49453" customFormat="1" x14ac:dyDescent="0.2"/>
    <row r="49454" customFormat="1" x14ac:dyDescent="0.2"/>
    <row r="49455" customFormat="1" x14ac:dyDescent="0.2"/>
    <row r="49456" customFormat="1" x14ac:dyDescent="0.2"/>
    <row r="49457" customFormat="1" x14ac:dyDescent="0.2"/>
    <row r="49458" customFormat="1" x14ac:dyDescent="0.2"/>
    <row r="49459" customFormat="1" x14ac:dyDescent="0.2"/>
    <row r="49460" customFormat="1" x14ac:dyDescent="0.2"/>
    <row r="49461" customFormat="1" x14ac:dyDescent="0.2"/>
    <row r="49462" customFormat="1" x14ac:dyDescent="0.2"/>
    <row r="49463" customFormat="1" x14ac:dyDescent="0.2"/>
    <row r="49464" customFormat="1" x14ac:dyDescent="0.2"/>
    <row r="49465" customFormat="1" x14ac:dyDescent="0.2"/>
    <row r="49466" customFormat="1" x14ac:dyDescent="0.2"/>
    <row r="49467" customFormat="1" x14ac:dyDescent="0.2"/>
    <row r="49468" customFormat="1" x14ac:dyDescent="0.2"/>
    <row r="49469" customFormat="1" x14ac:dyDescent="0.2"/>
    <row r="49470" customFormat="1" x14ac:dyDescent="0.2"/>
    <row r="49471" customFormat="1" x14ac:dyDescent="0.2"/>
    <row r="49472" customFormat="1" x14ac:dyDescent="0.2"/>
    <row r="49473" customFormat="1" x14ac:dyDescent="0.2"/>
    <row r="49474" customFormat="1" x14ac:dyDescent="0.2"/>
    <row r="49475" customFormat="1" x14ac:dyDescent="0.2"/>
    <row r="49476" customFormat="1" x14ac:dyDescent="0.2"/>
    <row r="49477" customFormat="1" x14ac:dyDescent="0.2"/>
    <row r="49478" customFormat="1" x14ac:dyDescent="0.2"/>
    <row r="49479" customFormat="1" x14ac:dyDescent="0.2"/>
    <row r="49480" customFormat="1" x14ac:dyDescent="0.2"/>
    <row r="49481" customFormat="1" x14ac:dyDescent="0.2"/>
    <row r="49482" customFormat="1" x14ac:dyDescent="0.2"/>
    <row r="49483" customFormat="1" x14ac:dyDescent="0.2"/>
    <row r="49484" customFormat="1" x14ac:dyDescent="0.2"/>
    <row r="49485" customFormat="1" x14ac:dyDescent="0.2"/>
    <row r="49486" customFormat="1" x14ac:dyDescent="0.2"/>
    <row r="49487" customFormat="1" x14ac:dyDescent="0.2"/>
    <row r="49488" customFormat="1" x14ac:dyDescent="0.2"/>
    <row r="49489" customFormat="1" x14ac:dyDescent="0.2"/>
    <row r="49490" customFormat="1" x14ac:dyDescent="0.2"/>
    <row r="49491" customFormat="1" x14ac:dyDescent="0.2"/>
    <row r="49492" customFormat="1" x14ac:dyDescent="0.2"/>
    <row r="49493" customFormat="1" x14ac:dyDescent="0.2"/>
    <row r="49494" customFormat="1" x14ac:dyDescent="0.2"/>
    <row r="49495" customFormat="1" x14ac:dyDescent="0.2"/>
    <row r="49496" customFormat="1" x14ac:dyDescent="0.2"/>
    <row r="49497" customFormat="1" x14ac:dyDescent="0.2"/>
    <row r="49498" customFormat="1" x14ac:dyDescent="0.2"/>
    <row r="49499" customFormat="1" x14ac:dyDescent="0.2"/>
    <row r="49500" customFormat="1" x14ac:dyDescent="0.2"/>
    <row r="49501" customFormat="1" x14ac:dyDescent="0.2"/>
    <row r="49502" customFormat="1" x14ac:dyDescent="0.2"/>
    <row r="49503" customFormat="1" x14ac:dyDescent="0.2"/>
    <row r="49504" customFormat="1" x14ac:dyDescent="0.2"/>
    <row r="49505" customFormat="1" x14ac:dyDescent="0.2"/>
    <row r="49506" customFormat="1" x14ac:dyDescent="0.2"/>
    <row r="49507" customFormat="1" x14ac:dyDescent="0.2"/>
    <row r="49508" customFormat="1" x14ac:dyDescent="0.2"/>
    <row r="49509" customFormat="1" x14ac:dyDescent="0.2"/>
    <row r="49510" customFormat="1" x14ac:dyDescent="0.2"/>
    <row r="49511" customFormat="1" x14ac:dyDescent="0.2"/>
    <row r="49512" customFormat="1" x14ac:dyDescent="0.2"/>
    <row r="49513" customFormat="1" x14ac:dyDescent="0.2"/>
    <row r="49514" customFormat="1" x14ac:dyDescent="0.2"/>
    <row r="49515" customFormat="1" x14ac:dyDescent="0.2"/>
    <row r="49516" customFormat="1" x14ac:dyDescent="0.2"/>
    <row r="49517" customFormat="1" x14ac:dyDescent="0.2"/>
    <row r="49518" customFormat="1" x14ac:dyDescent="0.2"/>
    <row r="49519" customFormat="1" x14ac:dyDescent="0.2"/>
    <row r="49520" customFormat="1" x14ac:dyDescent="0.2"/>
    <row r="49521" customFormat="1" x14ac:dyDescent="0.2"/>
    <row r="49522" customFormat="1" x14ac:dyDescent="0.2"/>
    <row r="49523" customFormat="1" x14ac:dyDescent="0.2"/>
    <row r="49524" customFormat="1" x14ac:dyDescent="0.2"/>
    <row r="49525" customFormat="1" x14ac:dyDescent="0.2"/>
    <row r="49526" customFormat="1" x14ac:dyDescent="0.2"/>
    <row r="49527" customFormat="1" x14ac:dyDescent="0.2"/>
    <row r="49528" customFormat="1" x14ac:dyDescent="0.2"/>
    <row r="49529" customFormat="1" x14ac:dyDescent="0.2"/>
    <row r="49530" customFormat="1" x14ac:dyDescent="0.2"/>
    <row r="49531" customFormat="1" x14ac:dyDescent="0.2"/>
    <row r="49532" customFormat="1" x14ac:dyDescent="0.2"/>
    <row r="49533" customFormat="1" x14ac:dyDescent="0.2"/>
    <row r="49534" customFormat="1" x14ac:dyDescent="0.2"/>
    <row r="49535" customFormat="1" x14ac:dyDescent="0.2"/>
    <row r="49536" customFormat="1" x14ac:dyDescent="0.2"/>
    <row r="49537" customFormat="1" x14ac:dyDescent="0.2"/>
    <row r="49538" customFormat="1" x14ac:dyDescent="0.2"/>
    <row r="49539" customFormat="1" x14ac:dyDescent="0.2"/>
    <row r="49540" customFormat="1" x14ac:dyDescent="0.2"/>
    <row r="49541" customFormat="1" x14ac:dyDescent="0.2"/>
    <row r="49542" customFormat="1" x14ac:dyDescent="0.2"/>
    <row r="49543" customFormat="1" x14ac:dyDescent="0.2"/>
    <row r="49544" customFormat="1" x14ac:dyDescent="0.2"/>
    <row r="49545" customFormat="1" x14ac:dyDescent="0.2"/>
    <row r="49546" customFormat="1" x14ac:dyDescent="0.2"/>
    <row r="49547" customFormat="1" x14ac:dyDescent="0.2"/>
    <row r="49548" customFormat="1" x14ac:dyDescent="0.2"/>
    <row r="49549" customFormat="1" x14ac:dyDescent="0.2"/>
    <row r="49550" customFormat="1" x14ac:dyDescent="0.2"/>
    <row r="49551" customFormat="1" x14ac:dyDescent="0.2"/>
    <row r="49552" customFormat="1" x14ac:dyDescent="0.2"/>
    <row r="49553" customFormat="1" x14ac:dyDescent="0.2"/>
    <row r="49554" customFormat="1" x14ac:dyDescent="0.2"/>
    <row r="49555" customFormat="1" x14ac:dyDescent="0.2"/>
    <row r="49556" customFormat="1" x14ac:dyDescent="0.2"/>
    <row r="49557" customFormat="1" x14ac:dyDescent="0.2"/>
    <row r="49558" customFormat="1" x14ac:dyDescent="0.2"/>
    <row r="49559" customFormat="1" x14ac:dyDescent="0.2"/>
    <row r="49560" customFormat="1" x14ac:dyDescent="0.2"/>
    <row r="49561" customFormat="1" x14ac:dyDescent="0.2"/>
    <row r="49562" customFormat="1" x14ac:dyDescent="0.2"/>
    <row r="49563" customFormat="1" x14ac:dyDescent="0.2"/>
    <row r="49564" customFormat="1" x14ac:dyDescent="0.2"/>
    <row r="49565" customFormat="1" x14ac:dyDescent="0.2"/>
    <row r="49566" customFormat="1" x14ac:dyDescent="0.2"/>
    <row r="49567" customFormat="1" x14ac:dyDescent="0.2"/>
    <row r="49568" customFormat="1" x14ac:dyDescent="0.2"/>
    <row r="49569" customFormat="1" x14ac:dyDescent="0.2"/>
    <row r="49570" customFormat="1" x14ac:dyDescent="0.2"/>
    <row r="49571" customFormat="1" x14ac:dyDescent="0.2"/>
    <row r="49572" customFormat="1" x14ac:dyDescent="0.2"/>
    <row r="49573" customFormat="1" x14ac:dyDescent="0.2"/>
    <row r="49574" customFormat="1" x14ac:dyDescent="0.2"/>
    <row r="49575" customFormat="1" x14ac:dyDescent="0.2"/>
    <row r="49576" customFormat="1" x14ac:dyDescent="0.2"/>
    <row r="49577" customFormat="1" x14ac:dyDescent="0.2"/>
    <row r="49578" customFormat="1" x14ac:dyDescent="0.2"/>
    <row r="49579" customFormat="1" x14ac:dyDescent="0.2"/>
    <row r="49580" customFormat="1" x14ac:dyDescent="0.2"/>
    <row r="49581" customFormat="1" x14ac:dyDescent="0.2"/>
    <row r="49582" customFormat="1" x14ac:dyDescent="0.2"/>
    <row r="49583" customFormat="1" x14ac:dyDescent="0.2"/>
    <row r="49584" customFormat="1" x14ac:dyDescent="0.2"/>
    <row r="49585" customFormat="1" x14ac:dyDescent="0.2"/>
    <row r="49586" customFormat="1" x14ac:dyDescent="0.2"/>
    <row r="49587" customFormat="1" x14ac:dyDescent="0.2"/>
    <row r="49588" customFormat="1" x14ac:dyDescent="0.2"/>
    <row r="49589" customFormat="1" x14ac:dyDescent="0.2"/>
    <row r="49590" customFormat="1" x14ac:dyDescent="0.2"/>
    <row r="49591" customFormat="1" x14ac:dyDescent="0.2"/>
    <row r="49592" customFormat="1" x14ac:dyDescent="0.2"/>
    <row r="49593" customFormat="1" x14ac:dyDescent="0.2"/>
    <row r="49594" customFormat="1" x14ac:dyDescent="0.2"/>
    <row r="49595" customFormat="1" x14ac:dyDescent="0.2"/>
    <row r="49596" customFormat="1" x14ac:dyDescent="0.2"/>
    <row r="49597" customFormat="1" x14ac:dyDescent="0.2"/>
    <row r="49598" customFormat="1" x14ac:dyDescent="0.2"/>
    <row r="49599" customFormat="1" x14ac:dyDescent="0.2"/>
    <row r="49600" customFormat="1" x14ac:dyDescent="0.2"/>
    <row r="49601" customFormat="1" x14ac:dyDescent="0.2"/>
    <row r="49602" customFormat="1" x14ac:dyDescent="0.2"/>
    <row r="49603" customFormat="1" x14ac:dyDescent="0.2"/>
    <row r="49604" customFormat="1" x14ac:dyDescent="0.2"/>
    <row r="49605" customFormat="1" x14ac:dyDescent="0.2"/>
    <row r="49606" customFormat="1" x14ac:dyDescent="0.2"/>
    <row r="49607" customFormat="1" x14ac:dyDescent="0.2"/>
    <row r="49608" customFormat="1" x14ac:dyDescent="0.2"/>
    <row r="49609" customFormat="1" x14ac:dyDescent="0.2"/>
    <row r="49610" customFormat="1" x14ac:dyDescent="0.2"/>
    <row r="49611" customFormat="1" x14ac:dyDescent="0.2"/>
    <row r="49612" customFormat="1" x14ac:dyDescent="0.2"/>
    <row r="49613" customFormat="1" x14ac:dyDescent="0.2"/>
    <row r="49614" customFormat="1" x14ac:dyDescent="0.2"/>
    <row r="49615" customFormat="1" x14ac:dyDescent="0.2"/>
    <row r="49616" customFormat="1" x14ac:dyDescent="0.2"/>
    <row r="49617" customFormat="1" x14ac:dyDescent="0.2"/>
    <row r="49618" customFormat="1" x14ac:dyDescent="0.2"/>
    <row r="49619" customFormat="1" x14ac:dyDescent="0.2"/>
    <row r="49620" customFormat="1" x14ac:dyDescent="0.2"/>
    <row r="49621" customFormat="1" x14ac:dyDescent="0.2"/>
    <row r="49622" customFormat="1" x14ac:dyDescent="0.2"/>
    <row r="49623" customFormat="1" x14ac:dyDescent="0.2"/>
    <row r="49624" customFormat="1" x14ac:dyDescent="0.2"/>
    <row r="49625" customFormat="1" x14ac:dyDescent="0.2"/>
    <row r="49626" customFormat="1" x14ac:dyDescent="0.2"/>
    <row r="49627" customFormat="1" x14ac:dyDescent="0.2"/>
    <row r="49628" customFormat="1" x14ac:dyDescent="0.2"/>
    <row r="49629" customFormat="1" x14ac:dyDescent="0.2"/>
    <row r="49630" customFormat="1" x14ac:dyDescent="0.2"/>
    <row r="49631" customFormat="1" x14ac:dyDescent="0.2"/>
    <row r="49632" customFormat="1" x14ac:dyDescent="0.2"/>
    <row r="49633" customFormat="1" x14ac:dyDescent="0.2"/>
    <row r="49634" customFormat="1" x14ac:dyDescent="0.2"/>
    <row r="49635" customFormat="1" x14ac:dyDescent="0.2"/>
    <row r="49636" customFormat="1" x14ac:dyDescent="0.2"/>
    <row r="49637" customFormat="1" x14ac:dyDescent="0.2"/>
    <row r="49638" customFormat="1" x14ac:dyDescent="0.2"/>
    <row r="49639" customFormat="1" x14ac:dyDescent="0.2"/>
    <row r="49640" customFormat="1" x14ac:dyDescent="0.2"/>
    <row r="49641" customFormat="1" x14ac:dyDescent="0.2"/>
    <row r="49642" customFormat="1" x14ac:dyDescent="0.2"/>
    <row r="49643" customFormat="1" x14ac:dyDescent="0.2"/>
    <row r="49644" customFormat="1" x14ac:dyDescent="0.2"/>
    <row r="49645" customFormat="1" x14ac:dyDescent="0.2"/>
    <row r="49646" customFormat="1" x14ac:dyDescent="0.2"/>
    <row r="49647" customFormat="1" x14ac:dyDescent="0.2"/>
    <row r="49648" customFormat="1" x14ac:dyDescent="0.2"/>
    <row r="49649" customFormat="1" x14ac:dyDescent="0.2"/>
    <row r="49650" customFormat="1" x14ac:dyDescent="0.2"/>
    <row r="49651" customFormat="1" x14ac:dyDescent="0.2"/>
    <row r="49652" customFormat="1" x14ac:dyDescent="0.2"/>
    <row r="49653" customFormat="1" x14ac:dyDescent="0.2"/>
    <row r="49654" customFormat="1" x14ac:dyDescent="0.2"/>
    <row r="49655" customFormat="1" x14ac:dyDescent="0.2"/>
    <row r="49656" customFormat="1" x14ac:dyDescent="0.2"/>
    <row r="49657" customFormat="1" x14ac:dyDescent="0.2"/>
    <row r="49658" customFormat="1" x14ac:dyDescent="0.2"/>
    <row r="49659" customFormat="1" x14ac:dyDescent="0.2"/>
    <row r="49660" customFormat="1" x14ac:dyDescent="0.2"/>
    <row r="49661" customFormat="1" x14ac:dyDescent="0.2"/>
    <row r="49662" customFormat="1" x14ac:dyDescent="0.2"/>
    <row r="49663" customFormat="1" x14ac:dyDescent="0.2"/>
    <row r="49664" customFormat="1" x14ac:dyDescent="0.2"/>
    <row r="49665" customFormat="1" x14ac:dyDescent="0.2"/>
    <row r="49666" customFormat="1" x14ac:dyDescent="0.2"/>
    <row r="49667" customFormat="1" x14ac:dyDescent="0.2"/>
    <row r="49668" customFormat="1" x14ac:dyDescent="0.2"/>
    <row r="49669" customFormat="1" x14ac:dyDescent="0.2"/>
    <row r="49670" customFormat="1" x14ac:dyDescent="0.2"/>
    <row r="49671" customFormat="1" x14ac:dyDescent="0.2"/>
    <row r="49672" customFormat="1" x14ac:dyDescent="0.2"/>
    <row r="49673" customFormat="1" x14ac:dyDescent="0.2"/>
    <row r="49674" customFormat="1" x14ac:dyDescent="0.2"/>
    <row r="49675" customFormat="1" x14ac:dyDescent="0.2"/>
    <row r="49676" customFormat="1" x14ac:dyDescent="0.2"/>
    <row r="49677" customFormat="1" x14ac:dyDescent="0.2"/>
    <row r="49678" customFormat="1" x14ac:dyDescent="0.2"/>
    <row r="49679" customFormat="1" x14ac:dyDescent="0.2"/>
    <row r="49680" customFormat="1" x14ac:dyDescent="0.2"/>
    <row r="49681" customFormat="1" x14ac:dyDescent="0.2"/>
    <row r="49682" customFormat="1" x14ac:dyDescent="0.2"/>
    <row r="49683" customFormat="1" x14ac:dyDescent="0.2"/>
    <row r="49684" customFormat="1" x14ac:dyDescent="0.2"/>
    <row r="49685" customFormat="1" x14ac:dyDescent="0.2"/>
    <row r="49686" customFormat="1" x14ac:dyDescent="0.2"/>
    <row r="49687" customFormat="1" x14ac:dyDescent="0.2"/>
    <row r="49688" customFormat="1" x14ac:dyDescent="0.2"/>
    <row r="49689" customFormat="1" x14ac:dyDescent="0.2"/>
    <row r="49690" customFormat="1" x14ac:dyDescent="0.2"/>
    <row r="49691" customFormat="1" x14ac:dyDescent="0.2"/>
    <row r="49692" customFormat="1" x14ac:dyDescent="0.2"/>
    <row r="49693" customFormat="1" x14ac:dyDescent="0.2"/>
    <row r="49694" customFormat="1" x14ac:dyDescent="0.2"/>
    <row r="49695" customFormat="1" x14ac:dyDescent="0.2"/>
    <row r="49696" customFormat="1" x14ac:dyDescent="0.2"/>
    <row r="49697" customFormat="1" x14ac:dyDescent="0.2"/>
    <row r="49698" customFormat="1" x14ac:dyDescent="0.2"/>
    <row r="49699" customFormat="1" x14ac:dyDescent="0.2"/>
    <row r="49700" customFormat="1" x14ac:dyDescent="0.2"/>
    <row r="49701" customFormat="1" x14ac:dyDescent="0.2"/>
    <row r="49702" customFormat="1" x14ac:dyDescent="0.2"/>
    <row r="49703" customFormat="1" x14ac:dyDescent="0.2"/>
    <row r="49704" customFormat="1" x14ac:dyDescent="0.2"/>
    <row r="49705" customFormat="1" x14ac:dyDescent="0.2"/>
    <row r="49706" customFormat="1" x14ac:dyDescent="0.2"/>
    <row r="49707" customFormat="1" x14ac:dyDescent="0.2"/>
    <row r="49708" customFormat="1" x14ac:dyDescent="0.2"/>
    <row r="49709" customFormat="1" x14ac:dyDescent="0.2"/>
    <row r="49710" customFormat="1" x14ac:dyDescent="0.2"/>
    <row r="49711" customFormat="1" x14ac:dyDescent="0.2"/>
    <row r="49712" customFormat="1" x14ac:dyDescent="0.2"/>
    <row r="49713" customFormat="1" x14ac:dyDescent="0.2"/>
    <row r="49714" customFormat="1" x14ac:dyDescent="0.2"/>
    <row r="49715" customFormat="1" x14ac:dyDescent="0.2"/>
    <row r="49716" customFormat="1" x14ac:dyDescent="0.2"/>
    <row r="49717" customFormat="1" x14ac:dyDescent="0.2"/>
    <row r="49718" customFormat="1" x14ac:dyDescent="0.2"/>
    <row r="49719" customFormat="1" x14ac:dyDescent="0.2"/>
    <row r="49720" customFormat="1" x14ac:dyDescent="0.2"/>
    <row r="49721" customFormat="1" x14ac:dyDescent="0.2"/>
    <row r="49722" customFormat="1" x14ac:dyDescent="0.2"/>
    <row r="49723" customFormat="1" x14ac:dyDescent="0.2"/>
    <row r="49724" customFormat="1" x14ac:dyDescent="0.2"/>
    <row r="49725" customFormat="1" x14ac:dyDescent="0.2"/>
    <row r="49726" customFormat="1" x14ac:dyDescent="0.2"/>
    <row r="49727" customFormat="1" x14ac:dyDescent="0.2"/>
    <row r="49728" customFormat="1" x14ac:dyDescent="0.2"/>
    <row r="49729" customFormat="1" x14ac:dyDescent="0.2"/>
    <row r="49730" customFormat="1" x14ac:dyDescent="0.2"/>
    <row r="49731" customFormat="1" x14ac:dyDescent="0.2"/>
    <row r="49732" customFormat="1" x14ac:dyDescent="0.2"/>
    <row r="49733" customFormat="1" x14ac:dyDescent="0.2"/>
    <row r="49734" customFormat="1" x14ac:dyDescent="0.2"/>
    <row r="49735" customFormat="1" x14ac:dyDescent="0.2"/>
    <row r="49736" customFormat="1" x14ac:dyDescent="0.2"/>
    <row r="49737" customFormat="1" x14ac:dyDescent="0.2"/>
    <row r="49738" customFormat="1" x14ac:dyDescent="0.2"/>
    <row r="49739" customFormat="1" x14ac:dyDescent="0.2"/>
    <row r="49740" customFormat="1" x14ac:dyDescent="0.2"/>
    <row r="49741" customFormat="1" x14ac:dyDescent="0.2"/>
    <row r="49742" customFormat="1" x14ac:dyDescent="0.2"/>
    <row r="49743" customFormat="1" x14ac:dyDescent="0.2"/>
    <row r="49744" customFormat="1" x14ac:dyDescent="0.2"/>
    <row r="49745" customFormat="1" x14ac:dyDescent="0.2"/>
    <row r="49746" customFormat="1" x14ac:dyDescent="0.2"/>
    <row r="49747" customFormat="1" x14ac:dyDescent="0.2"/>
    <row r="49748" customFormat="1" x14ac:dyDescent="0.2"/>
    <row r="49749" customFormat="1" x14ac:dyDescent="0.2"/>
    <row r="49750" customFormat="1" x14ac:dyDescent="0.2"/>
    <row r="49751" customFormat="1" x14ac:dyDescent="0.2"/>
    <row r="49752" customFormat="1" x14ac:dyDescent="0.2"/>
    <row r="49753" customFormat="1" x14ac:dyDescent="0.2"/>
    <row r="49754" customFormat="1" x14ac:dyDescent="0.2"/>
    <row r="49755" customFormat="1" x14ac:dyDescent="0.2"/>
    <row r="49756" customFormat="1" x14ac:dyDescent="0.2"/>
    <row r="49757" customFormat="1" x14ac:dyDescent="0.2"/>
    <row r="49758" customFormat="1" x14ac:dyDescent="0.2"/>
    <row r="49759" customFormat="1" x14ac:dyDescent="0.2"/>
    <row r="49760" customFormat="1" x14ac:dyDescent="0.2"/>
    <row r="49761" customFormat="1" x14ac:dyDescent="0.2"/>
    <row r="49762" customFormat="1" x14ac:dyDescent="0.2"/>
    <row r="49763" customFormat="1" x14ac:dyDescent="0.2"/>
    <row r="49764" customFormat="1" x14ac:dyDescent="0.2"/>
    <row r="49765" customFormat="1" x14ac:dyDescent="0.2"/>
    <row r="49766" customFormat="1" x14ac:dyDescent="0.2"/>
    <row r="49767" customFormat="1" x14ac:dyDescent="0.2"/>
    <row r="49768" customFormat="1" x14ac:dyDescent="0.2"/>
    <row r="49769" customFormat="1" x14ac:dyDescent="0.2"/>
    <row r="49770" customFormat="1" x14ac:dyDescent="0.2"/>
    <row r="49771" customFormat="1" x14ac:dyDescent="0.2"/>
    <row r="49772" customFormat="1" x14ac:dyDescent="0.2"/>
    <row r="49773" customFormat="1" x14ac:dyDescent="0.2"/>
    <row r="49774" customFormat="1" x14ac:dyDescent="0.2"/>
    <row r="49775" customFormat="1" x14ac:dyDescent="0.2"/>
    <row r="49776" customFormat="1" x14ac:dyDescent="0.2"/>
    <row r="49777" customFormat="1" x14ac:dyDescent="0.2"/>
    <row r="49778" customFormat="1" x14ac:dyDescent="0.2"/>
    <row r="49779" customFormat="1" x14ac:dyDescent="0.2"/>
    <row r="49780" customFormat="1" x14ac:dyDescent="0.2"/>
    <row r="49781" customFormat="1" x14ac:dyDescent="0.2"/>
    <row r="49782" customFormat="1" x14ac:dyDescent="0.2"/>
    <row r="49783" customFormat="1" x14ac:dyDescent="0.2"/>
    <row r="49784" customFormat="1" x14ac:dyDescent="0.2"/>
    <row r="49785" customFormat="1" x14ac:dyDescent="0.2"/>
    <row r="49786" customFormat="1" x14ac:dyDescent="0.2"/>
    <row r="49787" customFormat="1" x14ac:dyDescent="0.2"/>
    <row r="49788" customFormat="1" x14ac:dyDescent="0.2"/>
    <row r="49789" customFormat="1" x14ac:dyDescent="0.2"/>
    <row r="49790" customFormat="1" x14ac:dyDescent="0.2"/>
    <row r="49791" customFormat="1" x14ac:dyDescent="0.2"/>
    <row r="49792" customFormat="1" x14ac:dyDescent="0.2"/>
    <row r="49793" customFormat="1" x14ac:dyDescent="0.2"/>
    <row r="49794" customFormat="1" x14ac:dyDescent="0.2"/>
    <row r="49795" customFormat="1" x14ac:dyDescent="0.2"/>
    <row r="49796" customFormat="1" x14ac:dyDescent="0.2"/>
    <row r="49797" customFormat="1" x14ac:dyDescent="0.2"/>
    <row r="49798" customFormat="1" x14ac:dyDescent="0.2"/>
    <row r="49799" customFormat="1" x14ac:dyDescent="0.2"/>
    <row r="49800" customFormat="1" x14ac:dyDescent="0.2"/>
    <row r="49801" customFormat="1" x14ac:dyDescent="0.2"/>
    <row r="49802" customFormat="1" x14ac:dyDescent="0.2"/>
    <row r="49803" customFormat="1" x14ac:dyDescent="0.2"/>
    <row r="49804" customFormat="1" x14ac:dyDescent="0.2"/>
    <row r="49805" customFormat="1" x14ac:dyDescent="0.2"/>
    <row r="49806" customFormat="1" x14ac:dyDescent="0.2"/>
    <row r="49807" customFormat="1" x14ac:dyDescent="0.2"/>
    <row r="49808" customFormat="1" x14ac:dyDescent="0.2"/>
    <row r="49809" customFormat="1" x14ac:dyDescent="0.2"/>
    <row r="49810" customFormat="1" x14ac:dyDescent="0.2"/>
    <row r="49811" customFormat="1" x14ac:dyDescent="0.2"/>
    <row r="49812" customFormat="1" x14ac:dyDescent="0.2"/>
    <row r="49813" customFormat="1" x14ac:dyDescent="0.2"/>
    <row r="49814" customFormat="1" x14ac:dyDescent="0.2"/>
    <row r="49815" customFormat="1" x14ac:dyDescent="0.2"/>
    <row r="49816" customFormat="1" x14ac:dyDescent="0.2"/>
    <row r="49817" customFormat="1" x14ac:dyDescent="0.2"/>
    <row r="49818" customFormat="1" x14ac:dyDescent="0.2"/>
    <row r="49819" customFormat="1" x14ac:dyDescent="0.2"/>
    <row r="49820" customFormat="1" x14ac:dyDescent="0.2"/>
    <row r="49821" customFormat="1" x14ac:dyDescent="0.2"/>
    <row r="49822" customFormat="1" x14ac:dyDescent="0.2"/>
    <row r="49823" customFormat="1" x14ac:dyDescent="0.2"/>
    <row r="49824" customFormat="1" x14ac:dyDescent="0.2"/>
    <row r="49825" customFormat="1" x14ac:dyDescent="0.2"/>
    <row r="49826" customFormat="1" x14ac:dyDescent="0.2"/>
    <row r="49827" customFormat="1" x14ac:dyDescent="0.2"/>
    <row r="49828" customFormat="1" x14ac:dyDescent="0.2"/>
    <row r="49829" customFormat="1" x14ac:dyDescent="0.2"/>
    <row r="49830" customFormat="1" x14ac:dyDescent="0.2"/>
    <row r="49831" customFormat="1" x14ac:dyDescent="0.2"/>
    <row r="49832" customFormat="1" x14ac:dyDescent="0.2"/>
    <row r="49833" customFormat="1" x14ac:dyDescent="0.2"/>
    <row r="49834" customFormat="1" x14ac:dyDescent="0.2"/>
    <row r="49835" customFormat="1" x14ac:dyDescent="0.2"/>
    <row r="49836" customFormat="1" x14ac:dyDescent="0.2"/>
    <row r="49837" customFormat="1" x14ac:dyDescent="0.2"/>
    <row r="49838" customFormat="1" x14ac:dyDescent="0.2"/>
    <row r="49839" customFormat="1" x14ac:dyDescent="0.2"/>
    <row r="49840" customFormat="1" x14ac:dyDescent="0.2"/>
    <row r="49841" customFormat="1" x14ac:dyDescent="0.2"/>
    <row r="49842" customFormat="1" x14ac:dyDescent="0.2"/>
    <row r="49843" customFormat="1" x14ac:dyDescent="0.2"/>
    <row r="49844" customFormat="1" x14ac:dyDescent="0.2"/>
    <row r="49845" customFormat="1" x14ac:dyDescent="0.2"/>
    <row r="49846" customFormat="1" x14ac:dyDescent="0.2"/>
    <row r="49847" customFormat="1" x14ac:dyDescent="0.2"/>
    <row r="49848" customFormat="1" x14ac:dyDescent="0.2"/>
    <row r="49849" customFormat="1" x14ac:dyDescent="0.2"/>
    <row r="49850" customFormat="1" x14ac:dyDescent="0.2"/>
    <row r="49851" customFormat="1" x14ac:dyDescent="0.2"/>
    <row r="49852" customFormat="1" x14ac:dyDescent="0.2"/>
    <row r="49853" customFormat="1" x14ac:dyDescent="0.2"/>
    <row r="49854" customFormat="1" x14ac:dyDescent="0.2"/>
    <row r="49855" customFormat="1" x14ac:dyDescent="0.2"/>
    <row r="49856" customFormat="1" x14ac:dyDescent="0.2"/>
    <row r="49857" customFormat="1" x14ac:dyDescent="0.2"/>
    <row r="49858" customFormat="1" x14ac:dyDescent="0.2"/>
    <row r="49859" customFormat="1" x14ac:dyDescent="0.2"/>
    <row r="49860" customFormat="1" x14ac:dyDescent="0.2"/>
    <row r="49861" customFormat="1" x14ac:dyDescent="0.2"/>
    <row r="49862" customFormat="1" x14ac:dyDescent="0.2"/>
    <row r="49863" customFormat="1" x14ac:dyDescent="0.2"/>
    <row r="49864" customFormat="1" x14ac:dyDescent="0.2"/>
    <row r="49865" customFormat="1" x14ac:dyDescent="0.2"/>
    <row r="49866" customFormat="1" x14ac:dyDescent="0.2"/>
    <row r="49867" customFormat="1" x14ac:dyDescent="0.2"/>
    <row r="49868" customFormat="1" x14ac:dyDescent="0.2"/>
    <row r="49869" customFormat="1" x14ac:dyDescent="0.2"/>
    <row r="49870" customFormat="1" x14ac:dyDescent="0.2"/>
    <row r="49871" customFormat="1" x14ac:dyDescent="0.2"/>
    <row r="49872" customFormat="1" x14ac:dyDescent="0.2"/>
    <row r="49873" customFormat="1" x14ac:dyDescent="0.2"/>
    <row r="49874" customFormat="1" x14ac:dyDescent="0.2"/>
    <row r="49875" customFormat="1" x14ac:dyDescent="0.2"/>
    <row r="49876" customFormat="1" x14ac:dyDescent="0.2"/>
    <row r="49877" customFormat="1" x14ac:dyDescent="0.2"/>
    <row r="49878" customFormat="1" x14ac:dyDescent="0.2"/>
    <row r="49879" customFormat="1" x14ac:dyDescent="0.2"/>
    <row r="49880" customFormat="1" x14ac:dyDescent="0.2"/>
    <row r="49881" customFormat="1" x14ac:dyDescent="0.2"/>
    <row r="49882" customFormat="1" x14ac:dyDescent="0.2"/>
    <row r="49883" customFormat="1" x14ac:dyDescent="0.2"/>
    <row r="49884" customFormat="1" x14ac:dyDescent="0.2"/>
    <row r="49885" customFormat="1" x14ac:dyDescent="0.2"/>
    <row r="49886" customFormat="1" x14ac:dyDescent="0.2"/>
    <row r="49887" customFormat="1" x14ac:dyDescent="0.2"/>
    <row r="49888" customFormat="1" x14ac:dyDescent="0.2"/>
    <row r="49889" customFormat="1" x14ac:dyDescent="0.2"/>
    <row r="49890" customFormat="1" x14ac:dyDescent="0.2"/>
    <row r="49891" customFormat="1" x14ac:dyDescent="0.2"/>
    <row r="49892" customFormat="1" x14ac:dyDescent="0.2"/>
    <row r="49893" customFormat="1" x14ac:dyDescent="0.2"/>
    <row r="49894" customFormat="1" x14ac:dyDescent="0.2"/>
    <row r="49895" customFormat="1" x14ac:dyDescent="0.2"/>
    <row r="49896" customFormat="1" x14ac:dyDescent="0.2"/>
    <row r="49897" customFormat="1" x14ac:dyDescent="0.2"/>
    <row r="49898" customFormat="1" x14ac:dyDescent="0.2"/>
    <row r="49899" customFormat="1" x14ac:dyDescent="0.2"/>
    <row r="49900" customFormat="1" x14ac:dyDescent="0.2"/>
    <row r="49901" customFormat="1" x14ac:dyDescent="0.2"/>
    <row r="49902" customFormat="1" x14ac:dyDescent="0.2"/>
    <row r="49903" customFormat="1" x14ac:dyDescent="0.2"/>
    <row r="49904" customFormat="1" x14ac:dyDescent="0.2"/>
    <row r="49905" customFormat="1" x14ac:dyDescent="0.2"/>
    <row r="49906" customFormat="1" x14ac:dyDescent="0.2"/>
    <row r="49907" customFormat="1" x14ac:dyDescent="0.2"/>
    <row r="49908" customFormat="1" x14ac:dyDescent="0.2"/>
    <row r="49909" customFormat="1" x14ac:dyDescent="0.2"/>
    <row r="49910" customFormat="1" x14ac:dyDescent="0.2"/>
    <row r="49911" customFormat="1" x14ac:dyDescent="0.2"/>
    <row r="49912" customFormat="1" x14ac:dyDescent="0.2"/>
    <row r="49913" customFormat="1" x14ac:dyDescent="0.2"/>
    <row r="49914" customFormat="1" x14ac:dyDescent="0.2"/>
    <row r="49915" customFormat="1" x14ac:dyDescent="0.2"/>
    <row r="49916" customFormat="1" x14ac:dyDescent="0.2"/>
    <row r="49917" customFormat="1" x14ac:dyDescent="0.2"/>
    <row r="49918" customFormat="1" x14ac:dyDescent="0.2"/>
    <row r="49919" customFormat="1" x14ac:dyDescent="0.2"/>
    <row r="49920" customFormat="1" x14ac:dyDescent="0.2"/>
    <row r="49921" customFormat="1" x14ac:dyDescent="0.2"/>
    <row r="49922" customFormat="1" x14ac:dyDescent="0.2"/>
    <row r="49923" customFormat="1" x14ac:dyDescent="0.2"/>
    <row r="49924" customFormat="1" x14ac:dyDescent="0.2"/>
    <row r="49925" customFormat="1" x14ac:dyDescent="0.2"/>
    <row r="49926" customFormat="1" x14ac:dyDescent="0.2"/>
    <row r="49927" customFormat="1" x14ac:dyDescent="0.2"/>
    <row r="49928" customFormat="1" x14ac:dyDescent="0.2"/>
    <row r="49929" customFormat="1" x14ac:dyDescent="0.2"/>
    <row r="49930" customFormat="1" x14ac:dyDescent="0.2"/>
    <row r="49931" customFormat="1" x14ac:dyDescent="0.2"/>
    <row r="49932" customFormat="1" x14ac:dyDescent="0.2"/>
    <row r="49933" customFormat="1" x14ac:dyDescent="0.2"/>
    <row r="49934" customFormat="1" x14ac:dyDescent="0.2"/>
    <row r="49935" customFormat="1" x14ac:dyDescent="0.2"/>
    <row r="49936" customFormat="1" x14ac:dyDescent="0.2"/>
    <row r="49937" customFormat="1" x14ac:dyDescent="0.2"/>
    <row r="49938" customFormat="1" x14ac:dyDescent="0.2"/>
    <row r="49939" customFormat="1" x14ac:dyDescent="0.2"/>
    <row r="49940" customFormat="1" x14ac:dyDescent="0.2"/>
    <row r="49941" customFormat="1" x14ac:dyDescent="0.2"/>
    <row r="49942" customFormat="1" x14ac:dyDescent="0.2"/>
    <row r="49943" customFormat="1" x14ac:dyDescent="0.2"/>
    <row r="49944" customFormat="1" x14ac:dyDescent="0.2"/>
    <row r="49945" customFormat="1" x14ac:dyDescent="0.2"/>
    <row r="49946" customFormat="1" x14ac:dyDescent="0.2"/>
    <row r="49947" customFormat="1" x14ac:dyDescent="0.2"/>
    <row r="49948" customFormat="1" x14ac:dyDescent="0.2"/>
    <row r="49949" customFormat="1" x14ac:dyDescent="0.2"/>
    <row r="49950" customFormat="1" x14ac:dyDescent="0.2"/>
    <row r="49951" customFormat="1" x14ac:dyDescent="0.2"/>
    <row r="49952" customFormat="1" x14ac:dyDescent="0.2"/>
    <row r="49953" customFormat="1" x14ac:dyDescent="0.2"/>
    <row r="49954" customFormat="1" x14ac:dyDescent="0.2"/>
    <row r="49955" customFormat="1" x14ac:dyDescent="0.2"/>
    <row r="49956" customFormat="1" x14ac:dyDescent="0.2"/>
    <row r="49957" customFormat="1" x14ac:dyDescent="0.2"/>
    <row r="49958" customFormat="1" x14ac:dyDescent="0.2"/>
    <row r="49959" customFormat="1" x14ac:dyDescent="0.2"/>
    <row r="49960" customFormat="1" x14ac:dyDescent="0.2"/>
    <row r="49961" customFormat="1" x14ac:dyDescent="0.2"/>
    <row r="49962" customFormat="1" x14ac:dyDescent="0.2"/>
    <row r="49963" customFormat="1" x14ac:dyDescent="0.2"/>
    <row r="49964" customFormat="1" x14ac:dyDescent="0.2"/>
    <row r="49965" customFormat="1" x14ac:dyDescent="0.2"/>
    <row r="49966" customFormat="1" x14ac:dyDescent="0.2"/>
    <row r="49967" customFormat="1" x14ac:dyDescent="0.2"/>
    <row r="49968" customFormat="1" x14ac:dyDescent="0.2"/>
    <row r="49969" customFormat="1" x14ac:dyDescent="0.2"/>
    <row r="49970" customFormat="1" x14ac:dyDescent="0.2"/>
    <row r="49971" customFormat="1" x14ac:dyDescent="0.2"/>
    <row r="49972" customFormat="1" x14ac:dyDescent="0.2"/>
    <row r="49973" customFormat="1" x14ac:dyDescent="0.2"/>
    <row r="49974" customFormat="1" x14ac:dyDescent="0.2"/>
    <row r="49975" customFormat="1" x14ac:dyDescent="0.2"/>
    <row r="49976" customFormat="1" x14ac:dyDescent="0.2"/>
    <row r="49977" customFormat="1" x14ac:dyDescent="0.2"/>
    <row r="49978" customFormat="1" x14ac:dyDescent="0.2"/>
    <row r="49979" customFormat="1" x14ac:dyDescent="0.2"/>
    <row r="49980" customFormat="1" x14ac:dyDescent="0.2"/>
    <row r="49981" customFormat="1" x14ac:dyDescent="0.2"/>
    <row r="49982" customFormat="1" x14ac:dyDescent="0.2"/>
    <row r="49983" customFormat="1" x14ac:dyDescent="0.2"/>
    <row r="49984" customFormat="1" x14ac:dyDescent="0.2"/>
    <row r="49985" customFormat="1" x14ac:dyDescent="0.2"/>
    <row r="49986" customFormat="1" x14ac:dyDescent="0.2"/>
    <row r="49987" customFormat="1" x14ac:dyDescent="0.2"/>
    <row r="49988" customFormat="1" x14ac:dyDescent="0.2"/>
    <row r="49989" customFormat="1" x14ac:dyDescent="0.2"/>
    <row r="49990" customFormat="1" x14ac:dyDescent="0.2"/>
    <row r="49991" customFormat="1" x14ac:dyDescent="0.2"/>
    <row r="49992" customFormat="1" x14ac:dyDescent="0.2"/>
    <row r="49993" customFormat="1" x14ac:dyDescent="0.2"/>
    <row r="49994" customFormat="1" x14ac:dyDescent="0.2"/>
    <row r="49995" customFormat="1" x14ac:dyDescent="0.2"/>
    <row r="49996" customFormat="1" x14ac:dyDescent="0.2"/>
    <row r="49997" customFormat="1" x14ac:dyDescent="0.2"/>
    <row r="49998" customFormat="1" x14ac:dyDescent="0.2"/>
    <row r="49999" customFormat="1" x14ac:dyDescent="0.2"/>
    <row r="50000" customFormat="1" x14ac:dyDescent="0.2"/>
    <row r="50001" customFormat="1" x14ac:dyDescent="0.2"/>
    <row r="50002" customFormat="1" x14ac:dyDescent="0.2"/>
    <row r="50003" customFormat="1" x14ac:dyDescent="0.2"/>
    <row r="50004" customFormat="1" x14ac:dyDescent="0.2"/>
    <row r="50005" customFormat="1" x14ac:dyDescent="0.2"/>
    <row r="50006" customFormat="1" x14ac:dyDescent="0.2"/>
    <row r="50007" customFormat="1" x14ac:dyDescent="0.2"/>
    <row r="50008" customFormat="1" x14ac:dyDescent="0.2"/>
    <row r="50009" customFormat="1" x14ac:dyDescent="0.2"/>
    <row r="50010" customFormat="1" x14ac:dyDescent="0.2"/>
    <row r="50011" customFormat="1" x14ac:dyDescent="0.2"/>
    <row r="50012" customFormat="1" x14ac:dyDescent="0.2"/>
    <row r="50013" customFormat="1" x14ac:dyDescent="0.2"/>
    <row r="50014" customFormat="1" x14ac:dyDescent="0.2"/>
    <row r="50015" customFormat="1" x14ac:dyDescent="0.2"/>
    <row r="50016" customFormat="1" x14ac:dyDescent="0.2"/>
    <row r="50017" customFormat="1" x14ac:dyDescent="0.2"/>
    <row r="50018" customFormat="1" x14ac:dyDescent="0.2"/>
    <row r="50019" customFormat="1" x14ac:dyDescent="0.2"/>
    <row r="50020" customFormat="1" x14ac:dyDescent="0.2"/>
    <row r="50021" customFormat="1" x14ac:dyDescent="0.2"/>
    <row r="50022" customFormat="1" x14ac:dyDescent="0.2"/>
    <row r="50023" customFormat="1" x14ac:dyDescent="0.2"/>
    <row r="50024" customFormat="1" x14ac:dyDescent="0.2"/>
    <row r="50025" customFormat="1" x14ac:dyDescent="0.2"/>
    <row r="50026" customFormat="1" x14ac:dyDescent="0.2"/>
    <row r="50027" customFormat="1" x14ac:dyDescent="0.2"/>
    <row r="50028" customFormat="1" x14ac:dyDescent="0.2"/>
    <row r="50029" customFormat="1" x14ac:dyDescent="0.2"/>
    <row r="50030" customFormat="1" x14ac:dyDescent="0.2"/>
    <row r="50031" customFormat="1" x14ac:dyDescent="0.2"/>
    <row r="50032" customFormat="1" x14ac:dyDescent="0.2"/>
    <row r="50033" customFormat="1" x14ac:dyDescent="0.2"/>
    <row r="50034" customFormat="1" x14ac:dyDescent="0.2"/>
    <row r="50035" customFormat="1" x14ac:dyDescent="0.2"/>
    <row r="50036" customFormat="1" x14ac:dyDescent="0.2"/>
    <row r="50037" customFormat="1" x14ac:dyDescent="0.2"/>
    <row r="50038" customFormat="1" x14ac:dyDescent="0.2"/>
    <row r="50039" customFormat="1" x14ac:dyDescent="0.2"/>
    <row r="50040" customFormat="1" x14ac:dyDescent="0.2"/>
    <row r="50041" customFormat="1" x14ac:dyDescent="0.2"/>
    <row r="50042" customFormat="1" x14ac:dyDescent="0.2"/>
    <row r="50043" customFormat="1" x14ac:dyDescent="0.2"/>
    <row r="50044" customFormat="1" x14ac:dyDescent="0.2"/>
    <row r="50045" customFormat="1" x14ac:dyDescent="0.2"/>
    <row r="50046" customFormat="1" x14ac:dyDescent="0.2"/>
    <row r="50047" customFormat="1" x14ac:dyDescent="0.2"/>
    <row r="50048" customFormat="1" x14ac:dyDescent="0.2"/>
    <row r="50049" customFormat="1" x14ac:dyDescent="0.2"/>
    <row r="50050" customFormat="1" x14ac:dyDescent="0.2"/>
    <row r="50051" customFormat="1" x14ac:dyDescent="0.2"/>
    <row r="50052" customFormat="1" x14ac:dyDescent="0.2"/>
    <row r="50053" customFormat="1" x14ac:dyDescent="0.2"/>
    <row r="50054" customFormat="1" x14ac:dyDescent="0.2"/>
    <row r="50055" customFormat="1" x14ac:dyDescent="0.2"/>
    <row r="50056" customFormat="1" x14ac:dyDescent="0.2"/>
    <row r="50057" customFormat="1" x14ac:dyDescent="0.2"/>
    <row r="50058" customFormat="1" x14ac:dyDescent="0.2"/>
    <row r="50059" customFormat="1" x14ac:dyDescent="0.2"/>
    <row r="50060" customFormat="1" x14ac:dyDescent="0.2"/>
    <row r="50061" customFormat="1" x14ac:dyDescent="0.2"/>
    <row r="50062" customFormat="1" x14ac:dyDescent="0.2"/>
    <row r="50063" customFormat="1" x14ac:dyDescent="0.2"/>
    <row r="50064" customFormat="1" x14ac:dyDescent="0.2"/>
    <row r="50065" customFormat="1" x14ac:dyDescent="0.2"/>
    <row r="50066" customFormat="1" x14ac:dyDescent="0.2"/>
    <row r="50067" customFormat="1" x14ac:dyDescent="0.2"/>
    <row r="50068" customFormat="1" x14ac:dyDescent="0.2"/>
    <row r="50069" customFormat="1" x14ac:dyDescent="0.2"/>
    <row r="50070" customFormat="1" x14ac:dyDescent="0.2"/>
    <row r="50071" customFormat="1" x14ac:dyDescent="0.2"/>
    <row r="50072" customFormat="1" x14ac:dyDescent="0.2"/>
    <row r="50073" customFormat="1" x14ac:dyDescent="0.2"/>
    <row r="50074" customFormat="1" x14ac:dyDescent="0.2"/>
    <row r="50075" customFormat="1" x14ac:dyDescent="0.2"/>
    <row r="50076" customFormat="1" x14ac:dyDescent="0.2"/>
    <row r="50077" customFormat="1" x14ac:dyDescent="0.2"/>
    <row r="50078" customFormat="1" x14ac:dyDescent="0.2"/>
    <row r="50079" customFormat="1" x14ac:dyDescent="0.2"/>
    <row r="50080" customFormat="1" x14ac:dyDescent="0.2"/>
    <row r="50081" customFormat="1" x14ac:dyDescent="0.2"/>
    <row r="50082" customFormat="1" x14ac:dyDescent="0.2"/>
    <row r="50083" customFormat="1" x14ac:dyDescent="0.2"/>
    <row r="50084" customFormat="1" x14ac:dyDescent="0.2"/>
    <row r="50085" customFormat="1" x14ac:dyDescent="0.2"/>
    <row r="50086" customFormat="1" x14ac:dyDescent="0.2"/>
    <row r="50087" customFormat="1" x14ac:dyDescent="0.2"/>
    <row r="50088" customFormat="1" x14ac:dyDescent="0.2"/>
    <row r="50089" customFormat="1" x14ac:dyDescent="0.2"/>
    <row r="50090" customFormat="1" x14ac:dyDescent="0.2"/>
    <row r="50091" customFormat="1" x14ac:dyDescent="0.2"/>
    <row r="50092" customFormat="1" x14ac:dyDescent="0.2"/>
    <row r="50093" customFormat="1" x14ac:dyDescent="0.2"/>
    <row r="50094" customFormat="1" x14ac:dyDescent="0.2"/>
    <row r="50095" customFormat="1" x14ac:dyDescent="0.2"/>
    <row r="50096" customFormat="1" x14ac:dyDescent="0.2"/>
    <row r="50097" customFormat="1" x14ac:dyDescent="0.2"/>
    <row r="50098" customFormat="1" x14ac:dyDescent="0.2"/>
    <row r="50099" customFormat="1" x14ac:dyDescent="0.2"/>
    <row r="50100" customFormat="1" x14ac:dyDescent="0.2"/>
    <row r="50101" customFormat="1" x14ac:dyDescent="0.2"/>
    <row r="50102" customFormat="1" x14ac:dyDescent="0.2"/>
    <row r="50103" customFormat="1" x14ac:dyDescent="0.2"/>
    <row r="50104" customFormat="1" x14ac:dyDescent="0.2"/>
    <row r="50105" customFormat="1" x14ac:dyDescent="0.2"/>
    <row r="50106" customFormat="1" x14ac:dyDescent="0.2"/>
    <row r="50107" customFormat="1" x14ac:dyDescent="0.2"/>
    <row r="50108" customFormat="1" x14ac:dyDescent="0.2"/>
    <row r="50109" customFormat="1" x14ac:dyDescent="0.2"/>
    <row r="50110" customFormat="1" x14ac:dyDescent="0.2"/>
    <row r="50111" customFormat="1" x14ac:dyDescent="0.2"/>
    <row r="50112" customFormat="1" x14ac:dyDescent="0.2"/>
    <row r="50113" customFormat="1" x14ac:dyDescent="0.2"/>
    <row r="50114" customFormat="1" x14ac:dyDescent="0.2"/>
    <row r="50115" customFormat="1" x14ac:dyDescent="0.2"/>
    <row r="50116" customFormat="1" x14ac:dyDescent="0.2"/>
    <row r="50117" customFormat="1" x14ac:dyDescent="0.2"/>
    <row r="50118" customFormat="1" x14ac:dyDescent="0.2"/>
    <row r="50119" customFormat="1" x14ac:dyDescent="0.2"/>
    <row r="50120" customFormat="1" x14ac:dyDescent="0.2"/>
    <row r="50121" customFormat="1" x14ac:dyDescent="0.2"/>
    <row r="50122" customFormat="1" x14ac:dyDescent="0.2"/>
    <row r="50123" customFormat="1" x14ac:dyDescent="0.2"/>
    <row r="50124" customFormat="1" x14ac:dyDescent="0.2"/>
    <row r="50125" customFormat="1" x14ac:dyDescent="0.2"/>
    <row r="50126" customFormat="1" x14ac:dyDescent="0.2"/>
    <row r="50127" customFormat="1" x14ac:dyDescent="0.2"/>
    <row r="50128" customFormat="1" x14ac:dyDescent="0.2"/>
    <row r="50129" customFormat="1" x14ac:dyDescent="0.2"/>
    <row r="50130" customFormat="1" x14ac:dyDescent="0.2"/>
    <row r="50131" customFormat="1" x14ac:dyDescent="0.2"/>
    <row r="50132" customFormat="1" x14ac:dyDescent="0.2"/>
    <row r="50133" customFormat="1" x14ac:dyDescent="0.2"/>
    <row r="50134" customFormat="1" x14ac:dyDescent="0.2"/>
    <row r="50135" customFormat="1" x14ac:dyDescent="0.2"/>
    <row r="50136" customFormat="1" x14ac:dyDescent="0.2"/>
    <row r="50137" customFormat="1" x14ac:dyDescent="0.2"/>
    <row r="50138" customFormat="1" x14ac:dyDescent="0.2"/>
    <row r="50139" customFormat="1" x14ac:dyDescent="0.2"/>
    <row r="50140" customFormat="1" x14ac:dyDescent="0.2"/>
    <row r="50141" customFormat="1" x14ac:dyDescent="0.2"/>
    <row r="50142" customFormat="1" x14ac:dyDescent="0.2"/>
    <row r="50143" customFormat="1" x14ac:dyDescent="0.2"/>
    <row r="50144" customFormat="1" x14ac:dyDescent="0.2"/>
    <row r="50145" customFormat="1" x14ac:dyDescent="0.2"/>
    <row r="50146" customFormat="1" x14ac:dyDescent="0.2"/>
    <row r="50147" customFormat="1" x14ac:dyDescent="0.2"/>
    <row r="50148" customFormat="1" x14ac:dyDescent="0.2"/>
    <row r="50149" customFormat="1" x14ac:dyDescent="0.2"/>
    <row r="50150" customFormat="1" x14ac:dyDescent="0.2"/>
    <row r="50151" customFormat="1" x14ac:dyDescent="0.2"/>
    <row r="50152" customFormat="1" x14ac:dyDescent="0.2"/>
    <row r="50153" customFormat="1" x14ac:dyDescent="0.2"/>
    <row r="50154" customFormat="1" x14ac:dyDescent="0.2"/>
    <row r="50155" customFormat="1" x14ac:dyDescent="0.2"/>
    <row r="50156" customFormat="1" x14ac:dyDescent="0.2"/>
    <row r="50157" customFormat="1" x14ac:dyDescent="0.2"/>
    <row r="50158" customFormat="1" x14ac:dyDescent="0.2"/>
    <row r="50159" customFormat="1" x14ac:dyDescent="0.2"/>
    <row r="50160" customFormat="1" x14ac:dyDescent="0.2"/>
    <row r="50161" customFormat="1" x14ac:dyDescent="0.2"/>
    <row r="50162" customFormat="1" x14ac:dyDescent="0.2"/>
    <row r="50163" customFormat="1" x14ac:dyDescent="0.2"/>
    <row r="50164" customFormat="1" x14ac:dyDescent="0.2"/>
    <row r="50165" customFormat="1" x14ac:dyDescent="0.2"/>
    <row r="50166" customFormat="1" x14ac:dyDescent="0.2"/>
    <row r="50167" customFormat="1" x14ac:dyDescent="0.2"/>
    <row r="50168" customFormat="1" x14ac:dyDescent="0.2"/>
    <row r="50169" customFormat="1" x14ac:dyDescent="0.2"/>
    <row r="50170" customFormat="1" x14ac:dyDescent="0.2"/>
    <row r="50171" customFormat="1" x14ac:dyDescent="0.2"/>
    <row r="50172" customFormat="1" x14ac:dyDescent="0.2"/>
    <row r="50173" customFormat="1" x14ac:dyDescent="0.2"/>
    <row r="50174" customFormat="1" x14ac:dyDescent="0.2"/>
    <row r="50175" customFormat="1" x14ac:dyDescent="0.2"/>
    <row r="50176" customFormat="1" x14ac:dyDescent="0.2"/>
    <row r="50177" customFormat="1" x14ac:dyDescent="0.2"/>
    <row r="50178" customFormat="1" x14ac:dyDescent="0.2"/>
    <row r="50179" customFormat="1" x14ac:dyDescent="0.2"/>
    <row r="50180" customFormat="1" x14ac:dyDescent="0.2"/>
    <row r="50181" customFormat="1" x14ac:dyDescent="0.2"/>
    <row r="50182" customFormat="1" x14ac:dyDescent="0.2"/>
    <row r="50183" customFormat="1" x14ac:dyDescent="0.2"/>
    <row r="50184" customFormat="1" x14ac:dyDescent="0.2"/>
    <row r="50185" customFormat="1" x14ac:dyDescent="0.2"/>
    <row r="50186" customFormat="1" x14ac:dyDescent="0.2"/>
    <row r="50187" customFormat="1" x14ac:dyDescent="0.2"/>
    <row r="50188" customFormat="1" x14ac:dyDescent="0.2"/>
    <row r="50189" customFormat="1" x14ac:dyDescent="0.2"/>
    <row r="50190" customFormat="1" x14ac:dyDescent="0.2"/>
    <row r="50191" customFormat="1" x14ac:dyDescent="0.2"/>
    <row r="50192" customFormat="1" x14ac:dyDescent="0.2"/>
    <row r="50193" customFormat="1" x14ac:dyDescent="0.2"/>
    <row r="50194" customFormat="1" x14ac:dyDescent="0.2"/>
    <row r="50195" customFormat="1" x14ac:dyDescent="0.2"/>
    <row r="50196" customFormat="1" x14ac:dyDescent="0.2"/>
    <row r="50197" customFormat="1" x14ac:dyDescent="0.2"/>
    <row r="50198" customFormat="1" x14ac:dyDescent="0.2"/>
    <row r="50199" customFormat="1" x14ac:dyDescent="0.2"/>
    <row r="50200" customFormat="1" x14ac:dyDescent="0.2"/>
    <row r="50201" customFormat="1" x14ac:dyDescent="0.2"/>
    <row r="50202" customFormat="1" x14ac:dyDescent="0.2"/>
    <row r="50203" customFormat="1" x14ac:dyDescent="0.2"/>
    <row r="50204" customFormat="1" x14ac:dyDescent="0.2"/>
    <row r="50205" customFormat="1" x14ac:dyDescent="0.2"/>
    <row r="50206" customFormat="1" x14ac:dyDescent="0.2"/>
    <row r="50207" customFormat="1" x14ac:dyDescent="0.2"/>
    <row r="50208" customFormat="1" x14ac:dyDescent="0.2"/>
    <row r="50209" customFormat="1" x14ac:dyDescent="0.2"/>
    <row r="50210" customFormat="1" x14ac:dyDescent="0.2"/>
    <row r="50211" customFormat="1" x14ac:dyDescent="0.2"/>
    <row r="50212" customFormat="1" x14ac:dyDescent="0.2"/>
    <row r="50213" customFormat="1" x14ac:dyDescent="0.2"/>
    <row r="50214" customFormat="1" x14ac:dyDescent="0.2"/>
    <row r="50215" customFormat="1" x14ac:dyDescent="0.2"/>
    <row r="50216" customFormat="1" x14ac:dyDescent="0.2"/>
    <row r="50217" customFormat="1" x14ac:dyDescent="0.2"/>
    <row r="50218" customFormat="1" x14ac:dyDescent="0.2"/>
    <row r="50219" customFormat="1" x14ac:dyDescent="0.2"/>
    <row r="50220" customFormat="1" x14ac:dyDescent="0.2"/>
    <row r="50221" customFormat="1" x14ac:dyDescent="0.2"/>
    <row r="50222" customFormat="1" x14ac:dyDescent="0.2"/>
    <row r="50223" customFormat="1" x14ac:dyDescent="0.2"/>
    <row r="50224" customFormat="1" x14ac:dyDescent="0.2"/>
    <row r="50225" customFormat="1" x14ac:dyDescent="0.2"/>
    <row r="50226" customFormat="1" x14ac:dyDescent="0.2"/>
    <row r="50227" customFormat="1" x14ac:dyDescent="0.2"/>
    <row r="50228" customFormat="1" x14ac:dyDescent="0.2"/>
    <row r="50229" customFormat="1" x14ac:dyDescent="0.2"/>
    <row r="50230" customFormat="1" x14ac:dyDescent="0.2"/>
    <row r="50231" customFormat="1" x14ac:dyDescent="0.2"/>
    <row r="50232" customFormat="1" x14ac:dyDescent="0.2"/>
    <row r="50233" customFormat="1" x14ac:dyDescent="0.2"/>
    <row r="50234" customFormat="1" x14ac:dyDescent="0.2"/>
    <row r="50235" customFormat="1" x14ac:dyDescent="0.2"/>
    <row r="50236" customFormat="1" x14ac:dyDescent="0.2"/>
    <row r="50237" customFormat="1" x14ac:dyDescent="0.2"/>
    <row r="50238" customFormat="1" x14ac:dyDescent="0.2"/>
    <row r="50239" customFormat="1" x14ac:dyDescent="0.2"/>
    <row r="50240" customFormat="1" x14ac:dyDescent="0.2"/>
    <row r="50241" customFormat="1" x14ac:dyDescent="0.2"/>
    <row r="50242" customFormat="1" x14ac:dyDescent="0.2"/>
    <row r="50243" customFormat="1" x14ac:dyDescent="0.2"/>
    <row r="50244" customFormat="1" x14ac:dyDescent="0.2"/>
    <row r="50245" customFormat="1" x14ac:dyDescent="0.2"/>
    <row r="50246" customFormat="1" x14ac:dyDescent="0.2"/>
    <row r="50247" customFormat="1" x14ac:dyDescent="0.2"/>
    <row r="50248" customFormat="1" x14ac:dyDescent="0.2"/>
    <row r="50249" customFormat="1" x14ac:dyDescent="0.2"/>
    <row r="50250" customFormat="1" x14ac:dyDescent="0.2"/>
    <row r="50251" customFormat="1" x14ac:dyDescent="0.2"/>
    <row r="50252" customFormat="1" x14ac:dyDescent="0.2"/>
    <row r="50253" customFormat="1" x14ac:dyDescent="0.2"/>
    <row r="50254" customFormat="1" x14ac:dyDescent="0.2"/>
    <row r="50255" customFormat="1" x14ac:dyDescent="0.2"/>
    <row r="50256" customFormat="1" x14ac:dyDescent="0.2"/>
    <row r="50257" customFormat="1" x14ac:dyDescent="0.2"/>
    <row r="50258" customFormat="1" x14ac:dyDescent="0.2"/>
    <row r="50259" customFormat="1" x14ac:dyDescent="0.2"/>
    <row r="50260" customFormat="1" x14ac:dyDescent="0.2"/>
    <row r="50261" customFormat="1" x14ac:dyDescent="0.2"/>
    <row r="50262" customFormat="1" x14ac:dyDescent="0.2"/>
    <row r="50263" customFormat="1" x14ac:dyDescent="0.2"/>
    <row r="50264" customFormat="1" x14ac:dyDescent="0.2"/>
    <row r="50265" customFormat="1" x14ac:dyDescent="0.2"/>
    <row r="50266" customFormat="1" x14ac:dyDescent="0.2"/>
    <row r="50267" customFormat="1" x14ac:dyDescent="0.2"/>
    <row r="50268" customFormat="1" x14ac:dyDescent="0.2"/>
    <row r="50269" customFormat="1" x14ac:dyDescent="0.2"/>
    <row r="50270" customFormat="1" x14ac:dyDescent="0.2"/>
    <row r="50271" customFormat="1" x14ac:dyDescent="0.2"/>
    <row r="50272" customFormat="1" x14ac:dyDescent="0.2"/>
    <row r="50273" customFormat="1" x14ac:dyDescent="0.2"/>
    <row r="50274" customFormat="1" x14ac:dyDescent="0.2"/>
    <row r="50275" customFormat="1" x14ac:dyDescent="0.2"/>
    <row r="50276" customFormat="1" x14ac:dyDescent="0.2"/>
    <row r="50277" customFormat="1" x14ac:dyDescent="0.2"/>
    <row r="50278" customFormat="1" x14ac:dyDescent="0.2"/>
    <row r="50279" customFormat="1" x14ac:dyDescent="0.2"/>
    <row r="50280" customFormat="1" x14ac:dyDescent="0.2"/>
    <row r="50281" customFormat="1" x14ac:dyDescent="0.2"/>
    <row r="50282" customFormat="1" x14ac:dyDescent="0.2"/>
    <row r="50283" customFormat="1" x14ac:dyDescent="0.2"/>
    <row r="50284" customFormat="1" x14ac:dyDescent="0.2"/>
    <row r="50285" customFormat="1" x14ac:dyDescent="0.2"/>
    <row r="50286" customFormat="1" x14ac:dyDescent="0.2"/>
    <row r="50287" customFormat="1" x14ac:dyDescent="0.2"/>
    <row r="50288" customFormat="1" x14ac:dyDescent="0.2"/>
    <row r="50289" customFormat="1" x14ac:dyDescent="0.2"/>
    <row r="50290" customFormat="1" x14ac:dyDescent="0.2"/>
    <row r="50291" customFormat="1" x14ac:dyDescent="0.2"/>
    <row r="50292" customFormat="1" x14ac:dyDescent="0.2"/>
    <row r="50293" customFormat="1" x14ac:dyDescent="0.2"/>
    <row r="50294" customFormat="1" x14ac:dyDescent="0.2"/>
    <row r="50295" customFormat="1" x14ac:dyDescent="0.2"/>
    <row r="50296" customFormat="1" x14ac:dyDescent="0.2"/>
    <row r="50297" customFormat="1" x14ac:dyDescent="0.2"/>
    <row r="50298" customFormat="1" x14ac:dyDescent="0.2"/>
    <row r="50299" customFormat="1" x14ac:dyDescent="0.2"/>
    <row r="50300" customFormat="1" x14ac:dyDescent="0.2"/>
    <row r="50301" customFormat="1" x14ac:dyDescent="0.2"/>
    <row r="50302" customFormat="1" x14ac:dyDescent="0.2"/>
    <row r="50303" customFormat="1" x14ac:dyDescent="0.2"/>
    <row r="50304" customFormat="1" x14ac:dyDescent="0.2"/>
    <row r="50305" customFormat="1" x14ac:dyDescent="0.2"/>
    <row r="50306" customFormat="1" x14ac:dyDescent="0.2"/>
    <row r="50307" customFormat="1" x14ac:dyDescent="0.2"/>
    <row r="50308" customFormat="1" x14ac:dyDescent="0.2"/>
    <row r="50309" customFormat="1" x14ac:dyDescent="0.2"/>
    <row r="50310" customFormat="1" x14ac:dyDescent="0.2"/>
    <row r="50311" customFormat="1" x14ac:dyDescent="0.2"/>
    <row r="50312" customFormat="1" x14ac:dyDescent="0.2"/>
    <row r="50313" customFormat="1" x14ac:dyDescent="0.2"/>
    <row r="50314" customFormat="1" x14ac:dyDescent="0.2"/>
    <row r="50315" customFormat="1" x14ac:dyDescent="0.2"/>
    <row r="50316" customFormat="1" x14ac:dyDescent="0.2"/>
    <row r="50317" customFormat="1" x14ac:dyDescent="0.2"/>
    <row r="50318" customFormat="1" x14ac:dyDescent="0.2"/>
    <row r="50319" customFormat="1" x14ac:dyDescent="0.2"/>
    <row r="50320" customFormat="1" x14ac:dyDescent="0.2"/>
    <row r="50321" customFormat="1" x14ac:dyDescent="0.2"/>
    <row r="50322" customFormat="1" x14ac:dyDescent="0.2"/>
    <row r="50323" customFormat="1" x14ac:dyDescent="0.2"/>
    <row r="50324" customFormat="1" x14ac:dyDescent="0.2"/>
    <row r="50325" customFormat="1" x14ac:dyDescent="0.2"/>
    <row r="50326" customFormat="1" x14ac:dyDescent="0.2"/>
    <row r="50327" customFormat="1" x14ac:dyDescent="0.2"/>
    <row r="50328" customFormat="1" x14ac:dyDescent="0.2"/>
    <row r="50329" customFormat="1" x14ac:dyDescent="0.2"/>
    <row r="50330" customFormat="1" x14ac:dyDescent="0.2"/>
    <row r="50331" customFormat="1" x14ac:dyDescent="0.2"/>
    <row r="50332" customFormat="1" x14ac:dyDescent="0.2"/>
    <row r="50333" customFormat="1" x14ac:dyDescent="0.2"/>
    <row r="50334" customFormat="1" x14ac:dyDescent="0.2"/>
    <row r="50335" customFormat="1" x14ac:dyDescent="0.2"/>
    <row r="50336" customFormat="1" x14ac:dyDescent="0.2"/>
    <row r="50337" customFormat="1" x14ac:dyDescent="0.2"/>
    <row r="50338" customFormat="1" x14ac:dyDescent="0.2"/>
    <row r="50339" customFormat="1" x14ac:dyDescent="0.2"/>
    <row r="50340" customFormat="1" x14ac:dyDescent="0.2"/>
    <row r="50341" customFormat="1" x14ac:dyDescent="0.2"/>
    <row r="50342" customFormat="1" x14ac:dyDescent="0.2"/>
    <row r="50343" customFormat="1" x14ac:dyDescent="0.2"/>
    <row r="50344" customFormat="1" x14ac:dyDescent="0.2"/>
    <row r="50345" customFormat="1" x14ac:dyDescent="0.2"/>
    <row r="50346" customFormat="1" x14ac:dyDescent="0.2"/>
    <row r="50347" customFormat="1" x14ac:dyDescent="0.2"/>
    <row r="50348" customFormat="1" x14ac:dyDescent="0.2"/>
    <row r="50349" customFormat="1" x14ac:dyDescent="0.2"/>
    <row r="50350" customFormat="1" x14ac:dyDescent="0.2"/>
    <row r="50351" customFormat="1" x14ac:dyDescent="0.2"/>
    <row r="50352" customFormat="1" x14ac:dyDescent="0.2"/>
    <row r="50353" customFormat="1" x14ac:dyDescent="0.2"/>
    <row r="50354" customFormat="1" x14ac:dyDescent="0.2"/>
    <row r="50355" customFormat="1" x14ac:dyDescent="0.2"/>
    <row r="50356" customFormat="1" x14ac:dyDescent="0.2"/>
    <row r="50357" customFormat="1" x14ac:dyDescent="0.2"/>
    <row r="50358" customFormat="1" x14ac:dyDescent="0.2"/>
    <row r="50359" customFormat="1" x14ac:dyDescent="0.2"/>
    <row r="50360" customFormat="1" x14ac:dyDescent="0.2"/>
    <row r="50361" customFormat="1" x14ac:dyDescent="0.2"/>
    <row r="50362" customFormat="1" x14ac:dyDescent="0.2"/>
    <row r="50363" customFormat="1" x14ac:dyDescent="0.2"/>
    <row r="50364" customFormat="1" x14ac:dyDescent="0.2"/>
    <row r="50365" customFormat="1" x14ac:dyDescent="0.2"/>
    <row r="50366" customFormat="1" x14ac:dyDescent="0.2"/>
    <row r="50367" customFormat="1" x14ac:dyDescent="0.2"/>
    <row r="50368" customFormat="1" x14ac:dyDescent="0.2"/>
    <row r="50369" customFormat="1" x14ac:dyDescent="0.2"/>
    <row r="50370" customFormat="1" x14ac:dyDescent="0.2"/>
    <row r="50371" customFormat="1" x14ac:dyDescent="0.2"/>
    <row r="50372" customFormat="1" x14ac:dyDescent="0.2"/>
    <row r="50373" customFormat="1" x14ac:dyDescent="0.2"/>
    <row r="50374" customFormat="1" x14ac:dyDescent="0.2"/>
    <row r="50375" customFormat="1" x14ac:dyDescent="0.2"/>
    <row r="50376" customFormat="1" x14ac:dyDescent="0.2"/>
    <row r="50377" customFormat="1" x14ac:dyDescent="0.2"/>
    <row r="50378" customFormat="1" x14ac:dyDescent="0.2"/>
    <row r="50379" customFormat="1" x14ac:dyDescent="0.2"/>
    <row r="50380" customFormat="1" x14ac:dyDescent="0.2"/>
    <row r="50381" customFormat="1" x14ac:dyDescent="0.2"/>
    <row r="50382" customFormat="1" x14ac:dyDescent="0.2"/>
    <row r="50383" customFormat="1" x14ac:dyDescent="0.2"/>
    <row r="50384" customFormat="1" x14ac:dyDescent="0.2"/>
    <row r="50385" customFormat="1" x14ac:dyDescent="0.2"/>
    <row r="50386" customFormat="1" x14ac:dyDescent="0.2"/>
    <row r="50387" customFormat="1" x14ac:dyDescent="0.2"/>
    <row r="50388" customFormat="1" x14ac:dyDescent="0.2"/>
    <row r="50389" customFormat="1" x14ac:dyDescent="0.2"/>
    <row r="50390" customFormat="1" x14ac:dyDescent="0.2"/>
    <row r="50391" customFormat="1" x14ac:dyDescent="0.2"/>
    <row r="50392" customFormat="1" x14ac:dyDescent="0.2"/>
    <row r="50393" customFormat="1" x14ac:dyDescent="0.2"/>
    <row r="50394" customFormat="1" x14ac:dyDescent="0.2"/>
    <row r="50395" customFormat="1" x14ac:dyDescent="0.2"/>
    <row r="50396" customFormat="1" x14ac:dyDescent="0.2"/>
    <row r="50397" customFormat="1" x14ac:dyDescent="0.2"/>
    <row r="50398" customFormat="1" x14ac:dyDescent="0.2"/>
    <row r="50399" customFormat="1" x14ac:dyDescent="0.2"/>
    <row r="50400" customFormat="1" x14ac:dyDescent="0.2"/>
    <row r="50401" customFormat="1" x14ac:dyDescent="0.2"/>
    <row r="50402" customFormat="1" x14ac:dyDescent="0.2"/>
    <row r="50403" customFormat="1" x14ac:dyDescent="0.2"/>
    <row r="50404" customFormat="1" x14ac:dyDescent="0.2"/>
    <row r="50405" customFormat="1" x14ac:dyDescent="0.2"/>
    <row r="50406" customFormat="1" x14ac:dyDescent="0.2"/>
    <row r="50407" customFormat="1" x14ac:dyDescent="0.2"/>
    <row r="50408" customFormat="1" x14ac:dyDescent="0.2"/>
    <row r="50409" customFormat="1" x14ac:dyDescent="0.2"/>
    <row r="50410" customFormat="1" x14ac:dyDescent="0.2"/>
    <row r="50411" customFormat="1" x14ac:dyDescent="0.2"/>
    <row r="50412" customFormat="1" x14ac:dyDescent="0.2"/>
    <row r="50413" customFormat="1" x14ac:dyDescent="0.2"/>
    <row r="50414" customFormat="1" x14ac:dyDescent="0.2"/>
    <row r="50415" customFormat="1" x14ac:dyDescent="0.2"/>
    <row r="50416" customFormat="1" x14ac:dyDescent="0.2"/>
    <row r="50417" customFormat="1" x14ac:dyDescent="0.2"/>
    <row r="50418" customFormat="1" x14ac:dyDescent="0.2"/>
    <row r="50419" customFormat="1" x14ac:dyDescent="0.2"/>
    <row r="50420" customFormat="1" x14ac:dyDescent="0.2"/>
    <row r="50421" customFormat="1" x14ac:dyDescent="0.2"/>
    <row r="50422" customFormat="1" x14ac:dyDescent="0.2"/>
    <row r="50423" customFormat="1" x14ac:dyDescent="0.2"/>
    <row r="50424" customFormat="1" x14ac:dyDescent="0.2"/>
    <row r="50425" customFormat="1" x14ac:dyDescent="0.2"/>
    <row r="50426" customFormat="1" x14ac:dyDescent="0.2"/>
    <row r="50427" customFormat="1" x14ac:dyDescent="0.2"/>
    <row r="50428" customFormat="1" x14ac:dyDescent="0.2"/>
    <row r="50429" customFormat="1" x14ac:dyDescent="0.2"/>
    <row r="50430" customFormat="1" x14ac:dyDescent="0.2"/>
    <row r="50431" customFormat="1" x14ac:dyDescent="0.2"/>
    <row r="50432" customFormat="1" x14ac:dyDescent="0.2"/>
    <row r="50433" customFormat="1" x14ac:dyDescent="0.2"/>
    <row r="50434" customFormat="1" x14ac:dyDescent="0.2"/>
    <row r="50435" customFormat="1" x14ac:dyDescent="0.2"/>
    <row r="50436" customFormat="1" x14ac:dyDescent="0.2"/>
    <row r="50437" customFormat="1" x14ac:dyDescent="0.2"/>
    <row r="50438" customFormat="1" x14ac:dyDescent="0.2"/>
    <row r="50439" customFormat="1" x14ac:dyDescent="0.2"/>
    <row r="50440" customFormat="1" x14ac:dyDescent="0.2"/>
    <row r="50441" customFormat="1" x14ac:dyDescent="0.2"/>
    <row r="50442" customFormat="1" x14ac:dyDescent="0.2"/>
    <row r="50443" customFormat="1" x14ac:dyDescent="0.2"/>
    <row r="50444" customFormat="1" x14ac:dyDescent="0.2"/>
    <row r="50445" customFormat="1" x14ac:dyDescent="0.2"/>
    <row r="50446" customFormat="1" x14ac:dyDescent="0.2"/>
    <row r="50447" customFormat="1" x14ac:dyDescent="0.2"/>
    <row r="50448" customFormat="1" x14ac:dyDescent="0.2"/>
    <row r="50449" customFormat="1" x14ac:dyDescent="0.2"/>
    <row r="50450" customFormat="1" x14ac:dyDescent="0.2"/>
    <row r="50451" customFormat="1" x14ac:dyDescent="0.2"/>
    <row r="50452" customFormat="1" x14ac:dyDescent="0.2"/>
    <row r="50453" customFormat="1" x14ac:dyDescent="0.2"/>
    <row r="50454" customFormat="1" x14ac:dyDescent="0.2"/>
    <row r="50455" customFormat="1" x14ac:dyDescent="0.2"/>
    <row r="50456" customFormat="1" x14ac:dyDescent="0.2"/>
    <row r="50457" customFormat="1" x14ac:dyDescent="0.2"/>
    <row r="50458" customFormat="1" x14ac:dyDescent="0.2"/>
    <row r="50459" customFormat="1" x14ac:dyDescent="0.2"/>
    <row r="50460" customFormat="1" x14ac:dyDescent="0.2"/>
    <row r="50461" customFormat="1" x14ac:dyDescent="0.2"/>
    <row r="50462" customFormat="1" x14ac:dyDescent="0.2"/>
    <row r="50463" customFormat="1" x14ac:dyDescent="0.2"/>
    <row r="50464" customFormat="1" x14ac:dyDescent="0.2"/>
    <row r="50465" customFormat="1" x14ac:dyDescent="0.2"/>
    <row r="50466" customFormat="1" x14ac:dyDescent="0.2"/>
    <row r="50467" customFormat="1" x14ac:dyDescent="0.2"/>
    <row r="50468" customFormat="1" x14ac:dyDescent="0.2"/>
    <row r="50469" customFormat="1" x14ac:dyDescent="0.2"/>
    <row r="50470" customFormat="1" x14ac:dyDescent="0.2"/>
    <row r="50471" customFormat="1" x14ac:dyDescent="0.2"/>
    <row r="50472" customFormat="1" x14ac:dyDescent="0.2"/>
    <row r="50473" customFormat="1" x14ac:dyDescent="0.2"/>
    <row r="50474" customFormat="1" x14ac:dyDescent="0.2"/>
    <row r="50475" customFormat="1" x14ac:dyDescent="0.2"/>
    <row r="50476" customFormat="1" x14ac:dyDescent="0.2"/>
    <row r="50477" customFormat="1" x14ac:dyDescent="0.2"/>
    <row r="50478" customFormat="1" x14ac:dyDescent="0.2"/>
    <row r="50479" customFormat="1" x14ac:dyDescent="0.2"/>
    <row r="50480" customFormat="1" x14ac:dyDescent="0.2"/>
    <row r="50481" customFormat="1" x14ac:dyDescent="0.2"/>
    <row r="50482" customFormat="1" x14ac:dyDescent="0.2"/>
    <row r="50483" customFormat="1" x14ac:dyDescent="0.2"/>
    <row r="50484" customFormat="1" x14ac:dyDescent="0.2"/>
    <row r="50485" customFormat="1" x14ac:dyDescent="0.2"/>
    <row r="50486" customFormat="1" x14ac:dyDescent="0.2"/>
    <row r="50487" customFormat="1" x14ac:dyDescent="0.2"/>
    <row r="50488" customFormat="1" x14ac:dyDescent="0.2"/>
    <row r="50489" customFormat="1" x14ac:dyDescent="0.2"/>
    <row r="50490" customFormat="1" x14ac:dyDescent="0.2"/>
    <row r="50491" customFormat="1" x14ac:dyDescent="0.2"/>
    <row r="50492" customFormat="1" x14ac:dyDescent="0.2"/>
    <row r="50493" customFormat="1" x14ac:dyDescent="0.2"/>
    <row r="50494" customFormat="1" x14ac:dyDescent="0.2"/>
    <row r="50495" customFormat="1" x14ac:dyDescent="0.2"/>
    <row r="50496" customFormat="1" x14ac:dyDescent="0.2"/>
    <row r="50497" customFormat="1" x14ac:dyDescent="0.2"/>
    <row r="50498" customFormat="1" x14ac:dyDescent="0.2"/>
    <row r="50499" customFormat="1" x14ac:dyDescent="0.2"/>
    <row r="50500" customFormat="1" x14ac:dyDescent="0.2"/>
    <row r="50501" customFormat="1" x14ac:dyDescent="0.2"/>
    <row r="50502" customFormat="1" x14ac:dyDescent="0.2"/>
    <row r="50503" customFormat="1" x14ac:dyDescent="0.2"/>
    <row r="50504" customFormat="1" x14ac:dyDescent="0.2"/>
    <row r="50505" customFormat="1" x14ac:dyDescent="0.2"/>
    <row r="50506" customFormat="1" x14ac:dyDescent="0.2"/>
    <row r="50507" customFormat="1" x14ac:dyDescent="0.2"/>
    <row r="50508" customFormat="1" x14ac:dyDescent="0.2"/>
    <row r="50509" customFormat="1" x14ac:dyDescent="0.2"/>
    <row r="50510" customFormat="1" x14ac:dyDescent="0.2"/>
    <row r="50511" customFormat="1" x14ac:dyDescent="0.2"/>
    <row r="50512" customFormat="1" x14ac:dyDescent="0.2"/>
    <row r="50513" customFormat="1" x14ac:dyDescent="0.2"/>
    <row r="50514" customFormat="1" x14ac:dyDescent="0.2"/>
    <row r="50515" customFormat="1" x14ac:dyDescent="0.2"/>
    <row r="50516" customFormat="1" x14ac:dyDescent="0.2"/>
    <row r="50517" customFormat="1" x14ac:dyDescent="0.2"/>
    <row r="50518" customFormat="1" x14ac:dyDescent="0.2"/>
    <row r="50519" customFormat="1" x14ac:dyDescent="0.2"/>
    <row r="50520" customFormat="1" x14ac:dyDescent="0.2"/>
    <row r="50521" customFormat="1" x14ac:dyDescent="0.2"/>
    <row r="50522" customFormat="1" x14ac:dyDescent="0.2"/>
    <row r="50523" customFormat="1" x14ac:dyDescent="0.2"/>
    <row r="50524" customFormat="1" x14ac:dyDescent="0.2"/>
    <row r="50525" customFormat="1" x14ac:dyDescent="0.2"/>
    <row r="50526" customFormat="1" x14ac:dyDescent="0.2"/>
    <row r="50527" customFormat="1" x14ac:dyDescent="0.2"/>
    <row r="50528" customFormat="1" x14ac:dyDescent="0.2"/>
    <row r="50529" customFormat="1" x14ac:dyDescent="0.2"/>
    <row r="50530" customFormat="1" x14ac:dyDescent="0.2"/>
    <row r="50531" customFormat="1" x14ac:dyDescent="0.2"/>
    <row r="50532" customFormat="1" x14ac:dyDescent="0.2"/>
    <row r="50533" customFormat="1" x14ac:dyDescent="0.2"/>
    <row r="50534" customFormat="1" x14ac:dyDescent="0.2"/>
    <row r="50535" customFormat="1" x14ac:dyDescent="0.2"/>
    <row r="50536" customFormat="1" x14ac:dyDescent="0.2"/>
    <row r="50537" customFormat="1" x14ac:dyDescent="0.2"/>
    <row r="50538" customFormat="1" x14ac:dyDescent="0.2"/>
    <row r="50539" customFormat="1" x14ac:dyDescent="0.2"/>
    <row r="50540" customFormat="1" x14ac:dyDescent="0.2"/>
    <row r="50541" customFormat="1" x14ac:dyDescent="0.2"/>
    <row r="50542" customFormat="1" x14ac:dyDescent="0.2"/>
    <row r="50543" customFormat="1" x14ac:dyDescent="0.2"/>
    <row r="50544" customFormat="1" x14ac:dyDescent="0.2"/>
    <row r="50545" customFormat="1" x14ac:dyDescent="0.2"/>
    <row r="50546" customFormat="1" x14ac:dyDescent="0.2"/>
    <row r="50547" customFormat="1" x14ac:dyDescent="0.2"/>
    <row r="50548" customFormat="1" x14ac:dyDescent="0.2"/>
    <row r="50549" customFormat="1" x14ac:dyDescent="0.2"/>
    <row r="50550" customFormat="1" x14ac:dyDescent="0.2"/>
    <row r="50551" customFormat="1" x14ac:dyDescent="0.2"/>
    <row r="50552" customFormat="1" x14ac:dyDescent="0.2"/>
    <row r="50553" customFormat="1" x14ac:dyDescent="0.2"/>
    <row r="50554" customFormat="1" x14ac:dyDescent="0.2"/>
    <row r="50555" customFormat="1" x14ac:dyDescent="0.2"/>
    <row r="50556" customFormat="1" x14ac:dyDescent="0.2"/>
    <row r="50557" customFormat="1" x14ac:dyDescent="0.2"/>
    <row r="50558" customFormat="1" x14ac:dyDescent="0.2"/>
    <row r="50559" customFormat="1" x14ac:dyDescent="0.2"/>
    <row r="50560" customFormat="1" x14ac:dyDescent="0.2"/>
    <row r="50561" customFormat="1" x14ac:dyDescent="0.2"/>
    <row r="50562" customFormat="1" x14ac:dyDescent="0.2"/>
    <row r="50563" customFormat="1" x14ac:dyDescent="0.2"/>
    <row r="50564" customFormat="1" x14ac:dyDescent="0.2"/>
    <row r="50565" customFormat="1" x14ac:dyDescent="0.2"/>
    <row r="50566" customFormat="1" x14ac:dyDescent="0.2"/>
    <row r="50567" customFormat="1" x14ac:dyDescent="0.2"/>
    <row r="50568" customFormat="1" x14ac:dyDescent="0.2"/>
    <row r="50569" customFormat="1" x14ac:dyDescent="0.2"/>
    <row r="50570" customFormat="1" x14ac:dyDescent="0.2"/>
    <row r="50571" customFormat="1" x14ac:dyDescent="0.2"/>
    <row r="50572" customFormat="1" x14ac:dyDescent="0.2"/>
    <row r="50573" customFormat="1" x14ac:dyDescent="0.2"/>
    <row r="50574" customFormat="1" x14ac:dyDescent="0.2"/>
    <row r="50575" customFormat="1" x14ac:dyDescent="0.2"/>
    <row r="50576" customFormat="1" x14ac:dyDescent="0.2"/>
    <row r="50577" customFormat="1" x14ac:dyDescent="0.2"/>
    <row r="50578" customFormat="1" x14ac:dyDescent="0.2"/>
    <row r="50579" customFormat="1" x14ac:dyDescent="0.2"/>
    <row r="50580" customFormat="1" x14ac:dyDescent="0.2"/>
    <row r="50581" customFormat="1" x14ac:dyDescent="0.2"/>
    <row r="50582" customFormat="1" x14ac:dyDescent="0.2"/>
    <row r="50583" customFormat="1" x14ac:dyDescent="0.2"/>
    <row r="50584" customFormat="1" x14ac:dyDescent="0.2"/>
    <row r="50585" customFormat="1" x14ac:dyDescent="0.2"/>
    <row r="50586" customFormat="1" x14ac:dyDescent="0.2"/>
    <row r="50587" customFormat="1" x14ac:dyDescent="0.2"/>
    <row r="50588" customFormat="1" x14ac:dyDescent="0.2"/>
    <row r="50589" customFormat="1" x14ac:dyDescent="0.2"/>
    <row r="50590" customFormat="1" x14ac:dyDescent="0.2"/>
    <row r="50591" customFormat="1" x14ac:dyDescent="0.2"/>
    <row r="50592" customFormat="1" x14ac:dyDescent="0.2"/>
    <row r="50593" customFormat="1" x14ac:dyDescent="0.2"/>
    <row r="50594" customFormat="1" x14ac:dyDescent="0.2"/>
    <row r="50595" customFormat="1" x14ac:dyDescent="0.2"/>
    <row r="50596" customFormat="1" x14ac:dyDescent="0.2"/>
    <row r="50597" customFormat="1" x14ac:dyDescent="0.2"/>
    <row r="50598" customFormat="1" x14ac:dyDescent="0.2"/>
    <row r="50599" customFormat="1" x14ac:dyDescent="0.2"/>
    <row r="50600" customFormat="1" x14ac:dyDescent="0.2"/>
    <row r="50601" customFormat="1" x14ac:dyDescent="0.2"/>
    <row r="50602" customFormat="1" x14ac:dyDescent="0.2"/>
    <row r="50603" customFormat="1" x14ac:dyDescent="0.2"/>
    <row r="50604" customFormat="1" x14ac:dyDescent="0.2"/>
    <row r="50605" customFormat="1" x14ac:dyDescent="0.2"/>
    <row r="50606" customFormat="1" x14ac:dyDescent="0.2"/>
    <row r="50607" customFormat="1" x14ac:dyDescent="0.2"/>
    <row r="50608" customFormat="1" x14ac:dyDescent="0.2"/>
    <row r="50609" customFormat="1" x14ac:dyDescent="0.2"/>
    <row r="50610" customFormat="1" x14ac:dyDescent="0.2"/>
    <row r="50611" customFormat="1" x14ac:dyDescent="0.2"/>
    <row r="50612" customFormat="1" x14ac:dyDescent="0.2"/>
    <row r="50613" customFormat="1" x14ac:dyDescent="0.2"/>
    <row r="50614" customFormat="1" x14ac:dyDescent="0.2"/>
    <row r="50615" customFormat="1" x14ac:dyDescent="0.2"/>
    <row r="50616" customFormat="1" x14ac:dyDescent="0.2"/>
    <row r="50617" customFormat="1" x14ac:dyDescent="0.2"/>
    <row r="50618" customFormat="1" x14ac:dyDescent="0.2"/>
    <row r="50619" customFormat="1" x14ac:dyDescent="0.2"/>
    <row r="50620" customFormat="1" x14ac:dyDescent="0.2"/>
    <row r="50621" customFormat="1" x14ac:dyDescent="0.2"/>
    <row r="50622" customFormat="1" x14ac:dyDescent="0.2"/>
    <row r="50623" customFormat="1" x14ac:dyDescent="0.2"/>
    <row r="50624" customFormat="1" x14ac:dyDescent="0.2"/>
    <row r="50625" customFormat="1" x14ac:dyDescent="0.2"/>
    <row r="50626" customFormat="1" x14ac:dyDescent="0.2"/>
    <row r="50627" customFormat="1" x14ac:dyDescent="0.2"/>
    <row r="50628" customFormat="1" x14ac:dyDescent="0.2"/>
    <row r="50629" customFormat="1" x14ac:dyDescent="0.2"/>
    <row r="50630" customFormat="1" x14ac:dyDescent="0.2"/>
    <row r="50631" customFormat="1" x14ac:dyDescent="0.2"/>
    <row r="50632" customFormat="1" x14ac:dyDescent="0.2"/>
    <row r="50633" customFormat="1" x14ac:dyDescent="0.2"/>
    <row r="50634" customFormat="1" x14ac:dyDescent="0.2"/>
    <row r="50635" customFormat="1" x14ac:dyDescent="0.2"/>
    <row r="50636" customFormat="1" x14ac:dyDescent="0.2"/>
    <row r="50637" customFormat="1" x14ac:dyDescent="0.2"/>
    <row r="50638" customFormat="1" x14ac:dyDescent="0.2"/>
    <row r="50639" customFormat="1" x14ac:dyDescent="0.2"/>
    <row r="50640" customFormat="1" x14ac:dyDescent="0.2"/>
    <row r="50641" customFormat="1" x14ac:dyDescent="0.2"/>
    <row r="50642" customFormat="1" x14ac:dyDescent="0.2"/>
    <row r="50643" customFormat="1" x14ac:dyDescent="0.2"/>
    <row r="50644" customFormat="1" x14ac:dyDescent="0.2"/>
    <row r="50645" customFormat="1" x14ac:dyDescent="0.2"/>
    <row r="50646" customFormat="1" x14ac:dyDescent="0.2"/>
    <row r="50647" customFormat="1" x14ac:dyDescent="0.2"/>
    <row r="50648" customFormat="1" x14ac:dyDescent="0.2"/>
    <row r="50649" customFormat="1" x14ac:dyDescent="0.2"/>
    <row r="50650" customFormat="1" x14ac:dyDescent="0.2"/>
    <row r="50651" customFormat="1" x14ac:dyDescent="0.2"/>
    <row r="50652" customFormat="1" x14ac:dyDescent="0.2"/>
    <row r="50653" customFormat="1" x14ac:dyDescent="0.2"/>
    <row r="50654" customFormat="1" x14ac:dyDescent="0.2"/>
    <row r="50655" customFormat="1" x14ac:dyDescent="0.2"/>
    <row r="50656" customFormat="1" x14ac:dyDescent="0.2"/>
    <row r="50657" customFormat="1" x14ac:dyDescent="0.2"/>
    <row r="50658" customFormat="1" x14ac:dyDescent="0.2"/>
    <row r="50659" customFormat="1" x14ac:dyDescent="0.2"/>
    <row r="50660" customFormat="1" x14ac:dyDescent="0.2"/>
    <row r="50661" customFormat="1" x14ac:dyDescent="0.2"/>
    <row r="50662" customFormat="1" x14ac:dyDescent="0.2"/>
    <row r="50663" customFormat="1" x14ac:dyDescent="0.2"/>
    <row r="50664" customFormat="1" x14ac:dyDescent="0.2"/>
    <row r="50665" customFormat="1" x14ac:dyDescent="0.2"/>
    <row r="50666" customFormat="1" x14ac:dyDescent="0.2"/>
    <row r="50667" customFormat="1" x14ac:dyDescent="0.2"/>
    <row r="50668" customFormat="1" x14ac:dyDescent="0.2"/>
    <row r="50669" customFormat="1" x14ac:dyDescent="0.2"/>
    <row r="50670" customFormat="1" x14ac:dyDescent="0.2"/>
    <row r="50671" customFormat="1" x14ac:dyDescent="0.2"/>
    <row r="50672" customFormat="1" x14ac:dyDescent="0.2"/>
    <row r="50673" customFormat="1" x14ac:dyDescent="0.2"/>
    <row r="50674" customFormat="1" x14ac:dyDescent="0.2"/>
    <row r="50675" customFormat="1" x14ac:dyDescent="0.2"/>
    <row r="50676" customFormat="1" x14ac:dyDescent="0.2"/>
    <row r="50677" customFormat="1" x14ac:dyDescent="0.2"/>
    <row r="50678" customFormat="1" x14ac:dyDescent="0.2"/>
    <row r="50679" customFormat="1" x14ac:dyDescent="0.2"/>
    <row r="50680" customFormat="1" x14ac:dyDescent="0.2"/>
    <row r="50681" customFormat="1" x14ac:dyDescent="0.2"/>
    <row r="50682" customFormat="1" x14ac:dyDescent="0.2"/>
    <row r="50683" customFormat="1" x14ac:dyDescent="0.2"/>
    <row r="50684" customFormat="1" x14ac:dyDescent="0.2"/>
    <row r="50685" customFormat="1" x14ac:dyDescent="0.2"/>
    <row r="50686" customFormat="1" x14ac:dyDescent="0.2"/>
    <row r="50687" customFormat="1" x14ac:dyDescent="0.2"/>
    <row r="50688" customFormat="1" x14ac:dyDescent="0.2"/>
    <row r="50689" customFormat="1" x14ac:dyDescent="0.2"/>
    <row r="50690" customFormat="1" x14ac:dyDescent="0.2"/>
    <row r="50691" customFormat="1" x14ac:dyDescent="0.2"/>
    <row r="50692" customFormat="1" x14ac:dyDescent="0.2"/>
    <row r="50693" customFormat="1" x14ac:dyDescent="0.2"/>
    <row r="50694" customFormat="1" x14ac:dyDescent="0.2"/>
    <row r="50695" customFormat="1" x14ac:dyDescent="0.2"/>
    <row r="50696" customFormat="1" x14ac:dyDescent="0.2"/>
    <row r="50697" customFormat="1" x14ac:dyDescent="0.2"/>
    <row r="50698" customFormat="1" x14ac:dyDescent="0.2"/>
    <row r="50699" customFormat="1" x14ac:dyDescent="0.2"/>
    <row r="50700" customFormat="1" x14ac:dyDescent="0.2"/>
    <row r="50701" customFormat="1" x14ac:dyDescent="0.2"/>
    <row r="50702" customFormat="1" x14ac:dyDescent="0.2"/>
    <row r="50703" customFormat="1" x14ac:dyDescent="0.2"/>
    <row r="50704" customFormat="1" x14ac:dyDescent="0.2"/>
    <row r="50705" customFormat="1" x14ac:dyDescent="0.2"/>
    <row r="50706" customFormat="1" x14ac:dyDescent="0.2"/>
    <row r="50707" customFormat="1" x14ac:dyDescent="0.2"/>
    <row r="50708" customFormat="1" x14ac:dyDescent="0.2"/>
    <row r="50709" customFormat="1" x14ac:dyDescent="0.2"/>
    <row r="50710" customFormat="1" x14ac:dyDescent="0.2"/>
    <row r="50711" customFormat="1" x14ac:dyDescent="0.2"/>
    <row r="50712" customFormat="1" x14ac:dyDescent="0.2"/>
    <row r="50713" customFormat="1" x14ac:dyDescent="0.2"/>
    <row r="50714" customFormat="1" x14ac:dyDescent="0.2"/>
    <row r="50715" customFormat="1" x14ac:dyDescent="0.2"/>
    <row r="50716" customFormat="1" x14ac:dyDescent="0.2"/>
    <row r="50717" customFormat="1" x14ac:dyDescent="0.2"/>
    <row r="50718" customFormat="1" x14ac:dyDescent="0.2"/>
    <row r="50719" customFormat="1" x14ac:dyDescent="0.2"/>
    <row r="50720" customFormat="1" x14ac:dyDescent="0.2"/>
    <row r="50721" customFormat="1" x14ac:dyDescent="0.2"/>
    <row r="50722" customFormat="1" x14ac:dyDescent="0.2"/>
    <row r="50723" customFormat="1" x14ac:dyDescent="0.2"/>
    <row r="50724" customFormat="1" x14ac:dyDescent="0.2"/>
    <row r="50725" customFormat="1" x14ac:dyDescent="0.2"/>
    <row r="50726" customFormat="1" x14ac:dyDescent="0.2"/>
    <row r="50727" customFormat="1" x14ac:dyDescent="0.2"/>
    <row r="50728" customFormat="1" x14ac:dyDescent="0.2"/>
    <row r="50729" customFormat="1" x14ac:dyDescent="0.2"/>
    <row r="50730" customFormat="1" x14ac:dyDescent="0.2"/>
    <row r="50731" customFormat="1" x14ac:dyDescent="0.2"/>
    <row r="50732" customFormat="1" x14ac:dyDescent="0.2"/>
    <row r="50733" customFormat="1" x14ac:dyDescent="0.2"/>
    <row r="50734" customFormat="1" x14ac:dyDescent="0.2"/>
    <row r="50735" customFormat="1" x14ac:dyDescent="0.2"/>
    <row r="50736" customFormat="1" x14ac:dyDescent="0.2"/>
    <row r="50737" customFormat="1" x14ac:dyDescent="0.2"/>
    <row r="50738" customFormat="1" x14ac:dyDescent="0.2"/>
    <row r="50739" customFormat="1" x14ac:dyDescent="0.2"/>
    <row r="50740" customFormat="1" x14ac:dyDescent="0.2"/>
    <row r="50741" customFormat="1" x14ac:dyDescent="0.2"/>
    <row r="50742" customFormat="1" x14ac:dyDescent="0.2"/>
    <row r="50743" customFormat="1" x14ac:dyDescent="0.2"/>
    <row r="50744" customFormat="1" x14ac:dyDescent="0.2"/>
    <row r="50745" customFormat="1" x14ac:dyDescent="0.2"/>
    <row r="50746" customFormat="1" x14ac:dyDescent="0.2"/>
    <row r="50747" customFormat="1" x14ac:dyDescent="0.2"/>
    <row r="50748" customFormat="1" x14ac:dyDescent="0.2"/>
    <row r="50749" customFormat="1" x14ac:dyDescent="0.2"/>
    <row r="50750" customFormat="1" x14ac:dyDescent="0.2"/>
    <row r="50751" customFormat="1" x14ac:dyDescent="0.2"/>
    <row r="50752" customFormat="1" x14ac:dyDescent="0.2"/>
    <row r="50753" customFormat="1" x14ac:dyDescent="0.2"/>
    <row r="50754" customFormat="1" x14ac:dyDescent="0.2"/>
    <row r="50755" customFormat="1" x14ac:dyDescent="0.2"/>
    <row r="50756" customFormat="1" x14ac:dyDescent="0.2"/>
    <row r="50757" customFormat="1" x14ac:dyDescent="0.2"/>
    <row r="50758" customFormat="1" x14ac:dyDescent="0.2"/>
    <row r="50759" customFormat="1" x14ac:dyDescent="0.2"/>
    <row r="50760" customFormat="1" x14ac:dyDescent="0.2"/>
    <row r="50761" customFormat="1" x14ac:dyDescent="0.2"/>
    <row r="50762" customFormat="1" x14ac:dyDescent="0.2"/>
    <row r="50763" customFormat="1" x14ac:dyDescent="0.2"/>
    <row r="50764" customFormat="1" x14ac:dyDescent="0.2"/>
    <row r="50765" customFormat="1" x14ac:dyDescent="0.2"/>
    <row r="50766" customFormat="1" x14ac:dyDescent="0.2"/>
    <row r="50767" customFormat="1" x14ac:dyDescent="0.2"/>
    <row r="50768" customFormat="1" x14ac:dyDescent="0.2"/>
    <row r="50769" customFormat="1" x14ac:dyDescent="0.2"/>
    <row r="50770" customFormat="1" x14ac:dyDescent="0.2"/>
    <row r="50771" customFormat="1" x14ac:dyDescent="0.2"/>
    <row r="50772" customFormat="1" x14ac:dyDescent="0.2"/>
    <row r="50773" customFormat="1" x14ac:dyDescent="0.2"/>
    <row r="50774" customFormat="1" x14ac:dyDescent="0.2"/>
    <row r="50775" customFormat="1" x14ac:dyDescent="0.2"/>
    <row r="50776" customFormat="1" x14ac:dyDescent="0.2"/>
    <row r="50777" customFormat="1" x14ac:dyDescent="0.2"/>
    <row r="50778" customFormat="1" x14ac:dyDescent="0.2"/>
    <row r="50779" customFormat="1" x14ac:dyDescent="0.2"/>
    <row r="50780" customFormat="1" x14ac:dyDescent="0.2"/>
    <row r="50781" customFormat="1" x14ac:dyDescent="0.2"/>
    <row r="50782" customFormat="1" x14ac:dyDescent="0.2"/>
    <row r="50783" customFormat="1" x14ac:dyDescent="0.2"/>
    <row r="50784" customFormat="1" x14ac:dyDescent="0.2"/>
    <row r="50785" customFormat="1" x14ac:dyDescent="0.2"/>
    <row r="50786" customFormat="1" x14ac:dyDescent="0.2"/>
    <row r="50787" customFormat="1" x14ac:dyDescent="0.2"/>
    <row r="50788" customFormat="1" x14ac:dyDescent="0.2"/>
    <row r="50789" customFormat="1" x14ac:dyDescent="0.2"/>
    <row r="50790" customFormat="1" x14ac:dyDescent="0.2"/>
    <row r="50791" customFormat="1" x14ac:dyDescent="0.2"/>
    <row r="50792" customFormat="1" x14ac:dyDescent="0.2"/>
    <row r="50793" customFormat="1" x14ac:dyDescent="0.2"/>
    <row r="50794" customFormat="1" x14ac:dyDescent="0.2"/>
    <row r="50795" customFormat="1" x14ac:dyDescent="0.2"/>
    <row r="50796" customFormat="1" x14ac:dyDescent="0.2"/>
    <row r="50797" customFormat="1" x14ac:dyDescent="0.2"/>
    <row r="50798" customFormat="1" x14ac:dyDescent="0.2"/>
    <row r="50799" customFormat="1" x14ac:dyDescent="0.2"/>
    <row r="50800" customFormat="1" x14ac:dyDescent="0.2"/>
    <row r="50801" customFormat="1" x14ac:dyDescent="0.2"/>
    <row r="50802" customFormat="1" x14ac:dyDescent="0.2"/>
    <row r="50803" customFormat="1" x14ac:dyDescent="0.2"/>
    <row r="50804" customFormat="1" x14ac:dyDescent="0.2"/>
    <row r="50805" customFormat="1" x14ac:dyDescent="0.2"/>
    <row r="50806" customFormat="1" x14ac:dyDescent="0.2"/>
    <row r="50807" customFormat="1" x14ac:dyDescent="0.2"/>
    <row r="50808" customFormat="1" x14ac:dyDescent="0.2"/>
    <row r="50809" customFormat="1" x14ac:dyDescent="0.2"/>
    <row r="50810" customFormat="1" x14ac:dyDescent="0.2"/>
    <row r="50811" customFormat="1" x14ac:dyDescent="0.2"/>
    <row r="50812" customFormat="1" x14ac:dyDescent="0.2"/>
    <row r="50813" customFormat="1" x14ac:dyDescent="0.2"/>
    <row r="50814" customFormat="1" x14ac:dyDescent="0.2"/>
    <row r="50815" customFormat="1" x14ac:dyDescent="0.2"/>
    <row r="50816" customFormat="1" x14ac:dyDescent="0.2"/>
    <row r="50817" customFormat="1" x14ac:dyDescent="0.2"/>
    <row r="50818" customFormat="1" x14ac:dyDescent="0.2"/>
    <row r="50819" customFormat="1" x14ac:dyDescent="0.2"/>
    <row r="50820" customFormat="1" x14ac:dyDescent="0.2"/>
    <row r="50821" customFormat="1" x14ac:dyDescent="0.2"/>
    <row r="50822" customFormat="1" x14ac:dyDescent="0.2"/>
    <row r="50823" customFormat="1" x14ac:dyDescent="0.2"/>
    <row r="50824" customFormat="1" x14ac:dyDescent="0.2"/>
    <row r="50825" customFormat="1" x14ac:dyDescent="0.2"/>
    <row r="50826" customFormat="1" x14ac:dyDescent="0.2"/>
    <row r="50827" customFormat="1" x14ac:dyDescent="0.2"/>
    <row r="50828" customFormat="1" x14ac:dyDescent="0.2"/>
    <row r="50829" customFormat="1" x14ac:dyDescent="0.2"/>
    <row r="50830" customFormat="1" x14ac:dyDescent="0.2"/>
    <row r="50831" customFormat="1" x14ac:dyDescent="0.2"/>
    <row r="50832" customFormat="1" x14ac:dyDescent="0.2"/>
    <row r="50833" customFormat="1" x14ac:dyDescent="0.2"/>
    <row r="50834" customFormat="1" x14ac:dyDescent="0.2"/>
    <row r="50835" customFormat="1" x14ac:dyDescent="0.2"/>
    <row r="50836" customFormat="1" x14ac:dyDescent="0.2"/>
    <row r="50837" customFormat="1" x14ac:dyDescent="0.2"/>
    <row r="50838" customFormat="1" x14ac:dyDescent="0.2"/>
    <row r="50839" customFormat="1" x14ac:dyDescent="0.2"/>
    <row r="50840" customFormat="1" x14ac:dyDescent="0.2"/>
    <row r="50841" customFormat="1" x14ac:dyDescent="0.2"/>
    <row r="50842" customFormat="1" x14ac:dyDescent="0.2"/>
    <row r="50843" customFormat="1" x14ac:dyDescent="0.2"/>
    <row r="50844" customFormat="1" x14ac:dyDescent="0.2"/>
    <row r="50845" customFormat="1" x14ac:dyDescent="0.2"/>
    <row r="50846" customFormat="1" x14ac:dyDescent="0.2"/>
    <row r="50847" customFormat="1" x14ac:dyDescent="0.2"/>
    <row r="50848" customFormat="1" x14ac:dyDescent="0.2"/>
    <row r="50849" customFormat="1" x14ac:dyDescent="0.2"/>
    <row r="50850" customFormat="1" x14ac:dyDescent="0.2"/>
    <row r="50851" customFormat="1" x14ac:dyDescent="0.2"/>
    <row r="50852" customFormat="1" x14ac:dyDescent="0.2"/>
    <row r="50853" customFormat="1" x14ac:dyDescent="0.2"/>
    <row r="50854" customFormat="1" x14ac:dyDescent="0.2"/>
    <row r="50855" customFormat="1" x14ac:dyDescent="0.2"/>
    <row r="50856" customFormat="1" x14ac:dyDescent="0.2"/>
    <row r="50857" customFormat="1" x14ac:dyDescent="0.2"/>
    <row r="50858" customFormat="1" x14ac:dyDescent="0.2"/>
    <row r="50859" customFormat="1" x14ac:dyDescent="0.2"/>
    <row r="50860" customFormat="1" x14ac:dyDescent="0.2"/>
    <row r="50861" customFormat="1" x14ac:dyDescent="0.2"/>
    <row r="50862" customFormat="1" x14ac:dyDescent="0.2"/>
    <row r="50863" customFormat="1" x14ac:dyDescent="0.2"/>
    <row r="50864" customFormat="1" x14ac:dyDescent="0.2"/>
    <row r="50865" customFormat="1" x14ac:dyDescent="0.2"/>
    <row r="50866" customFormat="1" x14ac:dyDescent="0.2"/>
    <row r="50867" customFormat="1" x14ac:dyDescent="0.2"/>
    <row r="50868" customFormat="1" x14ac:dyDescent="0.2"/>
    <row r="50869" customFormat="1" x14ac:dyDescent="0.2"/>
    <row r="50870" customFormat="1" x14ac:dyDescent="0.2"/>
    <row r="50871" customFormat="1" x14ac:dyDescent="0.2"/>
    <row r="50872" customFormat="1" x14ac:dyDescent="0.2"/>
    <row r="50873" customFormat="1" x14ac:dyDescent="0.2"/>
    <row r="50874" customFormat="1" x14ac:dyDescent="0.2"/>
    <row r="50875" customFormat="1" x14ac:dyDescent="0.2"/>
    <row r="50876" customFormat="1" x14ac:dyDescent="0.2"/>
    <row r="50877" customFormat="1" x14ac:dyDescent="0.2"/>
    <row r="50878" customFormat="1" x14ac:dyDescent="0.2"/>
    <row r="50879" customFormat="1" x14ac:dyDescent="0.2"/>
    <row r="50880" customFormat="1" x14ac:dyDescent="0.2"/>
    <row r="50881" customFormat="1" x14ac:dyDescent="0.2"/>
    <row r="50882" customFormat="1" x14ac:dyDescent="0.2"/>
    <row r="50883" customFormat="1" x14ac:dyDescent="0.2"/>
    <row r="50884" customFormat="1" x14ac:dyDescent="0.2"/>
    <row r="50885" customFormat="1" x14ac:dyDescent="0.2"/>
    <row r="50886" customFormat="1" x14ac:dyDescent="0.2"/>
    <row r="50887" customFormat="1" x14ac:dyDescent="0.2"/>
    <row r="50888" customFormat="1" x14ac:dyDescent="0.2"/>
    <row r="50889" customFormat="1" x14ac:dyDescent="0.2"/>
    <row r="50890" customFormat="1" x14ac:dyDescent="0.2"/>
    <row r="50891" customFormat="1" x14ac:dyDescent="0.2"/>
    <row r="50892" customFormat="1" x14ac:dyDescent="0.2"/>
    <row r="50893" customFormat="1" x14ac:dyDescent="0.2"/>
    <row r="50894" customFormat="1" x14ac:dyDescent="0.2"/>
    <row r="50895" customFormat="1" x14ac:dyDescent="0.2"/>
    <row r="50896" customFormat="1" x14ac:dyDescent="0.2"/>
    <row r="50897" customFormat="1" x14ac:dyDescent="0.2"/>
    <row r="50898" customFormat="1" x14ac:dyDescent="0.2"/>
    <row r="50899" customFormat="1" x14ac:dyDescent="0.2"/>
    <row r="50900" customFormat="1" x14ac:dyDescent="0.2"/>
    <row r="50901" customFormat="1" x14ac:dyDescent="0.2"/>
    <row r="50902" customFormat="1" x14ac:dyDescent="0.2"/>
    <row r="50903" customFormat="1" x14ac:dyDescent="0.2"/>
    <row r="50904" customFormat="1" x14ac:dyDescent="0.2"/>
    <row r="50905" customFormat="1" x14ac:dyDescent="0.2"/>
    <row r="50906" customFormat="1" x14ac:dyDescent="0.2"/>
    <row r="50907" customFormat="1" x14ac:dyDescent="0.2"/>
    <row r="50908" customFormat="1" x14ac:dyDescent="0.2"/>
    <row r="50909" customFormat="1" x14ac:dyDescent="0.2"/>
    <row r="50910" customFormat="1" x14ac:dyDescent="0.2"/>
    <row r="50911" customFormat="1" x14ac:dyDescent="0.2"/>
    <row r="50912" customFormat="1" x14ac:dyDescent="0.2"/>
    <row r="50913" customFormat="1" x14ac:dyDescent="0.2"/>
    <row r="50914" customFormat="1" x14ac:dyDescent="0.2"/>
    <row r="50915" customFormat="1" x14ac:dyDescent="0.2"/>
    <row r="50916" customFormat="1" x14ac:dyDescent="0.2"/>
    <row r="50917" customFormat="1" x14ac:dyDescent="0.2"/>
    <row r="50918" customFormat="1" x14ac:dyDescent="0.2"/>
    <row r="50919" customFormat="1" x14ac:dyDescent="0.2"/>
    <row r="50920" customFormat="1" x14ac:dyDescent="0.2"/>
    <row r="50921" customFormat="1" x14ac:dyDescent="0.2"/>
    <row r="50922" customFormat="1" x14ac:dyDescent="0.2"/>
    <row r="50923" customFormat="1" x14ac:dyDescent="0.2"/>
    <row r="50924" customFormat="1" x14ac:dyDescent="0.2"/>
    <row r="50925" customFormat="1" x14ac:dyDescent="0.2"/>
    <row r="50926" customFormat="1" x14ac:dyDescent="0.2"/>
    <row r="50927" customFormat="1" x14ac:dyDescent="0.2"/>
    <row r="50928" customFormat="1" x14ac:dyDescent="0.2"/>
    <row r="50929" customFormat="1" x14ac:dyDescent="0.2"/>
    <row r="50930" customFormat="1" x14ac:dyDescent="0.2"/>
    <row r="50931" customFormat="1" x14ac:dyDescent="0.2"/>
    <row r="50932" customFormat="1" x14ac:dyDescent="0.2"/>
    <row r="50933" customFormat="1" x14ac:dyDescent="0.2"/>
    <row r="50934" customFormat="1" x14ac:dyDescent="0.2"/>
    <row r="50935" customFormat="1" x14ac:dyDescent="0.2"/>
    <row r="50936" customFormat="1" x14ac:dyDescent="0.2"/>
    <row r="50937" customFormat="1" x14ac:dyDescent="0.2"/>
    <row r="50938" customFormat="1" x14ac:dyDescent="0.2"/>
    <row r="50939" customFormat="1" x14ac:dyDescent="0.2"/>
    <row r="50940" customFormat="1" x14ac:dyDescent="0.2"/>
    <row r="50941" customFormat="1" x14ac:dyDescent="0.2"/>
    <row r="50942" customFormat="1" x14ac:dyDescent="0.2"/>
    <row r="50943" customFormat="1" x14ac:dyDescent="0.2"/>
    <row r="50944" customFormat="1" x14ac:dyDescent="0.2"/>
    <row r="50945" customFormat="1" x14ac:dyDescent="0.2"/>
    <row r="50946" customFormat="1" x14ac:dyDescent="0.2"/>
    <row r="50947" customFormat="1" x14ac:dyDescent="0.2"/>
    <row r="50948" customFormat="1" x14ac:dyDescent="0.2"/>
    <row r="50949" customFormat="1" x14ac:dyDescent="0.2"/>
    <row r="50950" customFormat="1" x14ac:dyDescent="0.2"/>
    <row r="50951" customFormat="1" x14ac:dyDescent="0.2"/>
    <row r="50952" customFormat="1" x14ac:dyDescent="0.2"/>
    <row r="50953" customFormat="1" x14ac:dyDescent="0.2"/>
    <row r="50954" customFormat="1" x14ac:dyDescent="0.2"/>
    <row r="50955" customFormat="1" x14ac:dyDescent="0.2"/>
    <row r="50956" customFormat="1" x14ac:dyDescent="0.2"/>
    <row r="50957" customFormat="1" x14ac:dyDescent="0.2"/>
    <row r="50958" customFormat="1" x14ac:dyDescent="0.2"/>
    <row r="50959" customFormat="1" x14ac:dyDescent="0.2"/>
    <row r="50960" customFormat="1" x14ac:dyDescent="0.2"/>
    <row r="50961" customFormat="1" x14ac:dyDescent="0.2"/>
    <row r="50962" customFormat="1" x14ac:dyDescent="0.2"/>
    <row r="50963" customFormat="1" x14ac:dyDescent="0.2"/>
    <row r="50964" customFormat="1" x14ac:dyDescent="0.2"/>
    <row r="50965" customFormat="1" x14ac:dyDescent="0.2"/>
    <row r="50966" customFormat="1" x14ac:dyDescent="0.2"/>
    <row r="50967" customFormat="1" x14ac:dyDescent="0.2"/>
    <row r="50968" customFormat="1" x14ac:dyDescent="0.2"/>
    <row r="50969" customFormat="1" x14ac:dyDescent="0.2"/>
    <row r="50970" customFormat="1" x14ac:dyDescent="0.2"/>
    <row r="50971" customFormat="1" x14ac:dyDescent="0.2"/>
    <row r="50972" customFormat="1" x14ac:dyDescent="0.2"/>
    <row r="50973" customFormat="1" x14ac:dyDescent="0.2"/>
    <row r="50974" customFormat="1" x14ac:dyDescent="0.2"/>
    <row r="50975" customFormat="1" x14ac:dyDescent="0.2"/>
    <row r="50976" customFormat="1" x14ac:dyDescent="0.2"/>
    <row r="50977" customFormat="1" x14ac:dyDescent="0.2"/>
    <row r="50978" customFormat="1" x14ac:dyDescent="0.2"/>
    <row r="50979" customFormat="1" x14ac:dyDescent="0.2"/>
    <row r="50980" customFormat="1" x14ac:dyDescent="0.2"/>
    <row r="50981" customFormat="1" x14ac:dyDescent="0.2"/>
    <row r="50982" customFormat="1" x14ac:dyDescent="0.2"/>
    <row r="50983" customFormat="1" x14ac:dyDescent="0.2"/>
    <row r="50984" customFormat="1" x14ac:dyDescent="0.2"/>
    <row r="50985" customFormat="1" x14ac:dyDescent="0.2"/>
    <row r="50986" customFormat="1" x14ac:dyDescent="0.2"/>
    <row r="50987" customFormat="1" x14ac:dyDescent="0.2"/>
    <row r="50988" customFormat="1" x14ac:dyDescent="0.2"/>
    <row r="50989" customFormat="1" x14ac:dyDescent="0.2"/>
    <row r="50990" customFormat="1" x14ac:dyDescent="0.2"/>
    <row r="50991" customFormat="1" x14ac:dyDescent="0.2"/>
    <row r="50992" customFormat="1" x14ac:dyDescent="0.2"/>
    <row r="50993" customFormat="1" x14ac:dyDescent="0.2"/>
    <row r="50994" customFormat="1" x14ac:dyDescent="0.2"/>
    <row r="50995" customFormat="1" x14ac:dyDescent="0.2"/>
    <row r="50996" customFormat="1" x14ac:dyDescent="0.2"/>
    <row r="50997" customFormat="1" x14ac:dyDescent="0.2"/>
    <row r="50998" customFormat="1" x14ac:dyDescent="0.2"/>
    <row r="50999" customFormat="1" x14ac:dyDescent="0.2"/>
    <row r="51000" customFormat="1" x14ac:dyDescent="0.2"/>
    <row r="51001" customFormat="1" x14ac:dyDescent="0.2"/>
    <row r="51002" customFormat="1" x14ac:dyDescent="0.2"/>
    <row r="51003" customFormat="1" x14ac:dyDescent="0.2"/>
    <row r="51004" customFormat="1" x14ac:dyDescent="0.2"/>
    <row r="51005" customFormat="1" x14ac:dyDescent="0.2"/>
    <row r="51006" customFormat="1" x14ac:dyDescent="0.2"/>
    <row r="51007" customFormat="1" x14ac:dyDescent="0.2"/>
    <row r="51008" customFormat="1" x14ac:dyDescent="0.2"/>
    <row r="51009" customFormat="1" x14ac:dyDescent="0.2"/>
    <row r="51010" customFormat="1" x14ac:dyDescent="0.2"/>
    <row r="51011" customFormat="1" x14ac:dyDescent="0.2"/>
    <row r="51012" customFormat="1" x14ac:dyDescent="0.2"/>
    <row r="51013" customFormat="1" x14ac:dyDescent="0.2"/>
    <row r="51014" customFormat="1" x14ac:dyDescent="0.2"/>
    <row r="51015" customFormat="1" x14ac:dyDescent="0.2"/>
    <row r="51016" customFormat="1" x14ac:dyDescent="0.2"/>
    <row r="51017" customFormat="1" x14ac:dyDescent="0.2"/>
    <row r="51018" customFormat="1" x14ac:dyDescent="0.2"/>
    <row r="51019" customFormat="1" x14ac:dyDescent="0.2"/>
    <row r="51020" customFormat="1" x14ac:dyDescent="0.2"/>
    <row r="51021" customFormat="1" x14ac:dyDescent="0.2"/>
    <row r="51022" customFormat="1" x14ac:dyDescent="0.2"/>
    <row r="51023" customFormat="1" x14ac:dyDescent="0.2"/>
    <row r="51024" customFormat="1" x14ac:dyDescent="0.2"/>
    <row r="51025" customFormat="1" x14ac:dyDescent="0.2"/>
    <row r="51026" customFormat="1" x14ac:dyDescent="0.2"/>
    <row r="51027" customFormat="1" x14ac:dyDescent="0.2"/>
    <row r="51028" customFormat="1" x14ac:dyDescent="0.2"/>
    <row r="51029" customFormat="1" x14ac:dyDescent="0.2"/>
    <row r="51030" customFormat="1" x14ac:dyDescent="0.2"/>
    <row r="51031" customFormat="1" x14ac:dyDescent="0.2"/>
    <row r="51032" customFormat="1" x14ac:dyDescent="0.2"/>
    <row r="51033" customFormat="1" x14ac:dyDescent="0.2"/>
    <row r="51034" customFormat="1" x14ac:dyDescent="0.2"/>
    <row r="51035" customFormat="1" x14ac:dyDescent="0.2"/>
    <row r="51036" customFormat="1" x14ac:dyDescent="0.2"/>
    <row r="51037" customFormat="1" x14ac:dyDescent="0.2"/>
    <row r="51038" customFormat="1" x14ac:dyDescent="0.2"/>
    <row r="51039" customFormat="1" x14ac:dyDescent="0.2"/>
    <row r="51040" customFormat="1" x14ac:dyDescent="0.2"/>
    <row r="51041" customFormat="1" x14ac:dyDescent="0.2"/>
    <row r="51042" customFormat="1" x14ac:dyDescent="0.2"/>
    <row r="51043" customFormat="1" x14ac:dyDescent="0.2"/>
    <row r="51044" customFormat="1" x14ac:dyDescent="0.2"/>
    <row r="51045" customFormat="1" x14ac:dyDescent="0.2"/>
    <row r="51046" customFormat="1" x14ac:dyDescent="0.2"/>
    <row r="51047" customFormat="1" x14ac:dyDescent="0.2"/>
    <row r="51048" customFormat="1" x14ac:dyDescent="0.2"/>
    <row r="51049" customFormat="1" x14ac:dyDescent="0.2"/>
    <row r="51050" customFormat="1" x14ac:dyDescent="0.2"/>
    <row r="51051" customFormat="1" x14ac:dyDescent="0.2"/>
    <row r="51052" customFormat="1" x14ac:dyDescent="0.2"/>
    <row r="51053" customFormat="1" x14ac:dyDescent="0.2"/>
    <row r="51054" customFormat="1" x14ac:dyDescent="0.2"/>
    <row r="51055" customFormat="1" x14ac:dyDescent="0.2"/>
    <row r="51056" customFormat="1" x14ac:dyDescent="0.2"/>
    <row r="51057" customFormat="1" x14ac:dyDescent="0.2"/>
    <row r="51058" customFormat="1" x14ac:dyDescent="0.2"/>
    <row r="51059" customFormat="1" x14ac:dyDescent="0.2"/>
    <row r="51060" customFormat="1" x14ac:dyDescent="0.2"/>
    <row r="51061" customFormat="1" x14ac:dyDescent="0.2"/>
    <row r="51062" customFormat="1" x14ac:dyDescent="0.2"/>
    <row r="51063" customFormat="1" x14ac:dyDescent="0.2"/>
    <row r="51064" customFormat="1" x14ac:dyDescent="0.2"/>
    <row r="51065" customFormat="1" x14ac:dyDescent="0.2"/>
    <row r="51066" customFormat="1" x14ac:dyDescent="0.2"/>
    <row r="51067" customFormat="1" x14ac:dyDescent="0.2"/>
    <row r="51068" customFormat="1" x14ac:dyDescent="0.2"/>
    <row r="51069" customFormat="1" x14ac:dyDescent="0.2"/>
    <row r="51070" customFormat="1" x14ac:dyDescent="0.2"/>
    <row r="51071" customFormat="1" x14ac:dyDescent="0.2"/>
    <row r="51072" customFormat="1" x14ac:dyDescent="0.2"/>
    <row r="51073" customFormat="1" x14ac:dyDescent="0.2"/>
    <row r="51074" customFormat="1" x14ac:dyDescent="0.2"/>
    <row r="51075" customFormat="1" x14ac:dyDescent="0.2"/>
    <row r="51076" customFormat="1" x14ac:dyDescent="0.2"/>
    <row r="51077" customFormat="1" x14ac:dyDescent="0.2"/>
    <row r="51078" customFormat="1" x14ac:dyDescent="0.2"/>
    <row r="51079" customFormat="1" x14ac:dyDescent="0.2"/>
    <row r="51080" customFormat="1" x14ac:dyDescent="0.2"/>
    <row r="51081" customFormat="1" x14ac:dyDescent="0.2"/>
    <row r="51082" customFormat="1" x14ac:dyDescent="0.2"/>
    <row r="51083" customFormat="1" x14ac:dyDescent="0.2"/>
    <row r="51084" customFormat="1" x14ac:dyDescent="0.2"/>
    <row r="51085" customFormat="1" x14ac:dyDescent="0.2"/>
    <row r="51086" customFormat="1" x14ac:dyDescent="0.2"/>
    <row r="51087" customFormat="1" x14ac:dyDescent="0.2"/>
    <row r="51088" customFormat="1" x14ac:dyDescent="0.2"/>
    <row r="51089" customFormat="1" x14ac:dyDescent="0.2"/>
    <row r="51090" customFormat="1" x14ac:dyDescent="0.2"/>
    <row r="51091" customFormat="1" x14ac:dyDescent="0.2"/>
    <row r="51092" customFormat="1" x14ac:dyDescent="0.2"/>
    <row r="51093" customFormat="1" x14ac:dyDescent="0.2"/>
    <row r="51094" customFormat="1" x14ac:dyDescent="0.2"/>
    <row r="51095" customFormat="1" x14ac:dyDescent="0.2"/>
    <row r="51096" customFormat="1" x14ac:dyDescent="0.2"/>
    <row r="51097" customFormat="1" x14ac:dyDescent="0.2"/>
    <row r="51098" customFormat="1" x14ac:dyDescent="0.2"/>
    <row r="51099" customFormat="1" x14ac:dyDescent="0.2"/>
    <row r="51100" customFormat="1" x14ac:dyDescent="0.2"/>
    <row r="51101" customFormat="1" x14ac:dyDescent="0.2"/>
    <row r="51102" customFormat="1" x14ac:dyDescent="0.2"/>
    <row r="51103" customFormat="1" x14ac:dyDescent="0.2"/>
    <row r="51104" customFormat="1" x14ac:dyDescent="0.2"/>
    <row r="51105" customFormat="1" x14ac:dyDescent="0.2"/>
    <row r="51106" customFormat="1" x14ac:dyDescent="0.2"/>
    <row r="51107" customFormat="1" x14ac:dyDescent="0.2"/>
    <row r="51108" customFormat="1" x14ac:dyDescent="0.2"/>
    <row r="51109" customFormat="1" x14ac:dyDescent="0.2"/>
    <row r="51110" customFormat="1" x14ac:dyDescent="0.2"/>
    <row r="51111" customFormat="1" x14ac:dyDescent="0.2"/>
    <row r="51112" customFormat="1" x14ac:dyDescent="0.2"/>
    <row r="51113" customFormat="1" x14ac:dyDescent="0.2"/>
    <row r="51114" customFormat="1" x14ac:dyDescent="0.2"/>
    <row r="51115" customFormat="1" x14ac:dyDescent="0.2"/>
    <row r="51116" customFormat="1" x14ac:dyDescent="0.2"/>
    <row r="51117" customFormat="1" x14ac:dyDescent="0.2"/>
    <row r="51118" customFormat="1" x14ac:dyDescent="0.2"/>
    <row r="51119" customFormat="1" x14ac:dyDescent="0.2"/>
    <row r="51120" customFormat="1" x14ac:dyDescent="0.2"/>
    <row r="51121" customFormat="1" x14ac:dyDescent="0.2"/>
    <row r="51122" customFormat="1" x14ac:dyDescent="0.2"/>
    <row r="51123" customFormat="1" x14ac:dyDescent="0.2"/>
    <row r="51124" customFormat="1" x14ac:dyDescent="0.2"/>
    <row r="51125" customFormat="1" x14ac:dyDescent="0.2"/>
    <row r="51126" customFormat="1" x14ac:dyDescent="0.2"/>
    <row r="51127" customFormat="1" x14ac:dyDescent="0.2"/>
    <row r="51128" customFormat="1" x14ac:dyDescent="0.2"/>
    <row r="51129" customFormat="1" x14ac:dyDescent="0.2"/>
    <row r="51130" customFormat="1" x14ac:dyDescent="0.2"/>
    <row r="51131" customFormat="1" x14ac:dyDescent="0.2"/>
    <row r="51132" customFormat="1" x14ac:dyDescent="0.2"/>
    <row r="51133" customFormat="1" x14ac:dyDescent="0.2"/>
    <row r="51134" customFormat="1" x14ac:dyDescent="0.2"/>
    <row r="51135" customFormat="1" x14ac:dyDescent="0.2"/>
    <row r="51136" customFormat="1" x14ac:dyDescent="0.2"/>
    <row r="51137" customFormat="1" x14ac:dyDescent="0.2"/>
    <row r="51138" customFormat="1" x14ac:dyDescent="0.2"/>
    <row r="51139" customFormat="1" x14ac:dyDescent="0.2"/>
    <row r="51140" customFormat="1" x14ac:dyDescent="0.2"/>
    <row r="51141" customFormat="1" x14ac:dyDescent="0.2"/>
    <row r="51142" customFormat="1" x14ac:dyDescent="0.2"/>
    <row r="51143" customFormat="1" x14ac:dyDescent="0.2"/>
    <row r="51144" customFormat="1" x14ac:dyDescent="0.2"/>
    <row r="51145" customFormat="1" x14ac:dyDescent="0.2"/>
    <row r="51146" customFormat="1" x14ac:dyDescent="0.2"/>
    <row r="51147" customFormat="1" x14ac:dyDescent="0.2"/>
    <row r="51148" customFormat="1" x14ac:dyDescent="0.2"/>
    <row r="51149" customFormat="1" x14ac:dyDescent="0.2"/>
    <row r="51150" customFormat="1" x14ac:dyDescent="0.2"/>
    <row r="51151" customFormat="1" x14ac:dyDescent="0.2"/>
    <row r="51152" customFormat="1" x14ac:dyDescent="0.2"/>
    <row r="51153" customFormat="1" x14ac:dyDescent="0.2"/>
    <row r="51154" customFormat="1" x14ac:dyDescent="0.2"/>
    <row r="51155" customFormat="1" x14ac:dyDescent="0.2"/>
    <row r="51156" customFormat="1" x14ac:dyDescent="0.2"/>
    <row r="51157" customFormat="1" x14ac:dyDescent="0.2"/>
    <row r="51158" customFormat="1" x14ac:dyDescent="0.2"/>
    <row r="51159" customFormat="1" x14ac:dyDescent="0.2"/>
    <row r="51160" customFormat="1" x14ac:dyDescent="0.2"/>
    <row r="51161" customFormat="1" x14ac:dyDescent="0.2"/>
    <row r="51162" customFormat="1" x14ac:dyDescent="0.2"/>
    <row r="51163" customFormat="1" x14ac:dyDescent="0.2"/>
    <row r="51164" customFormat="1" x14ac:dyDescent="0.2"/>
    <row r="51165" customFormat="1" x14ac:dyDescent="0.2"/>
    <row r="51166" customFormat="1" x14ac:dyDescent="0.2"/>
    <row r="51167" customFormat="1" x14ac:dyDescent="0.2"/>
    <row r="51168" customFormat="1" x14ac:dyDescent="0.2"/>
    <row r="51169" customFormat="1" x14ac:dyDescent="0.2"/>
    <row r="51170" customFormat="1" x14ac:dyDescent="0.2"/>
    <row r="51171" customFormat="1" x14ac:dyDescent="0.2"/>
    <row r="51172" customFormat="1" x14ac:dyDescent="0.2"/>
    <row r="51173" customFormat="1" x14ac:dyDescent="0.2"/>
    <row r="51174" customFormat="1" x14ac:dyDescent="0.2"/>
    <row r="51175" customFormat="1" x14ac:dyDescent="0.2"/>
    <row r="51176" customFormat="1" x14ac:dyDescent="0.2"/>
    <row r="51177" customFormat="1" x14ac:dyDescent="0.2"/>
    <row r="51178" customFormat="1" x14ac:dyDescent="0.2"/>
    <row r="51179" customFormat="1" x14ac:dyDescent="0.2"/>
    <row r="51180" customFormat="1" x14ac:dyDescent="0.2"/>
    <row r="51181" customFormat="1" x14ac:dyDescent="0.2"/>
    <row r="51182" customFormat="1" x14ac:dyDescent="0.2"/>
    <row r="51183" customFormat="1" x14ac:dyDescent="0.2"/>
    <row r="51184" customFormat="1" x14ac:dyDescent="0.2"/>
    <row r="51185" customFormat="1" x14ac:dyDescent="0.2"/>
    <row r="51186" customFormat="1" x14ac:dyDescent="0.2"/>
    <row r="51187" customFormat="1" x14ac:dyDescent="0.2"/>
    <row r="51188" customFormat="1" x14ac:dyDescent="0.2"/>
    <row r="51189" customFormat="1" x14ac:dyDescent="0.2"/>
    <row r="51190" customFormat="1" x14ac:dyDescent="0.2"/>
    <row r="51191" customFormat="1" x14ac:dyDescent="0.2"/>
    <row r="51192" customFormat="1" x14ac:dyDescent="0.2"/>
    <row r="51193" customFormat="1" x14ac:dyDescent="0.2"/>
    <row r="51194" customFormat="1" x14ac:dyDescent="0.2"/>
    <row r="51195" customFormat="1" x14ac:dyDescent="0.2"/>
    <row r="51196" customFormat="1" x14ac:dyDescent="0.2"/>
    <row r="51197" customFormat="1" x14ac:dyDescent="0.2"/>
    <row r="51198" customFormat="1" x14ac:dyDescent="0.2"/>
    <row r="51199" customFormat="1" x14ac:dyDescent="0.2"/>
    <row r="51200" customFormat="1" x14ac:dyDescent="0.2"/>
    <row r="51201" customFormat="1" x14ac:dyDescent="0.2"/>
    <row r="51202" customFormat="1" x14ac:dyDescent="0.2"/>
    <row r="51203" customFormat="1" x14ac:dyDescent="0.2"/>
    <row r="51204" customFormat="1" x14ac:dyDescent="0.2"/>
    <row r="51205" customFormat="1" x14ac:dyDescent="0.2"/>
    <row r="51206" customFormat="1" x14ac:dyDescent="0.2"/>
    <row r="51207" customFormat="1" x14ac:dyDescent="0.2"/>
    <row r="51208" customFormat="1" x14ac:dyDescent="0.2"/>
    <row r="51209" customFormat="1" x14ac:dyDescent="0.2"/>
    <row r="51210" customFormat="1" x14ac:dyDescent="0.2"/>
    <row r="51211" customFormat="1" x14ac:dyDescent="0.2"/>
    <row r="51212" customFormat="1" x14ac:dyDescent="0.2"/>
    <row r="51213" customFormat="1" x14ac:dyDescent="0.2"/>
    <row r="51214" customFormat="1" x14ac:dyDescent="0.2"/>
    <row r="51215" customFormat="1" x14ac:dyDescent="0.2"/>
    <row r="51216" customFormat="1" x14ac:dyDescent="0.2"/>
    <row r="51217" customFormat="1" x14ac:dyDescent="0.2"/>
    <row r="51218" customFormat="1" x14ac:dyDescent="0.2"/>
    <row r="51219" customFormat="1" x14ac:dyDescent="0.2"/>
    <row r="51220" customFormat="1" x14ac:dyDescent="0.2"/>
    <row r="51221" customFormat="1" x14ac:dyDescent="0.2"/>
    <row r="51222" customFormat="1" x14ac:dyDescent="0.2"/>
    <row r="51223" customFormat="1" x14ac:dyDescent="0.2"/>
    <row r="51224" customFormat="1" x14ac:dyDescent="0.2"/>
    <row r="51225" customFormat="1" x14ac:dyDescent="0.2"/>
    <row r="51226" customFormat="1" x14ac:dyDescent="0.2"/>
    <row r="51227" customFormat="1" x14ac:dyDescent="0.2"/>
    <row r="51228" customFormat="1" x14ac:dyDescent="0.2"/>
    <row r="51229" customFormat="1" x14ac:dyDescent="0.2"/>
    <row r="51230" customFormat="1" x14ac:dyDescent="0.2"/>
    <row r="51231" customFormat="1" x14ac:dyDescent="0.2"/>
    <row r="51232" customFormat="1" x14ac:dyDescent="0.2"/>
    <row r="51233" customFormat="1" x14ac:dyDescent="0.2"/>
    <row r="51234" customFormat="1" x14ac:dyDescent="0.2"/>
    <row r="51235" customFormat="1" x14ac:dyDescent="0.2"/>
    <row r="51236" customFormat="1" x14ac:dyDescent="0.2"/>
    <row r="51237" customFormat="1" x14ac:dyDescent="0.2"/>
    <row r="51238" customFormat="1" x14ac:dyDescent="0.2"/>
    <row r="51239" customFormat="1" x14ac:dyDescent="0.2"/>
    <row r="51240" customFormat="1" x14ac:dyDescent="0.2"/>
    <row r="51241" customFormat="1" x14ac:dyDescent="0.2"/>
    <row r="51242" customFormat="1" x14ac:dyDescent="0.2"/>
    <row r="51243" customFormat="1" x14ac:dyDescent="0.2"/>
    <row r="51244" customFormat="1" x14ac:dyDescent="0.2"/>
    <row r="51245" customFormat="1" x14ac:dyDescent="0.2"/>
    <row r="51246" customFormat="1" x14ac:dyDescent="0.2"/>
    <row r="51247" customFormat="1" x14ac:dyDescent="0.2"/>
    <row r="51248" customFormat="1" x14ac:dyDescent="0.2"/>
    <row r="51249" customFormat="1" x14ac:dyDescent="0.2"/>
    <row r="51250" customFormat="1" x14ac:dyDescent="0.2"/>
    <row r="51251" customFormat="1" x14ac:dyDescent="0.2"/>
    <row r="51252" customFormat="1" x14ac:dyDescent="0.2"/>
    <row r="51253" customFormat="1" x14ac:dyDescent="0.2"/>
    <row r="51254" customFormat="1" x14ac:dyDescent="0.2"/>
    <row r="51255" customFormat="1" x14ac:dyDescent="0.2"/>
    <row r="51256" customFormat="1" x14ac:dyDescent="0.2"/>
    <row r="51257" customFormat="1" x14ac:dyDescent="0.2"/>
    <row r="51258" customFormat="1" x14ac:dyDescent="0.2"/>
    <row r="51259" customFormat="1" x14ac:dyDescent="0.2"/>
    <row r="51260" customFormat="1" x14ac:dyDescent="0.2"/>
    <row r="51261" customFormat="1" x14ac:dyDescent="0.2"/>
    <row r="51262" customFormat="1" x14ac:dyDescent="0.2"/>
    <row r="51263" customFormat="1" x14ac:dyDescent="0.2"/>
    <row r="51264" customFormat="1" x14ac:dyDescent="0.2"/>
    <row r="51265" customFormat="1" x14ac:dyDescent="0.2"/>
    <row r="51266" customFormat="1" x14ac:dyDescent="0.2"/>
    <row r="51267" customFormat="1" x14ac:dyDescent="0.2"/>
    <row r="51268" customFormat="1" x14ac:dyDescent="0.2"/>
    <row r="51269" customFormat="1" x14ac:dyDescent="0.2"/>
    <row r="51270" customFormat="1" x14ac:dyDescent="0.2"/>
    <row r="51271" customFormat="1" x14ac:dyDescent="0.2"/>
    <row r="51272" customFormat="1" x14ac:dyDescent="0.2"/>
    <row r="51273" customFormat="1" x14ac:dyDescent="0.2"/>
    <row r="51274" customFormat="1" x14ac:dyDescent="0.2"/>
    <row r="51275" customFormat="1" x14ac:dyDescent="0.2"/>
    <row r="51276" customFormat="1" x14ac:dyDescent="0.2"/>
    <row r="51277" customFormat="1" x14ac:dyDescent="0.2"/>
    <row r="51278" customFormat="1" x14ac:dyDescent="0.2"/>
    <row r="51279" customFormat="1" x14ac:dyDescent="0.2"/>
    <row r="51280" customFormat="1" x14ac:dyDescent="0.2"/>
    <row r="51281" customFormat="1" x14ac:dyDescent="0.2"/>
    <row r="51282" customFormat="1" x14ac:dyDescent="0.2"/>
    <row r="51283" customFormat="1" x14ac:dyDescent="0.2"/>
    <row r="51284" customFormat="1" x14ac:dyDescent="0.2"/>
    <row r="51285" customFormat="1" x14ac:dyDescent="0.2"/>
    <row r="51286" customFormat="1" x14ac:dyDescent="0.2"/>
    <row r="51287" customFormat="1" x14ac:dyDescent="0.2"/>
    <row r="51288" customFormat="1" x14ac:dyDescent="0.2"/>
    <row r="51289" customFormat="1" x14ac:dyDescent="0.2"/>
    <row r="51290" customFormat="1" x14ac:dyDescent="0.2"/>
    <row r="51291" customFormat="1" x14ac:dyDescent="0.2"/>
    <row r="51292" customFormat="1" x14ac:dyDescent="0.2"/>
    <row r="51293" customFormat="1" x14ac:dyDescent="0.2"/>
    <row r="51294" customFormat="1" x14ac:dyDescent="0.2"/>
    <row r="51295" customFormat="1" x14ac:dyDescent="0.2"/>
    <row r="51296" customFormat="1" x14ac:dyDescent="0.2"/>
    <row r="51297" customFormat="1" x14ac:dyDescent="0.2"/>
    <row r="51298" customFormat="1" x14ac:dyDescent="0.2"/>
    <row r="51299" customFormat="1" x14ac:dyDescent="0.2"/>
    <row r="51300" customFormat="1" x14ac:dyDescent="0.2"/>
    <row r="51301" customFormat="1" x14ac:dyDescent="0.2"/>
    <row r="51302" customFormat="1" x14ac:dyDescent="0.2"/>
    <row r="51303" customFormat="1" x14ac:dyDescent="0.2"/>
    <row r="51304" customFormat="1" x14ac:dyDescent="0.2"/>
    <row r="51305" customFormat="1" x14ac:dyDescent="0.2"/>
    <row r="51306" customFormat="1" x14ac:dyDescent="0.2"/>
    <row r="51307" customFormat="1" x14ac:dyDescent="0.2"/>
    <row r="51308" customFormat="1" x14ac:dyDescent="0.2"/>
    <row r="51309" customFormat="1" x14ac:dyDescent="0.2"/>
    <row r="51310" customFormat="1" x14ac:dyDescent="0.2"/>
    <row r="51311" customFormat="1" x14ac:dyDescent="0.2"/>
    <row r="51312" customFormat="1" x14ac:dyDescent="0.2"/>
    <row r="51313" customFormat="1" x14ac:dyDescent="0.2"/>
    <row r="51314" customFormat="1" x14ac:dyDescent="0.2"/>
    <row r="51315" customFormat="1" x14ac:dyDescent="0.2"/>
    <row r="51316" customFormat="1" x14ac:dyDescent="0.2"/>
    <row r="51317" customFormat="1" x14ac:dyDescent="0.2"/>
    <row r="51318" customFormat="1" x14ac:dyDescent="0.2"/>
    <row r="51319" customFormat="1" x14ac:dyDescent="0.2"/>
    <row r="51320" customFormat="1" x14ac:dyDescent="0.2"/>
    <row r="51321" customFormat="1" x14ac:dyDescent="0.2"/>
    <row r="51322" customFormat="1" x14ac:dyDescent="0.2"/>
    <row r="51323" customFormat="1" x14ac:dyDescent="0.2"/>
    <row r="51324" customFormat="1" x14ac:dyDescent="0.2"/>
    <row r="51325" customFormat="1" x14ac:dyDescent="0.2"/>
    <row r="51326" customFormat="1" x14ac:dyDescent="0.2"/>
    <row r="51327" customFormat="1" x14ac:dyDescent="0.2"/>
    <row r="51328" customFormat="1" x14ac:dyDescent="0.2"/>
    <row r="51329" customFormat="1" x14ac:dyDescent="0.2"/>
    <row r="51330" customFormat="1" x14ac:dyDescent="0.2"/>
    <row r="51331" customFormat="1" x14ac:dyDescent="0.2"/>
    <row r="51332" customFormat="1" x14ac:dyDescent="0.2"/>
    <row r="51333" customFormat="1" x14ac:dyDescent="0.2"/>
    <row r="51334" customFormat="1" x14ac:dyDescent="0.2"/>
    <row r="51335" customFormat="1" x14ac:dyDescent="0.2"/>
    <row r="51336" customFormat="1" x14ac:dyDescent="0.2"/>
    <row r="51337" customFormat="1" x14ac:dyDescent="0.2"/>
    <row r="51338" customFormat="1" x14ac:dyDescent="0.2"/>
    <row r="51339" customFormat="1" x14ac:dyDescent="0.2"/>
    <row r="51340" customFormat="1" x14ac:dyDescent="0.2"/>
    <row r="51341" customFormat="1" x14ac:dyDescent="0.2"/>
    <row r="51342" customFormat="1" x14ac:dyDescent="0.2"/>
    <row r="51343" customFormat="1" x14ac:dyDescent="0.2"/>
    <row r="51344" customFormat="1" x14ac:dyDescent="0.2"/>
    <row r="51345" customFormat="1" x14ac:dyDescent="0.2"/>
    <row r="51346" customFormat="1" x14ac:dyDescent="0.2"/>
    <row r="51347" customFormat="1" x14ac:dyDescent="0.2"/>
    <row r="51348" customFormat="1" x14ac:dyDescent="0.2"/>
    <row r="51349" customFormat="1" x14ac:dyDescent="0.2"/>
    <row r="51350" customFormat="1" x14ac:dyDescent="0.2"/>
    <row r="51351" customFormat="1" x14ac:dyDescent="0.2"/>
    <row r="51352" customFormat="1" x14ac:dyDescent="0.2"/>
    <row r="51353" customFormat="1" x14ac:dyDescent="0.2"/>
    <row r="51354" customFormat="1" x14ac:dyDescent="0.2"/>
    <row r="51355" customFormat="1" x14ac:dyDescent="0.2"/>
    <row r="51356" customFormat="1" x14ac:dyDescent="0.2"/>
    <row r="51357" customFormat="1" x14ac:dyDescent="0.2"/>
    <row r="51358" customFormat="1" x14ac:dyDescent="0.2"/>
    <row r="51359" customFormat="1" x14ac:dyDescent="0.2"/>
    <row r="51360" customFormat="1" x14ac:dyDescent="0.2"/>
    <row r="51361" customFormat="1" x14ac:dyDescent="0.2"/>
    <row r="51362" customFormat="1" x14ac:dyDescent="0.2"/>
    <row r="51363" customFormat="1" x14ac:dyDescent="0.2"/>
    <row r="51364" customFormat="1" x14ac:dyDescent="0.2"/>
    <row r="51365" customFormat="1" x14ac:dyDescent="0.2"/>
    <row r="51366" customFormat="1" x14ac:dyDescent="0.2"/>
    <row r="51367" customFormat="1" x14ac:dyDescent="0.2"/>
    <row r="51368" customFormat="1" x14ac:dyDescent="0.2"/>
    <row r="51369" customFormat="1" x14ac:dyDescent="0.2"/>
    <row r="51370" customFormat="1" x14ac:dyDescent="0.2"/>
    <row r="51371" customFormat="1" x14ac:dyDescent="0.2"/>
    <row r="51372" customFormat="1" x14ac:dyDescent="0.2"/>
    <row r="51373" customFormat="1" x14ac:dyDescent="0.2"/>
    <row r="51374" customFormat="1" x14ac:dyDescent="0.2"/>
    <row r="51375" customFormat="1" x14ac:dyDescent="0.2"/>
    <row r="51376" customFormat="1" x14ac:dyDescent="0.2"/>
    <row r="51377" customFormat="1" x14ac:dyDescent="0.2"/>
    <row r="51378" customFormat="1" x14ac:dyDescent="0.2"/>
    <row r="51379" customFormat="1" x14ac:dyDescent="0.2"/>
    <row r="51380" customFormat="1" x14ac:dyDescent="0.2"/>
    <row r="51381" customFormat="1" x14ac:dyDescent="0.2"/>
    <row r="51382" customFormat="1" x14ac:dyDescent="0.2"/>
    <row r="51383" customFormat="1" x14ac:dyDescent="0.2"/>
    <row r="51384" customFormat="1" x14ac:dyDescent="0.2"/>
    <row r="51385" customFormat="1" x14ac:dyDescent="0.2"/>
    <row r="51386" customFormat="1" x14ac:dyDescent="0.2"/>
    <row r="51387" customFormat="1" x14ac:dyDescent="0.2"/>
    <row r="51388" customFormat="1" x14ac:dyDescent="0.2"/>
    <row r="51389" customFormat="1" x14ac:dyDescent="0.2"/>
    <row r="51390" customFormat="1" x14ac:dyDescent="0.2"/>
    <row r="51391" customFormat="1" x14ac:dyDescent="0.2"/>
    <row r="51392" customFormat="1" x14ac:dyDescent="0.2"/>
    <row r="51393" customFormat="1" x14ac:dyDescent="0.2"/>
    <row r="51394" customFormat="1" x14ac:dyDescent="0.2"/>
    <row r="51395" customFormat="1" x14ac:dyDescent="0.2"/>
    <row r="51396" customFormat="1" x14ac:dyDescent="0.2"/>
    <row r="51397" customFormat="1" x14ac:dyDescent="0.2"/>
    <row r="51398" customFormat="1" x14ac:dyDescent="0.2"/>
    <row r="51399" customFormat="1" x14ac:dyDescent="0.2"/>
    <row r="51400" customFormat="1" x14ac:dyDescent="0.2"/>
    <row r="51401" customFormat="1" x14ac:dyDescent="0.2"/>
    <row r="51402" customFormat="1" x14ac:dyDescent="0.2"/>
    <row r="51403" customFormat="1" x14ac:dyDescent="0.2"/>
    <row r="51404" customFormat="1" x14ac:dyDescent="0.2"/>
    <row r="51405" customFormat="1" x14ac:dyDescent="0.2"/>
    <row r="51406" customFormat="1" x14ac:dyDescent="0.2"/>
    <row r="51407" customFormat="1" x14ac:dyDescent="0.2"/>
    <row r="51408" customFormat="1" x14ac:dyDescent="0.2"/>
    <row r="51409" customFormat="1" x14ac:dyDescent="0.2"/>
    <row r="51410" customFormat="1" x14ac:dyDescent="0.2"/>
    <row r="51411" customFormat="1" x14ac:dyDescent="0.2"/>
    <row r="51412" customFormat="1" x14ac:dyDescent="0.2"/>
    <row r="51413" customFormat="1" x14ac:dyDescent="0.2"/>
    <row r="51414" customFormat="1" x14ac:dyDescent="0.2"/>
    <row r="51415" customFormat="1" x14ac:dyDescent="0.2"/>
    <row r="51416" customFormat="1" x14ac:dyDescent="0.2"/>
    <row r="51417" customFormat="1" x14ac:dyDescent="0.2"/>
    <row r="51418" customFormat="1" x14ac:dyDescent="0.2"/>
    <row r="51419" customFormat="1" x14ac:dyDescent="0.2"/>
    <row r="51420" customFormat="1" x14ac:dyDescent="0.2"/>
    <row r="51421" customFormat="1" x14ac:dyDescent="0.2"/>
    <row r="51422" customFormat="1" x14ac:dyDescent="0.2"/>
    <row r="51423" customFormat="1" x14ac:dyDescent="0.2"/>
    <row r="51424" customFormat="1" x14ac:dyDescent="0.2"/>
    <row r="51425" customFormat="1" x14ac:dyDescent="0.2"/>
    <row r="51426" customFormat="1" x14ac:dyDescent="0.2"/>
    <row r="51427" customFormat="1" x14ac:dyDescent="0.2"/>
    <row r="51428" customFormat="1" x14ac:dyDescent="0.2"/>
    <row r="51429" customFormat="1" x14ac:dyDescent="0.2"/>
    <row r="51430" customFormat="1" x14ac:dyDescent="0.2"/>
    <row r="51431" customFormat="1" x14ac:dyDescent="0.2"/>
    <row r="51432" customFormat="1" x14ac:dyDescent="0.2"/>
    <row r="51433" customFormat="1" x14ac:dyDescent="0.2"/>
    <row r="51434" customFormat="1" x14ac:dyDescent="0.2"/>
    <row r="51435" customFormat="1" x14ac:dyDescent="0.2"/>
    <row r="51436" customFormat="1" x14ac:dyDescent="0.2"/>
    <row r="51437" customFormat="1" x14ac:dyDescent="0.2"/>
    <row r="51438" customFormat="1" x14ac:dyDescent="0.2"/>
    <row r="51439" customFormat="1" x14ac:dyDescent="0.2"/>
    <row r="51440" customFormat="1" x14ac:dyDescent="0.2"/>
    <row r="51441" customFormat="1" x14ac:dyDescent="0.2"/>
    <row r="51442" customFormat="1" x14ac:dyDescent="0.2"/>
    <row r="51443" customFormat="1" x14ac:dyDescent="0.2"/>
    <row r="51444" customFormat="1" x14ac:dyDescent="0.2"/>
    <row r="51445" customFormat="1" x14ac:dyDescent="0.2"/>
    <row r="51446" customFormat="1" x14ac:dyDescent="0.2"/>
    <row r="51447" customFormat="1" x14ac:dyDescent="0.2"/>
    <row r="51448" customFormat="1" x14ac:dyDescent="0.2"/>
    <row r="51449" customFormat="1" x14ac:dyDescent="0.2"/>
    <row r="51450" customFormat="1" x14ac:dyDescent="0.2"/>
    <row r="51451" customFormat="1" x14ac:dyDescent="0.2"/>
    <row r="51452" customFormat="1" x14ac:dyDescent="0.2"/>
    <row r="51453" customFormat="1" x14ac:dyDescent="0.2"/>
    <row r="51454" customFormat="1" x14ac:dyDescent="0.2"/>
    <row r="51455" customFormat="1" x14ac:dyDescent="0.2"/>
    <row r="51456" customFormat="1" x14ac:dyDescent="0.2"/>
    <row r="51457" customFormat="1" x14ac:dyDescent="0.2"/>
    <row r="51458" customFormat="1" x14ac:dyDescent="0.2"/>
    <row r="51459" customFormat="1" x14ac:dyDescent="0.2"/>
    <row r="51460" customFormat="1" x14ac:dyDescent="0.2"/>
    <row r="51461" customFormat="1" x14ac:dyDescent="0.2"/>
    <row r="51462" customFormat="1" x14ac:dyDescent="0.2"/>
    <row r="51463" customFormat="1" x14ac:dyDescent="0.2"/>
    <row r="51464" customFormat="1" x14ac:dyDescent="0.2"/>
    <row r="51465" customFormat="1" x14ac:dyDescent="0.2"/>
    <row r="51466" customFormat="1" x14ac:dyDescent="0.2"/>
    <row r="51467" customFormat="1" x14ac:dyDescent="0.2"/>
    <row r="51468" customFormat="1" x14ac:dyDescent="0.2"/>
    <row r="51469" customFormat="1" x14ac:dyDescent="0.2"/>
    <row r="51470" customFormat="1" x14ac:dyDescent="0.2"/>
    <row r="51471" customFormat="1" x14ac:dyDescent="0.2"/>
    <row r="51472" customFormat="1" x14ac:dyDescent="0.2"/>
    <row r="51473" customFormat="1" x14ac:dyDescent="0.2"/>
    <row r="51474" customFormat="1" x14ac:dyDescent="0.2"/>
    <row r="51475" customFormat="1" x14ac:dyDescent="0.2"/>
    <row r="51476" customFormat="1" x14ac:dyDescent="0.2"/>
    <row r="51477" customFormat="1" x14ac:dyDescent="0.2"/>
    <row r="51478" customFormat="1" x14ac:dyDescent="0.2"/>
    <row r="51479" customFormat="1" x14ac:dyDescent="0.2"/>
    <row r="51480" customFormat="1" x14ac:dyDescent="0.2"/>
    <row r="51481" customFormat="1" x14ac:dyDescent="0.2"/>
    <row r="51482" customFormat="1" x14ac:dyDescent="0.2"/>
    <row r="51483" customFormat="1" x14ac:dyDescent="0.2"/>
    <row r="51484" customFormat="1" x14ac:dyDescent="0.2"/>
    <row r="51485" customFormat="1" x14ac:dyDescent="0.2"/>
    <row r="51486" customFormat="1" x14ac:dyDescent="0.2"/>
    <row r="51487" customFormat="1" x14ac:dyDescent="0.2"/>
    <row r="51488" customFormat="1" x14ac:dyDescent="0.2"/>
    <row r="51489" customFormat="1" x14ac:dyDescent="0.2"/>
    <row r="51490" customFormat="1" x14ac:dyDescent="0.2"/>
    <row r="51491" customFormat="1" x14ac:dyDescent="0.2"/>
    <row r="51492" customFormat="1" x14ac:dyDescent="0.2"/>
    <row r="51493" customFormat="1" x14ac:dyDescent="0.2"/>
    <row r="51494" customFormat="1" x14ac:dyDescent="0.2"/>
    <row r="51495" customFormat="1" x14ac:dyDescent="0.2"/>
    <row r="51496" customFormat="1" x14ac:dyDescent="0.2"/>
    <row r="51497" customFormat="1" x14ac:dyDescent="0.2"/>
    <row r="51498" customFormat="1" x14ac:dyDescent="0.2"/>
    <row r="51499" customFormat="1" x14ac:dyDescent="0.2"/>
    <row r="51500" customFormat="1" x14ac:dyDescent="0.2"/>
    <row r="51501" customFormat="1" x14ac:dyDescent="0.2"/>
    <row r="51502" customFormat="1" x14ac:dyDescent="0.2"/>
    <row r="51503" customFormat="1" x14ac:dyDescent="0.2"/>
    <row r="51504" customFormat="1" x14ac:dyDescent="0.2"/>
    <row r="51505" customFormat="1" x14ac:dyDescent="0.2"/>
    <row r="51506" customFormat="1" x14ac:dyDescent="0.2"/>
    <row r="51507" customFormat="1" x14ac:dyDescent="0.2"/>
    <row r="51508" customFormat="1" x14ac:dyDescent="0.2"/>
    <row r="51509" customFormat="1" x14ac:dyDescent="0.2"/>
    <row r="51510" customFormat="1" x14ac:dyDescent="0.2"/>
    <row r="51511" customFormat="1" x14ac:dyDescent="0.2"/>
    <row r="51512" customFormat="1" x14ac:dyDescent="0.2"/>
    <row r="51513" customFormat="1" x14ac:dyDescent="0.2"/>
    <row r="51514" customFormat="1" x14ac:dyDescent="0.2"/>
    <row r="51515" customFormat="1" x14ac:dyDescent="0.2"/>
    <row r="51516" customFormat="1" x14ac:dyDescent="0.2"/>
    <row r="51517" customFormat="1" x14ac:dyDescent="0.2"/>
    <row r="51518" customFormat="1" x14ac:dyDescent="0.2"/>
    <row r="51519" customFormat="1" x14ac:dyDescent="0.2"/>
    <row r="51520" customFormat="1" x14ac:dyDescent="0.2"/>
    <row r="51521" customFormat="1" x14ac:dyDescent="0.2"/>
    <row r="51522" customFormat="1" x14ac:dyDescent="0.2"/>
    <row r="51523" customFormat="1" x14ac:dyDescent="0.2"/>
    <row r="51524" customFormat="1" x14ac:dyDescent="0.2"/>
    <row r="51525" customFormat="1" x14ac:dyDescent="0.2"/>
    <row r="51526" customFormat="1" x14ac:dyDescent="0.2"/>
    <row r="51527" customFormat="1" x14ac:dyDescent="0.2"/>
    <row r="51528" customFormat="1" x14ac:dyDescent="0.2"/>
    <row r="51529" customFormat="1" x14ac:dyDescent="0.2"/>
    <row r="51530" customFormat="1" x14ac:dyDescent="0.2"/>
    <row r="51531" customFormat="1" x14ac:dyDescent="0.2"/>
    <row r="51532" customFormat="1" x14ac:dyDescent="0.2"/>
    <row r="51533" customFormat="1" x14ac:dyDescent="0.2"/>
    <row r="51534" customFormat="1" x14ac:dyDescent="0.2"/>
    <row r="51535" customFormat="1" x14ac:dyDescent="0.2"/>
    <row r="51536" customFormat="1" x14ac:dyDescent="0.2"/>
    <row r="51537" customFormat="1" x14ac:dyDescent="0.2"/>
    <row r="51538" customFormat="1" x14ac:dyDescent="0.2"/>
    <row r="51539" customFormat="1" x14ac:dyDescent="0.2"/>
    <row r="51540" customFormat="1" x14ac:dyDescent="0.2"/>
    <row r="51541" customFormat="1" x14ac:dyDescent="0.2"/>
    <row r="51542" customFormat="1" x14ac:dyDescent="0.2"/>
    <row r="51543" customFormat="1" x14ac:dyDescent="0.2"/>
    <row r="51544" customFormat="1" x14ac:dyDescent="0.2"/>
    <row r="51545" customFormat="1" x14ac:dyDescent="0.2"/>
    <row r="51546" customFormat="1" x14ac:dyDescent="0.2"/>
    <row r="51547" customFormat="1" x14ac:dyDescent="0.2"/>
    <row r="51548" customFormat="1" x14ac:dyDescent="0.2"/>
    <row r="51549" customFormat="1" x14ac:dyDescent="0.2"/>
    <row r="51550" customFormat="1" x14ac:dyDescent="0.2"/>
    <row r="51551" customFormat="1" x14ac:dyDescent="0.2"/>
    <row r="51552" customFormat="1" x14ac:dyDescent="0.2"/>
    <row r="51553" customFormat="1" x14ac:dyDescent="0.2"/>
    <row r="51554" customFormat="1" x14ac:dyDescent="0.2"/>
    <row r="51555" customFormat="1" x14ac:dyDescent="0.2"/>
    <row r="51556" customFormat="1" x14ac:dyDescent="0.2"/>
    <row r="51557" customFormat="1" x14ac:dyDescent="0.2"/>
    <row r="51558" customFormat="1" x14ac:dyDescent="0.2"/>
    <row r="51559" customFormat="1" x14ac:dyDescent="0.2"/>
    <row r="51560" customFormat="1" x14ac:dyDescent="0.2"/>
    <row r="51561" customFormat="1" x14ac:dyDescent="0.2"/>
    <row r="51562" customFormat="1" x14ac:dyDescent="0.2"/>
    <row r="51563" customFormat="1" x14ac:dyDescent="0.2"/>
    <row r="51564" customFormat="1" x14ac:dyDescent="0.2"/>
    <row r="51565" customFormat="1" x14ac:dyDescent="0.2"/>
    <row r="51566" customFormat="1" x14ac:dyDescent="0.2"/>
    <row r="51567" customFormat="1" x14ac:dyDescent="0.2"/>
    <row r="51568" customFormat="1" x14ac:dyDescent="0.2"/>
    <row r="51569" customFormat="1" x14ac:dyDescent="0.2"/>
    <row r="51570" customFormat="1" x14ac:dyDescent="0.2"/>
    <row r="51571" customFormat="1" x14ac:dyDescent="0.2"/>
    <row r="51572" customFormat="1" x14ac:dyDescent="0.2"/>
    <row r="51573" customFormat="1" x14ac:dyDescent="0.2"/>
    <row r="51574" customFormat="1" x14ac:dyDescent="0.2"/>
    <row r="51575" customFormat="1" x14ac:dyDescent="0.2"/>
    <row r="51576" customFormat="1" x14ac:dyDescent="0.2"/>
    <row r="51577" customFormat="1" x14ac:dyDescent="0.2"/>
    <row r="51578" customFormat="1" x14ac:dyDescent="0.2"/>
    <row r="51579" customFormat="1" x14ac:dyDescent="0.2"/>
    <row r="51580" customFormat="1" x14ac:dyDescent="0.2"/>
    <row r="51581" customFormat="1" x14ac:dyDescent="0.2"/>
    <row r="51582" customFormat="1" x14ac:dyDescent="0.2"/>
    <row r="51583" customFormat="1" x14ac:dyDescent="0.2"/>
    <row r="51584" customFormat="1" x14ac:dyDescent="0.2"/>
    <row r="51585" customFormat="1" x14ac:dyDescent="0.2"/>
    <row r="51586" customFormat="1" x14ac:dyDescent="0.2"/>
    <row r="51587" customFormat="1" x14ac:dyDescent="0.2"/>
    <row r="51588" customFormat="1" x14ac:dyDescent="0.2"/>
    <row r="51589" customFormat="1" x14ac:dyDescent="0.2"/>
    <row r="51590" customFormat="1" x14ac:dyDescent="0.2"/>
    <row r="51591" customFormat="1" x14ac:dyDescent="0.2"/>
    <row r="51592" customFormat="1" x14ac:dyDescent="0.2"/>
    <row r="51593" customFormat="1" x14ac:dyDescent="0.2"/>
    <row r="51594" customFormat="1" x14ac:dyDescent="0.2"/>
    <row r="51595" customFormat="1" x14ac:dyDescent="0.2"/>
    <row r="51596" customFormat="1" x14ac:dyDescent="0.2"/>
    <row r="51597" customFormat="1" x14ac:dyDescent="0.2"/>
    <row r="51598" customFormat="1" x14ac:dyDescent="0.2"/>
    <row r="51599" customFormat="1" x14ac:dyDescent="0.2"/>
    <row r="51600" customFormat="1" x14ac:dyDescent="0.2"/>
    <row r="51601" customFormat="1" x14ac:dyDescent="0.2"/>
    <row r="51602" customFormat="1" x14ac:dyDescent="0.2"/>
    <row r="51603" customFormat="1" x14ac:dyDescent="0.2"/>
    <row r="51604" customFormat="1" x14ac:dyDescent="0.2"/>
    <row r="51605" customFormat="1" x14ac:dyDescent="0.2"/>
    <row r="51606" customFormat="1" x14ac:dyDescent="0.2"/>
    <row r="51607" customFormat="1" x14ac:dyDescent="0.2"/>
    <row r="51608" customFormat="1" x14ac:dyDescent="0.2"/>
    <row r="51609" customFormat="1" x14ac:dyDescent="0.2"/>
    <row r="51610" customFormat="1" x14ac:dyDescent="0.2"/>
    <row r="51611" customFormat="1" x14ac:dyDescent="0.2"/>
    <row r="51612" customFormat="1" x14ac:dyDescent="0.2"/>
    <row r="51613" customFormat="1" x14ac:dyDescent="0.2"/>
    <row r="51614" customFormat="1" x14ac:dyDescent="0.2"/>
    <row r="51615" customFormat="1" x14ac:dyDescent="0.2"/>
    <row r="51616" customFormat="1" x14ac:dyDescent="0.2"/>
    <row r="51617" customFormat="1" x14ac:dyDescent="0.2"/>
    <row r="51618" customFormat="1" x14ac:dyDescent="0.2"/>
    <row r="51619" customFormat="1" x14ac:dyDescent="0.2"/>
    <row r="51620" customFormat="1" x14ac:dyDescent="0.2"/>
    <row r="51621" customFormat="1" x14ac:dyDescent="0.2"/>
    <row r="51622" customFormat="1" x14ac:dyDescent="0.2"/>
    <row r="51623" customFormat="1" x14ac:dyDescent="0.2"/>
    <row r="51624" customFormat="1" x14ac:dyDescent="0.2"/>
    <row r="51625" customFormat="1" x14ac:dyDescent="0.2"/>
    <row r="51626" customFormat="1" x14ac:dyDescent="0.2"/>
    <row r="51627" customFormat="1" x14ac:dyDescent="0.2"/>
    <row r="51628" customFormat="1" x14ac:dyDescent="0.2"/>
    <row r="51629" customFormat="1" x14ac:dyDescent="0.2"/>
    <row r="51630" customFormat="1" x14ac:dyDescent="0.2"/>
    <row r="51631" customFormat="1" x14ac:dyDescent="0.2"/>
    <row r="51632" customFormat="1" x14ac:dyDescent="0.2"/>
    <row r="51633" customFormat="1" x14ac:dyDescent="0.2"/>
    <row r="51634" customFormat="1" x14ac:dyDescent="0.2"/>
    <row r="51635" customFormat="1" x14ac:dyDescent="0.2"/>
    <row r="51636" customFormat="1" x14ac:dyDescent="0.2"/>
    <row r="51637" customFormat="1" x14ac:dyDescent="0.2"/>
    <row r="51638" customFormat="1" x14ac:dyDescent="0.2"/>
    <row r="51639" customFormat="1" x14ac:dyDescent="0.2"/>
    <row r="51640" customFormat="1" x14ac:dyDescent="0.2"/>
    <row r="51641" customFormat="1" x14ac:dyDescent="0.2"/>
    <row r="51642" customFormat="1" x14ac:dyDescent="0.2"/>
    <row r="51643" customFormat="1" x14ac:dyDescent="0.2"/>
    <row r="51644" customFormat="1" x14ac:dyDescent="0.2"/>
    <row r="51645" customFormat="1" x14ac:dyDescent="0.2"/>
    <row r="51646" customFormat="1" x14ac:dyDescent="0.2"/>
    <row r="51647" customFormat="1" x14ac:dyDescent="0.2"/>
    <row r="51648" customFormat="1" x14ac:dyDescent="0.2"/>
    <row r="51649" customFormat="1" x14ac:dyDescent="0.2"/>
    <row r="51650" customFormat="1" x14ac:dyDescent="0.2"/>
    <row r="51651" customFormat="1" x14ac:dyDescent="0.2"/>
    <row r="51652" customFormat="1" x14ac:dyDescent="0.2"/>
    <row r="51653" customFormat="1" x14ac:dyDescent="0.2"/>
    <row r="51654" customFormat="1" x14ac:dyDescent="0.2"/>
    <row r="51655" customFormat="1" x14ac:dyDescent="0.2"/>
    <row r="51656" customFormat="1" x14ac:dyDescent="0.2"/>
    <row r="51657" customFormat="1" x14ac:dyDescent="0.2"/>
    <row r="51658" customFormat="1" x14ac:dyDescent="0.2"/>
    <row r="51659" customFormat="1" x14ac:dyDescent="0.2"/>
    <row r="51660" customFormat="1" x14ac:dyDescent="0.2"/>
    <row r="51661" customFormat="1" x14ac:dyDescent="0.2"/>
    <row r="51662" customFormat="1" x14ac:dyDescent="0.2"/>
    <row r="51663" customFormat="1" x14ac:dyDescent="0.2"/>
    <row r="51664" customFormat="1" x14ac:dyDescent="0.2"/>
    <row r="51665" customFormat="1" x14ac:dyDescent="0.2"/>
    <row r="51666" customFormat="1" x14ac:dyDescent="0.2"/>
    <row r="51667" customFormat="1" x14ac:dyDescent="0.2"/>
    <row r="51668" customFormat="1" x14ac:dyDescent="0.2"/>
    <row r="51669" customFormat="1" x14ac:dyDescent="0.2"/>
    <row r="51670" customFormat="1" x14ac:dyDescent="0.2"/>
    <row r="51671" customFormat="1" x14ac:dyDescent="0.2"/>
    <row r="51672" customFormat="1" x14ac:dyDescent="0.2"/>
    <row r="51673" customFormat="1" x14ac:dyDescent="0.2"/>
    <row r="51674" customFormat="1" x14ac:dyDescent="0.2"/>
    <row r="51675" customFormat="1" x14ac:dyDescent="0.2"/>
    <row r="51676" customFormat="1" x14ac:dyDescent="0.2"/>
    <row r="51677" customFormat="1" x14ac:dyDescent="0.2"/>
    <row r="51678" customFormat="1" x14ac:dyDescent="0.2"/>
    <row r="51679" customFormat="1" x14ac:dyDescent="0.2"/>
    <row r="51680" customFormat="1" x14ac:dyDescent="0.2"/>
    <row r="51681" customFormat="1" x14ac:dyDescent="0.2"/>
    <row r="51682" customFormat="1" x14ac:dyDescent="0.2"/>
    <row r="51683" customFormat="1" x14ac:dyDescent="0.2"/>
    <row r="51684" customFormat="1" x14ac:dyDescent="0.2"/>
    <row r="51685" customFormat="1" x14ac:dyDescent="0.2"/>
    <row r="51686" customFormat="1" x14ac:dyDescent="0.2"/>
    <row r="51687" customFormat="1" x14ac:dyDescent="0.2"/>
    <row r="51688" customFormat="1" x14ac:dyDescent="0.2"/>
    <row r="51689" customFormat="1" x14ac:dyDescent="0.2"/>
    <row r="51690" customFormat="1" x14ac:dyDescent="0.2"/>
    <row r="51691" customFormat="1" x14ac:dyDescent="0.2"/>
    <row r="51692" customFormat="1" x14ac:dyDescent="0.2"/>
    <row r="51693" customFormat="1" x14ac:dyDescent="0.2"/>
    <row r="51694" customFormat="1" x14ac:dyDescent="0.2"/>
    <row r="51695" customFormat="1" x14ac:dyDescent="0.2"/>
    <row r="51696" customFormat="1" x14ac:dyDescent="0.2"/>
    <row r="51697" customFormat="1" x14ac:dyDescent="0.2"/>
    <row r="51698" customFormat="1" x14ac:dyDescent="0.2"/>
    <row r="51699" customFormat="1" x14ac:dyDescent="0.2"/>
    <row r="51700" customFormat="1" x14ac:dyDescent="0.2"/>
    <row r="51701" customFormat="1" x14ac:dyDescent="0.2"/>
    <row r="51702" customFormat="1" x14ac:dyDescent="0.2"/>
    <row r="51703" customFormat="1" x14ac:dyDescent="0.2"/>
    <row r="51704" customFormat="1" x14ac:dyDescent="0.2"/>
    <row r="51705" customFormat="1" x14ac:dyDescent="0.2"/>
    <row r="51706" customFormat="1" x14ac:dyDescent="0.2"/>
    <row r="51707" customFormat="1" x14ac:dyDescent="0.2"/>
    <row r="51708" customFormat="1" x14ac:dyDescent="0.2"/>
    <row r="51709" customFormat="1" x14ac:dyDescent="0.2"/>
    <row r="51710" customFormat="1" x14ac:dyDescent="0.2"/>
    <row r="51711" customFormat="1" x14ac:dyDescent="0.2"/>
    <row r="51712" customFormat="1" x14ac:dyDescent="0.2"/>
    <row r="51713" customFormat="1" x14ac:dyDescent="0.2"/>
    <row r="51714" customFormat="1" x14ac:dyDescent="0.2"/>
    <row r="51715" customFormat="1" x14ac:dyDescent="0.2"/>
    <row r="51716" customFormat="1" x14ac:dyDescent="0.2"/>
    <row r="51717" customFormat="1" x14ac:dyDescent="0.2"/>
    <row r="51718" customFormat="1" x14ac:dyDescent="0.2"/>
    <row r="51719" customFormat="1" x14ac:dyDescent="0.2"/>
    <row r="51720" customFormat="1" x14ac:dyDescent="0.2"/>
    <row r="51721" customFormat="1" x14ac:dyDescent="0.2"/>
    <row r="51722" customFormat="1" x14ac:dyDescent="0.2"/>
    <row r="51723" customFormat="1" x14ac:dyDescent="0.2"/>
    <row r="51724" customFormat="1" x14ac:dyDescent="0.2"/>
    <row r="51725" customFormat="1" x14ac:dyDescent="0.2"/>
    <row r="51726" customFormat="1" x14ac:dyDescent="0.2"/>
    <row r="51727" customFormat="1" x14ac:dyDescent="0.2"/>
    <row r="51728" customFormat="1" x14ac:dyDescent="0.2"/>
    <row r="51729" customFormat="1" x14ac:dyDescent="0.2"/>
    <row r="51730" customFormat="1" x14ac:dyDescent="0.2"/>
    <row r="51731" customFormat="1" x14ac:dyDescent="0.2"/>
    <row r="51732" customFormat="1" x14ac:dyDescent="0.2"/>
    <row r="51733" customFormat="1" x14ac:dyDescent="0.2"/>
    <row r="51734" customFormat="1" x14ac:dyDescent="0.2"/>
    <row r="51735" customFormat="1" x14ac:dyDescent="0.2"/>
    <row r="51736" customFormat="1" x14ac:dyDescent="0.2"/>
    <row r="51737" customFormat="1" x14ac:dyDescent="0.2"/>
    <row r="51738" customFormat="1" x14ac:dyDescent="0.2"/>
    <row r="51739" customFormat="1" x14ac:dyDescent="0.2"/>
    <row r="51740" customFormat="1" x14ac:dyDescent="0.2"/>
    <row r="51741" customFormat="1" x14ac:dyDescent="0.2"/>
    <row r="51742" customFormat="1" x14ac:dyDescent="0.2"/>
    <row r="51743" customFormat="1" x14ac:dyDescent="0.2"/>
    <row r="51744" customFormat="1" x14ac:dyDescent="0.2"/>
    <row r="51745" customFormat="1" x14ac:dyDescent="0.2"/>
    <row r="51746" customFormat="1" x14ac:dyDescent="0.2"/>
    <row r="51747" customFormat="1" x14ac:dyDescent="0.2"/>
    <row r="51748" customFormat="1" x14ac:dyDescent="0.2"/>
    <row r="51749" customFormat="1" x14ac:dyDescent="0.2"/>
    <row r="51750" customFormat="1" x14ac:dyDescent="0.2"/>
    <row r="51751" customFormat="1" x14ac:dyDescent="0.2"/>
    <row r="51752" customFormat="1" x14ac:dyDescent="0.2"/>
    <row r="51753" customFormat="1" x14ac:dyDescent="0.2"/>
    <row r="51754" customFormat="1" x14ac:dyDescent="0.2"/>
    <row r="51755" customFormat="1" x14ac:dyDescent="0.2"/>
    <row r="51756" customFormat="1" x14ac:dyDescent="0.2"/>
    <row r="51757" customFormat="1" x14ac:dyDescent="0.2"/>
    <row r="51758" customFormat="1" x14ac:dyDescent="0.2"/>
    <row r="51759" customFormat="1" x14ac:dyDescent="0.2"/>
    <row r="51760" customFormat="1" x14ac:dyDescent="0.2"/>
    <row r="51761" customFormat="1" x14ac:dyDescent="0.2"/>
    <row r="51762" customFormat="1" x14ac:dyDescent="0.2"/>
    <row r="51763" customFormat="1" x14ac:dyDescent="0.2"/>
    <row r="51764" customFormat="1" x14ac:dyDescent="0.2"/>
    <row r="51765" customFormat="1" x14ac:dyDescent="0.2"/>
    <row r="51766" customFormat="1" x14ac:dyDescent="0.2"/>
    <row r="51767" customFormat="1" x14ac:dyDescent="0.2"/>
    <row r="51768" customFormat="1" x14ac:dyDescent="0.2"/>
    <row r="51769" customFormat="1" x14ac:dyDescent="0.2"/>
    <row r="51770" customFormat="1" x14ac:dyDescent="0.2"/>
    <row r="51771" customFormat="1" x14ac:dyDescent="0.2"/>
    <row r="51772" customFormat="1" x14ac:dyDescent="0.2"/>
    <row r="51773" customFormat="1" x14ac:dyDescent="0.2"/>
    <row r="51774" customFormat="1" x14ac:dyDescent="0.2"/>
    <row r="51775" customFormat="1" x14ac:dyDescent="0.2"/>
    <row r="51776" customFormat="1" x14ac:dyDescent="0.2"/>
    <row r="51777" customFormat="1" x14ac:dyDescent="0.2"/>
    <row r="51778" customFormat="1" x14ac:dyDescent="0.2"/>
    <row r="51779" customFormat="1" x14ac:dyDescent="0.2"/>
    <row r="51780" customFormat="1" x14ac:dyDescent="0.2"/>
    <row r="51781" customFormat="1" x14ac:dyDescent="0.2"/>
    <row r="51782" customFormat="1" x14ac:dyDescent="0.2"/>
    <row r="51783" customFormat="1" x14ac:dyDescent="0.2"/>
    <row r="51784" customFormat="1" x14ac:dyDescent="0.2"/>
    <row r="51785" customFormat="1" x14ac:dyDescent="0.2"/>
    <row r="51786" customFormat="1" x14ac:dyDescent="0.2"/>
    <row r="51787" customFormat="1" x14ac:dyDescent="0.2"/>
    <row r="51788" customFormat="1" x14ac:dyDescent="0.2"/>
    <row r="51789" customFormat="1" x14ac:dyDescent="0.2"/>
    <row r="51790" customFormat="1" x14ac:dyDescent="0.2"/>
    <row r="51791" customFormat="1" x14ac:dyDescent="0.2"/>
    <row r="51792" customFormat="1" x14ac:dyDescent="0.2"/>
    <row r="51793" customFormat="1" x14ac:dyDescent="0.2"/>
    <row r="51794" customFormat="1" x14ac:dyDescent="0.2"/>
    <row r="51795" customFormat="1" x14ac:dyDescent="0.2"/>
    <row r="51796" customFormat="1" x14ac:dyDescent="0.2"/>
    <row r="51797" customFormat="1" x14ac:dyDescent="0.2"/>
    <row r="51798" customFormat="1" x14ac:dyDescent="0.2"/>
    <row r="51799" customFormat="1" x14ac:dyDescent="0.2"/>
    <row r="51800" customFormat="1" x14ac:dyDescent="0.2"/>
    <row r="51801" customFormat="1" x14ac:dyDescent="0.2"/>
    <row r="51802" customFormat="1" x14ac:dyDescent="0.2"/>
    <row r="51803" customFormat="1" x14ac:dyDescent="0.2"/>
    <row r="51804" customFormat="1" x14ac:dyDescent="0.2"/>
    <row r="51805" customFormat="1" x14ac:dyDescent="0.2"/>
    <row r="51806" customFormat="1" x14ac:dyDescent="0.2"/>
    <row r="51807" customFormat="1" x14ac:dyDescent="0.2"/>
    <row r="51808" customFormat="1" x14ac:dyDescent="0.2"/>
    <row r="51809" customFormat="1" x14ac:dyDescent="0.2"/>
    <row r="51810" customFormat="1" x14ac:dyDescent="0.2"/>
    <row r="51811" customFormat="1" x14ac:dyDescent="0.2"/>
    <row r="51812" customFormat="1" x14ac:dyDescent="0.2"/>
    <row r="51813" customFormat="1" x14ac:dyDescent="0.2"/>
    <row r="51814" customFormat="1" x14ac:dyDescent="0.2"/>
    <row r="51815" customFormat="1" x14ac:dyDescent="0.2"/>
    <row r="51816" customFormat="1" x14ac:dyDescent="0.2"/>
    <row r="51817" customFormat="1" x14ac:dyDescent="0.2"/>
    <row r="51818" customFormat="1" x14ac:dyDescent="0.2"/>
    <row r="51819" customFormat="1" x14ac:dyDescent="0.2"/>
    <row r="51820" customFormat="1" x14ac:dyDescent="0.2"/>
    <row r="51821" customFormat="1" x14ac:dyDescent="0.2"/>
    <row r="51822" customFormat="1" x14ac:dyDescent="0.2"/>
    <row r="51823" customFormat="1" x14ac:dyDescent="0.2"/>
    <row r="51824" customFormat="1" x14ac:dyDescent="0.2"/>
    <row r="51825" customFormat="1" x14ac:dyDescent="0.2"/>
    <row r="51826" customFormat="1" x14ac:dyDescent="0.2"/>
    <row r="51827" customFormat="1" x14ac:dyDescent="0.2"/>
    <row r="51828" customFormat="1" x14ac:dyDescent="0.2"/>
    <row r="51829" customFormat="1" x14ac:dyDescent="0.2"/>
    <row r="51830" customFormat="1" x14ac:dyDescent="0.2"/>
    <row r="51831" customFormat="1" x14ac:dyDescent="0.2"/>
    <row r="51832" customFormat="1" x14ac:dyDescent="0.2"/>
    <row r="51833" customFormat="1" x14ac:dyDescent="0.2"/>
    <row r="51834" customFormat="1" x14ac:dyDescent="0.2"/>
    <row r="51835" customFormat="1" x14ac:dyDescent="0.2"/>
    <row r="51836" customFormat="1" x14ac:dyDescent="0.2"/>
    <row r="51837" customFormat="1" x14ac:dyDescent="0.2"/>
    <row r="51838" customFormat="1" x14ac:dyDescent="0.2"/>
    <row r="51839" customFormat="1" x14ac:dyDescent="0.2"/>
    <row r="51840" customFormat="1" x14ac:dyDescent="0.2"/>
    <row r="51841" customFormat="1" x14ac:dyDescent="0.2"/>
    <row r="51842" customFormat="1" x14ac:dyDescent="0.2"/>
    <row r="51843" customFormat="1" x14ac:dyDescent="0.2"/>
    <row r="51844" customFormat="1" x14ac:dyDescent="0.2"/>
    <row r="51845" customFormat="1" x14ac:dyDescent="0.2"/>
    <row r="51846" customFormat="1" x14ac:dyDescent="0.2"/>
    <row r="51847" customFormat="1" x14ac:dyDescent="0.2"/>
    <row r="51848" customFormat="1" x14ac:dyDescent="0.2"/>
    <row r="51849" customFormat="1" x14ac:dyDescent="0.2"/>
    <row r="51850" customFormat="1" x14ac:dyDescent="0.2"/>
    <row r="51851" customFormat="1" x14ac:dyDescent="0.2"/>
    <row r="51852" customFormat="1" x14ac:dyDescent="0.2"/>
    <row r="51853" customFormat="1" x14ac:dyDescent="0.2"/>
    <row r="51854" customFormat="1" x14ac:dyDescent="0.2"/>
    <row r="51855" customFormat="1" x14ac:dyDescent="0.2"/>
    <row r="51856" customFormat="1" x14ac:dyDescent="0.2"/>
    <row r="51857" customFormat="1" x14ac:dyDescent="0.2"/>
    <row r="51858" customFormat="1" x14ac:dyDescent="0.2"/>
    <row r="51859" customFormat="1" x14ac:dyDescent="0.2"/>
    <row r="51860" customFormat="1" x14ac:dyDescent="0.2"/>
    <row r="51861" customFormat="1" x14ac:dyDescent="0.2"/>
    <row r="51862" customFormat="1" x14ac:dyDescent="0.2"/>
    <row r="51863" customFormat="1" x14ac:dyDescent="0.2"/>
    <row r="51864" customFormat="1" x14ac:dyDescent="0.2"/>
    <row r="51865" customFormat="1" x14ac:dyDescent="0.2"/>
    <row r="51866" customFormat="1" x14ac:dyDescent="0.2"/>
    <row r="51867" customFormat="1" x14ac:dyDescent="0.2"/>
    <row r="51868" customFormat="1" x14ac:dyDescent="0.2"/>
    <row r="51869" customFormat="1" x14ac:dyDescent="0.2"/>
    <row r="51870" customFormat="1" x14ac:dyDescent="0.2"/>
    <row r="51871" customFormat="1" x14ac:dyDescent="0.2"/>
    <row r="51872" customFormat="1" x14ac:dyDescent="0.2"/>
    <row r="51873" customFormat="1" x14ac:dyDescent="0.2"/>
    <row r="51874" customFormat="1" x14ac:dyDescent="0.2"/>
    <row r="51875" customFormat="1" x14ac:dyDescent="0.2"/>
    <row r="51876" customFormat="1" x14ac:dyDescent="0.2"/>
    <row r="51877" customFormat="1" x14ac:dyDescent="0.2"/>
    <row r="51878" customFormat="1" x14ac:dyDescent="0.2"/>
    <row r="51879" customFormat="1" x14ac:dyDescent="0.2"/>
    <row r="51880" customFormat="1" x14ac:dyDescent="0.2"/>
    <row r="51881" customFormat="1" x14ac:dyDescent="0.2"/>
    <row r="51882" customFormat="1" x14ac:dyDescent="0.2"/>
    <row r="51883" customFormat="1" x14ac:dyDescent="0.2"/>
    <row r="51884" customFormat="1" x14ac:dyDescent="0.2"/>
    <row r="51885" customFormat="1" x14ac:dyDescent="0.2"/>
    <row r="51886" customFormat="1" x14ac:dyDescent="0.2"/>
    <row r="51887" customFormat="1" x14ac:dyDescent="0.2"/>
    <row r="51888" customFormat="1" x14ac:dyDescent="0.2"/>
    <row r="51889" customFormat="1" x14ac:dyDescent="0.2"/>
    <row r="51890" customFormat="1" x14ac:dyDescent="0.2"/>
    <row r="51891" customFormat="1" x14ac:dyDescent="0.2"/>
    <row r="51892" customFormat="1" x14ac:dyDescent="0.2"/>
    <row r="51893" customFormat="1" x14ac:dyDescent="0.2"/>
    <row r="51894" customFormat="1" x14ac:dyDescent="0.2"/>
    <row r="51895" customFormat="1" x14ac:dyDescent="0.2"/>
    <row r="51896" customFormat="1" x14ac:dyDescent="0.2"/>
    <row r="51897" customFormat="1" x14ac:dyDescent="0.2"/>
    <row r="51898" customFormat="1" x14ac:dyDescent="0.2"/>
    <row r="51899" customFormat="1" x14ac:dyDescent="0.2"/>
    <row r="51900" customFormat="1" x14ac:dyDescent="0.2"/>
    <row r="51901" customFormat="1" x14ac:dyDescent="0.2"/>
    <row r="51902" customFormat="1" x14ac:dyDescent="0.2"/>
    <row r="51903" customFormat="1" x14ac:dyDescent="0.2"/>
    <row r="51904" customFormat="1" x14ac:dyDescent="0.2"/>
    <row r="51905" customFormat="1" x14ac:dyDescent="0.2"/>
    <row r="51906" customFormat="1" x14ac:dyDescent="0.2"/>
    <row r="51907" customFormat="1" x14ac:dyDescent="0.2"/>
    <row r="51908" customFormat="1" x14ac:dyDescent="0.2"/>
    <row r="51909" customFormat="1" x14ac:dyDescent="0.2"/>
    <row r="51910" customFormat="1" x14ac:dyDescent="0.2"/>
    <row r="51911" customFormat="1" x14ac:dyDescent="0.2"/>
    <row r="51912" customFormat="1" x14ac:dyDescent="0.2"/>
    <row r="51913" customFormat="1" x14ac:dyDescent="0.2"/>
    <row r="51914" customFormat="1" x14ac:dyDescent="0.2"/>
    <row r="51915" customFormat="1" x14ac:dyDescent="0.2"/>
    <row r="51916" customFormat="1" x14ac:dyDescent="0.2"/>
    <row r="51917" customFormat="1" x14ac:dyDescent="0.2"/>
    <row r="51918" customFormat="1" x14ac:dyDescent="0.2"/>
    <row r="51919" customFormat="1" x14ac:dyDescent="0.2"/>
    <row r="51920" customFormat="1" x14ac:dyDescent="0.2"/>
    <row r="51921" customFormat="1" x14ac:dyDescent="0.2"/>
    <row r="51922" customFormat="1" x14ac:dyDescent="0.2"/>
    <row r="51923" customFormat="1" x14ac:dyDescent="0.2"/>
    <row r="51924" customFormat="1" x14ac:dyDescent="0.2"/>
    <row r="51925" customFormat="1" x14ac:dyDescent="0.2"/>
    <row r="51926" customFormat="1" x14ac:dyDescent="0.2"/>
    <row r="51927" customFormat="1" x14ac:dyDescent="0.2"/>
    <row r="51928" customFormat="1" x14ac:dyDescent="0.2"/>
    <row r="51929" customFormat="1" x14ac:dyDescent="0.2"/>
    <row r="51930" customFormat="1" x14ac:dyDescent="0.2"/>
    <row r="51931" customFormat="1" x14ac:dyDescent="0.2"/>
    <row r="51932" customFormat="1" x14ac:dyDescent="0.2"/>
    <row r="51933" customFormat="1" x14ac:dyDescent="0.2"/>
    <row r="51934" customFormat="1" x14ac:dyDescent="0.2"/>
    <row r="51935" customFormat="1" x14ac:dyDescent="0.2"/>
    <row r="51936" customFormat="1" x14ac:dyDescent="0.2"/>
    <row r="51937" customFormat="1" x14ac:dyDescent="0.2"/>
    <row r="51938" customFormat="1" x14ac:dyDescent="0.2"/>
    <row r="51939" customFormat="1" x14ac:dyDescent="0.2"/>
    <row r="51940" customFormat="1" x14ac:dyDescent="0.2"/>
    <row r="51941" customFormat="1" x14ac:dyDescent="0.2"/>
    <row r="51942" customFormat="1" x14ac:dyDescent="0.2"/>
    <row r="51943" customFormat="1" x14ac:dyDescent="0.2"/>
    <row r="51944" customFormat="1" x14ac:dyDescent="0.2"/>
    <row r="51945" customFormat="1" x14ac:dyDescent="0.2"/>
    <row r="51946" customFormat="1" x14ac:dyDescent="0.2"/>
    <row r="51947" customFormat="1" x14ac:dyDescent="0.2"/>
    <row r="51948" customFormat="1" x14ac:dyDescent="0.2"/>
    <row r="51949" customFormat="1" x14ac:dyDescent="0.2"/>
    <row r="51950" customFormat="1" x14ac:dyDescent="0.2"/>
    <row r="51951" customFormat="1" x14ac:dyDescent="0.2"/>
    <row r="51952" customFormat="1" x14ac:dyDescent="0.2"/>
    <row r="51953" customFormat="1" x14ac:dyDescent="0.2"/>
    <row r="51954" customFormat="1" x14ac:dyDescent="0.2"/>
    <row r="51955" customFormat="1" x14ac:dyDescent="0.2"/>
    <row r="51956" customFormat="1" x14ac:dyDescent="0.2"/>
    <row r="51957" customFormat="1" x14ac:dyDescent="0.2"/>
    <row r="51958" customFormat="1" x14ac:dyDescent="0.2"/>
    <row r="51959" customFormat="1" x14ac:dyDescent="0.2"/>
    <row r="51960" customFormat="1" x14ac:dyDescent="0.2"/>
    <row r="51961" customFormat="1" x14ac:dyDescent="0.2"/>
    <row r="51962" customFormat="1" x14ac:dyDescent="0.2"/>
    <row r="51963" customFormat="1" x14ac:dyDescent="0.2"/>
    <row r="51964" customFormat="1" x14ac:dyDescent="0.2"/>
    <row r="51965" customFormat="1" x14ac:dyDescent="0.2"/>
    <row r="51966" customFormat="1" x14ac:dyDescent="0.2"/>
    <row r="51967" customFormat="1" x14ac:dyDescent="0.2"/>
    <row r="51968" customFormat="1" x14ac:dyDescent="0.2"/>
    <row r="51969" customFormat="1" x14ac:dyDescent="0.2"/>
    <row r="51970" customFormat="1" x14ac:dyDescent="0.2"/>
    <row r="51971" customFormat="1" x14ac:dyDescent="0.2"/>
    <row r="51972" customFormat="1" x14ac:dyDescent="0.2"/>
    <row r="51973" customFormat="1" x14ac:dyDescent="0.2"/>
    <row r="51974" customFormat="1" x14ac:dyDescent="0.2"/>
    <row r="51975" customFormat="1" x14ac:dyDescent="0.2"/>
    <row r="51976" customFormat="1" x14ac:dyDescent="0.2"/>
    <row r="51977" customFormat="1" x14ac:dyDescent="0.2"/>
    <row r="51978" customFormat="1" x14ac:dyDescent="0.2"/>
    <row r="51979" customFormat="1" x14ac:dyDescent="0.2"/>
    <row r="51980" customFormat="1" x14ac:dyDescent="0.2"/>
    <row r="51981" customFormat="1" x14ac:dyDescent="0.2"/>
    <row r="51982" customFormat="1" x14ac:dyDescent="0.2"/>
    <row r="51983" customFormat="1" x14ac:dyDescent="0.2"/>
    <row r="51984" customFormat="1" x14ac:dyDescent="0.2"/>
    <row r="51985" customFormat="1" x14ac:dyDescent="0.2"/>
    <row r="51986" customFormat="1" x14ac:dyDescent="0.2"/>
    <row r="51987" customFormat="1" x14ac:dyDescent="0.2"/>
    <row r="51988" customFormat="1" x14ac:dyDescent="0.2"/>
    <row r="51989" customFormat="1" x14ac:dyDescent="0.2"/>
    <row r="51990" customFormat="1" x14ac:dyDescent="0.2"/>
    <row r="51991" customFormat="1" x14ac:dyDescent="0.2"/>
    <row r="51992" customFormat="1" x14ac:dyDescent="0.2"/>
    <row r="51993" customFormat="1" x14ac:dyDescent="0.2"/>
    <row r="51994" customFormat="1" x14ac:dyDescent="0.2"/>
    <row r="51995" customFormat="1" x14ac:dyDescent="0.2"/>
    <row r="51996" customFormat="1" x14ac:dyDescent="0.2"/>
    <row r="51997" customFormat="1" x14ac:dyDescent="0.2"/>
    <row r="51998" customFormat="1" x14ac:dyDescent="0.2"/>
    <row r="51999" customFormat="1" x14ac:dyDescent="0.2"/>
    <row r="52000" customFormat="1" x14ac:dyDescent="0.2"/>
    <row r="52001" customFormat="1" x14ac:dyDescent="0.2"/>
    <row r="52002" customFormat="1" x14ac:dyDescent="0.2"/>
    <row r="52003" customFormat="1" x14ac:dyDescent="0.2"/>
    <row r="52004" customFormat="1" x14ac:dyDescent="0.2"/>
    <row r="52005" customFormat="1" x14ac:dyDescent="0.2"/>
    <row r="52006" customFormat="1" x14ac:dyDescent="0.2"/>
    <row r="52007" customFormat="1" x14ac:dyDescent="0.2"/>
    <row r="52008" customFormat="1" x14ac:dyDescent="0.2"/>
    <row r="52009" customFormat="1" x14ac:dyDescent="0.2"/>
    <row r="52010" customFormat="1" x14ac:dyDescent="0.2"/>
    <row r="52011" customFormat="1" x14ac:dyDescent="0.2"/>
    <row r="52012" customFormat="1" x14ac:dyDescent="0.2"/>
    <row r="52013" customFormat="1" x14ac:dyDescent="0.2"/>
    <row r="52014" customFormat="1" x14ac:dyDescent="0.2"/>
    <row r="52015" customFormat="1" x14ac:dyDescent="0.2"/>
    <row r="52016" customFormat="1" x14ac:dyDescent="0.2"/>
    <row r="52017" customFormat="1" x14ac:dyDescent="0.2"/>
    <row r="52018" customFormat="1" x14ac:dyDescent="0.2"/>
    <row r="52019" customFormat="1" x14ac:dyDescent="0.2"/>
    <row r="52020" customFormat="1" x14ac:dyDescent="0.2"/>
    <row r="52021" customFormat="1" x14ac:dyDescent="0.2"/>
    <row r="52022" customFormat="1" x14ac:dyDescent="0.2"/>
    <row r="52023" customFormat="1" x14ac:dyDescent="0.2"/>
    <row r="52024" customFormat="1" x14ac:dyDescent="0.2"/>
    <row r="52025" customFormat="1" x14ac:dyDescent="0.2"/>
    <row r="52026" customFormat="1" x14ac:dyDescent="0.2"/>
    <row r="52027" customFormat="1" x14ac:dyDescent="0.2"/>
    <row r="52028" customFormat="1" x14ac:dyDescent="0.2"/>
    <row r="52029" customFormat="1" x14ac:dyDescent="0.2"/>
    <row r="52030" customFormat="1" x14ac:dyDescent="0.2"/>
    <row r="52031" customFormat="1" x14ac:dyDescent="0.2"/>
    <row r="52032" customFormat="1" x14ac:dyDescent="0.2"/>
    <row r="52033" customFormat="1" x14ac:dyDescent="0.2"/>
    <row r="52034" customFormat="1" x14ac:dyDescent="0.2"/>
    <row r="52035" customFormat="1" x14ac:dyDescent="0.2"/>
    <row r="52036" customFormat="1" x14ac:dyDescent="0.2"/>
    <row r="52037" customFormat="1" x14ac:dyDescent="0.2"/>
    <row r="52038" customFormat="1" x14ac:dyDescent="0.2"/>
    <row r="52039" customFormat="1" x14ac:dyDescent="0.2"/>
    <row r="52040" customFormat="1" x14ac:dyDescent="0.2"/>
    <row r="52041" customFormat="1" x14ac:dyDescent="0.2"/>
    <row r="52042" customFormat="1" x14ac:dyDescent="0.2"/>
    <row r="52043" customFormat="1" x14ac:dyDescent="0.2"/>
    <row r="52044" customFormat="1" x14ac:dyDescent="0.2"/>
    <row r="52045" customFormat="1" x14ac:dyDescent="0.2"/>
    <row r="52046" customFormat="1" x14ac:dyDescent="0.2"/>
    <row r="52047" customFormat="1" x14ac:dyDescent="0.2"/>
    <row r="52048" customFormat="1" x14ac:dyDescent="0.2"/>
    <row r="52049" customFormat="1" x14ac:dyDescent="0.2"/>
    <row r="52050" customFormat="1" x14ac:dyDescent="0.2"/>
    <row r="52051" customFormat="1" x14ac:dyDescent="0.2"/>
    <row r="52052" customFormat="1" x14ac:dyDescent="0.2"/>
    <row r="52053" customFormat="1" x14ac:dyDescent="0.2"/>
    <row r="52054" customFormat="1" x14ac:dyDescent="0.2"/>
    <row r="52055" customFormat="1" x14ac:dyDescent="0.2"/>
    <row r="52056" customFormat="1" x14ac:dyDescent="0.2"/>
    <row r="52057" customFormat="1" x14ac:dyDescent="0.2"/>
    <row r="52058" customFormat="1" x14ac:dyDescent="0.2"/>
    <row r="52059" customFormat="1" x14ac:dyDescent="0.2"/>
    <row r="52060" customFormat="1" x14ac:dyDescent="0.2"/>
    <row r="52061" customFormat="1" x14ac:dyDescent="0.2"/>
    <row r="52062" customFormat="1" x14ac:dyDescent="0.2"/>
    <row r="52063" customFormat="1" x14ac:dyDescent="0.2"/>
    <row r="52064" customFormat="1" x14ac:dyDescent="0.2"/>
    <row r="52065" customFormat="1" x14ac:dyDescent="0.2"/>
    <row r="52066" customFormat="1" x14ac:dyDescent="0.2"/>
    <row r="52067" customFormat="1" x14ac:dyDescent="0.2"/>
    <row r="52068" customFormat="1" x14ac:dyDescent="0.2"/>
    <row r="52069" customFormat="1" x14ac:dyDescent="0.2"/>
    <row r="52070" customFormat="1" x14ac:dyDescent="0.2"/>
    <row r="52071" customFormat="1" x14ac:dyDescent="0.2"/>
    <row r="52072" customFormat="1" x14ac:dyDescent="0.2"/>
    <row r="52073" customFormat="1" x14ac:dyDescent="0.2"/>
    <row r="52074" customFormat="1" x14ac:dyDescent="0.2"/>
    <row r="52075" customFormat="1" x14ac:dyDescent="0.2"/>
    <row r="52076" customFormat="1" x14ac:dyDescent="0.2"/>
    <row r="52077" customFormat="1" x14ac:dyDescent="0.2"/>
    <row r="52078" customFormat="1" x14ac:dyDescent="0.2"/>
    <row r="52079" customFormat="1" x14ac:dyDescent="0.2"/>
    <row r="52080" customFormat="1" x14ac:dyDescent="0.2"/>
    <row r="52081" customFormat="1" x14ac:dyDescent="0.2"/>
    <row r="52082" customFormat="1" x14ac:dyDescent="0.2"/>
    <row r="52083" customFormat="1" x14ac:dyDescent="0.2"/>
    <row r="52084" customFormat="1" x14ac:dyDescent="0.2"/>
    <row r="52085" customFormat="1" x14ac:dyDescent="0.2"/>
    <row r="52086" customFormat="1" x14ac:dyDescent="0.2"/>
    <row r="52087" customFormat="1" x14ac:dyDescent="0.2"/>
    <row r="52088" customFormat="1" x14ac:dyDescent="0.2"/>
    <row r="52089" customFormat="1" x14ac:dyDescent="0.2"/>
    <row r="52090" customFormat="1" x14ac:dyDescent="0.2"/>
    <row r="52091" customFormat="1" x14ac:dyDescent="0.2"/>
    <row r="52092" customFormat="1" x14ac:dyDescent="0.2"/>
    <row r="52093" customFormat="1" x14ac:dyDescent="0.2"/>
    <row r="52094" customFormat="1" x14ac:dyDescent="0.2"/>
    <row r="52095" customFormat="1" x14ac:dyDescent="0.2"/>
    <row r="52096" customFormat="1" x14ac:dyDescent="0.2"/>
    <row r="52097" customFormat="1" x14ac:dyDescent="0.2"/>
    <row r="52098" customFormat="1" x14ac:dyDescent="0.2"/>
    <row r="52099" customFormat="1" x14ac:dyDescent="0.2"/>
    <row r="52100" customFormat="1" x14ac:dyDescent="0.2"/>
    <row r="52101" customFormat="1" x14ac:dyDescent="0.2"/>
    <row r="52102" customFormat="1" x14ac:dyDescent="0.2"/>
    <row r="52103" customFormat="1" x14ac:dyDescent="0.2"/>
    <row r="52104" customFormat="1" x14ac:dyDescent="0.2"/>
    <row r="52105" customFormat="1" x14ac:dyDescent="0.2"/>
    <row r="52106" customFormat="1" x14ac:dyDescent="0.2"/>
    <row r="52107" customFormat="1" x14ac:dyDescent="0.2"/>
    <row r="52108" customFormat="1" x14ac:dyDescent="0.2"/>
    <row r="52109" customFormat="1" x14ac:dyDescent="0.2"/>
    <row r="52110" customFormat="1" x14ac:dyDescent="0.2"/>
    <row r="52111" customFormat="1" x14ac:dyDescent="0.2"/>
    <row r="52112" customFormat="1" x14ac:dyDescent="0.2"/>
    <row r="52113" customFormat="1" x14ac:dyDescent="0.2"/>
    <row r="52114" customFormat="1" x14ac:dyDescent="0.2"/>
    <row r="52115" customFormat="1" x14ac:dyDescent="0.2"/>
    <row r="52116" customFormat="1" x14ac:dyDescent="0.2"/>
    <row r="52117" customFormat="1" x14ac:dyDescent="0.2"/>
    <row r="52118" customFormat="1" x14ac:dyDescent="0.2"/>
    <row r="52119" customFormat="1" x14ac:dyDescent="0.2"/>
    <row r="52120" customFormat="1" x14ac:dyDescent="0.2"/>
    <row r="52121" customFormat="1" x14ac:dyDescent="0.2"/>
    <row r="52122" customFormat="1" x14ac:dyDescent="0.2"/>
    <row r="52123" customFormat="1" x14ac:dyDescent="0.2"/>
    <row r="52124" customFormat="1" x14ac:dyDescent="0.2"/>
    <row r="52125" customFormat="1" x14ac:dyDescent="0.2"/>
    <row r="52126" customFormat="1" x14ac:dyDescent="0.2"/>
    <row r="52127" customFormat="1" x14ac:dyDescent="0.2"/>
    <row r="52128" customFormat="1" x14ac:dyDescent="0.2"/>
    <row r="52129" customFormat="1" x14ac:dyDescent="0.2"/>
    <row r="52130" customFormat="1" x14ac:dyDescent="0.2"/>
    <row r="52131" customFormat="1" x14ac:dyDescent="0.2"/>
    <row r="52132" customFormat="1" x14ac:dyDescent="0.2"/>
    <row r="52133" customFormat="1" x14ac:dyDescent="0.2"/>
    <row r="52134" customFormat="1" x14ac:dyDescent="0.2"/>
    <row r="52135" customFormat="1" x14ac:dyDescent="0.2"/>
    <row r="52136" customFormat="1" x14ac:dyDescent="0.2"/>
    <row r="52137" customFormat="1" x14ac:dyDescent="0.2"/>
    <row r="52138" customFormat="1" x14ac:dyDescent="0.2"/>
    <row r="52139" customFormat="1" x14ac:dyDescent="0.2"/>
    <row r="52140" customFormat="1" x14ac:dyDescent="0.2"/>
    <row r="52141" customFormat="1" x14ac:dyDescent="0.2"/>
    <row r="52142" customFormat="1" x14ac:dyDescent="0.2"/>
    <row r="52143" customFormat="1" x14ac:dyDescent="0.2"/>
    <row r="52144" customFormat="1" x14ac:dyDescent="0.2"/>
    <row r="52145" customFormat="1" x14ac:dyDescent="0.2"/>
    <row r="52146" customFormat="1" x14ac:dyDescent="0.2"/>
    <row r="52147" customFormat="1" x14ac:dyDescent="0.2"/>
    <row r="52148" customFormat="1" x14ac:dyDescent="0.2"/>
    <row r="52149" customFormat="1" x14ac:dyDescent="0.2"/>
    <row r="52150" customFormat="1" x14ac:dyDescent="0.2"/>
    <row r="52151" customFormat="1" x14ac:dyDescent="0.2"/>
    <row r="52152" customFormat="1" x14ac:dyDescent="0.2"/>
    <row r="52153" customFormat="1" x14ac:dyDescent="0.2"/>
    <row r="52154" customFormat="1" x14ac:dyDescent="0.2"/>
    <row r="52155" customFormat="1" x14ac:dyDescent="0.2"/>
    <row r="52156" customFormat="1" x14ac:dyDescent="0.2"/>
    <row r="52157" customFormat="1" x14ac:dyDescent="0.2"/>
    <row r="52158" customFormat="1" x14ac:dyDescent="0.2"/>
    <row r="52159" customFormat="1" x14ac:dyDescent="0.2"/>
    <row r="52160" customFormat="1" x14ac:dyDescent="0.2"/>
    <row r="52161" customFormat="1" x14ac:dyDescent="0.2"/>
    <row r="52162" customFormat="1" x14ac:dyDescent="0.2"/>
    <row r="52163" customFormat="1" x14ac:dyDescent="0.2"/>
    <row r="52164" customFormat="1" x14ac:dyDescent="0.2"/>
    <row r="52165" customFormat="1" x14ac:dyDescent="0.2"/>
    <row r="52166" customFormat="1" x14ac:dyDescent="0.2"/>
    <row r="52167" customFormat="1" x14ac:dyDescent="0.2"/>
    <row r="52168" customFormat="1" x14ac:dyDescent="0.2"/>
    <row r="52169" customFormat="1" x14ac:dyDescent="0.2"/>
    <row r="52170" customFormat="1" x14ac:dyDescent="0.2"/>
    <row r="52171" customFormat="1" x14ac:dyDescent="0.2"/>
    <row r="52172" customFormat="1" x14ac:dyDescent="0.2"/>
    <row r="52173" customFormat="1" x14ac:dyDescent="0.2"/>
    <row r="52174" customFormat="1" x14ac:dyDescent="0.2"/>
    <row r="52175" customFormat="1" x14ac:dyDescent="0.2"/>
    <row r="52176" customFormat="1" x14ac:dyDescent="0.2"/>
    <row r="52177" customFormat="1" x14ac:dyDescent="0.2"/>
    <row r="52178" customFormat="1" x14ac:dyDescent="0.2"/>
    <row r="52179" customFormat="1" x14ac:dyDescent="0.2"/>
    <row r="52180" customFormat="1" x14ac:dyDescent="0.2"/>
    <row r="52181" customFormat="1" x14ac:dyDescent="0.2"/>
    <row r="52182" customFormat="1" x14ac:dyDescent="0.2"/>
    <row r="52183" customFormat="1" x14ac:dyDescent="0.2"/>
    <row r="52184" customFormat="1" x14ac:dyDescent="0.2"/>
    <row r="52185" customFormat="1" x14ac:dyDescent="0.2"/>
    <row r="52186" customFormat="1" x14ac:dyDescent="0.2"/>
    <row r="52187" customFormat="1" x14ac:dyDescent="0.2"/>
    <row r="52188" customFormat="1" x14ac:dyDescent="0.2"/>
    <row r="52189" customFormat="1" x14ac:dyDescent="0.2"/>
    <row r="52190" customFormat="1" x14ac:dyDescent="0.2"/>
    <row r="52191" customFormat="1" x14ac:dyDescent="0.2"/>
    <row r="52192" customFormat="1" x14ac:dyDescent="0.2"/>
    <row r="52193" customFormat="1" x14ac:dyDescent="0.2"/>
    <row r="52194" customFormat="1" x14ac:dyDescent="0.2"/>
    <row r="52195" customFormat="1" x14ac:dyDescent="0.2"/>
    <row r="52196" customFormat="1" x14ac:dyDescent="0.2"/>
    <row r="52197" customFormat="1" x14ac:dyDescent="0.2"/>
    <row r="52198" customFormat="1" x14ac:dyDescent="0.2"/>
    <row r="52199" customFormat="1" x14ac:dyDescent="0.2"/>
    <row r="52200" customFormat="1" x14ac:dyDescent="0.2"/>
    <row r="52201" customFormat="1" x14ac:dyDescent="0.2"/>
    <row r="52202" customFormat="1" x14ac:dyDescent="0.2"/>
    <row r="52203" customFormat="1" x14ac:dyDescent="0.2"/>
    <row r="52204" customFormat="1" x14ac:dyDescent="0.2"/>
    <row r="52205" customFormat="1" x14ac:dyDescent="0.2"/>
    <row r="52206" customFormat="1" x14ac:dyDescent="0.2"/>
    <row r="52207" customFormat="1" x14ac:dyDescent="0.2"/>
    <row r="52208" customFormat="1" x14ac:dyDescent="0.2"/>
    <row r="52209" customFormat="1" x14ac:dyDescent="0.2"/>
    <row r="52210" customFormat="1" x14ac:dyDescent="0.2"/>
    <row r="52211" customFormat="1" x14ac:dyDescent="0.2"/>
    <row r="52212" customFormat="1" x14ac:dyDescent="0.2"/>
    <row r="52213" customFormat="1" x14ac:dyDescent="0.2"/>
    <row r="52214" customFormat="1" x14ac:dyDescent="0.2"/>
    <row r="52215" customFormat="1" x14ac:dyDescent="0.2"/>
    <row r="52216" customFormat="1" x14ac:dyDescent="0.2"/>
    <row r="52217" customFormat="1" x14ac:dyDescent="0.2"/>
    <row r="52218" customFormat="1" x14ac:dyDescent="0.2"/>
    <row r="52219" customFormat="1" x14ac:dyDescent="0.2"/>
    <row r="52220" customFormat="1" x14ac:dyDescent="0.2"/>
    <row r="52221" customFormat="1" x14ac:dyDescent="0.2"/>
    <row r="52222" customFormat="1" x14ac:dyDescent="0.2"/>
    <row r="52223" customFormat="1" x14ac:dyDescent="0.2"/>
    <row r="52224" customFormat="1" x14ac:dyDescent="0.2"/>
    <row r="52225" customFormat="1" x14ac:dyDescent="0.2"/>
    <row r="52226" customFormat="1" x14ac:dyDescent="0.2"/>
    <row r="52227" customFormat="1" x14ac:dyDescent="0.2"/>
    <row r="52228" customFormat="1" x14ac:dyDescent="0.2"/>
    <row r="52229" customFormat="1" x14ac:dyDescent="0.2"/>
    <row r="52230" customFormat="1" x14ac:dyDescent="0.2"/>
    <row r="52231" customFormat="1" x14ac:dyDescent="0.2"/>
    <row r="52232" customFormat="1" x14ac:dyDescent="0.2"/>
    <row r="52233" customFormat="1" x14ac:dyDescent="0.2"/>
    <row r="52234" customFormat="1" x14ac:dyDescent="0.2"/>
    <row r="52235" customFormat="1" x14ac:dyDescent="0.2"/>
    <row r="52236" customFormat="1" x14ac:dyDescent="0.2"/>
    <row r="52237" customFormat="1" x14ac:dyDescent="0.2"/>
    <row r="52238" customFormat="1" x14ac:dyDescent="0.2"/>
    <row r="52239" customFormat="1" x14ac:dyDescent="0.2"/>
    <row r="52240" customFormat="1" x14ac:dyDescent="0.2"/>
    <row r="52241" customFormat="1" x14ac:dyDescent="0.2"/>
    <row r="52242" customFormat="1" x14ac:dyDescent="0.2"/>
    <row r="52243" customFormat="1" x14ac:dyDescent="0.2"/>
    <row r="52244" customFormat="1" x14ac:dyDescent="0.2"/>
    <row r="52245" customFormat="1" x14ac:dyDescent="0.2"/>
    <row r="52246" customFormat="1" x14ac:dyDescent="0.2"/>
    <row r="52247" customFormat="1" x14ac:dyDescent="0.2"/>
    <row r="52248" customFormat="1" x14ac:dyDescent="0.2"/>
    <row r="52249" customFormat="1" x14ac:dyDescent="0.2"/>
    <row r="52250" customFormat="1" x14ac:dyDescent="0.2"/>
    <row r="52251" customFormat="1" x14ac:dyDescent="0.2"/>
    <row r="52252" customFormat="1" x14ac:dyDescent="0.2"/>
    <row r="52253" customFormat="1" x14ac:dyDescent="0.2"/>
    <row r="52254" customFormat="1" x14ac:dyDescent="0.2"/>
    <row r="52255" customFormat="1" x14ac:dyDescent="0.2"/>
    <row r="52256" customFormat="1" x14ac:dyDescent="0.2"/>
    <row r="52257" customFormat="1" x14ac:dyDescent="0.2"/>
    <row r="52258" customFormat="1" x14ac:dyDescent="0.2"/>
    <row r="52259" customFormat="1" x14ac:dyDescent="0.2"/>
    <row r="52260" customFormat="1" x14ac:dyDescent="0.2"/>
    <row r="52261" customFormat="1" x14ac:dyDescent="0.2"/>
    <row r="52262" customFormat="1" x14ac:dyDescent="0.2"/>
    <row r="52263" customFormat="1" x14ac:dyDescent="0.2"/>
    <row r="52264" customFormat="1" x14ac:dyDescent="0.2"/>
    <row r="52265" customFormat="1" x14ac:dyDescent="0.2"/>
    <row r="52266" customFormat="1" x14ac:dyDescent="0.2"/>
    <row r="52267" customFormat="1" x14ac:dyDescent="0.2"/>
    <row r="52268" customFormat="1" x14ac:dyDescent="0.2"/>
    <row r="52269" customFormat="1" x14ac:dyDescent="0.2"/>
    <row r="52270" customFormat="1" x14ac:dyDescent="0.2"/>
    <row r="52271" customFormat="1" x14ac:dyDescent="0.2"/>
    <row r="52272" customFormat="1" x14ac:dyDescent="0.2"/>
    <row r="52273" customFormat="1" x14ac:dyDescent="0.2"/>
    <row r="52274" customFormat="1" x14ac:dyDescent="0.2"/>
    <row r="52275" customFormat="1" x14ac:dyDescent="0.2"/>
    <row r="52276" customFormat="1" x14ac:dyDescent="0.2"/>
    <row r="52277" customFormat="1" x14ac:dyDescent="0.2"/>
    <row r="52278" customFormat="1" x14ac:dyDescent="0.2"/>
    <row r="52279" customFormat="1" x14ac:dyDescent="0.2"/>
    <row r="52280" customFormat="1" x14ac:dyDescent="0.2"/>
    <row r="52281" customFormat="1" x14ac:dyDescent="0.2"/>
    <row r="52282" customFormat="1" x14ac:dyDescent="0.2"/>
    <row r="52283" customFormat="1" x14ac:dyDescent="0.2"/>
    <row r="52284" customFormat="1" x14ac:dyDescent="0.2"/>
    <row r="52285" customFormat="1" x14ac:dyDescent="0.2"/>
    <row r="52286" customFormat="1" x14ac:dyDescent="0.2"/>
    <row r="52287" customFormat="1" x14ac:dyDescent="0.2"/>
    <row r="52288" customFormat="1" x14ac:dyDescent="0.2"/>
    <row r="52289" customFormat="1" x14ac:dyDescent="0.2"/>
    <row r="52290" customFormat="1" x14ac:dyDescent="0.2"/>
    <row r="52291" customFormat="1" x14ac:dyDescent="0.2"/>
    <row r="52292" customFormat="1" x14ac:dyDescent="0.2"/>
    <row r="52293" customFormat="1" x14ac:dyDescent="0.2"/>
    <row r="52294" customFormat="1" x14ac:dyDescent="0.2"/>
    <row r="52295" customFormat="1" x14ac:dyDescent="0.2"/>
    <row r="52296" customFormat="1" x14ac:dyDescent="0.2"/>
    <row r="52297" customFormat="1" x14ac:dyDescent="0.2"/>
    <row r="52298" customFormat="1" x14ac:dyDescent="0.2"/>
    <row r="52299" customFormat="1" x14ac:dyDescent="0.2"/>
    <row r="52300" customFormat="1" x14ac:dyDescent="0.2"/>
    <row r="52301" customFormat="1" x14ac:dyDescent="0.2"/>
    <row r="52302" customFormat="1" x14ac:dyDescent="0.2"/>
    <row r="52303" customFormat="1" x14ac:dyDescent="0.2"/>
    <row r="52304" customFormat="1" x14ac:dyDescent="0.2"/>
    <row r="52305" customFormat="1" x14ac:dyDescent="0.2"/>
    <row r="52306" customFormat="1" x14ac:dyDescent="0.2"/>
    <row r="52307" customFormat="1" x14ac:dyDescent="0.2"/>
    <row r="52308" customFormat="1" x14ac:dyDescent="0.2"/>
    <row r="52309" customFormat="1" x14ac:dyDescent="0.2"/>
    <row r="52310" customFormat="1" x14ac:dyDescent="0.2"/>
    <row r="52311" customFormat="1" x14ac:dyDescent="0.2"/>
    <row r="52312" customFormat="1" x14ac:dyDescent="0.2"/>
    <row r="52313" customFormat="1" x14ac:dyDescent="0.2"/>
    <row r="52314" customFormat="1" x14ac:dyDescent="0.2"/>
    <row r="52315" customFormat="1" x14ac:dyDescent="0.2"/>
    <row r="52316" customFormat="1" x14ac:dyDescent="0.2"/>
    <row r="52317" customFormat="1" x14ac:dyDescent="0.2"/>
    <row r="52318" customFormat="1" x14ac:dyDescent="0.2"/>
    <row r="52319" customFormat="1" x14ac:dyDescent="0.2"/>
    <row r="52320" customFormat="1" x14ac:dyDescent="0.2"/>
    <row r="52321" customFormat="1" x14ac:dyDescent="0.2"/>
    <row r="52322" customFormat="1" x14ac:dyDescent="0.2"/>
    <row r="52323" customFormat="1" x14ac:dyDescent="0.2"/>
    <row r="52324" customFormat="1" x14ac:dyDescent="0.2"/>
    <row r="52325" customFormat="1" x14ac:dyDescent="0.2"/>
    <row r="52326" customFormat="1" x14ac:dyDescent="0.2"/>
    <row r="52327" customFormat="1" x14ac:dyDescent="0.2"/>
    <row r="52328" customFormat="1" x14ac:dyDescent="0.2"/>
    <row r="52329" customFormat="1" x14ac:dyDescent="0.2"/>
    <row r="52330" customFormat="1" x14ac:dyDescent="0.2"/>
    <row r="52331" customFormat="1" x14ac:dyDescent="0.2"/>
    <row r="52332" customFormat="1" x14ac:dyDescent="0.2"/>
    <row r="52333" customFormat="1" x14ac:dyDescent="0.2"/>
    <row r="52334" customFormat="1" x14ac:dyDescent="0.2"/>
    <row r="52335" customFormat="1" x14ac:dyDescent="0.2"/>
    <row r="52336" customFormat="1" x14ac:dyDescent="0.2"/>
    <row r="52337" customFormat="1" x14ac:dyDescent="0.2"/>
    <row r="52338" customFormat="1" x14ac:dyDescent="0.2"/>
    <row r="52339" customFormat="1" x14ac:dyDescent="0.2"/>
    <row r="52340" customFormat="1" x14ac:dyDescent="0.2"/>
    <row r="52341" customFormat="1" x14ac:dyDescent="0.2"/>
    <row r="52342" customFormat="1" x14ac:dyDescent="0.2"/>
    <row r="52343" customFormat="1" x14ac:dyDescent="0.2"/>
    <row r="52344" customFormat="1" x14ac:dyDescent="0.2"/>
    <row r="52345" customFormat="1" x14ac:dyDescent="0.2"/>
    <row r="52346" customFormat="1" x14ac:dyDescent="0.2"/>
    <row r="52347" customFormat="1" x14ac:dyDescent="0.2"/>
    <row r="52348" customFormat="1" x14ac:dyDescent="0.2"/>
    <row r="52349" customFormat="1" x14ac:dyDescent="0.2"/>
    <row r="52350" customFormat="1" x14ac:dyDescent="0.2"/>
    <row r="52351" customFormat="1" x14ac:dyDescent="0.2"/>
    <row r="52352" customFormat="1" x14ac:dyDescent="0.2"/>
    <row r="52353" customFormat="1" x14ac:dyDescent="0.2"/>
    <row r="52354" customFormat="1" x14ac:dyDescent="0.2"/>
    <row r="52355" customFormat="1" x14ac:dyDescent="0.2"/>
    <row r="52356" customFormat="1" x14ac:dyDescent="0.2"/>
    <row r="52357" customFormat="1" x14ac:dyDescent="0.2"/>
    <row r="52358" customFormat="1" x14ac:dyDescent="0.2"/>
    <row r="52359" customFormat="1" x14ac:dyDescent="0.2"/>
    <row r="52360" customFormat="1" x14ac:dyDescent="0.2"/>
    <row r="52361" customFormat="1" x14ac:dyDescent="0.2"/>
    <row r="52362" customFormat="1" x14ac:dyDescent="0.2"/>
    <row r="52363" customFormat="1" x14ac:dyDescent="0.2"/>
    <row r="52364" customFormat="1" x14ac:dyDescent="0.2"/>
    <row r="52365" customFormat="1" x14ac:dyDescent="0.2"/>
    <row r="52366" customFormat="1" x14ac:dyDescent="0.2"/>
    <row r="52367" customFormat="1" x14ac:dyDescent="0.2"/>
    <row r="52368" customFormat="1" x14ac:dyDescent="0.2"/>
    <row r="52369" customFormat="1" x14ac:dyDescent="0.2"/>
    <row r="52370" customFormat="1" x14ac:dyDescent="0.2"/>
    <row r="52371" customFormat="1" x14ac:dyDescent="0.2"/>
    <row r="52372" customFormat="1" x14ac:dyDescent="0.2"/>
    <row r="52373" customFormat="1" x14ac:dyDescent="0.2"/>
    <row r="52374" customFormat="1" x14ac:dyDescent="0.2"/>
    <row r="52375" customFormat="1" x14ac:dyDescent="0.2"/>
    <row r="52376" customFormat="1" x14ac:dyDescent="0.2"/>
    <row r="52377" customFormat="1" x14ac:dyDescent="0.2"/>
    <row r="52378" customFormat="1" x14ac:dyDescent="0.2"/>
    <row r="52379" customFormat="1" x14ac:dyDescent="0.2"/>
    <row r="52380" customFormat="1" x14ac:dyDescent="0.2"/>
    <row r="52381" customFormat="1" x14ac:dyDescent="0.2"/>
    <row r="52382" customFormat="1" x14ac:dyDescent="0.2"/>
    <row r="52383" customFormat="1" x14ac:dyDescent="0.2"/>
    <row r="52384" customFormat="1" x14ac:dyDescent="0.2"/>
    <row r="52385" customFormat="1" x14ac:dyDescent="0.2"/>
    <row r="52386" customFormat="1" x14ac:dyDescent="0.2"/>
    <row r="52387" customFormat="1" x14ac:dyDescent="0.2"/>
    <row r="52388" customFormat="1" x14ac:dyDescent="0.2"/>
    <row r="52389" customFormat="1" x14ac:dyDescent="0.2"/>
    <row r="52390" customFormat="1" x14ac:dyDescent="0.2"/>
    <row r="52391" customFormat="1" x14ac:dyDescent="0.2"/>
    <row r="52392" customFormat="1" x14ac:dyDescent="0.2"/>
    <row r="52393" customFormat="1" x14ac:dyDescent="0.2"/>
    <row r="52394" customFormat="1" x14ac:dyDescent="0.2"/>
    <row r="52395" customFormat="1" x14ac:dyDescent="0.2"/>
    <row r="52396" customFormat="1" x14ac:dyDescent="0.2"/>
    <row r="52397" customFormat="1" x14ac:dyDescent="0.2"/>
    <row r="52398" customFormat="1" x14ac:dyDescent="0.2"/>
    <row r="52399" customFormat="1" x14ac:dyDescent="0.2"/>
    <row r="52400" customFormat="1" x14ac:dyDescent="0.2"/>
    <row r="52401" customFormat="1" x14ac:dyDescent="0.2"/>
    <row r="52402" customFormat="1" x14ac:dyDescent="0.2"/>
    <row r="52403" customFormat="1" x14ac:dyDescent="0.2"/>
    <row r="52404" customFormat="1" x14ac:dyDescent="0.2"/>
    <row r="52405" customFormat="1" x14ac:dyDescent="0.2"/>
    <row r="52406" customFormat="1" x14ac:dyDescent="0.2"/>
    <row r="52407" customFormat="1" x14ac:dyDescent="0.2"/>
    <row r="52408" customFormat="1" x14ac:dyDescent="0.2"/>
    <row r="52409" customFormat="1" x14ac:dyDescent="0.2"/>
    <row r="52410" customFormat="1" x14ac:dyDescent="0.2"/>
    <row r="52411" customFormat="1" x14ac:dyDescent="0.2"/>
    <row r="52412" customFormat="1" x14ac:dyDescent="0.2"/>
    <row r="52413" customFormat="1" x14ac:dyDescent="0.2"/>
    <row r="52414" customFormat="1" x14ac:dyDescent="0.2"/>
    <row r="52415" customFormat="1" x14ac:dyDescent="0.2"/>
    <row r="52416" customFormat="1" x14ac:dyDescent="0.2"/>
    <row r="52417" customFormat="1" x14ac:dyDescent="0.2"/>
    <row r="52418" customFormat="1" x14ac:dyDescent="0.2"/>
    <row r="52419" customFormat="1" x14ac:dyDescent="0.2"/>
    <row r="52420" customFormat="1" x14ac:dyDescent="0.2"/>
    <row r="52421" customFormat="1" x14ac:dyDescent="0.2"/>
    <row r="52422" customFormat="1" x14ac:dyDescent="0.2"/>
    <row r="52423" customFormat="1" x14ac:dyDescent="0.2"/>
    <row r="52424" customFormat="1" x14ac:dyDescent="0.2"/>
    <row r="52425" customFormat="1" x14ac:dyDescent="0.2"/>
    <row r="52426" customFormat="1" x14ac:dyDescent="0.2"/>
    <row r="52427" customFormat="1" x14ac:dyDescent="0.2"/>
    <row r="52428" customFormat="1" x14ac:dyDescent="0.2"/>
    <row r="52429" customFormat="1" x14ac:dyDescent="0.2"/>
    <row r="52430" customFormat="1" x14ac:dyDescent="0.2"/>
    <row r="52431" customFormat="1" x14ac:dyDescent="0.2"/>
    <row r="52432" customFormat="1" x14ac:dyDescent="0.2"/>
    <row r="52433" customFormat="1" x14ac:dyDescent="0.2"/>
    <row r="52434" customFormat="1" x14ac:dyDescent="0.2"/>
    <row r="52435" customFormat="1" x14ac:dyDescent="0.2"/>
    <row r="52436" customFormat="1" x14ac:dyDescent="0.2"/>
    <row r="52437" customFormat="1" x14ac:dyDescent="0.2"/>
    <row r="52438" customFormat="1" x14ac:dyDescent="0.2"/>
    <row r="52439" customFormat="1" x14ac:dyDescent="0.2"/>
    <row r="52440" customFormat="1" x14ac:dyDescent="0.2"/>
    <row r="52441" customFormat="1" x14ac:dyDescent="0.2"/>
    <row r="52442" customFormat="1" x14ac:dyDescent="0.2"/>
    <row r="52443" customFormat="1" x14ac:dyDescent="0.2"/>
    <row r="52444" customFormat="1" x14ac:dyDescent="0.2"/>
    <row r="52445" customFormat="1" x14ac:dyDescent="0.2"/>
    <row r="52446" customFormat="1" x14ac:dyDescent="0.2"/>
    <row r="52447" customFormat="1" x14ac:dyDescent="0.2"/>
    <row r="52448" customFormat="1" x14ac:dyDescent="0.2"/>
    <row r="52449" customFormat="1" x14ac:dyDescent="0.2"/>
    <row r="52450" customFormat="1" x14ac:dyDescent="0.2"/>
    <row r="52451" customFormat="1" x14ac:dyDescent="0.2"/>
    <row r="52452" customFormat="1" x14ac:dyDescent="0.2"/>
    <row r="52453" customFormat="1" x14ac:dyDescent="0.2"/>
    <row r="52454" customFormat="1" x14ac:dyDescent="0.2"/>
    <row r="52455" customFormat="1" x14ac:dyDescent="0.2"/>
    <row r="52456" customFormat="1" x14ac:dyDescent="0.2"/>
    <row r="52457" customFormat="1" x14ac:dyDescent="0.2"/>
    <row r="52458" customFormat="1" x14ac:dyDescent="0.2"/>
    <row r="52459" customFormat="1" x14ac:dyDescent="0.2"/>
    <row r="52460" customFormat="1" x14ac:dyDescent="0.2"/>
    <row r="52461" customFormat="1" x14ac:dyDescent="0.2"/>
    <row r="52462" customFormat="1" x14ac:dyDescent="0.2"/>
    <row r="52463" customFormat="1" x14ac:dyDescent="0.2"/>
    <row r="52464" customFormat="1" x14ac:dyDescent="0.2"/>
    <row r="52465" customFormat="1" x14ac:dyDescent="0.2"/>
    <row r="52466" customFormat="1" x14ac:dyDescent="0.2"/>
    <row r="52467" customFormat="1" x14ac:dyDescent="0.2"/>
    <row r="52468" customFormat="1" x14ac:dyDescent="0.2"/>
    <row r="52469" customFormat="1" x14ac:dyDescent="0.2"/>
    <row r="52470" customFormat="1" x14ac:dyDescent="0.2"/>
    <row r="52471" customFormat="1" x14ac:dyDescent="0.2"/>
    <row r="52472" customFormat="1" x14ac:dyDescent="0.2"/>
    <row r="52473" customFormat="1" x14ac:dyDescent="0.2"/>
    <row r="52474" customFormat="1" x14ac:dyDescent="0.2"/>
    <row r="52475" customFormat="1" x14ac:dyDescent="0.2"/>
    <row r="52476" customFormat="1" x14ac:dyDescent="0.2"/>
    <row r="52477" customFormat="1" x14ac:dyDescent="0.2"/>
    <row r="52478" customFormat="1" x14ac:dyDescent="0.2"/>
    <row r="52479" customFormat="1" x14ac:dyDescent="0.2"/>
    <row r="52480" customFormat="1" x14ac:dyDescent="0.2"/>
    <row r="52481" customFormat="1" x14ac:dyDescent="0.2"/>
    <row r="52482" customFormat="1" x14ac:dyDescent="0.2"/>
    <row r="52483" customFormat="1" x14ac:dyDescent="0.2"/>
    <row r="52484" customFormat="1" x14ac:dyDescent="0.2"/>
    <row r="52485" customFormat="1" x14ac:dyDescent="0.2"/>
    <row r="52486" customFormat="1" x14ac:dyDescent="0.2"/>
    <row r="52487" customFormat="1" x14ac:dyDescent="0.2"/>
    <row r="52488" customFormat="1" x14ac:dyDescent="0.2"/>
    <row r="52489" customFormat="1" x14ac:dyDescent="0.2"/>
    <row r="52490" customFormat="1" x14ac:dyDescent="0.2"/>
    <row r="52491" customFormat="1" x14ac:dyDescent="0.2"/>
    <row r="52492" customFormat="1" x14ac:dyDescent="0.2"/>
    <row r="52493" customFormat="1" x14ac:dyDescent="0.2"/>
    <row r="52494" customFormat="1" x14ac:dyDescent="0.2"/>
    <row r="52495" customFormat="1" x14ac:dyDescent="0.2"/>
    <row r="52496" customFormat="1" x14ac:dyDescent="0.2"/>
    <row r="52497" customFormat="1" x14ac:dyDescent="0.2"/>
    <row r="52498" customFormat="1" x14ac:dyDescent="0.2"/>
    <row r="52499" customFormat="1" x14ac:dyDescent="0.2"/>
    <row r="52500" customFormat="1" x14ac:dyDescent="0.2"/>
    <row r="52501" customFormat="1" x14ac:dyDescent="0.2"/>
    <row r="52502" customFormat="1" x14ac:dyDescent="0.2"/>
    <row r="52503" customFormat="1" x14ac:dyDescent="0.2"/>
    <row r="52504" customFormat="1" x14ac:dyDescent="0.2"/>
    <row r="52505" customFormat="1" x14ac:dyDescent="0.2"/>
    <row r="52506" customFormat="1" x14ac:dyDescent="0.2"/>
    <row r="52507" customFormat="1" x14ac:dyDescent="0.2"/>
    <row r="52508" customFormat="1" x14ac:dyDescent="0.2"/>
    <row r="52509" customFormat="1" x14ac:dyDescent="0.2"/>
    <row r="52510" customFormat="1" x14ac:dyDescent="0.2"/>
    <row r="52511" customFormat="1" x14ac:dyDescent="0.2"/>
    <row r="52512" customFormat="1" x14ac:dyDescent="0.2"/>
    <row r="52513" customFormat="1" x14ac:dyDescent="0.2"/>
    <row r="52514" customFormat="1" x14ac:dyDescent="0.2"/>
    <row r="52515" customFormat="1" x14ac:dyDescent="0.2"/>
    <row r="52516" customFormat="1" x14ac:dyDescent="0.2"/>
    <row r="52517" customFormat="1" x14ac:dyDescent="0.2"/>
    <row r="52518" customFormat="1" x14ac:dyDescent="0.2"/>
    <row r="52519" customFormat="1" x14ac:dyDescent="0.2"/>
    <row r="52520" customFormat="1" x14ac:dyDescent="0.2"/>
    <row r="52521" customFormat="1" x14ac:dyDescent="0.2"/>
    <row r="52522" customFormat="1" x14ac:dyDescent="0.2"/>
    <row r="52523" customFormat="1" x14ac:dyDescent="0.2"/>
    <row r="52524" customFormat="1" x14ac:dyDescent="0.2"/>
    <row r="52525" customFormat="1" x14ac:dyDescent="0.2"/>
    <row r="52526" customFormat="1" x14ac:dyDescent="0.2"/>
    <row r="52527" customFormat="1" x14ac:dyDescent="0.2"/>
    <row r="52528" customFormat="1" x14ac:dyDescent="0.2"/>
    <row r="52529" customFormat="1" x14ac:dyDescent="0.2"/>
    <row r="52530" customFormat="1" x14ac:dyDescent="0.2"/>
    <row r="52531" customFormat="1" x14ac:dyDescent="0.2"/>
    <row r="52532" customFormat="1" x14ac:dyDescent="0.2"/>
    <row r="52533" customFormat="1" x14ac:dyDescent="0.2"/>
    <row r="52534" customFormat="1" x14ac:dyDescent="0.2"/>
    <row r="52535" customFormat="1" x14ac:dyDescent="0.2"/>
    <row r="52536" customFormat="1" x14ac:dyDescent="0.2"/>
    <row r="52537" customFormat="1" x14ac:dyDescent="0.2"/>
    <row r="52538" customFormat="1" x14ac:dyDescent="0.2"/>
    <row r="52539" customFormat="1" x14ac:dyDescent="0.2"/>
    <row r="52540" customFormat="1" x14ac:dyDescent="0.2"/>
    <row r="52541" customFormat="1" x14ac:dyDescent="0.2"/>
    <row r="52542" customFormat="1" x14ac:dyDescent="0.2"/>
    <row r="52543" customFormat="1" x14ac:dyDescent="0.2"/>
    <row r="52544" customFormat="1" x14ac:dyDescent="0.2"/>
    <row r="52545" customFormat="1" x14ac:dyDescent="0.2"/>
    <row r="52546" customFormat="1" x14ac:dyDescent="0.2"/>
    <row r="52547" customFormat="1" x14ac:dyDescent="0.2"/>
    <row r="52548" customFormat="1" x14ac:dyDescent="0.2"/>
    <row r="52549" customFormat="1" x14ac:dyDescent="0.2"/>
    <row r="52550" customFormat="1" x14ac:dyDescent="0.2"/>
    <row r="52551" customFormat="1" x14ac:dyDescent="0.2"/>
    <row r="52552" customFormat="1" x14ac:dyDescent="0.2"/>
    <row r="52553" customFormat="1" x14ac:dyDescent="0.2"/>
    <row r="52554" customFormat="1" x14ac:dyDescent="0.2"/>
    <row r="52555" customFormat="1" x14ac:dyDescent="0.2"/>
    <row r="52556" customFormat="1" x14ac:dyDescent="0.2"/>
    <row r="52557" customFormat="1" x14ac:dyDescent="0.2"/>
    <row r="52558" customFormat="1" x14ac:dyDescent="0.2"/>
    <row r="52559" customFormat="1" x14ac:dyDescent="0.2"/>
    <row r="52560" customFormat="1" x14ac:dyDescent="0.2"/>
    <row r="52561" customFormat="1" x14ac:dyDescent="0.2"/>
    <row r="52562" customFormat="1" x14ac:dyDescent="0.2"/>
    <row r="52563" customFormat="1" x14ac:dyDescent="0.2"/>
    <row r="52564" customFormat="1" x14ac:dyDescent="0.2"/>
    <row r="52565" customFormat="1" x14ac:dyDescent="0.2"/>
    <row r="52566" customFormat="1" x14ac:dyDescent="0.2"/>
    <row r="52567" customFormat="1" x14ac:dyDescent="0.2"/>
    <row r="52568" customFormat="1" x14ac:dyDescent="0.2"/>
    <row r="52569" customFormat="1" x14ac:dyDescent="0.2"/>
    <row r="52570" customFormat="1" x14ac:dyDescent="0.2"/>
    <row r="52571" customFormat="1" x14ac:dyDescent="0.2"/>
    <row r="52572" customFormat="1" x14ac:dyDescent="0.2"/>
    <row r="52573" customFormat="1" x14ac:dyDescent="0.2"/>
    <row r="52574" customFormat="1" x14ac:dyDescent="0.2"/>
    <row r="52575" customFormat="1" x14ac:dyDescent="0.2"/>
    <row r="52576" customFormat="1" x14ac:dyDescent="0.2"/>
    <row r="52577" customFormat="1" x14ac:dyDescent="0.2"/>
    <row r="52578" customFormat="1" x14ac:dyDescent="0.2"/>
    <row r="52579" customFormat="1" x14ac:dyDescent="0.2"/>
    <row r="52580" customFormat="1" x14ac:dyDescent="0.2"/>
    <row r="52581" customFormat="1" x14ac:dyDescent="0.2"/>
    <row r="52582" customFormat="1" x14ac:dyDescent="0.2"/>
    <row r="52583" customFormat="1" x14ac:dyDescent="0.2"/>
    <row r="52584" customFormat="1" x14ac:dyDescent="0.2"/>
    <row r="52585" customFormat="1" x14ac:dyDescent="0.2"/>
    <row r="52586" customFormat="1" x14ac:dyDescent="0.2"/>
    <row r="52587" customFormat="1" x14ac:dyDescent="0.2"/>
    <row r="52588" customFormat="1" x14ac:dyDescent="0.2"/>
    <row r="52589" customFormat="1" x14ac:dyDescent="0.2"/>
    <row r="52590" customFormat="1" x14ac:dyDescent="0.2"/>
    <row r="52591" customFormat="1" x14ac:dyDescent="0.2"/>
    <row r="52592" customFormat="1" x14ac:dyDescent="0.2"/>
    <row r="52593" customFormat="1" x14ac:dyDescent="0.2"/>
    <row r="52594" customFormat="1" x14ac:dyDescent="0.2"/>
    <row r="52595" customFormat="1" x14ac:dyDescent="0.2"/>
    <row r="52596" customFormat="1" x14ac:dyDescent="0.2"/>
    <row r="52597" customFormat="1" x14ac:dyDescent="0.2"/>
    <row r="52598" customFormat="1" x14ac:dyDescent="0.2"/>
    <row r="52599" customFormat="1" x14ac:dyDescent="0.2"/>
    <row r="52600" customFormat="1" x14ac:dyDescent="0.2"/>
    <row r="52601" customFormat="1" x14ac:dyDescent="0.2"/>
    <row r="52602" customFormat="1" x14ac:dyDescent="0.2"/>
    <row r="52603" customFormat="1" x14ac:dyDescent="0.2"/>
    <row r="52604" customFormat="1" x14ac:dyDescent="0.2"/>
    <row r="52605" customFormat="1" x14ac:dyDescent="0.2"/>
    <row r="52606" customFormat="1" x14ac:dyDescent="0.2"/>
    <row r="52607" customFormat="1" x14ac:dyDescent="0.2"/>
    <row r="52608" customFormat="1" x14ac:dyDescent="0.2"/>
    <row r="52609" customFormat="1" x14ac:dyDescent="0.2"/>
    <row r="52610" customFormat="1" x14ac:dyDescent="0.2"/>
    <row r="52611" customFormat="1" x14ac:dyDescent="0.2"/>
    <row r="52612" customFormat="1" x14ac:dyDescent="0.2"/>
    <row r="52613" customFormat="1" x14ac:dyDescent="0.2"/>
    <row r="52614" customFormat="1" x14ac:dyDescent="0.2"/>
    <row r="52615" customFormat="1" x14ac:dyDescent="0.2"/>
    <row r="52616" customFormat="1" x14ac:dyDescent="0.2"/>
    <row r="52617" customFormat="1" x14ac:dyDescent="0.2"/>
    <row r="52618" customFormat="1" x14ac:dyDescent="0.2"/>
    <row r="52619" customFormat="1" x14ac:dyDescent="0.2"/>
    <row r="52620" customFormat="1" x14ac:dyDescent="0.2"/>
    <row r="52621" customFormat="1" x14ac:dyDescent="0.2"/>
    <row r="52622" customFormat="1" x14ac:dyDescent="0.2"/>
    <row r="52623" customFormat="1" x14ac:dyDescent="0.2"/>
    <row r="52624" customFormat="1" x14ac:dyDescent="0.2"/>
    <row r="52625" customFormat="1" x14ac:dyDescent="0.2"/>
    <row r="52626" customFormat="1" x14ac:dyDescent="0.2"/>
    <row r="52627" customFormat="1" x14ac:dyDescent="0.2"/>
    <row r="52628" customFormat="1" x14ac:dyDescent="0.2"/>
    <row r="52629" customFormat="1" x14ac:dyDescent="0.2"/>
    <row r="52630" customFormat="1" x14ac:dyDescent="0.2"/>
    <row r="52631" customFormat="1" x14ac:dyDescent="0.2"/>
    <row r="52632" customFormat="1" x14ac:dyDescent="0.2"/>
    <row r="52633" customFormat="1" x14ac:dyDescent="0.2"/>
    <row r="52634" customFormat="1" x14ac:dyDescent="0.2"/>
    <row r="52635" customFormat="1" x14ac:dyDescent="0.2"/>
    <row r="52636" customFormat="1" x14ac:dyDescent="0.2"/>
    <row r="52637" customFormat="1" x14ac:dyDescent="0.2"/>
    <row r="52638" customFormat="1" x14ac:dyDescent="0.2"/>
    <row r="52639" customFormat="1" x14ac:dyDescent="0.2"/>
    <row r="52640" customFormat="1" x14ac:dyDescent="0.2"/>
    <row r="52641" customFormat="1" x14ac:dyDescent="0.2"/>
    <row r="52642" customFormat="1" x14ac:dyDescent="0.2"/>
    <row r="52643" customFormat="1" x14ac:dyDescent="0.2"/>
    <row r="52644" customFormat="1" x14ac:dyDescent="0.2"/>
    <row r="52645" customFormat="1" x14ac:dyDescent="0.2"/>
    <row r="52646" customFormat="1" x14ac:dyDescent="0.2"/>
    <row r="52647" customFormat="1" x14ac:dyDescent="0.2"/>
    <row r="52648" customFormat="1" x14ac:dyDescent="0.2"/>
    <row r="52649" customFormat="1" x14ac:dyDescent="0.2"/>
    <row r="52650" customFormat="1" x14ac:dyDescent="0.2"/>
    <row r="52651" customFormat="1" x14ac:dyDescent="0.2"/>
    <row r="52652" customFormat="1" x14ac:dyDescent="0.2"/>
    <row r="52653" customFormat="1" x14ac:dyDescent="0.2"/>
    <row r="52654" customFormat="1" x14ac:dyDescent="0.2"/>
    <row r="52655" customFormat="1" x14ac:dyDescent="0.2"/>
    <row r="52656" customFormat="1" x14ac:dyDescent="0.2"/>
    <row r="52657" customFormat="1" x14ac:dyDescent="0.2"/>
    <row r="52658" customFormat="1" x14ac:dyDescent="0.2"/>
    <row r="52659" customFormat="1" x14ac:dyDescent="0.2"/>
    <row r="52660" customFormat="1" x14ac:dyDescent="0.2"/>
    <row r="52661" customFormat="1" x14ac:dyDescent="0.2"/>
    <row r="52662" customFormat="1" x14ac:dyDescent="0.2"/>
    <row r="52663" customFormat="1" x14ac:dyDescent="0.2"/>
    <row r="52664" customFormat="1" x14ac:dyDescent="0.2"/>
    <row r="52665" customFormat="1" x14ac:dyDescent="0.2"/>
    <row r="52666" customFormat="1" x14ac:dyDescent="0.2"/>
    <row r="52667" customFormat="1" x14ac:dyDescent="0.2"/>
    <row r="52668" customFormat="1" x14ac:dyDescent="0.2"/>
    <row r="52669" customFormat="1" x14ac:dyDescent="0.2"/>
    <row r="52670" customFormat="1" x14ac:dyDescent="0.2"/>
    <row r="52671" customFormat="1" x14ac:dyDescent="0.2"/>
    <row r="52672" customFormat="1" x14ac:dyDescent="0.2"/>
    <row r="52673" customFormat="1" x14ac:dyDescent="0.2"/>
    <row r="52674" customFormat="1" x14ac:dyDescent="0.2"/>
    <row r="52675" customFormat="1" x14ac:dyDescent="0.2"/>
    <row r="52676" customFormat="1" x14ac:dyDescent="0.2"/>
    <row r="52677" customFormat="1" x14ac:dyDescent="0.2"/>
    <row r="52678" customFormat="1" x14ac:dyDescent="0.2"/>
    <row r="52679" customFormat="1" x14ac:dyDescent="0.2"/>
    <row r="52680" customFormat="1" x14ac:dyDescent="0.2"/>
    <row r="52681" customFormat="1" x14ac:dyDescent="0.2"/>
    <row r="52682" customFormat="1" x14ac:dyDescent="0.2"/>
    <row r="52683" customFormat="1" x14ac:dyDescent="0.2"/>
    <row r="52684" customFormat="1" x14ac:dyDescent="0.2"/>
    <row r="52685" customFormat="1" x14ac:dyDescent="0.2"/>
    <row r="52686" customFormat="1" x14ac:dyDescent="0.2"/>
    <row r="52687" customFormat="1" x14ac:dyDescent="0.2"/>
    <row r="52688" customFormat="1" x14ac:dyDescent="0.2"/>
    <row r="52689" customFormat="1" x14ac:dyDescent="0.2"/>
    <row r="52690" customFormat="1" x14ac:dyDescent="0.2"/>
    <row r="52691" customFormat="1" x14ac:dyDescent="0.2"/>
    <row r="52692" customFormat="1" x14ac:dyDescent="0.2"/>
    <row r="52693" customFormat="1" x14ac:dyDescent="0.2"/>
    <row r="52694" customFormat="1" x14ac:dyDescent="0.2"/>
    <row r="52695" customFormat="1" x14ac:dyDescent="0.2"/>
    <row r="52696" customFormat="1" x14ac:dyDescent="0.2"/>
    <row r="52697" customFormat="1" x14ac:dyDescent="0.2"/>
    <row r="52698" customFormat="1" x14ac:dyDescent="0.2"/>
    <row r="52699" customFormat="1" x14ac:dyDescent="0.2"/>
    <row r="52700" customFormat="1" x14ac:dyDescent="0.2"/>
    <row r="52701" customFormat="1" x14ac:dyDescent="0.2"/>
    <row r="52702" customFormat="1" x14ac:dyDescent="0.2"/>
    <row r="52703" customFormat="1" x14ac:dyDescent="0.2"/>
    <row r="52704" customFormat="1" x14ac:dyDescent="0.2"/>
    <row r="52705" customFormat="1" x14ac:dyDescent="0.2"/>
    <row r="52706" customFormat="1" x14ac:dyDescent="0.2"/>
    <row r="52707" customFormat="1" x14ac:dyDescent="0.2"/>
    <row r="52708" customFormat="1" x14ac:dyDescent="0.2"/>
    <row r="52709" customFormat="1" x14ac:dyDescent="0.2"/>
    <row r="52710" customFormat="1" x14ac:dyDescent="0.2"/>
    <row r="52711" customFormat="1" x14ac:dyDescent="0.2"/>
    <row r="52712" customFormat="1" x14ac:dyDescent="0.2"/>
    <row r="52713" customFormat="1" x14ac:dyDescent="0.2"/>
    <row r="52714" customFormat="1" x14ac:dyDescent="0.2"/>
    <row r="52715" customFormat="1" x14ac:dyDescent="0.2"/>
    <row r="52716" customFormat="1" x14ac:dyDescent="0.2"/>
    <row r="52717" customFormat="1" x14ac:dyDescent="0.2"/>
    <row r="52718" customFormat="1" x14ac:dyDescent="0.2"/>
    <row r="52719" customFormat="1" x14ac:dyDescent="0.2"/>
    <row r="52720" customFormat="1" x14ac:dyDescent="0.2"/>
    <row r="52721" customFormat="1" x14ac:dyDescent="0.2"/>
    <row r="52722" customFormat="1" x14ac:dyDescent="0.2"/>
    <row r="52723" customFormat="1" x14ac:dyDescent="0.2"/>
    <row r="52724" customFormat="1" x14ac:dyDescent="0.2"/>
    <row r="52725" customFormat="1" x14ac:dyDescent="0.2"/>
    <row r="52726" customFormat="1" x14ac:dyDescent="0.2"/>
    <row r="52727" customFormat="1" x14ac:dyDescent="0.2"/>
    <row r="52728" customFormat="1" x14ac:dyDescent="0.2"/>
    <row r="52729" customFormat="1" x14ac:dyDescent="0.2"/>
    <row r="52730" customFormat="1" x14ac:dyDescent="0.2"/>
    <row r="52731" customFormat="1" x14ac:dyDescent="0.2"/>
    <row r="52732" customFormat="1" x14ac:dyDescent="0.2"/>
    <row r="52733" customFormat="1" x14ac:dyDescent="0.2"/>
    <row r="52734" customFormat="1" x14ac:dyDescent="0.2"/>
    <row r="52735" customFormat="1" x14ac:dyDescent="0.2"/>
    <row r="52736" customFormat="1" x14ac:dyDescent="0.2"/>
    <row r="52737" customFormat="1" x14ac:dyDescent="0.2"/>
    <row r="52738" customFormat="1" x14ac:dyDescent="0.2"/>
    <row r="52739" customFormat="1" x14ac:dyDescent="0.2"/>
    <row r="52740" customFormat="1" x14ac:dyDescent="0.2"/>
    <row r="52741" customFormat="1" x14ac:dyDescent="0.2"/>
    <row r="52742" customFormat="1" x14ac:dyDescent="0.2"/>
    <row r="52743" customFormat="1" x14ac:dyDescent="0.2"/>
    <row r="52744" customFormat="1" x14ac:dyDescent="0.2"/>
    <row r="52745" customFormat="1" x14ac:dyDescent="0.2"/>
    <row r="52746" customFormat="1" x14ac:dyDescent="0.2"/>
    <row r="52747" customFormat="1" x14ac:dyDescent="0.2"/>
    <row r="52748" customFormat="1" x14ac:dyDescent="0.2"/>
    <row r="52749" customFormat="1" x14ac:dyDescent="0.2"/>
    <row r="52750" customFormat="1" x14ac:dyDescent="0.2"/>
    <row r="52751" customFormat="1" x14ac:dyDescent="0.2"/>
    <row r="52752" customFormat="1" x14ac:dyDescent="0.2"/>
    <row r="52753" customFormat="1" x14ac:dyDescent="0.2"/>
    <row r="52754" customFormat="1" x14ac:dyDescent="0.2"/>
    <row r="52755" customFormat="1" x14ac:dyDescent="0.2"/>
    <row r="52756" customFormat="1" x14ac:dyDescent="0.2"/>
    <row r="52757" customFormat="1" x14ac:dyDescent="0.2"/>
    <row r="52758" customFormat="1" x14ac:dyDescent="0.2"/>
    <row r="52759" customFormat="1" x14ac:dyDescent="0.2"/>
    <row r="52760" customFormat="1" x14ac:dyDescent="0.2"/>
    <row r="52761" customFormat="1" x14ac:dyDescent="0.2"/>
    <row r="52762" customFormat="1" x14ac:dyDescent="0.2"/>
    <row r="52763" customFormat="1" x14ac:dyDescent="0.2"/>
    <row r="52764" customFormat="1" x14ac:dyDescent="0.2"/>
    <row r="52765" customFormat="1" x14ac:dyDescent="0.2"/>
    <row r="52766" customFormat="1" x14ac:dyDescent="0.2"/>
    <row r="52767" customFormat="1" x14ac:dyDescent="0.2"/>
    <row r="52768" customFormat="1" x14ac:dyDescent="0.2"/>
    <row r="52769" customFormat="1" x14ac:dyDescent="0.2"/>
    <row r="52770" customFormat="1" x14ac:dyDescent="0.2"/>
    <row r="52771" customFormat="1" x14ac:dyDescent="0.2"/>
    <row r="52772" customFormat="1" x14ac:dyDescent="0.2"/>
    <row r="52773" customFormat="1" x14ac:dyDescent="0.2"/>
    <row r="52774" customFormat="1" x14ac:dyDescent="0.2"/>
    <row r="52775" customFormat="1" x14ac:dyDescent="0.2"/>
    <row r="52776" customFormat="1" x14ac:dyDescent="0.2"/>
    <row r="52777" customFormat="1" x14ac:dyDescent="0.2"/>
    <row r="52778" customFormat="1" x14ac:dyDescent="0.2"/>
    <row r="52779" customFormat="1" x14ac:dyDescent="0.2"/>
    <row r="52780" customFormat="1" x14ac:dyDescent="0.2"/>
    <row r="52781" customFormat="1" x14ac:dyDescent="0.2"/>
    <row r="52782" customFormat="1" x14ac:dyDescent="0.2"/>
    <row r="52783" customFormat="1" x14ac:dyDescent="0.2"/>
    <row r="52784" customFormat="1" x14ac:dyDescent="0.2"/>
    <row r="52785" customFormat="1" x14ac:dyDescent="0.2"/>
    <row r="52786" customFormat="1" x14ac:dyDescent="0.2"/>
    <row r="52787" customFormat="1" x14ac:dyDescent="0.2"/>
    <row r="52788" customFormat="1" x14ac:dyDescent="0.2"/>
    <row r="52789" customFormat="1" x14ac:dyDescent="0.2"/>
    <row r="52790" customFormat="1" x14ac:dyDescent="0.2"/>
    <row r="52791" customFormat="1" x14ac:dyDescent="0.2"/>
    <row r="52792" customFormat="1" x14ac:dyDescent="0.2"/>
    <row r="52793" customFormat="1" x14ac:dyDescent="0.2"/>
    <row r="52794" customFormat="1" x14ac:dyDescent="0.2"/>
    <row r="52795" customFormat="1" x14ac:dyDescent="0.2"/>
    <row r="52796" customFormat="1" x14ac:dyDescent="0.2"/>
    <row r="52797" customFormat="1" x14ac:dyDescent="0.2"/>
    <row r="52798" customFormat="1" x14ac:dyDescent="0.2"/>
    <row r="52799" customFormat="1" x14ac:dyDescent="0.2"/>
    <row r="52800" customFormat="1" x14ac:dyDescent="0.2"/>
    <row r="52801" customFormat="1" x14ac:dyDescent="0.2"/>
    <row r="52802" customFormat="1" x14ac:dyDescent="0.2"/>
    <row r="52803" customFormat="1" x14ac:dyDescent="0.2"/>
    <row r="52804" customFormat="1" x14ac:dyDescent="0.2"/>
    <row r="52805" customFormat="1" x14ac:dyDescent="0.2"/>
    <row r="52806" customFormat="1" x14ac:dyDescent="0.2"/>
    <row r="52807" customFormat="1" x14ac:dyDescent="0.2"/>
    <row r="52808" customFormat="1" x14ac:dyDescent="0.2"/>
    <row r="52809" customFormat="1" x14ac:dyDescent="0.2"/>
    <row r="52810" customFormat="1" x14ac:dyDescent="0.2"/>
    <row r="52811" customFormat="1" x14ac:dyDescent="0.2"/>
    <row r="52812" customFormat="1" x14ac:dyDescent="0.2"/>
    <row r="52813" customFormat="1" x14ac:dyDescent="0.2"/>
    <row r="52814" customFormat="1" x14ac:dyDescent="0.2"/>
    <row r="52815" customFormat="1" x14ac:dyDescent="0.2"/>
    <row r="52816" customFormat="1" x14ac:dyDescent="0.2"/>
    <row r="52817" customFormat="1" x14ac:dyDescent="0.2"/>
    <row r="52818" customFormat="1" x14ac:dyDescent="0.2"/>
    <row r="52819" customFormat="1" x14ac:dyDescent="0.2"/>
    <row r="52820" customFormat="1" x14ac:dyDescent="0.2"/>
    <row r="52821" customFormat="1" x14ac:dyDescent="0.2"/>
    <row r="52822" customFormat="1" x14ac:dyDescent="0.2"/>
    <row r="52823" customFormat="1" x14ac:dyDescent="0.2"/>
    <row r="52824" customFormat="1" x14ac:dyDescent="0.2"/>
    <row r="52825" customFormat="1" x14ac:dyDescent="0.2"/>
    <row r="52826" customFormat="1" x14ac:dyDescent="0.2"/>
    <row r="52827" customFormat="1" x14ac:dyDescent="0.2"/>
    <row r="52828" customFormat="1" x14ac:dyDescent="0.2"/>
    <row r="52829" customFormat="1" x14ac:dyDescent="0.2"/>
    <row r="52830" customFormat="1" x14ac:dyDescent="0.2"/>
    <row r="52831" customFormat="1" x14ac:dyDescent="0.2"/>
    <row r="52832" customFormat="1" x14ac:dyDescent="0.2"/>
    <row r="52833" customFormat="1" x14ac:dyDescent="0.2"/>
    <row r="52834" customFormat="1" x14ac:dyDescent="0.2"/>
    <row r="52835" customFormat="1" x14ac:dyDescent="0.2"/>
    <row r="52836" customFormat="1" x14ac:dyDescent="0.2"/>
    <row r="52837" customFormat="1" x14ac:dyDescent="0.2"/>
    <row r="52838" customFormat="1" x14ac:dyDescent="0.2"/>
    <row r="52839" customFormat="1" x14ac:dyDescent="0.2"/>
    <row r="52840" customFormat="1" x14ac:dyDescent="0.2"/>
    <row r="52841" customFormat="1" x14ac:dyDescent="0.2"/>
    <row r="52842" customFormat="1" x14ac:dyDescent="0.2"/>
    <row r="52843" customFormat="1" x14ac:dyDescent="0.2"/>
    <row r="52844" customFormat="1" x14ac:dyDescent="0.2"/>
    <row r="52845" customFormat="1" x14ac:dyDescent="0.2"/>
    <row r="52846" customFormat="1" x14ac:dyDescent="0.2"/>
    <row r="52847" customFormat="1" x14ac:dyDescent="0.2"/>
    <row r="52848" customFormat="1" x14ac:dyDescent="0.2"/>
    <row r="52849" customFormat="1" x14ac:dyDescent="0.2"/>
    <row r="52850" customFormat="1" x14ac:dyDescent="0.2"/>
    <row r="52851" customFormat="1" x14ac:dyDescent="0.2"/>
    <row r="52852" customFormat="1" x14ac:dyDescent="0.2"/>
    <row r="52853" customFormat="1" x14ac:dyDescent="0.2"/>
    <row r="52854" customFormat="1" x14ac:dyDescent="0.2"/>
    <row r="52855" customFormat="1" x14ac:dyDescent="0.2"/>
    <row r="52856" customFormat="1" x14ac:dyDescent="0.2"/>
    <row r="52857" customFormat="1" x14ac:dyDescent="0.2"/>
    <row r="52858" customFormat="1" x14ac:dyDescent="0.2"/>
    <row r="52859" customFormat="1" x14ac:dyDescent="0.2"/>
    <row r="52860" customFormat="1" x14ac:dyDescent="0.2"/>
    <row r="52861" customFormat="1" x14ac:dyDescent="0.2"/>
    <row r="52862" customFormat="1" x14ac:dyDescent="0.2"/>
    <row r="52863" customFormat="1" x14ac:dyDescent="0.2"/>
    <row r="52864" customFormat="1" x14ac:dyDescent="0.2"/>
    <row r="52865" customFormat="1" x14ac:dyDescent="0.2"/>
    <row r="52866" customFormat="1" x14ac:dyDescent="0.2"/>
    <row r="52867" customFormat="1" x14ac:dyDescent="0.2"/>
    <row r="52868" customFormat="1" x14ac:dyDescent="0.2"/>
    <row r="52869" customFormat="1" x14ac:dyDescent="0.2"/>
    <row r="52870" customFormat="1" x14ac:dyDescent="0.2"/>
    <row r="52871" customFormat="1" x14ac:dyDescent="0.2"/>
    <row r="52872" customFormat="1" x14ac:dyDescent="0.2"/>
    <row r="52873" customFormat="1" x14ac:dyDescent="0.2"/>
    <row r="52874" customFormat="1" x14ac:dyDescent="0.2"/>
    <row r="52875" customFormat="1" x14ac:dyDescent="0.2"/>
    <row r="52876" customFormat="1" x14ac:dyDescent="0.2"/>
    <row r="52877" customFormat="1" x14ac:dyDescent="0.2"/>
    <row r="52878" customFormat="1" x14ac:dyDescent="0.2"/>
    <row r="52879" customFormat="1" x14ac:dyDescent="0.2"/>
    <row r="52880" customFormat="1" x14ac:dyDescent="0.2"/>
    <row r="52881" customFormat="1" x14ac:dyDescent="0.2"/>
    <row r="52882" customFormat="1" x14ac:dyDescent="0.2"/>
    <row r="52883" customFormat="1" x14ac:dyDescent="0.2"/>
    <row r="52884" customFormat="1" x14ac:dyDescent="0.2"/>
    <row r="52885" customFormat="1" x14ac:dyDescent="0.2"/>
    <row r="52886" customFormat="1" x14ac:dyDescent="0.2"/>
    <row r="52887" customFormat="1" x14ac:dyDescent="0.2"/>
    <row r="52888" customFormat="1" x14ac:dyDescent="0.2"/>
    <row r="52889" customFormat="1" x14ac:dyDescent="0.2"/>
    <row r="52890" customFormat="1" x14ac:dyDescent="0.2"/>
    <row r="52891" customFormat="1" x14ac:dyDescent="0.2"/>
    <row r="52892" customFormat="1" x14ac:dyDescent="0.2"/>
    <row r="52893" customFormat="1" x14ac:dyDescent="0.2"/>
    <row r="52894" customFormat="1" x14ac:dyDescent="0.2"/>
    <row r="52895" customFormat="1" x14ac:dyDescent="0.2"/>
    <row r="52896" customFormat="1" x14ac:dyDescent="0.2"/>
    <row r="52897" customFormat="1" x14ac:dyDescent="0.2"/>
    <row r="52898" customFormat="1" x14ac:dyDescent="0.2"/>
    <row r="52899" customFormat="1" x14ac:dyDescent="0.2"/>
    <row r="52900" customFormat="1" x14ac:dyDescent="0.2"/>
    <row r="52901" customFormat="1" x14ac:dyDescent="0.2"/>
    <row r="52902" customFormat="1" x14ac:dyDescent="0.2"/>
    <row r="52903" customFormat="1" x14ac:dyDescent="0.2"/>
    <row r="52904" customFormat="1" x14ac:dyDescent="0.2"/>
    <row r="52905" customFormat="1" x14ac:dyDescent="0.2"/>
    <row r="52906" customFormat="1" x14ac:dyDescent="0.2"/>
    <row r="52907" customFormat="1" x14ac:dyDescent="0.2"/>
    <row r="52908" customFormat="1" x14ac:dyDescent="0.2"/>
    <row r="52909" customFormat="1" x14ac:dyDescent="0.2"/>
    <row r="52910" customFormat="1" x14ac:dyDescent="0.2"/>
    <row r="52911" customFormat="1" x14ac:dyDescent="0.2"/>
    <row r="52912" customFormat="1" x14ac:dyDescent="0.2"/>
    <row r="52913" customFormat="1" x14ac:dyDescent="0.2"/>
    <row r="52914" customFormat="1" x14ac:dyDescent="0.2"/>
    <row r="52915" customFormat="1" x14ac:dyDescent="0.2"/>
    <row r="52916" customFormat="1" x14ac:dyDescent="0.2"/>
    <row r="52917" customFormat="1" x14ac:dyDescent="0.2"/>
    <row r="52918" customFormat="1" x14ac:dyDescent="0.2"/>
    <row r="52919" customFormat="1" x14ac:dyDescent="0.2"/>
    <row r="52920" customFormat="1" x14ac:dyDescent="0.2"/>
    <row r="52921" customFormat="1" x14ac:dyDescent="0.2"/>
    <row r="52922" customFormat="1" x14ac:dyDescent="0.2"/>
    <row r="52923" customFormat="1" x14ac:dyDescent="0.2"/>
    <row r="52924" customFormat="1" x14ac:dyDescent="0.2"/>
    <row r="52925" customFormat="1" x14ac:dyDescent="0.2"/>
    <row r="52926" customFormat="1" x14ac:dyDescent="0.2"/>
    <row r="52927" customFormat="1" x14ac:dyDescent="0.2"/>
    <row r="52928" customFormat="1" x14ac:dyDescent="0.2"/>
    <row r="52929" customFormat="1" x14ac:dyDescent="0.2"/>
    <row r="52930" customFormat="1" x14ac:dyDescent="0.2"/>
    <row r="52931" customFormat="1" x14ac:dyDescent="0.2"/>
    <row r="52932" customFormat="1" x14ac:dyDescent="0.2"/>
    <row r="52933" customFormat="1" x14ac:dyDescent="0.2"/>
    <row r="52934" customFormat="1" x14ac:dyDescent="0.2"/>
    <row r="52935" customFormat="1" x14ac:dyDescent="0.2"/>
    <row r="52936" customFormat="1" x14ac:dyDescent="0.2"/>
    <row r="52937" customFormat="1" x14ac:dyDescent="0.2"/>
    <row r="52938" customFormat="1" x14ac:dyDescent="0.2"/>
    <row r="52939" customFormat="1" x14ac:dyDescent="0.2"/>
    <row r="52940" customFormat="1" x14ac:dyDescent="0.2"/>
    <row r="52941" customFormat="1" x14ac:dyDescent="0.2"/>
    <row r="52942" customFormat="1" x14ac:dyDescent="0.2"/>
    <row r="52943" customFormat="1" x14ac:dyDescent="0.2"/>
    <row r="52944" customFormat="1" x14ac:dyDescent="0.2"/>
    <row r="52945" customFormat="1" x14ac:dyDescent="0.2"/>
    <row r="52946" customFormat="1" x14ac:dyDescent="0.2"/>
    <row r="52947" customFormat="1" x14ac:dyDescent="0.2"/>
    <row r="52948" customFormat="1" x14ac:dyDescent="0.2"/>
    <row r="52949" customFormat="1" x14ac:dyDescent="0.2"/>
    <row r="52950" customFormat="1" x14ac:dyDescent="0.2"/>
    <row r="52951" customFormat="1" x14ac:dyDescent="0.2"/>
    <row r="52952" customFormat="1" x14ac:dyDescent="0.2"/>
    <row r="52953" customFormat="1" x14ac:dyDescent="0.2"/>
    <row r="52954" customFormat="1" x14ac:dyDescent="0.2"/>
    <row r="52955" customFormat="1" x14ac:dyDescent="0.2"/>
    <row r="52956" customFormat="1" x14ac:dyDescent="0.2"/>
    <row r="52957" customFormat="1" x14ac:dyDescent="0.2"/>
    <row r="52958" customFormat="1" x14ac:dyDescent="0.2"/>
    <row r="52959" customFormat="1" x14ac:dyDescent="0.2"/>
    <row r="52960" customFormat="1" x14ac:dyDescent="0.2"/>
    <row r="52961" customFormat="1" x14ac:dyDescent="0.2"/>
    <row r="52962" customFormat="1" x14ac:dyDescent="0.2"/>
    <row r="52963" customFormat="1" x14ac:dyDescent="0.2"/>
    <row r="52964" customFormat="1" x14ac:dyDescent="0.2"/>
    <row r="52965" customFormat="1" x14ac:dyDescent="0.2"/>
    <row r="52966" customFormat="1" x14ac:dyDescent="0.2"/>
    <row r="52967" customFormat="1" x14ac:dyDescent="0.2"/>
    <row r="52968" customFormat="1" x14ac:dyDescent="0.2"/>
    <row r="52969" customFormat="1" x14ac:dyDescent="0.2"/>
    <row r="52970" customFormat="1" x14ac:dyDescent="0.2"/>
    <row r="52971" customFormat="1" x14ac:dyDescent="0.2"/>
    <row r="52972" customFormat="1" x14ac:dyDescent="0.2"/>
    <row r="52973" customFormat="1" x14ac:dyDescent="0.2"/>
    <row r="52974" customFormat="1" x14ac:dyDescent="0.2"/>
    <row r="52975" customFormat="1" x14ac:dyDescent="0.2"/>
    <row r="52976" customFormat="1" x14ac:dyDescent="0.2"/>
    <row r="52977" customFormat="1" x14ac:dyDescent="0.2"/>
    <row r="52978" customFormat="1" x14ac:dyDescent="0.2"/>
    <row r="52979" customFormat="1" x14ac:dyDescent="0.2"/>
    <row r="52980" customFormat="1" x14ac:dyDescent="0.2"/>
    <row r="52981" customFormat="1" x14ac:dyDescent="0.2"/>
    <row r="52982" customFormat="1" x14ac:dyDescent="0.2"/>
    <row r="52983" customFormat="1" x14ac:dyDescent="0.2"/>
    <row r="52984" customFormat="1" x14ac:dyDescent="0.2"/>
    <row r="52985" customFormat="1" x14ac:dyDescent="0.2"/>
    <row r="52986" customFormat="1" x14ac:dyDescent="0.2"/>
    <row r="52987" customFormat="1" x14ac:dyDescent="0.2"/>
    <row r="52988" customFormat="1" x14ac:dyDescent="0.2"/>
    <row r="52989" customFormat="1" x14ac:dyDescent="0.2"/>
    <row r="52990" customFormat="1" x14ac:dyDescent="0.2"/>
    <row r="52991" customFormat="1" x14ac:dyDescent="0.2"/>
    <row r="52992" customFormat="1" x14ac:dyDescent="0.2"/>
    <row r="52993" customFormat="1" x14ac:dyDescent="0.2"/>
    <row r="52994" customFormat="1" x14ac:dyDescent="0.2"/>
    <row r="52995" customFormat="1" x14ac:dyDescent="0.2"/>
    <row r="52996" customFormat="1" x14ac:dyDescent="0.2"/>
    <row r="52997" customFormat="1" x14ac:dyDescent="0.2"/>
    <row r="52998" customFormat="1" x14ac:dyDescent="0.2"/>
    <row r="52999" customFormat="1" x14ac:dyDescent="0.2"/>
    <row r="53000" customFormat="1" x14ac:dyDescent="0.2"/>
    <row r="53001" customFormat="1" x14ac:dyDescent="0.2"/>
    <row r="53002" customFormat="1" x14ac:dyDescent="0.2"/>
    <row r="53003" customFormat="1" x14ac:dyDescent="0.2"/>
    <row r="53004" customFormat="1" x14ac:dyDescent="0.2"/>
    <row r="53005" customFormat="1" x14ac:dyDescent="0.2"/>
    <row r="53006" customFormat="1" x14ac:dyDescent="0.2"/>
    <row r="53007" customFormat="1" x14ac:dyDescent="0.2"/>
    <row r="53008" customFormat="1" x14ac:dyDescent="0.2"/>
    <row r="53009" customFormat="1" x14ac:dyDescent="0.2"/>
    <row r="53010" customFormat="1" x14ac:dyDescent="0.2"/>
    <row r="53011" customFormat="1" x14ac:dyDescent="0.2"/>
    <row r="53012" customFormat="1" x14ac:dyDescent="0.2"/>
    <row r="53013" customFormat="1" x14ac:dyDescent="0.2"/>
    <row r="53014" customFormat="1" x14ac:dyDescent="0.2"/>
    <row r="53015" customFormat="1" x14ac:dyDescent="0.2"/>
    <row r="53016" customFormat="1" x14ac:dyDescent="0.2"/>
    <row r="53017" customFormat="1" x14ac:dyDescent="0.2"/>
    <row r="53018" customFormat="1" x14ac:dyDescent="0.2"/>
    <row r="53019" customFormat="1" x14ac:dyDescent="0.2"/>
    <row r="53020" customFormat="1" x14ac:dyDescent="0.2"/>
    <row r="53021" customFormat="1" x14ac:dyDescent="0.2"/>
    <row r="53022" customFormat="1" x14ac:dyDescent="0.2"/>
    <row r="53023" customFormat="1" x14ac:dyDescent="0.2"/>
    <row r="53024" customFormat="1" x14ac:dyDescent="0.2"/>
    <row r="53025" customFormat="1" x14ac:dyDescent="0.2"/>
    <row r="53026" customFormat="1" x14ac:dyDescent="0.2"/>
    <row r="53027" customFormat="1" x14ac:dyDescent="0.2"/>
    <row r="53028" customFormat="1" x14ac:dyDescent="0.2"/>
    <row r="53029" customFormat="1" x14ac:dyDescent="0.2"/>
    <row r="53030" customFormat="1" x14ac:dyDescent="0.2"/>
    <row r="53031" customFormat="1" x14ac:dyDescent="0.2"/>
    <row r="53032" customFormat="1" x14ac:dyDescent="0.2"/>
    <row r="53033" customFormat="1" x14ac:dyDescent="0.2"/>
    <row r="53034" customFormat="1" x14ac:dyDescent="0.2"/>
    <row r="53035" customFormat="1" x14ac:dyDescent="0.2"/>
    <row r="53036" customFormat="1" x14ac:dyDescent="0.2"/>
    <row r="53037" customFormat="1" x14ac:dyDescent="0.2"/>
    <row r="53038" customFormat="1" x14ac:dyDescent="0.2"/>
    <row r="53039" customFormat="1" x14ac:dyDescent="0.2"/>
    <row r="53040" customFormat="1" x14ac:dyDescent="0.2"/>
    <row r="53041" customFormat="1" x14ac:dyDescent="0.2"/>
    <row r="53042" customFormat="1" x14ac:dyDescent="0.2"/>
    <row r="53043" customFormat="1" x14ac:dyDescent="0.2"/>
    <row r="53044" customFormat="1" x14ac:dyDescent="0.2"/>
    <row r="53045" customFormat="1" x14ac:dyDescent="0.2"/>
    <row r="53046" customFormat="1" x14ac:dyDescent="0.2"/>
    <row r="53047" customFormat="1" x14ac:dyDescent="0.2"/>
    <row r="53048" customFormat="1" x14ac:dyDescent="0.2"/>
    <row r="53049" customFormat="1" x14ac:dyDescent="0.2"/>
    <row r="53050" customFormat="1" x14ac:dyDescent="0.2"/>
    <row r="53051" customFormat="1" x14ac:dyDescent="0.2"/>
    <row r="53052" customFormat="1" x14ac:dyDescent="0.2"/>
    <row r="53053" customFormat="1" x14ac:dyDescent="0.2"/>
    <row r="53054" customFormat="1" x14ac:dyDescent="0.2"/>
    <row r="53055" customFormat="1" x14ac:dyDescent="0.2"/>
    <row r="53056" customFormat="1" x14ac:dyDescent="0.2"/>
    <row r="53057" customFormat="1" x14ac:dyDescent="0.2"/>
    <row r="53058" customFormat="1" x14ac:dyDescent="0.2"/>
    <row r="53059" customFormat="1" x14ac:dyDescent="0.2"/>
    <row r="53060" customFormat="1" x14ac:dyDescent="0.2"/>
    <row r="53061" customFormat="1" x14ac:dyDescent="0.2"/>
    <row r="53062" customFormat="1" x14ac:dyDescent="0.2"/>
    <row r="53063" customFormat="1" x14ac:dyDescent="0.2"/>
    <row r="53064" customFormat="1" x14ac:dyDescent="0.2"/>
    <row r="53065" customFormat="1" x14ac:dyDescent="0.2"/>
    <row r="53066" customFormat="1" x14ac:dyDescent="0.2"/>
    <row r="53067" customFormat="1" x14ac:dyDescent="0.2"/>
    <row r="53068" customFormat="1" x14ac:dyDescent="0.2"/>
    <row r="53069" customFormat="1" x14ac:dyDescent="0.2"/>
    <row r="53070" customFormat="1" x14ac:dyDescent="0.2"/>
    <row r="53071" customFormat="1" x14ac:dyDescent="0.2"/>
    <row r="53072" customFormat="1" x14ac:dyDescent="0.2"/>
    <row r="53073" customFormat="1" x14ac:dyDescent="0.2"/>
    <row r="53074" customFormat="1" x14ac:dyDescent="0.2"/>
    <row r="53075" customFormat="1" x14ac:dyDescent="0.2"/>
    <row r="53076" customFormat="1" x14ac:dyDescent="0.2"/>
    <row r="53077" customFormat="1" x14ac:dyDescent="0.2"/>
    <row r="53078" customFormat="1" x14ac:dyDescent="0.2"/>
    <row r="53079" customFormat="1" x14ac:dyDescent="0.2"/>
    <row r="53080" customFormat="1" x14ac:dyDescent="0.2"/>
    <row r="53081" customFormat="1" x14ac:dyDescent="0.2"/>
    <row r="53082" customFormat="1" x14ac:dyDescent="0.2"/>
    <row r="53083" customFormat="1" x14ac:dyDescent="0.2"/>
    <row r="53084" customFormat="1" x14ac:dyDescent="0.2"/>
    <row r="53085" customFormat="1" x14ac:dyDescent="0.2"/>
    <row r="53086" customFormat="1" x14ac:dyDescent="0.2"/>
    <row r="53087" customFormat="1" x14ac:dyDescent="0.2"/>
    <row r="53088" customFormat="1" x14ac:dyDescent="0.2"/>
    <row r="53089" customFormat="1" x14ac:dyDescent="0.2"/>
    <row r="53090" customFormat="1" x14ac:dyDescent="0.2"/>
    <row r="53091" customFormat="1" x14ac:dyDescent="0.2"/>
    <row r="53092" customFormat="1" x14ac:dyDescent="0.2"/>
    <row r="53093" customFormat="1" x14ac:dyDescent="0.2"/>
    <row r="53094" customFormat="1" x14ac:dyDescent="0.2"/>
    <row r="53095" customFormat="1" x14ac:dyDescent="0.2"/>
    <row r="53096" customFormat="1" x14ac:dyDescent="0.2"/>
    <row r="53097" customFormat="1" x14ac:dyDescent="0.2"/>
    <row r="53098" customFormat="1" x14ac:dyDescent="0.2"/>
    <row r="53099" customFormat="1" x14ac:dyDescent="0.2"/>
    <row r="53100" customFormat="1" x14ac:dyDescent="0.2"/>
    <row r="53101" customFormat="1" x14ac:dyDescent="0.2"/>
    <row r="53102" customFormat="1" x14ac:dyDescent="0.2"/>
    <row r="53103" customFormat="1" x14ac:dyDescent="0.2"/>
    <row r="53104" customFormat="1" x14ac:dyDescent="0.2"/>
    <row r="53105" customFormat="1" x14ac:dyDescent="0.2"/>
    <row r="53106" customFormat="1" x14ac:dyDescent="0.2"/>
    <row r="53107" customFormat="1" x14ac:dyDescent="0.2"/>
    <row r="53108" customFormat="1" x14ac:dyDescent="0.2"/>
    <row r="53109" customFormat="1" x14ac:dyDescent="0.2"/>
    <row r="53110" customFormat="1" x14ac:dyDescent="0.2"/>
    <row r="53111" customFormat="1" x14ac:dyDescent="0.2"/>
    <row r="53112" customFormat="1" x14ac:dyDescent="0.2"/>
    <row r="53113" customFormat="1" x14ac:dyDescent="0.2"/>
    <row r="53114" customFormat="1" x14ac:dyDescent="0.2"/>
    <row r="53115" customFormat="1" x14ac:dyDescent="0.2"/>
    <row r="53116" customFormat="1" x14ac:dyDescent="0.2"/>
    <row r="53117" customFormat="1" x14ac:dyDescent="0.2"/>
    <row r="53118" customFormat="1" x14ac:dyDescent="0.2"/>
    <row r="53119" customFormat="1" x14ac:dyDescent="0.2"/>
    <row r="53120" customFormat="1" x14ac:dyDescent="0.2"/>
    <row r="53121" customFormat="1" x14ac:dyDescent="0.2"/>
    <row r="53122" customFormat="1" x14ac:dyDescent="0.2"/>
    <row r="53123" customFormat="1" x14ac:dyDescent="0.2"/>
    <row r="53124" customFormat="1" x14ac:dyDescent="0.2"/>
    <row r="53125" customFormat="1" x14ac:dyDescent="0.2"/>
    <row r="53126" customFormat="1" x14ac:dyDescent="0.2"/>
    <row r="53127" customFormat="1" x14ac:dyDescent="0.2"/>
    <row r="53128" customFormat="1" x14ac:dyDescent="0.2"/>
    <row r="53129" customFormat="1" x14ac:dyDescent="0.2"/>
    <row r="53130" customFormat="1" x14ac:dyDescent="0.2"/>
    <row r="53131" customFormat="1" x14ac:dyDescent="0.2"/>
    <row r="53132" customFormat="1" x14ac:dyDescent="0.2"/>
    <row r="53133" customFormat="1" x14ac:dyDescent="0.2"/>
    <row r="53134" customFormat="1" x14ac:dyDescent="0.2"/>
    <row r="53135" customFormat="1" x14ac:dyDescent="0.2"/>
    <row r="53136" customFormat="1" x14ac:dyDescent="0.2"/>
    <row r="53137" customFormat="1" x14ac:dyDescent="0.2"/>
    <row r="53138" customFormat="1" x14ac:dyDescent="0.2"/>
    <row r="53139" customFormat="1" x14ac:dyDescent="0.2"/>
    <row r="53140" customFormat="1" x14ac:dyDescent="0.2"/>
    <row r="53141" customFormat="1" x14ac:dyDescent="0.2"/>
    <row r="53142" customFormat="1" x14ac:dyDescent="0.2"/>
    <row r="53143" customFormat="1" x14ac:dyDescent="0.2"/>
    <row r="53144" customFormat="1" x14ac:dyDescent="0.2"/>
    <row r="53145" customFormat="1" x14ac:dyDescent="0.2"/>
    <row r="53146" customFormat="1" x14ac:dyDescent="0.2"/>
    <row r="53147" customFormat="1" x14ac:dyDescent="0.2"/>
    <row r="53148" customFormat="1" x14ac:dyDescent="0.2"/>
    <row r="53149" customFormat="1" x14ac:dyDescent="0.2"/>
    <row r="53150" customFormat="1" x14ac:dyDescent="0.2"/>
    <row r="53151" customFormat="1" x14ac:dyDescent="0.2"/>
    <row r="53152" customFormat="1" x14ac:dyDescent="0.2"/>
    <row r="53153" customFormat="1" x14ac:dyDescent="0.2"/>
    <row r="53154" customFormat="1" x14ac:dyDescent="0.2"/>
    <row r="53155" customFormat="1" x14ac:dyDescent="0.2"/>
    <row r="53156" customFormat="1" x14ac:dyDescent="0.2"/>
    <row r="53157" customFormat="1" x14ac:dyDescent="0.2"/>
    <row r="53158" customFormat="1" x14ac:dyDescent="0.2"/>
    <row r="53159" customFormat="1" x14ac:dyDescent="0.2"/>
    <row r="53160" customFormat="1" x14ac:dyDescent="0.2"/>
    <row r="53161" customFormat="1" x14ac:dyDescent="0.2"/>
    <row r="53162" customFormat="1" x14ac:dyDescent="0.2"/>
    <row r="53163" customFormat="1" x14ac:dyDescent="0.2"/>
    <row r="53164" customFormat="1" x14ac:dyDescent="0.2"/>
    <row r="53165" customFormat="1" x14ac:dyDescent="0.2"/>
    <row r="53166" customFormat="1" x14ac:dyDescent="0.2"/>
    <row r="53167" customFormat="1" x14ac:dyDescent="0.2"/>
    <row r="53168" customFormat="1" x14ac:dyDescent="0.2"/>
    <row r="53169" customFormat="1" x14ac:dyDescent="0.2"/>
    <row r="53170" customFormat="1" x14ac:dyDescent="0.2"/>
    <row r="53171" customFormat="1" x14ac:dyDescent="0.2"/>
    <row r="53172" customFormat="1" x14ac:dyDescent="0.2"/>
    <row r="53173" customFormat="1" x14ac:dyDescent="0.2"/>
    <row r="53174" customFormat="1" x14ac:dyDescent="0.2"/>
    <row r="53175" customFormat="1" x14ac:dyDescent="0.2"/>
    <row r="53176" customFormat="1" x14ac:dyDescent="0.2"/>
    <row r="53177" customFormat="1" x14ac:dyDescent="0.2"/>
    <row r="53178" customFormat="1" x14ac:dyDescent="0.2"/>
    <row r="53179" customFormat="1" x14ac:dyDescent="0.2"/>
    <row r="53180" customFormat="1" x14ac:dyDescent="0.2"/>
    <row r="53181" customFormat="1" x14ac:dyDescent="0.2"/>
    <row r="53182" customFormat="1" x14ac:dyDescent="0.2"/>
    <row r="53183" customFormat="1" x14ac:dyDescent="0.2"/>
    <row r="53184" customFormat="1" x14ac:dyDescent="0.2"/>
    <row r="53185" customFormat="1" x14ac:dyDescent="0.2"/>
    <row r="53186" customFormat="1" x14ac:dyDescent="0.2"/>
    <row r="53187" customFormat="1" x14ac:dyDescent="0.2"/>
    <row r="53188" customFormat="1" x14ac:dyDescent="0.2"/>
    <row r="53189" customFormat="1" x14ac:dyDescent="0.2"/>
    <row r="53190" customFormat="1" x14ac:dyDescent="0.2"/>
    <row r="53191" customFormat="1" x14ac:dyDescent="0.2"/>
    <row r="53192" customFormat="1" x14ac:dyDescent="0.2"/>
    <row r="53193" customFormat="1" x14ac:dyDescent="0.2"/>
    <row r="53194" customFormat="1" x14ac:dyDescent="0.2"/>
    <row r="53195" customFormat="1" x14ac:dyDescent="0.2"/>
    <row r="53196" customFormat="1" x14ac:dyDescent="0.2"/>
    <row r="53197" customFormat="1" x14ac:dyDescent="0.2"/>
    <row r="53198" customFormat="1" x14ac:dyDescent="0.2"/>
    <row r="53199" customFormat="1" x14ac:dyDescent="0.2"/>
    <row r="53200" customFormat="1" x14ac:dyDescent="0.2"/>
    <row r="53201" customFormat="1" x14ac:dyDescent="0.2"/>
    <row r="53202" customFormat="1" x14ac:dyDescent="0.2"/>
    <row r="53203" customFormat="1" x14ac:dyDescent="0.2"/>
    <row r="53204" customFormat="1" x14ac:dyDescent="0.2"/>
    <row r="53205" customFormat="1" x14ac:dyDescent="0.2"/>
    <row r="53206" customFormat="1" x14ac:dyDescent="0.2"/>
    <row r="53207" customFormat="1" x14ac:dyDescent="0.2"/>
    <row r="53208" customFormat="1" x14ac:dyDescent="0.2"/>
    <row r="53209" customFormat="1" x14ac:dyDescent="0.2"/>
    <row r="53210" customFormat="1" x14ac:dyDescent="0.2"/>
    <row r="53211" customFormat="1" x14ac:dyDescent="0.2"/>
    <row r="53212" customFormat="1" x14ac:dyDescent="0.2"/>
    <row r="53213" customFormat="1" x14ac:dyDescent="0.2"/>
    <row r="53214" customFormat="1" x14ac:dyDescent="0.2"/>
    <row r="53215" customFormat="1" x14ac:dyDescent="0.2"/>
    <row r="53216" customFormat="1" x14ac:dyDescent="0.2"/>
    <row r="53217" customFormat="1" x14ac:dyDescent="0.2"/>
    <row r="53218" customFormat="1" x14ac:dyDescent="0.2"/>
    <row r="53219" customFormat="1" x14ac:dyDescent="0.2"/>
    <row r="53220" customFormat="1" x14ac:dyDescent="0.2"/>
    <row r="53221" customFormat="1" x14ac:dyDescent="0.2"/>
    <row r="53222" customFormat="1" x14ac:dyDescent="0.2"/>
    <row r="53223" customFormat="1" x14ac:dyDescent="0.2"/>
    <row r="53224" customFormat="1" x14ac:dyDescent="0.2"/>
    <row r="53225" customFormat="1" x14ac:dyDescent="0.2"/>
    <row r="53226" customFormat="1" x14ac:dyDescent="0.2"/>
    <row r="53227" customFormat="1" x14ac:dyDescent="0.2"/>
    <row r="53228" customFormat="1" x14ac:dyDescent="0.2"/>
    <row r="53229" customFormat="1" x14ac:dyDescent="0.2"/>
    <row r="53230" customFormat="1" x14ac:dyDescent="0.2"/>
    <row r="53231" customFormat="1" x14ac:dyDescent="0.2"/>
    <row r="53232" customFormat="1" x14ac:dyDescent="0.2"/>
    <row r="53233" customFormat="1" x14ac:dyDescent="0.2"/>
    <row r="53234" customFormat="1" x14ac:dyDescent="0.2"/>
    <row r="53235" customFormat="1" x14ac:dyDescent="0.2"/>
    <row r="53236" customFormat="1" x14ac:dyDescent="0.2"/>
    <row r="53237" customFormat="1" x14ac:dyDescent="0.2"/>
    <row r="53238" customFormat="1" x14ac:dyDescent="0.2"/>
    <row r="53239" customFormat="1" x14ac:dyDescent="0.2"/>
    <row r="53240" customFormat="1" x14ac:dyDescent="0.2"/>
    <row r="53241" customFormat="1" x14ac:dyDescent="0.2"/>
    <row r="53242" customFormat="1" x14ac:dyDescent="0.2"/>
    <row r="53243" customFormat="1" x14ac:dyDescent="0.2"/>
    <row r="53244" customFormat="1" x14ac:dyDescent="0.2"/>
    <row r="53245" customFormat="1" x14ac:dyDescent="0.2"/>
    <row r="53246" customFormat="1" x14ac:dyDescent="0.2"/>
    <row r="53247" customFormat="1" x14ac:dyDescent="0.2"/>
    <row r="53248" customFormat="1" x14ac:dyDescent="0.2"/>
    <row r="53249" customFormat="1" x14ac:dyDescent="0.2"/>
    <row r="53250" customFormat="1" x14ac:dyDescent="0.2"/>
    <row r="53251" customFormat="1" x14ac:dyDescent="0.2"/>
    <row r="53252" customFormat="1" x14ac:dyDescent="0.2"/>
    <row r="53253" customFormat="1" x14ac:dyDescent="0.2"/>
    <row r="53254" customFormat="1" x14ac:dyDescent="0.2"/>
    <row r="53255" customFormat="1" x14ac:dyDescent="0.2"/>
    <row r="53256" customFormat="1" x14ac:dyDescent="0.2"/>
    <row r="53257" customFormat="1" x14ac:dyDescent="0.2"/>
    <row r="53258" customFormat="1" x14ac:dyDescent="0.2"/>
    <row r="53259" customFormat="1" x14ac:dyDescent="0.2"/>
    <row r="53260" customFormat="1" x14ac:dyDescent="0.2"/>
    <row r="53261" customFormat="1" x14ac:dyDescent="0.2"/>
    <row r="53262" customFormat="1" x14ac:dyDescent="0.2"/>
    <row r="53263" customFormat="1" x14ac:dyDescent="0.2"/>
    <row r="53264" customFormat="1" x14ac:dyDescent="0.2"/>
    <row r="53265" customFormat="1" x14ac:dyDescent="0.2"/>
    <row r="53266" customFormat="1" x14ac:dyDescent="0.2"/>
    <row r="53267" customFormat="1" x14ac:dyDescent="0.2"/>
    <row r="53268" customFormat="1" x14ac:dyDescent="0.2"/>
    <row r="53269" customFormat="1" x14ac:dyDescent="0.2"/>
    <row r="53270" customFormat="1" x14ac:dyDescent="0.2"/>
    <row r="53271" customFormat="1" x14ac:dyDescent="0.2"/>
    <row r="53272" customFormat="1" x14ac:dyDescent="0.2"/>
    <row r="53273" customFormat="1" x14ac:dyDescent="0.2"/>
    <row r="53274" customFormat="1" x14ac:dyDescent="0.2"/>
    <row r="53275" customFormat="1" x14ac:dyDescent="0.2"/>
    <row r="53276" customFormat="1" x14ac:dyDescent="0.2"/>
    <row r="53277" customFormat="1" x14ac:dyDescent="0.2"/>
    <row r="53278" customFormat="1" x14ac:dyDescent="0.2"/>
    <row r="53279" customFormat="1" x14ac:dyDescent="0.2"/>
    <row r="53280" customFormat="1" x14ac:dyDescent="0.2"/>
    <row r="53281" customFormat="1" x14ac:dyDescent="0.2"/>
    <row r="53282" customFormat="1" x14ac:dyDescent="0.2"/>
    <row r="53283" customFormat="1" x14ac:dyDescent="0.2"/>
    <row r="53284" customFormat="1" x14ac:dyDescent="0.2"/>
    <row r="53285" customFormat="1" x14ac:dyDescent="0.2"/>
    <row r="53286" customFormat="1" x14ac:dyDescent="0.2"/>
    <row r="53287" customFormat="1" x14ac:dyDescent="0.2"/>
    <row r="53288" customFormat="1" x14ac:dyDescent="0.2"/>
    <row r="53289" customFormat="1" x14ac:dyDescent="0.2"/>
    <row r="53290" customFormat="1" x14ac:dyDescent="0.2"/>
    <row r="53291" customFormat="1" x14ac:dyDescent="0.2"/>
    <row r="53292" customFormat="1" x14ac:dyDescent="0.2"/>
    <row r="53293" customFormat="1" x14ac:dyDescent="0.2"/>
    <row r="53294" customFormat="1" x14ac:dyDescent="0.2"/>
    <row r="53295" customFormat="1" x14ac:dyDescent="0.2"/>
    <row r="53296" customFormat="1" x14ac:dyDescent="0.2"/>
    <row r="53297" customFormat="1" x14ac:dyDescent="0.2"/>
    <row r="53298" customFormat="1" x14ac:dyDescent="0.2"/>
    <row r="53299" customFormat="1" x14ac:dyDescent="0.2"/>
    <row r="53300" customFormat="1" x14ac:dyDescent="0.2"/>
    <row r="53301" customFormat="1" x14ac:dyDescent="0.2"/>
    <row r="53302" customFormat="1" x14ac:dyDescent="0.2"/>
    <row r="53303" customFormat="1" x14ac:dyDescent="0.2"/>
    <row r="53304" customFormat="1" x14ac:dyDescent="0.2"/>
    <row r="53305" customFormat="1" x14ac:dyDescent="0.2"/>
    <row r="53306" customFormat="1" x14ac:dyDescent="0.2"/>
    <row r="53307" customFormat="1" x14ac:dyDescent="0.2"/>
    <row r="53308" customFormat="1" x14ac:dyDescent="0.2"/>
    <row r="53309" customFormat="1" x14ac:dyDescent="0.2"/>
    <row r="53310" customFormat="1" x14ac:dyDescent="0.2"/>
    <row r="53311" customFormat="1" x14ac:dyDescent="0.2"/>
    <row r="53312" customFormat="1" x14ac:dyDescent="0.2"/>
    <row r="53313" customFormat="1" x14ac:dyDescent="0.2"/>
    <row r="53314" customFormat="1" x14ac:dyDescent="0.2"/>
    <row r="53315" customFormat="1" x14ac:dyDescent="0.2"/>
    <row r="53316" customFormat="1" x14ac:dyDescent="0.2"/>
    <row r="53317" customFormat="1" x14ac:dyDescent="0.2"/>
    <row r="53318" customFormat="1" x14ac:dyDescent="0.2"/>
    <row r="53319" customFormat="1" x14ac:dyDescent="0.2"/>
    <row r="53320" customFormat="1" x14ac:dyDescent="0.2"/>
    <row r="53321" customFormat="1" x14ac:dyDescent="0.2"/>
    <row r="53322" customFormat="1" x14ac:dyDescent="0.2"/>
    <row r="53323" customFormat="1" x14ac:dyDescent="0.2"/>
    <row r="53324" customFormat="1" x14ac:dyDescent="0.2"/>
    <row r="53325" customFormat="1" x14ac:dyDescent="0.2"/>
    <row r="53326" customFormat="1" x14ac:dyDescent="0.2"/>
    <row r="53327" customFormat="1" x14ac:dyDescent="0.2"/>
    <row r="53328" customFormat="1" x14ac:dyDescent="0.2"/>
    <row r="53329" customFormat="1" x14ac:dyDescent="0.2"/>
    <row r="53330" customFormat="1" x14ac:dyDescent="0.2"/>
    <row r="53331" customFormat="1" x14ac:dyDescent="0.2"/>
    <row r="53332" customFormat="1" x14ac:dyDescent="0.2"/>
    <row r="53333" customFormat="1" x14ac:dyDescent="0.2"/>
    <row r="53334" customFormat="1" x14ac:dyDescent="0.2"/>
    <row r="53335" customFormat="1" x14ac:dyDescent="0.2"/>
    <row r="53336" customFormat="1" x14ac:dyDescent="0.2"/>
    <row r="53337" customFormat="1" x14ac:dyDescent="0.2"/>
    <row r="53338" customFormat="1" x14ac:dyDescent="0.2"/>
    <row r="53339" customFormat="1" x14ac:dyDescent="0.2"/>
    <row r="53340" customFormat="1" x14ac:dyDescent="0.2"/>
    <row r="53341" customFormat="1" x14ac:dyDescent="0.2"/>
    <row r="53342" customFormat="1" x14ac:dyDescent="0.2"/>
    <row r="53343" customFormat="1" x14ac:dyDescent="0.2"/>
    <row r="53344" customFormat="1" x14ac:dyDescent="0.2"/>
    <row r="53345" customFormat="1" x14ac:dyDescent="0.2"/>
    <row r="53346" customFormat="1" x14ac:dyDescent="0.2"/>
    <row r="53347" customFormat="1" x14ac:dyDescent="0.2"/>
    <row r="53348" customFormat="1" x14ac:dyDescent="0.2"/>
    <row r="53349" customFormat="1" x14ac:dyDescent="0.2"/>
    <row r="53350" customFormat="1" x14ac:dyDescent="0.2"/>
    <row r="53351" customFormat="1" x14ac:dyDescent="0.2"/>
    <row r="53352" customFormat="1" x14ac:dyDescent="0.2"/>
    <row r="53353" customFormat="1" x14ac:dyDescent="0.2"/>
    <row r="53354" customFormat="1" x14ac:dyDescent="0.2"/>
    <row r="53355" customFormat="1" x14ac:dyDescent="0.2"/>
    <row r="53356" customFormat="1" x14ac:dyDescent="0.2"/>
    <row r="53357" customFormat="1" x14ac:dyDescent="0.2"/>
    <row r="53358" customFormat="1" x14ac:dyDescent="0.2"/>
    <row r="53359" customFormat="1" x14ac:dyDescent="0.2"/>
    <row r="53360" customFormat="1" x14ac:dyDescent="0.2"/>
    <row r="53361" customFormat="1" x14ac:dyDescent="0.2"/>
    <row r="53362" customFormat="1" x14ac:dyDescent="0.2"/>
    <row r="53363" customFormat="1" x14ac:dyDescent="0.2"/>
    <row r="53364" customFormat="1" x14ac:dyDescent="0.2"/>
    <row r="53365" customFormat="1" x14ac:dyDescent="0.2"/>
    <row r="53366" customFormat="1" x14ac:dyDescent="0.2"/>
    <row r="53367" customFormat="1" x14ac:dyDescent="0.2"/>
    <row r="53368" customFormat="1" x14ac:dyDescent="0.2"/>
    <row r="53369" customFormat="1" x14ac:dyDescent="0.2"/>
    <row r="53370" customFormat="1" x14ac:dyDescent="0.2"/>
    <row r="53371" customFormat="1" x14ac:dyDescent="0.2"/>
    <row r="53372" customFormat="1" x14ac:dyDescent="0.2"/>
    <row r="53373" customFormat="1" x14ac:dyDescent="0.2"/>
    <row r="53374" customFormat="1" x14ac:dyDescent="0.2"/>
    <row r="53375" customFormat="1" x14ac:dyDescent="0.2"/>
    <row r="53376" customFormat="1" x14ac:dyDescent="0.2"/>
    <row r="53377" customFormat="1" x14ac:dyDescent="0.2"/>
    <row r="53378" customFormat="1" x14ac:dyDescent="0.2"/>
    <row r="53379" customFormat="1" x14ac:dyDescent="0.2"/>
    <row r="53380" customFormat="1" x14ac:dyDescent="0.2"/>
    <row r="53381" customFormat="1" x14ac:dyDescent="0.2"/>
    <row r="53382" customFormat="1" x14ac:dyDescent="0.2"/>
    <row r="53383" customFormat="1" x14ac:dyDescent="0.2"/>
    <row r="53384" customFormat="1" x14ac:dyDescent="0.2"/>
    <row r="53385" customFormat="1" x14ac:dyDescent="0.2"/>
    <row r="53386" customFormat="1" x14ac:dyDescent="0.2"/>
    <row r="53387" customFormat="1" x14ac:dyDescent="0.2"/>
    <row r="53388" customFormat="1" x14ac:dyDescent="0.2"/>
    <row r="53389" customFormat="1" x14ac:dyDescent="0.2"/>
    <row r="53390" customFormat="1" x14ac:dyDescent="0.2"/>
    <row r="53391" customFormat="1" x14ac:dyDescent="0.2"/>
    <row r="53392" customFormat="1" x14ac:dyDescent="0.2"/>
    <row r="53393" customFormat="1" x14ac:dyDescent="0.2"/>
    <row r="53394" customFormat="1" x14ac:dyDescent="0.2"/>
    <row r="53395" customFormat="1" x14ac:dyDescent="0.2"/>
    <row r="53396" customFormat="1" x14ac:dyDescent="0.2"/>
    <row r="53397" customFormat="1" x14ac:dyDescent="0.2"/>
    <row r="53398" customFormat="1" x14ac:dyDescent="0.2"/>
    <row r="53399" customFormat="1" x14ac:dyDescent="0.2"/>
    <row r="53400" customFormat="1" x14ac:dyDescent="0.2"/>
    <row r="53401" customFormat="1" x14ac:dyDescent="0.2"/>
    <row r="53402" customFormat="1" x14ac:dyDescent="0.2"/>
    <row r="53403" customFormat="1" x14ac:dyDescent="0.2"/>
    <row r="53404" customFormat="1" x14ac:dyDescent="0.2"/>
    <row r="53405" customFormat="1" x14ac:dyDescent="0.2"/>
    <row r="53406" customFormat="1" x14ac:dyDescent="0.2"/>
    <row r="53407" customFormat="1" x14ac:dyDescent="0.2"/>
    <row r="53408" customFormat="1" x14ac:dyDescent="0.2"/>
    <row r="53409" customFormat="1" x14ac:dyDescent="0.2"/>
    <row r="53410" customFormat="1" x14ac:dyDescent="0.2"/>
    <row r="53411" customFormat="1" x14ac:dyDescent="0.2"/>
    <row r="53412" customFormat="1" x14ac:dyDescent="0.2"/>
    <row r="53413" customFormat="1" x14ac:dyDescent="0.2"/>
    <row r="53414" customFormat="1" x14ac:dyDescent="0.2"/>
    <row r="53415" customFormat="1" x14ac:dyDescent="0.2"/>
    <row r="53416" customFormat="1" x14ac:dyDescent="0.2"/>
    <row r="53417" customFormat="1" x14ac:dyDescent="0.2"/>
    <row r="53418" customFormat="1" x14ac:dyDescent="0.2"/>
    <row r="53419" customFormat="1" x14ac:dyDescent="0.2"/>
    <row r="53420" customFormat="1" x14ac:dyDescent="0.2"/>
    <row r="53421" customFormat="1" x14ac:dyDescent="0.2"/>
    <row r="53422" customFormat="1" x14ac:dyDescent="0.2"/>
    <row r="53423" customFormat="1" x14ac:dyDescent="0.2"/>
    <row r="53424" customFormat="1" x14ac:dyDescent="0.2"/>
    <row r="53425" customFormat="1" x14ac:dyDescent="0.2"/>
    <row r="53426" customFormat="1" x14ac:dyDescent="0.2"/>
    <row r="53427" customFormat="1" x14ac:dyDescent="0.2"/>
    <row r="53428" customFormat="1" x14ac:dyDescent="0.2"/>
    <row r="53429" customFormat="1" x14ac:dyDescent="0.2"/>
    <row r="53430" customFormat="1" x14ac:dyDescent="0.2"/>
    <row r="53431" customFormat="1" x14ac:dyDescent="0.2"/>
    <row r="53432" customFormat="1" x14ac:dyDescent="0.2"/>
    <row r="53433" customFormat="1" x14ac:dyDescent="0.2"/>
    <row r="53434" customFormat="1" x14ac:dyDescent="0.2"/>
    <row r="53435" customFormat="1" x14ac:dyDescent="0.2"/>
    <row r="53436" customFormat="1" x14ac:dyDescent="0.2"/>
    <row r="53437" customFormat="1" x14ac:dyDescent="0.2"/>
    <row r="53438" customFormat="1" x14ac:dyDescent="0.2"/>
    <row r="53439" customFormat="1" x14ac:dyDescent="0.2"/>
    <row r="53440" customFormat="1" x14ac:dyDescent="0.2"/>
    <row r="53441" customFormat="1" x14ac:dyDescent="0.2"/>
    <row r="53442" customFormat="1" x14ac:dyDescent="0.2"/>
    <row r="53443" customFormat="1" x14ac:dyDescent="0.2"/>
    <row r="53444" customFormat="1" x14ac:dyDescent="0.2"/>
    <row r="53445" customFormat="1" x14ac:dyDescent="0.2"/>
    <row r="53446" customFormat="1" x14ac:dyDescent="0.2"/>
    <row r="53447" customFormat="1" x14ac:dyDescent="0.2"/>
    <row r="53448" customFormat="1" x14ac:dyDescent="0.2"/>
    <row r="53449" customFormat="1" x14ac:dyDescent="0.2"/>
    <row r="53450" customFormat="1" x14ac:dyDescent="0.2"/>
    <row r="53451" customFormat="1" x14ac:dyDescent="0.2"/>
    <row r="53452" customFormat="1" x14ac:dyDescent="0.2"/>
    <row r="53453" customFormat="1" x14ac:dyDescent="0.2"/>
    <row r="53454" customFormat="1" x14ac:dyDescent="0.2"/>
    <row r="53455" customFormat="1" x14ac:dyDescent="0.2"/>
    <row r="53456" customFormat="1" x14ac:dyDescent="0.2"/>
    <row r="53457" customFormat="1" x14ac:dyDescent="0.2"/>
    <row r="53458" customFormat="1" x14ac:dyDescent="0.2"/>
    <row r="53459" customFormat="1" x14ac:dyDescent="0.2"/>
    <row r="53460" customFormat="1" x14ac:dyDescent="0.2"/>
    <row r="53461" customFormat="1" x14ac:dyDescent="0.2"/>
    <row r="53462" customFormat="1" x14ac:dyDescent="0.2"/>
    <row r="53463" customFormat="1" x14ac:dyDescent="0.2"/>
    <row r="53464" customFormat="1" x14ac:dyDescent="0.2"/>
    <row r="53465" customFormat="1" x14ac:dyDescent="0.2"/>
    <row r="53466" customFormat="1" x14ac:dyDescent="0.2"/>
    <row r="53467" customFormat="1" x14ac:dyDescent="0.2"/>
    <row r="53468" customFormat="1" x14ac:dyDescent="0.2"/>
    <row r="53469" customFormat="1" x14ac:dyDescent="0.2"/>
    <row r="53470" customFormat="1" x14ac:dyDescent="0.2"/>
    <row r="53471" customFormat="1" x14ac:dyDescent="0.2"/>
    <row r="53472" customFormat="1" x14ac:dyDescent="0.2"/>
    <row r="53473" customFormat="1" x14ac:dyDescent="0.2"/>
    <row r="53474" customFormat="1" x14ac:dyDescent="0.2"/>
    <row r="53475" customFormat="1" x14ac:dyDescent="0.2"/>
    <row r="53476" customFormat="1" x14ac:dyDescent="0.2"/>
    <row r="53477" customFormat="1" x14ac:dyDescent="0.2"/>
    <row r="53478" customFormat="1" x14ac:dyDescent="0.2"/>
    <row r="53479" customFormat="1" x14ac:dyDescent="0.2"/>
    <row r="53480" customFormat="1" x14ac:dyDescent="0.2"/>
    <row r="53481" customFormat="1" x14ac:dyDescent="0.2"/>
    <row r="53482" customFormat="1" x14ac:dyDescent="0.2"/>
    <row r="53483" customFormat="1" x14ac:dyDescent="0.2"/>
    <row r="53484" customFormat="1" x14ac:dyDescent="0.2"/>
    <row r="53485" customFormat="1" x14ac:dyDescent="0.2"/>
    <row r="53486" customFormat="1" x14ac:dyDescent="0.2"/>
    <row r="53487" customFormat="1" x14ac:dyDescent="0.2"/>
    <row r="53488" customFormat="1" x14ac:dyDescent="0.2"/>
    <row r="53489" customFormat="1" x14ac:dyDescent="0.2"/>
    <row r="53490" customFormat="1" x14ac:dyDescent="0.2"/>
    <row r="53491" customFormat="1" x14ac:dyDescent="0.2"/>
    <row r="53492" customFormat="1" x14ac:dyDescent="0.2"/>
    <row r="53493" customFormat="1" x14ac:dyDescent="0.2"/>
    <row r="53494" customFormat="1" x14ac:dyDescent="0.2"/>
    <row r="53495" customFormat="1" x14ac:dyDescent="0.2"/>
    <row r="53496" customFormat="1" x14ac:dyDescent="0.2"/>
    <row r="53497" customFormat="1" x14ac:dyDescent="0.2"/>
    <row r="53498" customFormat="1" x14ac:dyDescent="0.2"/>
    <row r="53499" customFormat="1" x14ac:dyDescent="0.2"/>
    <row r="53500" customFormat="1" x14ac:dyDescent="0.2"/>
    <row r="53501" customFormat="1" x14ac:dyDescent="0.2"/>
    <row r="53502" customFormat="1" x14ac:dyDescent="0.2"/>
    <row r="53503" customFormat="1" x14ac:dyDescent="0.2"/>
    <row r="53504" customFormat="1" x14ac:dyDescent="0.2"/>
    <row r="53505" customFormat="1" x14ac:dyDescent="0.2"/>
    <row r="53506" customFormat="1" x14ac:dyDescent="0.2"/>
    <row r="53507" customFormat="1" x14ac:dyDescent="0.2"/>
    <row r="53508" customFormat="1" x14ac:dyDescent="0.2"/>
    <row r="53509" customFormat="1" x14ac:dyDescent="0.2"/>
    <row r="53510" customFormat="1" x14ac:dyDescent="0.2"/>
    <row r="53511" customFormat="1" x14ac:dyDescent="0.2"/>
    <row r="53512" customFormat="1" x14ac:dyDescent="0.2"/>
    <row r="53513" customFormat="1" x14ac:dyDescent="0.2"/>
    <row r="53514" customFormat="1" x14ac:dyDescent="0.2"/>
    <row r="53515" customFormat="1" x14ac:dyDescent="0.2"/>
    <row r="53516" customFormat="1" x14ac:dyDescent="0.2"/>
    <row r="53517" customFormat="1" x14ac:dyDescent="0.2"/>
    <row r="53518" customFormat="1" x14ac:dyDescent="0.2"/>
    <row r="53519" customFormat="1" x14ac:dyDescent="0.2"/>
    <row r="53520" customFormat="1" x14ac:dyDescent="0.2"/>
    <row r="53521" customFormat="1" x14ac:dyDescent="0.2"/>
    <row r="53522" customFormat="1" x14ac:dyDescent="0.2"/>
    <row r="53523" customFormat="1" x14ac:dyDescent="0.2"/>
    <row r="53524" customFormat="1" x14ac:dyDescent="0.2"/>
    <row r="53525" customFormat="1" x14ac:dyDescent="0.2"/>
    <row r="53526" customFormat="1" x14ac:dyDescent="0.2"/>
    <row r="53527" customFormat="1" x14ac:dyDescent="0.2"/>
    <row r="53528" customFormat="1" x14ac:dyDescent="0.2"/>
    <row r="53529" customFormat="1" x14ac:dyDescent="0.2"/>
    <row r="53530" customFormat="1" x14ac:dyDescent="0.2"/>
    <row r="53531" customFormat="1" x14ac:dyDescent="0.2"/>
    <row r="53532" customFormat="1" x14ac:dyDescent="0.2"/>
    <row r="53533" customFormat="1" x14ac:dyDescent="0.2"/>
    <row r="53534" customFormat="1" x14ac:dyDescent="0.2"/>
    <row r="53535" customFormat="1" x14ac:dyDescent="0.2"/>
    <row r="53536" customFormat="1" x14ac:dyDescent="0.2"/>
    <row r="53537" customFormat="1" x14ac:dyDescent="0.2"/>
    <row r="53538" customFormat="1" x14ac:dyDescent="0.2"/>
    <row r="53539" customFormat="1" x14ac:dyDescent="0.2"/>
    <row r="53540" customFormat="1" x14ac:dyDescent="0.2"/>
    <row r="53541" customFormat="1" x14ac:dyDescent="0.2"/>
    <row r="53542" customFormat="1" x14ac:dyDescent="0.2"/>
    <row r="53543" customFormat="1" x14ac:dyDescent="0.2"/>
    <row r="53544" customFormat="1" x14ac:dyDescent="0.2"/>
    <row r="53545" customFormat="1" x14ac:dyDescent="0.2"/>
    <row r="53546" customFormat="1" x14ac:dyDescent="0.2"/>
    <row r="53547" customFormat="1" x14ac:dyDescent="0.2"/>
    <row r="53548" customFormat="1" x14ac:dyDescent="0.2"/>
    <row r="53549" customFormat="1" x14ac:dyDescent="0.2"/>
    <row r="53550" customFormat="1" x14ac:dyDescent="0.2"/>
    <row r="53551" customFormat="1" x14ac:dyDescent="0.2"/>
    <row r="53552" customFormat="1" x14ac:dyDescent="0.2"/>
    <row r="53553" customFormat="1" x14ac:dyDescent="0.2"/>
    <row r="53554" customFormat="1" x14ac:dyDescent="0.2"/>
    <row r="53555" customFormat="1" x14ac:dyDescent="0.2"/>
    <row r="53556" customFormat="1" x14ac:dyDescent="0.2"/>
    <row r="53557" customFormat="1" x14ac:dyDescent="0.2"/>
    <row r="53558" customFormat="1" x14ac:dyDescent="0.2"/>
    <row r="53559" customFormat="1" x14ac:dyDescent="0.2"/>
    <row r="53560" customFormat="1" x14ac:dyDescent="0.2"/>
    <row r="53561" customFormat="1" x14ac:dyDescent="0.2"/>
    <row r="53562" customFormat="1" x14ac:dyDescent="0.2"/>
    <row r="53563" customFormat="1" x14ac:dyDescent="0.2"/>
    <row r="53564" customFormat="1" x14ac:dyDescent="0.2"/>
    <row r="53565" customFormat="1" x14ac:dyDescent="0.2"/>
    <row r="53566" customFormat="1" x14ac:dyDescent="0.2"/>
    <row r="53567" customFormat="1" x14ac:dyDescent="0.2"/>
    <row r="53568" customFormat="1" x14ac:dyDescent="0.2"/>
    <row r="53569" customFormat="1" x14ac:dyDescent="0.2"/>
    <row r="53570" customFormat="1" x14ac:dyDescent="0.2"/>
    <row r="53571" customFormat="1" x14ac:dyDescent="0.2"/>
    <row r="53572" customFormat="1" x14ac:dyDescent="0.2"/>
    <row r="53573" customFormat="1" x14ac:dyDescent="0.2"/>
    <row r="53574" customFormat="1" x14ac:dyDescent="0.2"/>
    <row r="53575" customFormat="1" x14ac:dyDescent="0.2"/>
    <row r="53576" customFormat="1" x14ac:dyDescent="0.2"/>
    <row r="53577" customFormat="1" x14ac:dyDescent="0.2"/>
    <row r="53578" customFormat="1" x14ac:dyDescent="0.2"/>
    <row r="53579" customFormat="1" x14ac:dyDescent="0.2"/>
    <row r="53580" customFormat="1" x14ac:dyDescent="0.2"/>
    <row r="53581" customFormat="1" x14ac:dyDescent="0.2"/>
    <row r="53582" customFormat="1" x14ac:dyDescent="0.2"/>
    <row r="53583" customFormat="1" x14ac:dyDescent="0.2"/>
    <row r="53584" customFormat="1" x14ac:dyDescent="0.2"/>
    <row r="53585" customFormat="1" x14ac:dyDescent="0.2"/>
    <row r="53586" customFormat="1" x14ac:dyDescent="0.2"/>
    <row r="53587" customFormat="1" x14ac:dyDescent="0.2"/>
    <row r="53588" customFormat="1" x14ac:dyDescent="0.2"/>
    <row r="53589" customFormat="1" x14ac:dyDescent="0.2"/>
    <row r="53590" customFormat="1" x14ac:dyDescent="0.2"/>
    <row r="53591" customFormat="1" x14ac:dyDescent="0.2"/>
    <row r="53592" customFormat="1" x14ac:dyDescent="0.2"/>
    <row r="53593" customFormat="1" x14ac:dyDescent="0.2"/>
    <row r="53594" customFormat="1" x14ac:dyDescent="0.2"/>
    <row r="53595" customFormat="1" x14ac:dyDescent="0.2"/>
    <row r="53596" customFormat="1" x14ac:dyDescent="0.2"/>
    <row r="53597" customFormat="1" x14ac:dyDescent="0.2"/>
    <row r="53598" customFormat="1" x14ac:dyDescent="0.2"/>
    <row r="53599" customFormat="1" x14ac:dyDescent="0.2"/>
    <row r="53600" customFormat="1" x14ac:dyDescent="0.2"/>
    <row r="53601" customFormat="1" x14ac:dyDescent="0.2"/>
    <row r="53602" customFormat="1" x14ac:dyDescent="0.2"/>
    <row r="53603" customFormat="1" x14ac:dyDescent="0.2"/>
    <row r="53604" customFormat="1" x14ac:dyDescent="0.2"/>
    <row r="53605" customFormat="1" x14ac:dyDescent="0.2"/>
    <row r="53606" customFormat="1" x14ac:dyDescent="0.2"/>
    <row r="53607" customFormat="1" x14ac:dyDescent="0.2"/>
    <row r="53608" customFormat="1" x14ac:dyDescent="0.2"/>
    <row r="53609" customFormat="1" x14ac:dyDescent="0.2"/>
    <row r="53610" customFormat="1" x14ac:dyDescent="0.2"/>
    <row r="53611" customFormat="1" x14ac:dyDescent="0.2"/>
    <row r="53612" customFormat="1" x14ac:dyDescent="0.2"/>
    <row r="53613" customFormat="1" x14ac:dyDescent="0.2"/>
    <row r="53614" customFormat="1" x14ac:dyDescent="0.2"/>
    <row r="53615" customFormat="1" x14ac:dyDescent="0.2"/>
    <row r="53616" customFormat="1" x14ac:dyDescent="0.2"/>
    <row r="53617" customFormat="1" x14ac:dyDescent="0.2"/>
    <row r="53618" customFormat="1" x14ac:dyDescent="0.2"/>
    <row r="53619" customFormat="1" x14ac:dyDescent="0.2"/>
    <row r="53620" customFormat="1" x14ac:dyDescent="0.2"/>
    <row r="53621" customFormat="1" x14ac:dyDescent="0.2"/>
    <row r="53622" customFormat="1" x14ac:dyDescent="0.2"/>
    <row r="53623" customFormat="1" x14ac:dyDescent="0.2"/>
    <row r="53624" customFormat="1" x14ac:dyDescent="0.2"/>
    <row r="53625" customFormat="1" x14ac:dyDescent="0.2"/>
    <row r="53626" customFormat="1" x14ac:dyDescent="0.2"/>
    <row r="53627" customFormat="1" x14ac:dyDescent="0.2"/>
    <row r="53628" customFormat="1" x14ac:dyDescent="0.2"/>
    <row r="53629" customFormat="1" x14ac:dyDescent="0.2"/>
    <row r="53630" customFormat="1" x14ac:dyDescent="0.2"/>
    <row r="53631" customFormat="1" x14ac:dyDescent="0.2"/>
    <row r="53632" customFormat="1" x14ac:dyDescent="0.2"/>
    <row r="53633" customFormat="1" x14ac:dyDescent="0.2"/>
    <row r="53634" customFormat="1" x14ac:dyDescent="0.2"/>
    <row r="53635" customFormat="1" x14ac:dyDescent="0.2"/>
    <row r="53636" customFormat="1" x14ac:dyDescent="0.2"/>
    <row r="53637" customFormat="1" x14ac:dyDescent="0.2"/>
    <row r="53638" customFormat="1" x14ac:dyDescent="0.2"/>
    <row r="53639" customFormat="1" x14ac:dyDescent="0.2"/>
    <row r="53640" customFormat="1" x14ac:dyDescent="0.2"/>
    <row r="53641" customFormat="1" x14ac:dyDescent="0.2"/>
    <row r="53642" customFormat="1" x14ac:dyDescent="0.2"/>
    <row r="53643" customFormat="1" x14ac:dyDescent="0.2"/>
    <row r="53644" customFormat="1" x14ac:dyDescent="0.2"/>
    <row r="53645" customFormat="1" x14ac:dyDescent="0.2"/>
    <row r="53646" customFormat="1" x14ac:dyDescent="0.2"/>
    <row r="53647" customFormat="1" x14ac:dyDescent="0.2"/>
    <row r="53648" customFormat="1" x14ac:dyDescent="0.2"/>
    <row r="53649" customFormat="1" x14ac:dyDescent="0.2"/>
    <row r="53650" customFormat="1" x14ac:dyDescent="0.2"/>
    <row r="53651" customFormat="1" x14ac:dyDescent="0.2"/>
    <row r="53652" customFormat="1" x14ac:dyDescent="0.2"/>
    <row r="53653" customFormat="1" x14ac:dyDescent="0.2"/>
    <row r="53654" customFormat="1" x14ac:dyDescent="0.2"/>
    <row r="53655" customFormat="1" x14ac:dyDescent="0.2"/>
    <row r="53656" customFormat="1" x14ac:dyDescent="0.2"/>
    <row r="53657" customFormat="1" x14ac:dyDescent="0.2"/>
    <row r="53658" customFormat="1" x14ac:dyDescent="0.2"/>
    <row r="53659" customFormat="1" x14ac:dyDescent="0.2"/>
    <row r="53660" customFormat="1" x14ac:dyDescent="0.2"/>
    <row r="53661" customFormat="1" x14ac:dyDescent="0.2"/>
    <row r="53662" customFormat="1" x14ac:dyDescent="0.2"/>
    <row r="53663" customFormat="1" x14ac:dyDescent="0.2"/>
    <row r="53664" customFormat="1" x14ac:dyDescent="0.2"/>
    <row r="53665" customFormat="1" x14ac:dyDescent="0.2"/>
    <row r="53666" customFormat="1" x14ac:dyDescent="0.2"/>
    <row r="53667" customFormat="1" x14ac:dyDescent="0.2"/>
    <row r="53668" customFormat="1" x14ac:dyDescent="0.2"/>
    <row r="53669" customFormat="1" x14ac:dyDescent="0.2"/>
    <row r="53670" customFormat="1" x14ac:dyDescent="0.2"/>
    <row r="53671" customFormat="1" x14ac:dyDescent="0.2"/>
    <row r="53672" customFormat="1" x14ac:dyDescent="0.2"/>
    <row r="53673" customFormat="1" x14ac:dyDescent="0.2"/>
    <row r="53674" customFormat="1" x14ac:dyDescent="0.2"/>
    <row r="53675" customFormat="1" x14ac:dyDescent="0.2"/>
    <row r="53676" customFormat="1" x14ac:dyDescent="0.2"/>
    <row r="53677" customFormat="1" x14ac:dyDescent="0.2"/>
    <row r="53678" customFormat="1" x14ac:dyDescent="0.2"/>
    <row r="53679" customFormat="1" x14ac:dyDescent="0.2"/>
    <row r="53680" customFormat="1" x14ac:dyDescent="0.2"/>
    <row r="53681" customFormat="1" x14ac:dyDescent="0.2"/>
    <row r="53682" customFormat="1" x14ac:dyDescent="0.2"/>
    <row r="53683" customFormat="1" x14ac:dyDescent="0.2"/>
    <row r="53684" customFormat="1" x14ac:dyDescent="0.2"/>
    <row r="53685" customFormat="1" x14ac:dyDescent="0.2"/>
    <row r="53686" customFormat="1" x14ac:dyDescent="0.2"/>
    <row r="53687" customFormat="1" x14ac:dyDescent="0.2"/>
    <row r="53688" customFormat="1" x14ac:dyDescent="0.2"/>
    <row r="53689" customFormat="1" x14ac:dyDescent="0.2"/>
    <row r="53690" customFormat="1" x14ac:dyDescent="0.2"/>
    <row r="53691" customFormat="1" x14ac:dyDescent="0.2"/>
    <row r="53692" customFormat="1" x14ac:dyDescent="0.2"/>
    <row r="53693" customFormat="1" x14ac:dyDescent="0.2"/>
    <row r="53694" customFormat="1" x14ac:dyDescent="0.2"/>
    <row r="53695" customFormat="1" x14ac:dyDescent="0.2"/>
    <row r="53696" customFormat="1" x14ac:dyDescent="0.2"/>
    <row r="53697" customFormat="1" x14ac:dyDescent="0.2"/>
    <row r="53698" customFormat="1" x14ac:dyDescent="0.2"/>
    <row r="53699" customFormat="1" x14ac:dyDescent="0.2"/>
    <row r="53700" customFormat="1" x14ac:dyDescent="0.2"/>
    <row r="53701" customFormat="1" x14ac:dyDescent="0.2"/>
    <row r="53702" customFormat="1" x14ac:dyDescent="0.2"/>
    <row r="53703" customFormat="1" x14ac:dyDescent="0.2"/>
    <row r="53704" customFormat="1" x14ac:dyDescent="0.2"/>
    <row r="53705" customFormat="1" x14ac:dyDescent="0.2"/>
    <row r="53706" customFormat="1" x14ac:dyDescent="0.2"/>
    <row r="53707" customFormat="1" x14ac:dyDescent="0.2"/>
    <row r="53708" customFormat="1" x14ac:dyDescent="0.2"/>
    <row r="53709" customFormat="1" x14ac:dyDescent="0.2"/>
    <row r="53710" customFormat="1" x14ac:dyDescent="0.2"/>
    <row r="53711" customFormat="1" x14ac:dyDescent="0.2"/>
    <row r="53712" customFormat="1" x14ac:dyDescent="0.2"/>
    <row r="53713" customFormat="1" x14ac:dyDescent="0.2"/>
    <row r="53714" customFormat="1" x14ac:dyDescent="0.2"/>
    <row r="53715" customFormat="1" x14ac:dyDescent="0.2"/>
    <row r="53716" customFormat="1" x14ac:dyDescent="0.2"/>
    <row r="53717" customFormat="1" x14ac:dyDescent="0.2"/>
    <row r="53718" customFormat="1" x14ac:dyDescent="0.2"/>
    <row r="53719" customFormat="1" x14ac:dyDescent="0.2"/>
    <row r="53720" customFormat="1" x14ac:dyDescent="0.2"/>
    <row r="53721" customFormat="1" x14ac:dyDescent="0.2"/>
    <row r="53722" customFormat="1" x14ac:dyDescent="0.2"/>
    <row r="53723" customFormat="1" x14ac:dyDescent="0.2"/>
    <row r="53724" customFormat="1" x14ac:dyDescent="0.2"/>
    <row r="53725" customFormat="1" x14ac:dyDescent="0.2"/>
    <row r="53726" customFormat="1" x14ac:dyDescent="0.2"/>
    <row r="53727" customFormat="1" x14ac:dyDescent="0.2"/>
    <row r="53728" customFormat="1" x14ac:dyDescent="0.2"/>
    <row r="53729" customFormat="1" x14ac:dyDescent="0.2"/>
    <row r="53730" customFormat="1" x14ac:dyDescent="0.2"/>
    <row r="53731" customFormat="1" x14ac:dyDescent="0.2"/>
    <row r="53732" customFormat="1" x14ac:dyDescent="0.2"/>
    <row r="53733" customFormat="1" x14ac:dyDescent="0.2"/>
    <row r="53734" customFormat="1" x14ac:dyDescent="0.2"/>
    <row r="53735" customFormat="1" x14ac:dyDescent="0.2"/>
    <row r="53736" customFormat="1" x14ac:dyDescent="0.2"/>
    <row r="53737" customFormat="1" x14ac:dyDescent="0.2"/>
    <row r="53738" customFormat="1" x14ac:dyDescent="0.2"/>
    <row r="53739" customFormat="1" x14ac:dyDescent="0.2"/>
    <row r="53740" customFormat="1" x14ac:dyDescent="0.2"/>
    <row r="53741" customFormat="1" x14ac:dyDescent="0.2"/>
    <row r="53742" customFormat="1" x14ac:dyDescent="0.2"/>
    <row r="53743" customFormat="1" x14ac:dyDescent="0.2"/>
    <row r="53744" customFormat="1" x14ac:dyDescent="0.2"/>
    <row r="53745" customFormat="1" x14ac:dyDescent="0.2"/>
    <row r="53746" customFormat="1" x14ac:dyDescent="0.2"/>
    <row r="53747" customFormat="1" x14ac:dyDescent="0.2"/>
    <row r="53748" customFormat="1" x14ac:dyDescent="0.2"/>
    <row r="53749" customFormat="1" x14ac:dyDescent="0.2"/>
    <row r="53750" customFormat="1" x14ac:dyDescent="0.2"/>
    <row r="53751" customFormat="1" x14ac:dyDescent="0.2"/>
    <row r="53752" customFormat="1" x14ac:dyDescent="0.2"/>
    <row r="53753" customFormat="1" x14ac:dyDescent="0.2"/>
    <row r="53754" customFormat="1" x14ac:dyDescent="0.2"/>
    <row r="53755" customFormat="1" x14ac:dyDescent="0.2"/>
    <row r="53756" customFormat="1" x14ac:dyDescent="0.2"/>
    <row r="53757" customFormat="1" x14ac:dyDescent="0.2"/>
    <row r="53758" customFormat="1" x14ac:dyDescent="0.2"/>
    <row r="53759" customFormat="1" x14ac:dyDescent="0.2"/>
    <row r="53760" customFormat="1" x14ac:dyDescent="0.2"/>
    <row r="53761" customFormat="1" x14ac:dyDescent="0.2"/>
    <row r="53762" customFormat="1" x14ac:dyDescent="0.2"/>
    <row r="53763" customFormat="1" x14ac:dyDescent="0.2"/>
    <row r="53764" customFormat="1" x14ac:dyDescent="0.2"/>
    <row r="53765" customFormat="1" x14ac:dyDescent="0.2"/>
    <row r="53766" customFormat="1" x14ac:dyDescent="0.2"/>
    <row r="53767" customFormat="1" x14ac:dyDescent="0.2"/>
    <row r="53768" customFormat="1" x14ac:dyDescent="0.2"/>
    <row r="53769" customFormat="1" x14ac:dyDescent="0.2"/>
    <row r="53770" customFormat="1" x14ac:dyDescent="0.2"/>
    <row r="53771" customFormat="1" x14ac:dyDescent="0.2"/>
    <row r="53772" customFormat="1" x14ac:dyDescent="0.2"/>
    <row r="53773" customFormat="1" x14ac:dyDescent="0.2"/>
    <row r="53774" customFormat="1" x14ac:dyDescent="0.2"/>
    <row r="53775" customFormat="1" x14ac:dyDescent="0.2"/>
    <row r="53776" customFormat="1" x14ac:dyDescent="0.2"/>
    <row r="53777" customFormat="1" x14ac:dyDescent="0.2"/>
    <row r="53778" customFormat="1" x14ac:dyDescent="0.2"/>
    <row r="53779" customFormat="1" x14ac:dyDescent="0.2"/>
    <row r="53780" customFormat="1" x14ac:dyDescent="0.2"/>
    <row r="53781" customFormat="1" x14ac:dyDescent="0.2"/>
    <row r="53782" customFormat="1" x14ac:dyDescent="0.2"/>
    <row r="53783" customFormat="1" x14ac:dyDescent="0.2"/>
    <row r="53784" customFormat="1" x14ac:dyDescent="0.2"/>
    <row r="53785" customFormat="1" x14ac:dyDescent="0.2"/>
    <row r="53786" customFormat="1" x14ac:dyDescent="0.2"/>
    <row r="53787" customFormat="1" x14ac:dyDescent="0.2"/>
    <row r="53788" customFormat="1" x14ac:dyDescent="0.2"/>
    <row r="53789" customFormat="1" x14ac:dyDescent="0.2"/>
    <row r="53790" customFormat="1" x14ac:dyDescent="0.2"/>
    <row r="53791" customFormat="1" x14ac:dyDescent="0.2"/>
    <row r="53792" customFormat="1" x14ac:dyDescent="0.2"/>
    <row r="53793" customFormat="1" x14ac:dyDescent="0.2"/>
    <row r="53794" customFormat="1" x14ac:dyDescent="0.2"/>
    <row r="53795" customFormat="1" x14ac:dyDescent="0.2"/>
    <row r="53796" customFormat="1" x14ac:dyDescent="0.2"/>
    <row r="53797" customFormat="1" x14ac:dyDescent="0.2"/>
    <row r="53798" customFormat="1" x14ac:dyDescent="0.2"/>
    <row r="53799" customFormat="1" x14ac:dyDescent="0.2"/>
    <row r="53800" customFormat="1" x14ac:dyDescent="0.2"/>
    <row r="53801" customFormat="1" x14ac:dyDescent="0.2"/>
    <row r="53802" customFormat="1" x14ac:dyDescent="0.2"/>
    <row r="53803" customFormat="1" x14ac:dyDescent="0.2"/>
    <row r="53804" customFormat="1" x14ac:dyDescent="0.2"/>
    <row r="53805" customFormat="1" x14ac:dyDescent="0.2"/>
    <row r="53806" customFormat="1" x14ac:dyDescent="0.2"/>
    <row r="53807" customFormat="1" x14ac:dyDescent="0.2"/>
    <row r="53808" customFormat="1" x14ac:dyDescent="0.2"/>
    <row r="53809" customFormat="1" x14ac:dyDescent="0.2"/>
    <row r="53810" customFormat="1" x14ac:dyDescent="0.2"/>
    <row r="53811" customFormat="1" x14ac:dyDescent="0.2"/>
    <row r="53812" customFormat="1" x14ac:dyDescent="0.2"/>
    <row r="53813" customFormat="1" x14ac:dyDescent="0.2"/>
    <row r="53814" customFormat="1" x14ac:dyDescent="0.2"/>
    <row r="53815" customFormat="1" x14ac:dyDescent="0.2"/>
    <row r="53816" customFormat="1" x14ac:dyDescent="0.2"/>
    <row r="53817" customFormat="1" x14ac:dyDescent="0.2"/>
    <row r="53818" customFormat="1" x14ac:dyDescent="0.2"/>
    <row r="53819" customFormat="1" x14ac:dyDescent="0.2"/>
    <row r="53820" customFormat="1" x14ac:dyDescent="0.2"/>
    <row r="53821" customFormat="1" x14ac:dyDescent="0.2"/>
    <row r="53822" customFormat="1" x14ac:dyDescent="0.2"/>
    <row r="53823" customFormat="1" x14ac:dyDescent="0.2"/>
    <row r="53824" customFormat="1" x14ac:dyDescent="0.2"/>
    <row r="53825" customFormat="1" x14ac:dyDescent="0.2"/>
    <row r="53826" customFormat="1" x14ac:dyDescent="0.2"/>
    <row r="53827" customFormat="1" x14ac:dyDescent="0.2"/>
    <row r="53828" customFormat="1" x14ac:dyDescent="0.2"/>
    <row r="53829" customFormat="1" x14ac:dyDescent="0.2"/>
    <row r="53830" customFormat="1" x14ac:dyDescent="0.2"/>
    <row r="53831" customFormat="1" x14ac:dyDescent="0.2"/>
    <row r="53832" customFormat="1" x14ac:dyDescent="0.2"/>
    <row r="53833" customFormat="1" x14ac:dyDescent="0.2"/>
    <row r="53834" customFormat="1" x14ac:dyDescent="0.2"/>
    <row r="53835" customFormat="1" x14ac:dyDescent="0.2"/>
    <row r="53836" customFormat="1" x14ac:dyDescent="0.2"/>
    <row r="53837" customFormat="1" x14ac:dyDescent="0.2"/>
    <row r="53838" customFormat="1" x14ac:dyDescent="0.2"/>
    <row r="53839" customFormat="1" x14ac:dyDescent="0.2"/>
    <row r="53840" customFormat="1" x14ac:dyDescent="0.2"/>
    <row r="53841" customFormat="1" x14ac:dyDescent="0.2"/>
    <row r="53842" customFormat="1" x14ac:dyDescent="0.2"/>
    <row r="53843" customFormat="1" x14ac:dyDescent="0.2"/>
    <row r="53844" customFormat="1" x14ac:dyDescent="0.2"/>
    <row r="53845" customFormat="1" x14ac:dyDescent="0.2"/>
    <row r="53846" customFormat="1" x14ac:dyDescent="0.2"/>
    <row r="53847" customFormat="1" x14ac:dyDescent="0.2"/>
    <row r="53848" customFormat="1" x14ac:dyDescent="0.2"/>
    <row r="53849" customFormat="1" x14ac:dyDescent="0.2"/>
    <row r="53850" customFormat="1" x14ac:dyDescent="0.2"/>
    <row r="53851" customFormat="1" x14ac:dyDescent="0.2"/>
    <row r="53852" customFormat="1" x14ac:dyDescent="0.2"/>
    <row r="53853" customFormat="1" x14ac:dyDescent="0.2"/>
    <row r="53854" customFormat="1" x14ac:dyDescent="0.2"/>
    <row r="53855" customFormat="1" x14ac:dyDescent="0.2"/>
    <row r="53856" customFormat="1" x14ac:dyDescent="0.2"/>
    <row r="53857" customFormat="1" x14ac:dyDescent="0.2"/>
    <row r="53858" customFormat="1" x14ac:dyDescent="0.2"/>
    <row r="53859" customFormat="1" x14ac:dyDescent="0.2"/>
    <row r="53860" customFormat="1" x14ac:dyDescent="0.2"/>
    <row r="53861" customFormat="1" x14ac:dyDescent="0.2"/>
    <row r="53862" customFormat="1" x14ac:dyDescent="0.2"/>
    <row r="53863" customFormat="1" x14ac:dyDescent="0.2"/>
    <row r="53864" customFormat="1" x14ac:dyDescent="0.2"/>
    <row r="53865" customFormat="1" x14ac:dyDescent="0.2"/>
    <row r="53866" customFormat="1" x14ac:dyDescent="0.2"/>
    <row r="53867" customFormat="1" x14ac:dyDescent="0.2"/>
    <row r="53868" customFormat="1" x14ac:dyDescent="0.2"/>
    <row r="53869" customFormat="1" x14ac:dyDescent="0.2"/>
    <row r="53870" customFormat="1" x14ac:dyDescent="0.2"/>
    <row r="53871" customFormat="1" x14ac:dyDescent="0.2"/>
    <row r="53872" customFormat="1" x14ac:dyDescent="0.2"/>
    <row r="53873" customFormat="1" x14ac:dyDescent="0.2"/>
    <row r="53874" customFormat="1" x14ac:dyDescent="0.2"/>
    <row r="53875" customFormat="1" x14ac:dyDescent="0.2"/>
    <row r="53876" customFormat="1" x14ac:dyDescent="0.2"/>
    <row r="53877" customFormat="1" x14ac:dyDescent="0.2"/>
    <row r="53878" customFormat="1" x14ac:dyDescent="0.2"/>
    <row r="53879" customFormat="1" x14ac:dyDescent="0.2"/>
    <row r="53880" customFormat="1" x14ac:dyDescent="0.2"/>
    <row r="53881" customFormat="1" x14ac:dyDescent="0.2"/>
    <row r="53882" customFormat="1" x14ac:dyDescent="0.2"/>
    <row r="53883" customFormat="1" x14ac:dyDescent="0.2"/>
    <row r="53884" customFormat="1" x14ac:dyDescent="0.2"/>
    <row r="53885" customFormat="1" x14ac:dyDescent="0.2"/>
    <row r="53886" customFormat="1" x14ac:dyDescent="0.2"/>
    <row r="53887" customFormat="1" x14ac:dyDescent="0.2"/>
    <row r="53888" customFormat="1" x14ac:dyDescent="0.2"/>
    <row r="53889" customFormat="1" x14ac:dyDescent="0.2"/>
    <row r="53890" customFormat="1" x14ac:dyDescent="0.2"/>
    <row r="53891" customFormat="1" x14ac:dyDescent="0.2"/>
    <row r="53892" customFormat="1" x14ac:dyDescent="0.2"/>
    <row r="53893" customFormat="1" x14ac:dyDescent="0.2"/>
    <row r="53894" customFormat="1" x14ac:dyDescent="0.2"/>
    <row r="53895" customFormat="1" x14ac:dyDescent="0.2"/>
    <row r="53896" customFormat="1" x14ac:dyDescent="0.2"/>
    <row r="53897" customFormat="1" x14ac:dyDescent="0.2"/>
    <row r="53898" customFormat="1" x14ac:dyDescent="0.2"/>
    <row r="53899" customFormat="1" x14ac:dyDescent="0.2"/>
    <row r="53900" customFormat="1" x14ac:dyDescent="0.2"/>
    <row r="53901" customFormat="1" x14ac:dyDescent="0.2"/>
    <row r="53902" customFormat="1" x14ac:dyDescent="0.2"/>
    <row r="53903" customFormat="1" x14ac:dyDescent="0.2"/>
    <row r="53904" customFormat="1" x14ac:dyDescent="0.2"/>
    <row r="53905" customFormat="1" x14ac:dyDescent="0.2"/>
    <row r="53906" customFormat="1" x14ac:dyDescent="0.2"/>
    <row r="53907" customFormat="1" x14ac:dyDescent="0.2"/>
    <row r="53908" customFormat="1" x14ac:dyDescent="0.2"/>
    <row r="53909" customFormat="1" x14ac:dyDescent="0.2"/>
    <row r="53910" customFormat="1" x14ac:dyDescent="0.2"/>
    <row r="53911" customFormat="1" x14ac:dyDescent="0.2"/>
    <row r="53912" customFormat="1" x14ac:dyDescent="0.2"/>
    <row r="53913" customFormat="1" x14ac:dyDescent="0.2"/>
    <row r="53914" customFormat="1" x14ac:dyDescent="0.2"/>
    <row r="53915" customFormat="1" x14ac:dyDescent="0.2"/>
    <row r="53916" customFormat="1" x14ac:dyDescent="0.2"/>
    <row r="53917" customFormat="1" x14ac:dyDescent="0.2"/>
    <row r="53918" customFormat="1" x14ac:dyDescent="0.2"/>
    <row r="53919" customFormat="1" x14ac:dyDescent="0.2"/>
    <row r="53920" customFormat="1" x14ac:dyDescent="0.2"/>
    <row r="53921" customFormat="1" x14ac:dyDescent="0.2"/>
    <row r="53922" customFormat="1" x14ac:dyDescent="0.2"/>
    <row r="53923" customFormat="1" x14ac:dyDescent="0.2"/>
    <row r="53924" customFormat="1" x14ac:dyDescent="0.2"/>
    <row r="53925" customFormat="1" x14ac:dyDescent="0.2"/>
    <row r="53926" customFormat="1" x14ac:dyDescent="0.2"/>
    <row r="53927" customFormat="1" x14ac:dyDescent="0.2"/>
    <row r="53928" customFormat="1" x14ac:dyDescent="0.2"/>
    <row r="53929" customFormat="1" x14ac:dyDescent="0.2"/>
    <row r="53930" customFormat="1" x14ac:dyDescent="0.2"/>
    <row r="53931" customFormat="1" x14ac:dyDescent="0.2"/>
    <row r="53932" customFormat="1" x14ac:dyDescent="0.2"/>
    <row r="53933" customFormat="1" x14ac:dyDescent="0.2"/>
    <row r="53934" customFormat="1" x14ac:dyDescent="0.2"/>
    <row r="53935" customFormat="1" x14ac:dyDescent="0.2"/>
    <row r="53936" customFormat="1" x14ac:dyDescent="0.2"/>
    <row r="53937" customFormat="1" x14ac:dyDescent="0.2"/>
    <row r="53938" customFormat="1" x14ac:dyDescent="0.2"/>
    <row r="53939" customFormat="1" x14ac:dyDescent="0.2"/>
    <row r="53940" customFormat="1" x14ac:dyDescent="0.2"/>
    <row r="53941" customFormat="1" x14ac:dyDescent="0.2"/>
    <row r="53942" customFormat="1" x14ac:dyDescent="0.2"/>
    <row r="53943" customFormat="1" x14ac:dyDescent="0.2"/>
    <row r="53944" customFormat="1" x14ac:dyDescent="0.2"/>
    <row r="53945" customFormat="1" x14ac:dyDescent="0.2"/>
    <row r="53946" customFormat="1" x14ac:dyDescent="0.2"/>
    <row r="53947" customFormat="1" x14ac:dyDescent="0.2"/>
    <row r="53948" customFormat="1" x14ac:dyDescent="0.2"/>
    <row r="53949" customFormat="1" x14ac:dyDescent="0.2"/>
    <row r="53950" customFormat="1" x14ac:dyDescent="0.2"/>
    <row r="53951" customFormat="1" x14ac:dyDescent="0.2"/>
    <row r="53952" customFormat="1" x14ac:dyDescent="0.2"/>
    <row r="53953" customFormat="1" x14ac:dyDescent="0.2"/>
    <row r="53954" customFormat="1" x14ac:dyDescent="0.2"/>
    <row r="53955" customFormat="1" x14ac:dyDescent="0.2"/>
    <row r="53956" customFormat="1" x14ac:dyDescent="0.2"/>
    <row r="53957" customFormat="1" x14ac:dyDescent="0.2"/>
    <row r="53958" customFormat="1" x14ac:dyDescent="0.2"/>
    <row r="53959" customFormat="1" x14ac:dyDescent="0.2"/>
    <row r="53960" customFormat="1" x14ac:dyDescent="0.2"/>
    <row r="53961" customFormat="1" x14ac:dyDescent="0.2"/>
    <row r="53962" customFormat="1" x14ac:dyDescent="0.2"/>
    <row r="53963" customFormat="1" x14ac:dyDescent="0.2"/>
    <row r="53964" customFormat="1" x14ac:dyDescent="0.2"/>
    <row r="53965" customFormat="1" x14ac:dyDescent="0.2"/>
    <row r="53966" customFormat="1" x14ac:dyDescent="0.2"/>
    <row r="53967" customFormat="1" x14ac:dyDescent="0.2"/>
    <row r="53968" customFormat="1" x14ac:dyDescent="0.2"/>
    <row r="53969" customFormat="1" x14ac:dyDescent="0.2"/>
    <row r="53970" customFormat="1" x14ac:dyDescent="0.2"/>
    <row r="53971" customFormat="1" x14ac:dyDescent="0.2"/>
    <row r="53972" customFormat="1" x14ac:dyDescent="0.2"/>
    <row r="53973" customFormat="1" x14ac:dyDescent="0.2"/>
    <row r="53974" customFormat="1" x14ac:dyDescent="0.2"/>
    <row r="53975" customFormat="1" x14ac:dyDescent="0.2"/>
    <row r="53976" customFormat="1" x14ac:dyDescent="0.2"/>
    <row r="53977" customFormat="1" x14ac:dyDescent="0.2"/>
    <row r="53978" customFormat="1" x14ac:dyDescent="0.2"/>
    <row r="53979" customFormat="1" x14ac:dyDescent="0.2"/>
    <row r="53980" customFormat="1" x14ac:dyDescent="0.2"/>
    <row r="53981" customFormat="1" x14ac:dyDescent="0.2"/>
    <row r="53982" customFormat="1" x14ac:dyDescent="0.2"/>
    <row r="53983" customFormat="1" x14ac:dyDescent="0.2"/>
    <row r="53984" customFormat="1" x14ac:dyDescent="0.2"/>
    <row r="53985" customFormat="1" x14ac:dyDescent="0.2"/>
    <row r="53986" customFormat="1" x14ac:dyDescent="0.2"/>
    <row r="53987" customFormat="1" x14ac:dyDescent="0.2"/>
    <row r="53988" customFormat="1" x14ac:dyDescent="0.2"/>
    <row r="53989" customFormat="1" x14ac:dyDescent="0.2"/>
    <row r="53990" customFormat="1" x14ac:dyDescent="0.2"/>
    <row r="53991" customFormat="1" x14ac:dyDescent="0.2"/>
    <row r="53992" customFormat="1" x14ac:dyDescent="0.2"/>
    <row r="53993" customFormat="1" x14ac:dyDescent="0.2"/>
    <row r="53994" customFormat="1" x14ac:dyDescent="0.2"/>
    <row r="53995" customFormat="1" x14ac:dyDescent="0.2"/>
    <row r="53996" customFormat="1" x14ac:dyDescent="0.2"/>
    <row r="53997" customFormat="1" x14ac:dyDescent="0.2"/>
    <row r="53998" customFormat="1" x14ac:dyDescent="0.2"/>
    <row r="53999" customFormat="1" x14ac:dyDescent="0.2"/>
    <row r="54000" customFormat="1" x14ac:dyDescent="0.2"/>
    <row r="54001" customFormat="1" x14ac:dyDescent="0.2"/>
    <row r="54002" customFormat="1" x14ac:dyDescent="0.2"/>
    <row r="54003" customFormat="1" x14ac:dyDescent="0.2"/>
    <row r="54004" customFormat="1" x14ac:dyDescent="0.2"/>
    <row r="54005" customFormat="1" x14ac:dyDescent="0.2"/>
    <row r="54006" customFormat="1" x14ac:dyDescent="0.2"/>
    <row r="54007" customFormat="1" x14ac:dyDescent="0.2"/>
    <row r="54008" customFormat="1" x14ac:dyDescent="0.2"/>
    <row r="54009" customFormat="1" x14ac:dyDescent="0.2"/>
    <row r="54010" customFormat="1" x14ac:dyDescent="0.2"/>
    <row r="54011" customFormat="1" x14ac:dyDescent="0.2"/>
    <row r="54012" customFormat="1" x14ac:dyDescent="0.2"/>
    <row r="54013" customFormat="1" x14ac:dyDescent="0.2"/>
    <row r="54014" customFormat="1" x14ac:dyDescent="0.2"/>
    <row r="54015" customFormat="1" x14ac:dyDescent="0.2"/>
    <row r="54016" customFormat="1" x14ac:dyDescent="0.2"/>
    <row r="54017" customFormat="1" x14ac:dyDescent="0.2"/>
    <row r="54018" customFormat="1" x14ac:dyDescent="0.2"/>
    <row r="54019" customFormat="1" x14ac:dyDescent="0.2"/>
    <row r="54020" customFormat="1" x14ac:dyDescent="0.2"/>
    <row r="54021" customFormat="1" x14ac:dyDescent="0.2"/>
    <row r="54022" customFormat="1" x14ac:dyDescent="0.2"/>
    <row r="54023" customFormat="1" x14ac:dyDescent="0.2"/>
    <row r="54024" customFormat="1" x14ac:dyDescent="0.2"/>
    <row r="54025" customFormat="1" x14ac:dyDescent="0.2"/>
    <row r="54026" customFormat="1" x14ac:dyDescent="0.2"/>
    <row r="54027" customFormat="1" x14ac:dyDescent="0.2"/>
    <row r="54028" customFormat="1" x14ac:dyDescent="0.2"/>
    <row r="54029" customFormat="1" x14ac:dyDescent="0.2"/>
    <row r="54030" customFormat="1" x14ac:dyDescent="0.2"/>
    <row r="54031" customFormat="1" x14ac:dyDescent="0.2"/>
    <row r="54032" customFormat="1" x14ac:dyDescent="0.2"/>
    <row r="54033" customFormat="1" x14ac:dyDescent="0.2"/>
    <row r="54034" customFormat="1" x14ac:dyDescent="0.2"/>
    <row r="54035" customFormat="1" x14ac:dyDescent="0.2"/>
    <row r="54036" customFormat="1" x14ac:dyDescent="0.2"/>
    <row r="54037" customFormat="1" x14ac:dyDescent="0.2"/>
    <row r="54038" customFormat="1" x14ac:dyDescent="0.2"/>
    <row r="54039" customFormat="1" x14ac:dyDescent="0.2"/>
    <row r="54040" customFormat="1" x14ac:dyDescent="0.2"/>
    <row r="54041" customFormat="1" x14ac:dyDescent="0.2"/>
    <row r="54042" customFormat="1" x14ac:dyDescent="0.2"/>
    <row r="54043" customFormat="1" x14ac:dyDescent="0.2"/>
    <row r="54044" customFormat="1" x14ac:dyDescent="0.2"/>
    <row r="54045" customFormat="1" x14ac:dyDescent="0.2"/>
    <row r="54046" customFormat="1" x14ac:dyDescent="0.2"/>
    <row r="54047" customFormat="1" x14ac:dyDescent="0.2"/>
    <row r="54048" customFormat="1" x14ac:dyDescent="0.2"/>
    <row r="54049" customFormat="1" x14ac:dyDescent="0.2"/>
    <row r="54050" customFormat="1" x14ac:dyDescent="0.2"/>
    <row r="54051" customFormat="1" x14ac:dyDescent="0.2"/>
    <row r="54052" customFormat="1" x14ac:dyDescent="0.2"/>
    <row r="54053" customFormat="1" x14ac:dyDescent="0.2"/>
    <row r="54054" customFormat="1" x14ac:dyDescent="0.2"/>
    <row r="54055" customFormat="1" x14ac:dyDescent="0.2"/>
    <row r="54056" customFormat="1" x14ac:dyDescent="0.2"/>
    <row r="54057" customFormat="1" x14ac:dyDescent="0.2"/>
    <row r="54058" customFormat="1" x14ac:dyDescent="0.2"/>
    <row r="54059" customFormat="1" x14ac:dyDescent="0.2"/>
    <row r="54060" customFormat="1" x14ac:dyDescent="0.2"/>
    <row r="54061" customFormat="1" x14ac:dyDescent="0.2"/>
    <row r="54062" customFormat="1" x14ac:dyDescent="0.2"/>
    <row r="54063" customFormat="1" x14ac:dyDescent="0.2"/>
    <row r="54064" customFormat="1" x14ac:dyDescent="0.2"/>
    <row r="54065" customFormat="1" x14ac:dyDescent="0.2"/>
    <row r="54066" customFormat="1" x14ac:dyDescent="0.2"/>
    <row r="54067" customFormat="1" x14ac:dyDescent="0.2"/>
    <row r="54068" customFormat="1" x14ac:dyDescent="0.2"/>
    <row r="54069" customFormat="1" x14ac:dyDescent="0.2"/>
    <row r="54070" customFormat="1" x14ac:dyDescent="0.2"/>
    <row r="54071" customFormat="1" x14ac:dyDescent="0.2"/>
    <row r="54072" customFormat="1" x14ac:dyDescent="0.2"/>
    <row r="54073" customFormat="1" x14ac:dyDescent="0.2"/>
    <row r="54074" customFormat="1" x14ac:dyDescent="0.2"/>
    <row r="54075" customFormat="1" x14ac:dyDescent="0.2"/>
    <row r="54076" customFormat="1" x14ac:dyDescent="0.2"/>
    <row r="54077" customFormat="1" x14ac:dyDescent="0.2"/>
    <row r="54078" customFormat="1" x14ac:dyDescent="0.2"/>
    <row r="54079" customFormat="1" x14ac:dyDescent="0.2"/>
    <row r="54080" customFormat="1" x14ac:dyDescent="0.2"/>
    <row r="54081" customFormat="1" x14ac:dyDescent="0.2"/>
    <row r="54082" customFormat="1" x14ac:dyDescent="0.2"/>
    <row r="54083" customFormat="1" x14ac:dyDescent="0.2"/>
    <row r="54084" customFormat="1" x14ac:dyDescent="0.2"/>
    <row r="54085" customFormat="1" x14ac:dyDescent="0.2"/>
    <row r="54086" customFormat="1" x14ac:dyDescent="0.2"/>
    <row r="54087" customFormat="1" x14ac:dyDescent="0.2"/>
    <row r="54088" customFormat="1" x14ac:dyDescent="0.2"/>
    <row r="54089" customFormat="1" x14ac:dyDescent="0.2"/>
    <row r="54090" customFormat="1" x14ac:dyDescent="0.2"/>
    <row r="54091" customFormat="1" x14ac:dyDescent="0.2"/>
    <row r="54092" customFormat="1" x14ac:dyDescent="0.2"/>
    <row r="54093" customFormat="1" x14ac:dyDescent="0.2"/>
    <row r="54094" customFormat="1" x14ac:dyDescent="0.2"/>
    <row r="54095" customFormat="1" x14ac:dyDescent="0.2"/>
    <row r="54096" customFormat="1" x14ac:dyDescent="0.2"/>
    <row r="54097" customFormat="1" x14ac:dyDescent="0.2"/>
    <row r="54098" customFormat="1" x14ac:dyDescent="0.2"/>
    <row r="54099" customFormat="1" x14ac:dyDescent="0.2"/>
    <row r="54100" customFormat="1" x14ac:dyDescent="0.2"/>
    <row r="54101" customFormat="1" x14ac:dyDescent="0.2"/>
    <row r="54102" customFormat="1" x14ac:dyDescent="0.2"/>
    <row r="54103" customFormat="1" x14ac:dyDescent="0.2"/>
    <row r="54104" customFormat="1" x14ac:dyDescent="0.2"/>
    <row r="54105" customFormat="1" x14ac:dyDescent="0.2"/>
    <row r="54106" customFormat="1" x14ac:dyDescent="0.2"/>
    <row r="54107" customFormat="1" x14ac:dyDescent="0.2"/>
    <row r="54108" customFormat="1" x14ac:dyDescent="0.2"/>
    <row r="54109" customFormat="1" x14ac:dyDescent="0.2"/>
    <row r="54110" customFormat="1" x14ac:dyDescent="0.2"/>
    <row r="54111" customFormat="1" x14ac:dyDescent="0.2"/>
    <row r="54112" customFormat="1" x14ac:dyDescent="0.2"/>
    <row r="54113" customFormat="1" x14ac:dyDescent="0.2"/>
    <row r="54114" customFormat="1" x14ac:dyDescent="0.2"/>
    <row r="54115" customFormat="1" x14ac:dyDescent="0.2"/>
    <row r="54116" customFormat="1" x14ac:dyDescent="0.2"/>
    <row r="54117" customFormat="1" x14ac:dyDescent="0.2"/>
    <row r="54118" customFormat="1" x14ac:dyDescent="0.2"/>
    <row r="54119" customFormat="1" x14ac:dyDescent="0.2"/>
    <row r="54120" customFormat="1" x14ac:dyDescent="0.2"/>
    <row r="54121" customFormat="1" x14ac:dyDescent="0.2"/>
    <row r="54122" customFormat="1" x14ac:dyDescent="0.2"/>
    <row r="54123" customFormat="1" x14ac:dyDescent="0.2"/>
    <row r="54124" customFormat="1" x14ac:dyDescent="0.2"/>
    <row r="54125" customFormat="1" x14ac:dyDescent="0.2"/>
    <row r="54126" customFormat="1" x14ac:dyDescent="0.2"/>
    <row r="54127" customFormat="1" x14ac:dyDescent="0.2"/>
    <row r="54128" customFormat="1" x14ac:dyDescent="0.2"/>
    <row r="54129" customFormat="1" x14ac:dyDescent="0.2"/>
    <row r="54130" customFormat="1" x14ac:dyDescent="0.2"/>
    <row r="54131" customFormat="1" x14ac:dyDescent="0.2"/>
    <row r="54132" customFormat="1" x14ac:dyDescent="0.2"/>
    <row r="54133" customFormat="1" x14ac:dyDescent="0.2"/>
    <row r="54134" customFormat="1" x14ac:dyDescent="0.2"/>
    <row r="54135" customFormat="1" x14ac:dyDescent="0.2"/>
    <row r="54136" customFormat="1" x14ac:dyDescent="0.2"/>
    <row r="54137" customFormat="1" x14ac:dyDescent="0.2"/>
    <row r="54138" customFormat="1" x14ac:dyDescent="0.2"/>
    <row r="54139" customFormat="1" x14ac:dyDescent="0.2"/>
    <row r="54140" customFormat="1" x14ac:dyDescent="0.2"/>
    <row r="54141" customFormat="1" x14ac:dyDescent="0.2"/>
    <row r="54142" customFormat="1" x14ac:dyDescent="0.2"/>
    <row r="54143" customFormat="1" x14ac:dyDescent="0.2"/>
    <row r="54144" customFormat="1" x14ac:dyDescent="0.2"/>
    <row r="54145" customFormat="1" x14ac:dyDescent="0.2"/>
    <row r="54146" customFormat="1" x14ac:dyDescent="0.2"/>
    <row r="54147" customFormat="1" x14ac:dyDescent="0.2"/>
    <row r="54148" customFormat="1" x14ac:dyDescent="0.2"/>
    <row r="54149" customFormat="1" x14ac:dyDescent="0.2"/>
    <row r="54150" customFormat="1" x14ac:dyDescent="0.2"/>
    <row r="54151" customFormat="1" x14ac:dyDescent="0.2"/>
    <row r="54152" customFormat="1" x14ac:dyDescent="0.2"/>
    <row r="54153" customFormat="1" x14ac:dyDescent="0.2"/>
    <row r="54154" customFormat="1" x14ac:dyDescent="0.2"/>
    <row r="54155" customFormat="1" x14ac:dyDescent="0.2"/>
    <row r="54156" customFormat="1" x14ac:dyDescent="0.2"/>
    <row r="54157" customFormat="1" x14ac:dyDescent="0.2"/>
    <row r="54158" customFormat="1" x14ac:dyDescent="0.2"/>
    <row r="54159" customFormat="1" x14ac:dyDescent="0.2"/>
    <row r="54160" customFormat="1" x14ac:dyDescent="0.2"/>
    <row r="54161" customFormat="1" x14ac:dyDescent="0.2"/>
    <row r="54162" customFormat="1" x14ac:dyDescent="0.2"/>
    <row r="54163" customFormat="1" x14ac:dyDescent="0.2"/>
    <row r="54164" customFormat="1" x14ac:dyDescent="0.2"/>
    <row r="54165" customFormat="1" x14ac:dyDescent="0.2"/>
    <row r="54166" customFormat="1" x14ac:dyDescent="0.2"/>
    <row r="54167" customFormat="1" x14ac:dyDescent="0.2"/>
    <row r="54168" customFormat="1" x14ac:dyDescent="0.2"/>
    <row r="54169" customFormat="1" x14ac:dyDescent="0.2"/>
    <row r="54170" customFormat="1" x14ac:dyDescent="0.2"/>
    <row r="54171" customFormat="1" x14ac:dyDescent="0.2"/>
    <row r="54172" customFormat="1" x14ac:dyDescent="0.2"/>
    <row r="54173" customFormat="1" x14ac:dyDescent="0.2"/>
    <row r="54174" customFormat="1" x14ac:dyDescent="0.2"/>
    <row r="54175" customFormat="1" x14ac:dyDescent="0.2"/>
    <row r="54176" customFormat="1" x14ac:dyDescent="0.2"/>
    <row r="54177" customFormat="1" x14ac:dyDescent="0.2"/>
    <row r="54178" customFormat="1" x14ac:dyDescent="0.2"/>
    <row r="54179" customFormat="1" x14ac:dyDescent="0.2"/>
    <row r="54180" customFormat="1" x14ac:dyDescent="0.2"/>
    <row r="54181" customFormat="1" x14ac:dyDescent="0.2"/>
    <row r="54182" customFormat="1" x14ac:dyDescent="0.2"/>
    <row r="54183" customFormat="1" x14ac:dyDescent="0.2"/>
    <row r="54184" customFormat="1" x14ac:dyDescent="0.2"/>
    <row r="54185" customFormat="1" x14ac:dyDescent="0.2"/>
    <row r="54186" customFormat="1" x14ac:dyDescent="0.2"/>
    <row r="54187" customFormat="1" x14ac:dyDescent="0.2"/>
    <row r="54188" customFormat="1" x14ac:dyDescent="0.2"/>
    <row r="54189" customFormat="1" x14ac:dyDescent="0.2"/>
    <row r="54190" customFormat="1" x14ac:dyDescent="0.2"/>
    <row r="54191" customFormat="1" x14ac:dyDescent="0.2"/>
    <row r="54192" customFormat="1" x14ac:dyDescent="0.2"/>
    <row r="54193" customFormat="1" x14ac:dyDescent="0.2"/>
    <row r="54194" customFormat="1" x14ac:dyDescent="0.2"/>
    <row r="54195" customFormat="1" x14ac:dyDescent="0.2"/>
    <row r="54196" customFormat="1" x14ac:dyDescent="0.2"/>
    <row r="54197" customFormat="1" x14ac:dyDescent="0.2"/>
    <row r="54198" customFormat="1" x14ac:dyDescent="0.2"/>
    <row r="54199" customFormat="1" x14ac:dyDescent="0.2"/>
    <row r="54200" customFormat="1" x14ac:dyDescent="0.2"/>
    <row r="54201" customFormat="1" x14ac:dyDescent="0.2"/>
    <row r="54202" customFormat="1" x14ac:dyDescent="0.2"/>
    <row r="54203" customFormat="1" x14ac:dyDescent="0.2"/>
    <row r="54204" customFormat="1" x14ac:dyDescent="0.2"/>
    <row r="54205" customFormat="1" x14ac:dyDescent="0.2"/>
    <row r="54206" customFormat="1" x14ac:dyDescent="0.2"/>
    <row r="54207" customFormat="1" x14ac:dyDescent="0.2"/>
    <row r="54208" customFormat="1" x14ac:dyDescent="0.2"/>
    <row r="54209" customFormat="1" x14ac:dyDescent="0.2"/>
    <row r="54210" customFormat="1" x14ac:dyDescent="0.2"/>
    <row r="54211" customFormat="1" x14ac:dyDescent="0.2"/>
    <row r="54212" customFormat="1" x14ac:dyDescent="0.2"/>
    <row r="54213" customFormat="1" x14ac:dyDescent="0.2"/>
    <row r="54214" customFormat="1" x14ac:dyDescent="0.2"/>
    <row r="54215" customFormat="1" x14ac:dyDescent="0.2"/>
    <row r="54216" customFormat="1" x14ac:dyDescent="0.2"/>
    <row r="54217" customFormat="1" x14ac:dyDescent="0.2"/>
    <row r="54218" customFormat="1" x14ac:dyDescent="0.2"/>
    <row r="54219" customFormat="1" x14ac:dyDescent="0.2"/>
    <row r="54220" customFormat="1" x14ac:dyDescent="0.2"/>
    <row r="54221" customFormat="1" x14ac:dyDescent="0.2"/>
    <row r="54222" customFormat="1" x14ac:dyDescent="0.2"/>
    <row r="54223" customFormat="1" x14ac:dyDescent="0.2"/>
    <row r="54224" customFormat="1" x14ac:dyDescent="0.2"/>
    <row r="54225" customFormat="1" x14ac:dyDescent="0.2"/>
    <row r="54226" customFormat="1" x14ac:dyDescent="0.2"/>
    <row r="54227" customFormat="1" x14ac:dyDescent="0.2"/>
    <row r="54228" customFormat="1" x14ac:dyDescent="0.2"/>
    <row r="54229" customFormat="1" x14ac:dyDescent="0.2"/>
    <row r="54230" customFormat="1" x14ac:dyDescent="0.2"/>
    <row r="54231" customFormat="1" x14ac:dyDescent="0.2"/>
    <row r="54232" customFormat="1" x14ac:dyDescent="0.2"/>
    <row r="54233" customFormat="1" x14ac:dyDescent="0.2"/>
    <row r="54234" customFormat="1" x14ac:dyDescent="0.2"/>
    <row r="54235" customFormat="1" x14ac:dyDescent="0.2"/>
    <row r="54236" customFormat="1" x14ac:dyDescent="0.2"/>
    <row r="54237" customFormat="1" x14ac:dyDescent="0.2"/>
    <row r="54238" customFormat="1" x14ac:dyDescent="0.2"/>
    <row r="54239" customFormat="1" x14ac:dyDescent="0.2"/>
    <row r="54240" customFormat="1" x14ac:dyDescent="0.2"/>
    <row r="54241" customFormat="1" x14ac:dyDescent="0.2"/>
    <row r="54242" customFormat="1" x14ac:dyDescent="0.2"/>
    <row r="54243" customFormat="1" x14ac:dyDescent="0.2"/>
    <row r="54244" customFormat="1" x14ac:dyDescent="0.2"/>
    <row r="54245" customFormat="1" x14ac:dyDescent="0.2"/>
    <row r="54246" customFormat="1" x14ac:dyDescent="0.2"/>
    <row r="54247" customFormat="1" x14ac:dyDescent="0.2"/>
    <row r="54248" customFormat="1" x14ac:dyDescent="0.2"/>
    <row r="54249" customFormat="1" x14ac:dyDescent="0.2"/>
    <row r="54250" customFormat="1" x14ac:dyDescent="0.2"/>
    <row r="54251" customFormat="1" x14ac:dyDescent="0.2"/>
    <row r="54252" customFormat="1" x14ac:dyDescent="0.2"/>
    <row r="54253" customFormat="1" x14ac:dyDescent="0.2"/>
    <row r="54254" customFormat="1" x14ac:dyDescent="0.2"/>
    <row r="54255" customFormat="1" x14ac:dyDescent="0.2"/>
    <row r="54256" customFormat="1" x14ac:dyDescent="0.2"/>
    <row r="54257" customFormat="1" x14ac:dyDescent="0.2"/>
    <row r="54258" customFormat="1" x14ac:dyDescent="0.2"/>
    <row r="54259" customFormat="1" x14ac:dyDescent="0.2"/>
    <row r="54260" customFormat="1" x14ac:dyDescent="0.2"/>
    <row r="54261" customFormat="1" x14ac:dyDescent="0.2"/>
    <row r="54262" customFormat="1" x14ac:dyDescent="0.2"/>
    <row r="54263" customFormat="1" x14ac:dyDescent="0.2"/>
    <row r="54264" customFormat="1" x14ac:dyDescent="0.2"/>
    <row r="54265" customFormat="1" x14ac:dyDescent="0.2"/>
    <row r="54266" customFormat="1" x14ac:dyDescent="0.2"/>
    <row r="54267" customFormat="1" x14ac:dyDescent="0.2"/>
    <row r="54268" customFormat="1" x14ac:dyDescent="0.2"/>
    <row r="54269" customFormat="1" x14ac:dyDescent="0.2"/>
    <row r="54270" customFormat="1" x14ac:dyDescent="0.2"/>
    <row r="54271" customFormat="1" x14ac:dyDescent="0.2"/>
    <row r="54272" customFormat="1" x14ac:dyDescent="0.2"/>
    <row r="54273" customFormat="1" x14ac:dyDescent="0.2"/>
    <row r="54274" customFormat="1" x14ac:dyDescent="0.2"/>
    <row r="54275" customFormat="1" x14ac:dyDescent="0.2"/>
    <row r="54276" customFormat="1" x14ac:dyDescent="0.2"/>
    <row r="54277" customFormat="1" x14ac:dyDescent="0.2"/>
    <row r="54278" customFormat="1" x14ac:dyDescent="0.2"/>
    <row r="54279" customFormat="1" x14ac:dyDescent="0.2"/>
    <row r="54280" customFormat="1" x14ac:dyDescent="0.2"/>
    <row r="54281" customFormat="1" x14ac:dyDescent="0.2"/>
    <row r="54282" customFormat="1" x14ac:dyDescent="0.2"/>
    <row r="54283" customFormat="1" x14ac:dyDescent="0.2"/>
    <row r="54284" customFormat="1" x14ac:dyDescent="0.2"/>
    <row r="54285" customFormat="1" x14ac:dyDescent="0.2"/>
    <row r="54286" customFormat="1" x14ac:dyDescent="0.2"/>
    <row r="54287" customFormat="1" x14ac:dyDescent="0.2"/>
    <row r="54288" customFormat="1" x14ac:dyDescent="0.2"/>
    <row r="54289" customFormat="1" x14ac:dyDescent="0.2"/>
    <row r="54290" customFormat="1" x14ac:dyDescent="0.2"/>
    <row r="54291" customFormat="1" x14ac:dyDescent="0.2"/>
    <row r="54292" customFormat="1" x14ac:dyDescent="0.2"/>
    <row r="54293" customFormat="1" x14ac:dyDescent="0.2"/>
    <row r="54294" customFormat="1" x14ac:dyDescent="0.2"/>
    <row r="54295" customFormat="1" x14ac:dyDescent="0.2"/>
    <row r="54296" customFormat="1" x14ac:dyDescent="0.2"/>
    <row r="54297" customFormat="1" x14ac:dyDescent="0.2"/>
    <row r="54298" customFormat="1" x14ac:dyDescent="0.2"/>
    <row r="54299" customFormat="1" x14ac:dyDescent="0.2"/>
    <row r="54300" customFormat="1" x14ac:dyDescent="0.2"/>
    <row r="54301" customFormat="1" x14ac:dyDescent="0.2"/>
    <row r="54302" customFormat="1" x14ac:dyDescent="0.2"/>
    <row r="54303" customFormat="1" x14ac:dyDescent="0.2"/>
    <row r="54304" customFormat="1" x14ac:dyDescent="0.2"/>
    <row r="54305" customFormat="1" x14ac:dyDescent="0.2"/>
    <row r="54306" customFormat="1" x14ac:dyDescent="0.2"/>
    <row r="54307" customFormat="1" x14ac:dyDescent="0.2"/>
    <row r="54308" customFormat="1" x14ac:dyDescent="0.2"/>
    <row r="54309" customFormat="1" x14ac:dyDescent="0.2"/>
    <row r="54310" customFormat="1" x14ac:dyDescent="0.2"/>
    <row r="54311" customFormat="1" x14ac:dyDescent="0.2"/>
    <row r="54312" customFormat="1" x14ac:dyDescent="0.2"/>
    <row r="54313" customFormat="1" x14ac:dyDescent="0.2"/>
    <row r="54314" customFormat="1" x14ac:dyDescent="0.2"/>
    <row r="54315" customFormat="1" x14ac:dyDescent="0.2"/>
    <row r="54316" customFormat="1" x14ac:dyDescent="0.2"/>
    <row r="54317" customFormat="1" x14ac:dyDescent="0.2"/>
    <row r="54318" customFormat="1" x14ac:dyDescent="0.2"/>
    <row r="54319" customFormat="1" x14ac:dyDescent="0.2"/>
    <row r="54320" customFormat="1" x14ac:dyDescent="0.2"/>
    <row r="54321" customFormat="1" x14ac:dyDescent="0.2"/>
    <row r="54322" customFormat="1" x14ac:dyDescent="0.2"/>
    <row r="54323" customFormat="1" x14ac:dyDescent="0.2"/>
    <row r="54324" customFormat="1" x14ac:dyDescent="0.2"/>
    <row r="54325" customFormat="1" x14ac:dyDescent="0.2"/>
    <row r="54326" customFormat="1" x14ac:dyDescent="0.2"/>
    <row r="54327" customFormat="1" x14ac:dyDescent="0.2"/>
    <row r="54328" customFormat="1" x14ac:dyDescent="0.2"/>
    <row r="54329" customFormat="1" x14ac:dyDescent="0.2"/>
    <row r="54330" customFormat="1" x14ac:dyDescent="0.2"/>
    <row r="54331" customFormat="1" x14ac:dyDescent="0.2"/>
    <row r="54332" customFormat="1" x14ac:dyDescent="0.2"/>
    <row r="54333" customFormat="1" x14ac:dyDescent="0.2"/>
    <row r="54334" customFormat="1" x14ac:dyDescent="0.2"/>
    <row r="54335" customFormat="1" x14ac:dyDescent="0.2"/>
    <row r="54336" customFormat="1" x14ac:dyDescent="0.2"/>
    <row r="54337" customFormat="1" x14ac:dyDescent="0.2"/>
    <row r="54338" customFormat="1" x14ac:dyDescent="0.2"/>
    <row r="54339" customFormat="1" x14ac:dyDescent="0.2"/>
    <row r="54340" customFormat="1" x14ac:dyDescent="0.2"/>
    <row r="54341" customFormat="1" x14ac:dyDescent="0.2"/>
    <row r="54342" customFormat="1" x14ac:dyDescent="0.2"/>
    <row r="54343" customFormat="1" x14ac:dyDescent="0.2"/>
    <row r="54344" customFormat="1" x14ac:dyDescent="0.2"/>
    <row r="54345" customFormat="1" x14ac:dyDescent="0.2"/>
    <row r="54346" customFormat="1" x14ac:dyDescent="0.2"/>
    <row r="54347" customFormat="1" x14ac:dyDescent="0.2"/>
    <row r="54348" customFormat="1" x14ac:dyDescent="0.2"/>
    <row r="54349" customFormat="1" x14ac:dyDescent="0.2"/>
    <row r="54350" customFormat="1" x14ac:dyDescent="0.2"/>
    <row r="54351" customFormat="1" x14ac:dyDescent="0.2"/>
    <row r="54352" customFormat="1" x14ac:dyDescent="0.2"/>
    <row r="54353" customFormat="1" x14ac:dyDescent="0.2"/>
    <row r="54354" customFormat="1" x14ac:dyDescent="0.2"/>
    <row r="54355" customFormat="1" x14ac:dyDescent="0.2"/>
    <row r="54356" customFormat="1" x14ac:dyDescent="0.2"/>
    <row r="54357" customFormat="1" x14ac:dyDescent="0.2"/>
    <row r="54358" customFormat="1" x14ac:dyDescent="0.2"/>
    <row r="54359" customFormat="1" x14ac:dyDescent="0.2"/>
    <row r="54360" customFormat="1" x14ac:dyDescent="0.2"/>
    <row r="54361" customFormat="1" x14ac:dyDescent="0.2"/>
    <row r="54362" customFormat="1" x14ac:dyDescent="0.2"/>
    <row r="54363" customFormat="1" x14ac:dyDescent="0.2"/>
    <row r="54364" customFormat="1" x14ac:dyDescent="0.2"/>
    <row r="54365" customFormat="1" x14ac:dyDescent="0.2"/>
    <row r="54366" customFormat="1" x14ac:dyDescent="0.2"/>
    <row r="54367" customFormat="1" x14ac:dyDescent="0.2"/>
    <row r="54368" customFormat="1" x14ac:dyDescent="0.2"/>
    <row r="54369" customFormat="1" x14ac:dyDescent="0.2"/>
    <row r="54370" customFormat="1" x14ac:dyDescent="0.2"/>
    <row r="54371" customFormat="1" x14ac:dyDescent="0.2"/>
    <row r="54372" customFormat="1" x14ac:dyDescent="0.2"/>
    <row r="54373" customFormat="1" x14ac:dyDescent="0.2"/>
    <row r="54374" customFormat="1" x14ac:dyDescent="0.2"/>
    <row r="54375" customFormat="1" x14ac:dyDescent="0.2"/>
    <row r="54376" customFormat="1" x14ac:dyDescent="0.2"/>
    <row r="54377" customFormat="1" x14ac:dyDescent="0.2"/>
    <row r="54378" customFormat="1" x14ac:dyDescent="0.2"/>
    <row r="54379" customFormat="1" x14ac:dyDescent="0.2"/>
    <row r="54380" customFormat="1" x14ac:dyDescent="0.2"/>
    <row r="54381" customFormat="1" x14ac:dyDescent="0.2"/>
    <row r="54382" customFormat="1" x14ac:dyDescent="0.2"/>
    <row r="54383" customFormat="1" x14ac:dyDescent="0.2"/>
    <row r="54384" customFormat="1" x14ac:dyDescent="0.2"/>
    <row r="54385" customFormat="1" x14ac:dyDescent="0.2"/>
    <row r="54386" customFormat="1" x14ac:dyDescent="0.2"/>
    <row r="54387" customFormat="1" x14ac:dyDescent="0.2"/>
    <row r="54388" customFormat="1" x14ac:dyDescent="0.2"/>
    <row r="54389" customFormat="1" x14ac:dyDescent="0.2"/>
    <row r="54390" customFormat="1" x14ac:dyDescent="0.2"/>
    <row r="54391" customFormat="1" x14ac:dyDescent="0.2"/>
    <row r="54392" customFormat="1" x14ac:dyDescent="0.2"/>
    <row r="54393" customFormat="1" x14ac:dyDescent="0.2"/>
    <row r="54394" customFormat="1" x14ac:dyDescent="0.2"/>
    <row r="54395" customFormat="1" x14ac:dyDescent="0.2"/>
    <row r="54396" customFormat="1" x14ac:dyDescent="0.2"/>
    <row r="54397" customFormat="1" x14ac:dyDescent="0.2"/>
    <row r="54398" customFormat="1" x14ac:dyDescent="0.2"/>
    <row r="54399" customFormat="1" x14ac:dyDescent="0.2"/>
    <row r="54400" customFormat="1" x14ac:dyDescent="0.2"/>
    <row r="54401" customFormat="1" x14ac:dyDescent="0.2"/>
    <row r="54402" customFormat="1" x14ac:dyDescent="0.2"/>
    <row r="54403" customFormat="1" x14ac:dyDescent="0.2"/>
    <row r="54404" customFormat="1" x14ac:dyDescent="0.2"/>
    <row r="54405" customFormat="1" x14ac:dyDescent="0.2"/>
    <row r="54406" customFormat="1" x14ac:dyDescent="0.2"/>
    <row r="54407" customFormat="1" x14ac:dyDescent="0.2"/>
    <row r="54408" customFormat="1" x14ac:dyDescent="0.2"/>
    <row r="54409" customFormat="1" x14ac:dyDescent="0.2"/>
    <row r="54410" customFormat="1" x14ac:dyDescent="0.2"/>
    <row r="54411" customFormat="1" x14ac:dyDescent="0.2"/>
    <row r="54412" customFormat="1" x14ac:dyDescent="0.2"/>
    <row r="54413" customFormat="1" x14ac:dyDescent="0.2"/>
    <row r="54414" customFormat="1" x14ac:dyDescent="0.2"/>
    <row r="54415" customFormat="1" x14ac:dyDescent="0.2"/>
    <row r="54416" customFormat="1" x14ac:dyDescent="0.2"/>
    <row r="54417" customFormat="1" x14ac:dyDescent="0.2"/>
    <row r="54418" customFormat="1" x14ac:dyDescent="0.2"/>
    <row r="54419" customFormat="1" x14ac:dyDescent="0.2"/>
    <row r="54420" customFormat="1" x14ac:dyDescent="0.2"/>
    <row r="54421" customFormat="1" x14ac:dyDescent="0.2"/>
    <row r="54422" customFormat="1" x14ac:dyDescent="0.2"/>
    <row r="54423" customFormat="1" x14ac:dyDescent="0.2"/>
    <row r="54424" customFormat="1" x14ac:dyDescent="0.2"/>
    <row r="54425" customFormat="1" x14ac:dyDescent="0.2"/>
    <row r="54426" customFormat="1" x14ac:dyDescent="0.2"/>
    <row r="54427" customFormat="1" x14ac:dyDescent="0.2"/>
    <row r="54428" customFormat="1" x14ac:dyDescent="0.2"/>
    <row r="54429" customFormat="1" x14ac:dyDescent="0.2"/>
    <row r="54430" customFormat="1" x14ac:dyDescent="0.2"/>
    <row r="54431" customFormat="1" x14ac:dyDescent="0.2"/>
    <row r="54432" customFormat="1" x14ac:dyDescent="0.2"/>
    <row r="54433" customFormat="1" x14ac:dyDescent="0.2"/>
    <row r="54434" customFormat="1" x14ac:dyDescent="0.2"/>
    <row r="54435" customFormat="1" x14ac:dyDescent="0.2"/>
    <row r="54436" customFormat="1" x14ac:dyDescent="0.2"/>
    <row r="54437" customFormat="1" x14ac:dyDescent="0.2"/>
    <row r="54438" customFormat="1" x14ac:dyDescent="0.2"/>
    <row r="54439" customFormat="1" x14ac:dyDescent="0.2"/>
    <row r="54440" customFormat="1" x14ac:dyDescent="0.2"/>
    <row r="54441" customFormat="1" x14ac:dyDescent="0.2"/>
    <row r="54442" customFormat="1" x14ac:dyDescent="0.2"/>
    <row r="54443" customFormat="1" x14ac:dyDescent="0.2"/>
    <row r="54444" customFormat="1" x14ac:dyDescent="0.2"/>
    <row r="54445" customFormat="1" x14ac:dyDescent="0.2"/>
    <row r="54446" customFormat="1" x14ac:dyDescent="0.2"/>
    <row r="54447" customFormat="1" x14ac:dyDescent="0.2"/>
    <row r="54448" customFormat="1" x14ac:dyDescent="0.2"/>
    <row r="54449" customFormat="1" x14ac:dyDescent="0.2"/>
    <row r="54450" customFormat="1" x14ac:dyDescent="0.2"/>
    <row r="54451" customFormat="1" x14ac:dyDescent="0.2"/>
    <row r="54452" customFormat="1" x14ac:dyDescent="0.2"/>
    <row r="54453" customFormat="1" x14ac:dyDescent="0.2"/>
    <row r="54454" customFormat="1" x14ac:dyDescent="0.2"/>
    <row r="54455" customFormat="1" x14ac:dyDescent="0.2"/>
    <row r="54456" customFormat="1" x14ac:dyDescent="0.2"/>
    <row r="54457" customFormat="1" x14ac:dyDescent="0.2"/>
    <row r="54458" customFormat="1" x14ac:dyDescent="0.2"/>
    <row r="54459" customFormat="1" x14ac:dyDescent="0.2"/>
    <row r="54460" customFormat="1" x14ac:dyDescent="0.2"/>
    <row r="54461" customFormat="1" x14ac:dyDescent="0.2"/>
    <row r="54462" customFormat="1" x14ac:dyDescent="0.2"/>
    <row r="54463" customFormat="1" x14ac:dyDescent="0.2"/>
    <row r="54464" customFormat="1" x14ac:dyDescent="0.2"/>
    <row r="54465" customFormat="1" x14ac:dyDescent="0.2"/>
    <row r="54466" customFormat="1" x14ac:dyDescent="0.2"/>
    <row r="54467" customFormat="1" x14ac:dyDescent="0.2"/>
    <row r="54468" customFormat="1" x14ac:dyDescent="0.2"/>
    <row r="54469" customFormat="1" x14ac:dyDescent="0.2"/>
    <row r="54470" customFormat="1" x14ac:dyDescent="0.2"/>
    <row r="54471" customFormat="1" x14ac:dyDescent="0.2"/>
    <row r="54472" customFormat="1" x14ac:dyDescent="0.2"/>
    <row r="54473" customFormat="1" x14ac:dyDescent="0.2"/>
    <row r="54474" customFormat="1" x14ac:dyDescent="0.2"/>
    <row r="54475" customFormat="1" x14ac:dyDescent="0.2"/>
    <row r="54476" customFormat="1" x14ac:dyDescent="0.2"/>
    <row r="54477" customFormat="1" x14ac:dyDescent="0.2"/>
    <row r="54478" customFormat="1" x14ac:dyDescent="0.2"/>
    <row r="54479" customFormat="1" x14ac:dyDescent="0.2"/>
    <row r="54480" customFormat="1" x14ac:dyDescent="0.2"/>
    <row r="54481" customFormat="1" x14ac:dyDescent="0.2"/>
    <row r="54482" customFormat="1" x14ac:dyDescent="0.2"/>
    <row r="54483" customFormat="1" x14ac:dyDescent="0.2"/>
    <row r="54484" customFormat="1" x14ac:dyDescent="0.2"/>
    <row r="54485" customFormat="1" x14ac:dyDescent="0.2"/>
    <row r="54486" customFormat="1" x14ac:dyDescent="0.2"/>
    <row r="54487" customFormat="1" x14ac:dyDescent="0.2"/>
    <row r="54488" customFormat="1" x14ac:dyDescent="0.2"/>
    <row r="54489" customFormat="1" x14ac:dyDescent="0.2"/>
    <row r="54490" customFormat="1" x14ac:dyDescent="0.2"/>
    <row r="54491" customFormat="1" x14ac:dyDescent="0.2"/>
    <row r="54492" customFormat="1" x14ac:dyDescent="0.2"/>
    <row r="54493" customFormat="1" x14ac:dyDescent="0.2"/>
    <row r="54494" customFormat="1" x14ac:dyDescent="0.2"/>
    <row r="54495" customFormat="1" x14ac:dyDescent="0.2"/>
    <row r="54496" customFormat="1" x14ac:dyDescent="0.2"/>
    <row r="54497" customFormat="1" x14ac:dyDescent="0.2"/>
    <row r="54498" customFormat="1" x14ac:dyDescent="0.2"/>
    <row r="54499" customFormat="1" x14ac:dyDescent="0.2"/>
    <row r="54500" customFormat="1" x14ac:dyDescent="0.2"/>
    <row r="54501" customFormat="1" x14ac:dyDescent="0.2"/>
    <row r="54502" customFormat="1" x14ac:dyDescent="0.2"/>
    <row r="54503" customFormat="1" x14ac:dyDescent="0.2"/>
    <row r="54504" customFormat="1" x14ac:dyDescent="0.2"/>
    <row r="54505" customFormat="1" x14ac:dyDescent="0.2"/>
    <row r="54506" customFormat="1" x14ac:dyDescent="0.2"/>
    <row r="54507" customFormat="1" x14ac:dyDescent="0.2"/>
    <row r="54508" customFormat="1" x14ac:dyDescent="0.2"/>
    <row r="54509" customFormat="1" x14ac:dyDescent="0.2"/>
    <row r="54510" customFormat="1" x14ac:dyDescent="0.2"/>
    <row r="54511" customFormat="1" x14ac:dyDescent="0.2"/>
    <row r="54512" customFormat="1" x14ac:dyDescent="0.2"/>
    <row r="54513" customFormat="1" x14ac:dyDescent="0.2"/>
    <row r="54514" customFormat="1" x14ac:dyDescent="0.2"/>
    <row r="54515" customFormat="1" x14ac:dyDescent="0.2"/>
    <row r="54516" customFormat="1" x14ac:dyDescent="0.2"/>
    <row r="54517" customFormat="1" x14ac:dyDescent="0.2"/>
    <row r="54518" customFormat="1" x14ac:dyDescent="0.2"/>
    <row r="54519" customFormat="1" x14ac:dyDescent="0.2"/>
    <row r="54520" customFormat="1" x14ac:dyDescent="0.2"/>
    <row r="54521" customFormat="1" x14ac:dyDescent="0.2"/>
    <row r="54522" customFormat="1" x14ac:dyDescent="0.2"/>
    <row r="54523" customFormat="1" x14ac:dyDescent="0.2"/>
    <row r="54524" customFormat="1" x14ac:dyDescent="0.2"/>
    <row r="54525" customFormat="1" x14ac:dyDescent="0.2"/>
    <row r="54526" customFormat="1" x14ac:dyDescent="0.2"/>
    <row r="54527" customFormat="1" x14ac:dyDescent="0.2"/>
    <row r="54528" customFormat="1" x14ac:dyDescent="0.2"/>
    <row r="54529" customFormat="1" x14ac:dyDescent="0.2"/>
    <row r="54530" customFormat="1" x14ac:dyDescent="0.2"/>
    <row r="54531" customFormat="1" x14ac:dyDescent="0.2"/>
    <row r="54532" customFormat="1" x14ac:dyDescent="0.2"/>
    <row r="54533" customFormat="1" x14ac:dyDescent="0.2"/>
    <row r="54534" customFormat="1" x14ac:dyDescent="0.2"/>
    <row r="54535" customFormat="1" x14ac:dyDescent="0.2"/>
    <row r="54536" customFormat="1" x14ac:dyDescent="0.2"/>
    <row r="54537" customFormat="1" x14ac:dyDescent="0.2"/>
    <row r="54538" customFormat="1" x14ac:dyDescent="0.2"/>
    <row r="54539" customFormat="1" x14ac:dyDescent="0.2"/>
    <row r="54540" customFormat="1" x14ac:dyDescent="0.2"/>
    <row r="54541" customFormat="1" x14ac:dyDescent="0.2"/>
    <row r="54542" customFormat="1" x14ac:dyDescent="0.2"/>
    <row r="54543" customFormat="1" x14ac:dyDescent="0.2"/>
    <row r="54544" customFormat="1" x14ac:dyDescent="0.2"/>
    <row r="54545" customFormat="1" x14ac:dyDescent="0.2"/>
    <row r="54546" customFormat="1" x14ac:dyDescent="0.2"/>
    <row r="54547" customFormat="1" x14ac:dyDescent="0.2"/>
    <row r="54548" customFormat="1" x14ac:dyDescent="0.2"/>
    <row r="54549" customFormat="1" x14ac:dyDescent="0.2"/>
    <row r="54550" customFormat="1" x14ac:dyDescent="0.2"/>
    <row r="54551" customFormat="1" x14ac:dyDescent="0.2"/>
    <row r="54552" customFormat="1" x14ac:dyDescent="0.2"/>
    <row r="54553" customFormat="1" x14ac:dyDescent="0.2"/>
    <row r="54554" customFormat="1" x14ac:dyDescent="0.2"/>
    <row r="54555" customFormat="1" x14ac:dyDescent="0.2"/>
    <row r="54556" customFormat="1" x14ac:dyDescent="0.2"/>
    <row r="54557" customFormat="1" x14ac:dyDescent="0.2"/>
    <row r="54558" customFormat="1" x14ac:dyDescent="0.2"/>
    <row r="54559" customFormat="1" x14ac:dyDescent="0.2"/>
    <row r="54560" customFormat="1" x14ac:dyDescent="0.2"/>
    <row r="54561" customFormat="1" x14ac:dyDescent="0.2"/>
    <row r="54562" customFormat="1" x14ac:dyDescent="0.2"/>
    <row r="54563" customFormat="1" x14ac:dyDescent="0.2"/>
    <row r="54564" customFormat="1" x14ac:dyDescent="0.2"/>
    <row r="54565" customFormat="1" x14ac:dyDescent="0.2"/>
    <row r="54566" customFormat="1" x14ac:dyDescent="0.2"/>
    <row r="54567" customFormat="1" x14ac:dyDescent="0.2"/>
    <row r="54568" customFormat="1" x14ac:dyDescent="0.2"/>
    <row r="54569" customFormat="1" x14ac:dyDescent="0.2"/>
    <row r="54570" customFormat="1" x14ac:dyDescent="0.2"/>
    <row r="54571" customFormat="1" x14ac:dyDescent="0.2"/>
    <row r="54572" customFormat="1" x14ac:dyDescent="0.2"/>
    <row r="54573" customFormat="1" x14ac:dyDescent="0.2"/>
    <row r="54574" customFormat="1" x14ac:dyDescent="0.2"/>
    <row r="54575" customFormat="1" x14ac:dyDescent="0.2"/>
    <row r="54576" customFormat="1" x14ac:dyDescent="0.2"/>
    <row r="54577" customFormat="1" x14ac:dyDescent="0.2"/>
    <row r="54578" customFormat="1" x14ac:dyDescent="0.2"/>
    <row r="54579" customFormat="1" x14ac:dyDescent="0.2"/>
    <row r="54580" customFormat="1" x14ac:dyDescent="0.2"/>
    <row r="54581" customFormat="1" x14ac:dyDescent="0.2"/>
    <row r="54582" customFormat="1" x14ac:dyDescent="0.2"/>
    <row r="54583" customFormat="1" x14ac:dyDescent="0.2"/>
    <row r="54584" customFormat="1" x14ac:dyDescent="0.2"/>
    <row r="54585" customFormat="1" x14ac:dyDescent="0.2"/>
    <row r="54586" customFormat="1" x14ac:dyDescent="0.2"/>
    <row r="54587" customFormat="1" x14ac:dyDescent="0.2"/>
    <row r="54588" customFormat="1" x14ac:dyDescent="0.2"/>
    <row r="54589" customFormat="1" x14ac:dyDescent="0.2"/>
    <row r="54590" customFormat="1" x14ac:dyDescent="0.2"/>
    <row r="54591" customFormat="1" x14ac:dyDescent="0.2"/>
    <row r="54592" customFormat="1" x14ac:dyDescent="0.2"/>
    <row r="54593" customFormat="1" x14ac:dyDescent="0.2"/>
    <row r="54594" customFormat="1" x14ac:dyDescent="0.2"/>
    <row r="54595" customFormat="1" x14ac:dyDescent="0.2"/>
    <row r="54596" customFormat="1" x14ac:dyDescent="0.2"/>
    <row r="54597" customFormat="1" x14ac:dyDescent="0.2"/>
    <row r="54598" customFormat="1" x14ac:dyDescent="0.2"/>
    <row r="54599" customFormat="1" x14ac:dyDescent="0.2"/>
    <row r="54600" customFormat="1" x14ac:dyDescent="0.2"/>
    <row r="54601" customFormat="1" x14ac:dyDescent="0.2"/>
    <row r="54602" customFormat="1" x14ac:dyDescent="0.2"/>
    <row r="54603" customFormat="1" x14ac:dyDescent="0.2"/>
    <row r="54604" customFormat="1" x14ac:dyDescent="0.2"/>
    <row r="54605" customFormat="1" x14ac:dyDescent="0.2"/>
    <row r="54606" customFormat="1" x14ac:dyDescent="0.2"/>
    <row r="54607" customFormat="1" x14ac:dyDescent="0.2"/>
    <row r="54608" customFormat="1" x14ac:dyDescent="0.2"/>
    <row r="54609" customFormat="1" x14ac:dyDescent="0.2"/>
    <row r="54610" customFormat="1" x14ac:dyDescent="0.2"/>
    <row r="54611" customFormat="1" x14ac:dyDescent="0.2"/>
    <row r="54612" customFormat="1" x14ac:dyDescent="0.2"/>
    <row r="54613" customFormat="1" x14ac:dyDescent="0.2"/>
    <row r="54614" customFormat="1" x14ac:dyDescent="0.2"/>
    <row r="54615" customFormat="1" x14ac:dyDescent="0.2"/>
    <row r="54616" customFormat="1" x14ac:dyDescent="0.2"/>
    <row r="54617" customFormat="1" x14ac:dyDescent="0.2"/>
    <row r="54618" customFormat="1" x14ac:dyDescent="0.2"/>
    <row r="54619" customFormat="1" x14ac:dyDescent="0.2"/>
    <row r="54620" customFormat="1" x14ac:dyDescent="0.2"/>
    <row r="54621" customFormat="1" x14ac:dyDescent="0.2"/>
    <row r="54622" customFormat="1" x14ac:dyDescent="0.2"/>
    <row r="54623" customFormat="1" x14ac:dyDescent="0.2"/>
    <row r="54624" customFormat="1" x14ac:dyDescent="0.2"/>
    <row r="54625" customFormat="1" x14ac:dyDescent="0.2"/>
    <row r="54626" customFormat="1" x14ac:dyDescent="0.2"/>
    <row r="54627" customFormat="1" x14ac:dyDescent="0.2"/>
    <row r="54628" customFormat="1" x14ac:dyDescent="0.2"/>
    <row r="54629" customFormat="1" x14ac:dyDescent="0.2"/>
    <row r="54630" customFormat="1" x14ac:dyDescent="0.2"/>
    <row r="54631" customFormat="1" x14ac:dyDescent="0.2"/>
    <row r="54632" customFormat="1" x14ac:dyDescent="0.2"/>
    <row r="54633" customFormat="1" x14ac:dyDescent="0.2"/>
    <row r="54634" customFormat="1" x14ac:dyDescent="0.2"/>
    <row r="54635" customFormat="1" x14ac:dyDescent="0.2"/>
    <row r="54636" customFormat="1" x14ac:dyDescent="0.2"/>
    <row r="54637" customFormat="1" x14ac:dyDescent="0.2"/>
    <row r="54638" customFormat="1" x14ac:dyDescent="0.2"/>
    <row r="54639" customFormat="1" x14ac:dyDescent="0.2"/>
    <row r="54640" customFormat="1" x14ac:dyDescent="0.2"/>
    <row r="54641" customFormat="1" x14ac:dyDescent="0.2"/>
    <row r="54642" customFormat="1" x14ac:dyDescent="0.2"/>
    <row r="54643" customFormat="1" x14ac:dyDescent="0.2"/>
    <row r="54644" customFormat="1" x14ac:dyDescent="0.2"/>
    <row r="54645" customFormat="1" x14ac:dyDescent="0.2"/>
    <row r="54646" customFormat="1" x14ac:dyDescent="0.2"/>
    <row r="54647" customFormat="1" x14ac:dyDescent="0.2"/>
    <row r="54648" customFormat="1" x14ac:dyDescent="0.2"/>
    <row r="54649" customFormat="1" x14ac:dyDescent="0.2"/>
    <row r="54650" customFormat="1" x14ac:dyDescent="0.2"/>
    <row r="54651" customFormat="1" x14ac:dyDescent="0.2"/>
    <row r="54652" customFormat="1" x14ac:dyDescent="0.2"/>
    <row r="54653" customFormat="1" x14ac:dyDescent="0.2"/>
    <row r="54654" customFormat="1" x14ac:dyDescent="0.2"/>
    <row r="54655" customFormat="1" x14ac:dyDescent="0.2"/>
    <row r="54656" customFormat="1" x14ac:dyDescent="0.2"/>
    <row r="54657" customFormat="1" x14ac:dyDescent="0.2"/>
    <row r="54658" customFormat="1" x14ac:dyDescent="0.2"/>
    <row r="54659" customFormat="1" x14ac:dyDescent="0.2"/>
    <row r="54660" customFormat="1" x14ac:dyDescent="0.2"/>
    <row r="54661" customFormat="1" x14ac:dyDescent="0.2"/>
    <row r="54662" customFormat="1" x14ac:dyDescent="0.2"/>
    <row r="54663" customFormat="1" x14ac:dyDescent="0.2"/>
    <row r="54664" customFormat="1" x14ac:dyDescent="0.2"/>
    <row r="54665" customFormat="1" x14ac:dyDescent="0.2"/>
    <row r="54666" customFormat="1" x14ac:dyDescent="0.2"/>
    <row r="54667" customFormat="1" x14ac:dyDescent="0.2"/>
    <row r="54668" customFormat="1" x14ac:dyDescent="0.2"/>
    <row r="54669" customFormat="1" x14ac:dyDescent="0.2"/>
    <row r="54670" customFormat="1" x14ac:dyDescent="0.2"/>
    <row r="54671" customFormat="1" x14ac:dyDescent="0.2"/>
    <row r="54672" customFormat="1" x14ac:dyDescent="0.2"/>
    <row r="54673" customFormat="1" x14ac:dyDescent="0.2"/>
    <row r="54674" customFormat="1" x14ac:dyDescent="0.2"/>
    <row r="54675" customFormat="1" x14ac:dyDescent="0.2"/>
    <row r="54676" customFormat="1" x14ac:dyDescent="0.2"/>
    <row r="54677" customFormat="1" x14ac:dyDescent="0.2"/>
    <row r="54678" customFormat="1" x14ac:dyDescent="0.2"/>
    <row r="54679" customFormat="1" x14ac:dyDescent="0.2"/>
    <row r="54680" customFormat="1" x14ac:dyDescent="0.2"/>
    <row r="54681" customFormat="1" x14ac:dyDescent="0.2"/>
    <row r="54682" customFormat="1" x14ac:dyDescent="0.2"/>
    <row r="54683" customFormat="1" x14ac:dyDescent="0.2"/>
    <row r="54684" customFormat="1" x14ac:dyDescent="0.2"/>
    <row r="54685" customFormat="1" x14ac:dyDescent="0.2"/>
    <row r="54686" customFormat="1" x14ac:dyDescent="0.2"/>
    <row r="54687" customFormat="1" x14ac:dyDescent="0.2"/>
    <row r="54688" customFormat="1" x14ac:dyDescent="0.2"/>
    <row r="54689" customFormat="1" x14ac:dyDescent="0.2"/>
    <row r="54690" customFormat="1" x14ac:dyDescent="0.2"/>
    <row r="54691" customFormat="1" x14ac:dyDescent="0.2"/>
    <row r="54692" customFormat="1" x14ac:dyDescent="0.2"/>
    <row r="54693" customFormat="1" x14ac:dyDescent="0.2"/>
    <row r="54694" customFormat="1" x14ac:dyDescent="0.2"/>
    <row r="54695" customFormat="1" x14ac:dyDescent="0.2"/>
    <row r="54696" customFormat="1" x14ac:dyDescent="0.2"/>
    <row r="54697" customFormat="1" x14ac:dyDescent="0.2"/>
    <row r="54698" customFormat="1" x14ac:dyDescent="0.2"/>
    <row r="54699" customFormat="1" x14ac:dyDescent="0.2"/>
    <row r="54700" customFormat="1" x14ac:dyDescent="0.2"/>
    <row r="54701" customFormat="1" x14ac:dyDescent="0.2"/>
    <row r="54702" customFormat="1" x14ac:dyDescent="0.2"/>
    <row r="54703" customFormat="1" x14ac:dyDescent="0.2"/>
    <row r="54704" customFormat="1" x14ac:dyDescent="0.2"/>
    <row r="54705" customFormat="1" x14ac:dyDescent="0.2"/>
    <row r="54706" customFormat="1" x14ac:dyDescent="0.2"/>
    <row r="54707" customFormat="1" x14ac:dyDescent="0.2"/>
    <row r="54708" customFormat="1" x14ac:dyDescent="0.2"/>
    <row r="54709" customFormat="1" x14ac:dyDescent="0.2"/>
    <row r="54710" customFormat="1" x14ac:dyDescent="0.2"/>
    <row r="54711" customFormat="1" x14ac:dyDescent="0.2"/>
    <row r="54712" customFormat="1" x14ac:dyDescent="0.2"/>
    <row r="54713" customFormat="1" x14ac:dyDescent="0.2"/>
    <row r="54714" customFormat="1" x14ac:dyDescent="0.2"/>
    <row r="54715" customFormat="1" x14ac:dyDescent="0.2"/>
    <row r="54716" customFormat="1" x14ac:dyDescent="0.2"/>
    <row r="54717" customFormat="1" x14ac:dyDescent="0.2"/>
    <row r="54718" customFormat="1" x14ac:dyDescent="0.2"/>
    <row r="54719" customFormat="1" x14ac:dyDescent="0.2"/>
    <row r="54720" customFormat="1" x14ac:dyDescent="0.2"/>
    <row r="54721" customFormat="1" x14ac:dyDescent="0.2"/>
    <row r="54722" customFormat="1" x14ac:dyDescent="0.2"/>
    <row r="54723" customFormat="1" x14ac:dyDescent="0.2"/>
    <row r="54724" customFormat="1" x14ac:dyDescent="0.2"/>
    <row r="54725" customFormat="1" x14ac:dyDescent="0.2"/>
    <row r="54726" customFormat="1" x14ac:dyDescent="0.2"/>
    <row r="54727" customFormat="1" x14ac:dyDescent="0.2"/>
    <row r="54728" customFormat="1" x14ac:dyDescent="0.2"/>
    <row r="54729" customFormat="1" x14ac:dyDescent="0.2"/>
    <row r="54730" customFormat="1" x14ac:dyDescent="0.2"/>
    <row r="54731" customFormat="1" x14ac:dyDescent="0.2"/>
    <row r="54732" customFormat="1" x14ac:dyDescent="0.2"/>
    <row r="54733" customFormat="1" x14ac:dyDescent="0.2"/>
    <row r="54734" customFormat="1" x14ac:dyDescent="0.2"/>
    <row r="54735" customFormat="1" x14ac:dyDescent="0.2"/>
    <row r="54736" customFormat="1" x14ac:dyDescent="0.2"/>
    <row r="54737" customFormat="1" x14ac:dyDescent="0.2"/>
    <row r="54738" customFormat="1" x14ac:dyDescent="0.2"/>
    <row r="54739" customFormat="1" x14ac:dyDescent="0.2"/>
    <row r="54740" customFormat="1" x14ac:dyDescent="0.2"/>
    <row r="54741" customFormat="1" x14ac:dyDescent="0.2"/>
    <row r="54742" customFormat="1" x14ac:dyDescent="0.2"/>
    <row r="54743" customFormat="1" x14ac:dyDescent="0.2"/>
    <row r="54744" customFormat="1" x14ac:dyDescent="0.2"/>
    <row r="54745" customFormat="1" x14ac:dyDescent="0.2"/>
    <row r="54746" customFormat="1" x14ac:dyDescent="0.2"/>
    <row r="54747" customFormat="1" x14ac:dyDescent="0.2"/>
    <row r="54748" customFormat="1" x14ac:dyDescent="0.2"/>
    <row r="54749" customFormat="1" x14ac:dyDescent="0.2"/>
    <row r="54750" customFormat="1" x14ac:dyDescent="0.2"/>
    <row r="54751" customFormat="1" x14ac:dyDescent="0.2"/>
    <row r="54752" customFormat="1" x14ac:dyDescent="0.2"/>
    <row r="54753" customFormat="1" x14ac:dyDescent="0.2"/>
    <row r="54754" customFormat="1" x14ac:dyDescent="0.2"/>
    <row r="54755" customFormat="1" x14ac:dyDescent="0.2"/>
    <row r="54756" customFormat="1" x14ac:dyDescent="0.2"/>
    <row r="54757" customFormat="1" x14ac:dyDescent="0.2"/>
    <row r="54758" customFormat="1" x14ac:dyDescent="0.2"/>
    <row r="54759" customFormat="1" x14ac:dyDescent="0.2"/>
    <row r="54760" customFormat="1" x14ac:dyDescent="0.2"/>
    <row r="54761" customFormat="1" x14ac:dyDescent="0.2"/>
    <row r="54762" customFormat="1" x14ac:dyDescent="0.2"/>
    <row r="54763" customFormat="1" x14ac:dyDescent="0.2"/>
    <row r="54764" customFormat="1" x14ac:dyDescent="0.2"/>
    <row r="54765" customFormat="1" x14ac:dyDescent="0.2"/>
    <row r="54766" customFormat="1" x14ac:dyDescent="0.2"/>
    <row r="54767" customFormat="1" x14ac:dyDescent="0.2"/>
    <row r="54768" customFormat="1" x14ac:dyDescent="0.2"/>
    <row r="54769" customFormat="1" x14ac:dyDescent="0.2"/>
    <row r="54770" customFormat="1" x14ac:dyDescent="0.2"/>
    <row r="54771" customFormat="1" x14ac:dyDescent="0.2"/>
    <row r="54772" customFormat="1" x14ac:dyDescent="0.2"/>
    <row r="54773" customFormat="1" x14ac:dyDescent="0.2"/>
    <row r="54774" customFormat="1" x14ac:dyDescent="0.2"/>
    <row r="54775" customFormat="1" x14ac:dyDescent="0.2"/>
    <row r="54776" customFormat="1" x14ac:dyDescent="0.2"/>
    <row r="54777" customFormat="1" x14ac:dyDescent="0.2"/>
    <row r="54778" customFormat="1" x14ac:dyDescent="0.2"/>
    <row r="54779" customFormat="1" x14ac:dyDescent="0.2"/>
    <row r="54780" customFormat="1" x14ac:dyDescent="0.2"/>
    <row r="54781" customFormat="1" x14ac:dyDescent="0.2"/>
    <row r="54782" customFormat="1" x14ac:dyDescent="0.2"/>
    <row r="54783" customFormat="1" x14ac:dyDescent="0.2"/>
    <row r="54784" customFormat="1" x14ac:dyDescent="0.2"/>
    <row r="54785" customFormat="1" x14ac:dyDescent="0.2"/>
    <row r="54786" customFormat="1" x14ac:dyDescent="0.2"/>
    <row r="54787" customFormat="1" x14ac:dyDescent="0.2"/>
    <row r="54788" customFormat="1" x14ac:dyDescent="0.2"/>
    <row r="54789" customFormat="1" x14ac:dyDescent="0.2"/>
    <row r="54790" customFormat="1" x14ac:dyDescent="0.2"/>
    <row r="54791" customFormat="1" x14ac:dyDescent="0.2"/>
    <row r="54792" customFormat="1" x14ac:dyDescent="0.2"/>
    <row r="54793" customFormat="1" x14ac:dyDescent="0.2"/>
    <row r="54794" customFormat="1" x14ac:dyDescent="0.2"/>
    <row r="54795" customFormat="1" x14ac:dyDescent="0.2"/>
    <row r="54796" customFormat="1" x14ac:dyDescent="0.2"/>
    <row r="54797" customFormat="1" x14ac:dyDescent="0.2"/>
    <row r="54798" customFormat="1" x14ac:dyDescent="0.2"/>
    <row r="54799" customFormat="1" x14ac:dyDescent="0.2"/>
    <row r="54800" customFormat="1" x14ac:dyDescent="0.2"/>
    <row r="54801" customFormat="1" x14ac:dyDescent="0.2"/>
    <row r="54802" customFormat="1" x14ac:dyDescent="0.2"/>
    <row r="54803" customFormat="1" x14ac:dyDescent="0.2"/>
    <row r="54804" customFormat="1" x14ac:dyDescent="0.2"/>
    <row r="54805" customFormat="1" x14ac:dyDescent="0.2"/>
    <row r="54806" customFormat="1" x14ac:dyDescent="0.2"/>
    <row r="54807" customFormat="1" x14ac:dyDescent="0.2"/>
    <row r="54808" customFormat="1" x14ac:dyDescent="0.2"/>
    <row r="54809" customFormat="1" x14ac:dyDescent="0.2"/>
    <row r="54810" customFormat="1" x14ac:dyDescent="0.2"/>
    <row r="54811" customFormat="1" x14ac:dyDescent="0.2"/>
    <row r="54812" customFormat="1" x14ac:dyDescent="0.2"/>
    <row r="54813" customFormat="1" x14ac:dyDescent="0.2"/>
    <row r="54814" customFormat="1" x14ac:dyDescent="0.2"/>
    <row r="54815" customFormat="1" x14ac:dyDescent="0.2"/>
    <row r="54816" customFormat="1" x14ac:dyDescent="0.2"/>
    <row r="54817" customFormat="1" x14ac:dyDescent="0.2"/>
    <row r="54818" customFormat="1" x14ac:dyDescent="0.2"/>
    <row r="54819" customFormat="1" x14ac:dyDescent="0.2"/>
    <row r="54820" customFormat="1" x14ac:dyDescent="0.2"/>
    <row r="54821" customFormat="1" x14ac:dyDescent="0.2"/>
    <row r="54822" customFormat="1" x14ac:dyDescent="0.2"/>
    <row r="54823" customFormat="1" x14ac:dyDescent="0.2"/>
    <row r="54824" customFormat="1" x14ac:dyDescent="0.2"/>
    <row r="54825" customFormat="1" x14ac:dyDescent="0.2"/>
    <row r="54826" customFormat="1" x14ac:dyDescent="0.2"/>
    <row r="54827" customFormat="1" x14ac:dyDescent="0.2"/>
    <row r="54828" customFormat="1" x14ac:dyDescent="0.2"/>
    <row r="54829" customFormat="1" x14ac:dyDescent="0.2"/>
    <row r="54830" customFormat="1" x14ac:dyDescent="0.2"/>
    <row r="54831" customFormat="1" x14ac:dyDescent="0.2"/>
    <row r="54832" customFormat="1" x14ac:dyDescent="0.2"/>
    <row r="54833" customFormat="1" x14ac:dyDescent="0.2"/>
    <row r="54834" customFormat="1" x14ac:dyDescent="0.2"/>
    <row r="54835" customFormat="1" x14ac:dyDescent="0.2"/>
    <row r="54836" customFormat="1" x14ac:dyDescent="0.2"/>
    <row r="54837" customFormat="1" x14ac:dyDescent="0.2"/>
    <row r="54838" customFormat="1" x14ac:dyDescent="0.2"/>
    <row r="54839" customFormat="1" x14ac:dyDescent="0.2"/>
    <row r="54840" customFormat="1" x14ac:dyDescent="0.2"/>
    <row r="54841" customFormat="1" x14ac:dyDescent="0.2"/>
    <row r="54842" customFormat="1" x14ac:dyDescent="0.2"/>
    <row r="54843" customFormat="1" x14ac:dyDescent="0.2"/>
    <row r="54844" customFormat="1" x14ac:dyDescent="0.2"/>
    <row r="54845" customFormat="1" x14ac:dyDescent="0.2"/>
    <row r="54846" customFormat="1" x14ac:dyDescent="0.2"/>
    <row r="54847" customFormat="1" x14ac:dyDescent="0.2"/>
    <row r="54848" customFormat="1" x14ac:dyDescent="0.2"/>
    <row r="54849" customFormat="1" x14ac:dyDescent="0.2"/>
    <row r="54850" customFormat="1" x14ac:dyDescent="0.2"/>
    <row r="54851" customFormat="1" x14ac:dyDescent="0.2"/>
    <row r="54852" customFormat="1" x14ac:dyDescent="0.2"/>
    <row r="54853" customFormat="1" x14ac:dyDescent="0.2"/>
    <row r="54854" customFormat="1" x14ac:dyDescent="0.2"/>
    <row r="54855" customFormat="1" x14ac:dyDescent="0.2"/>
    <row r="54856" customFormat="1" x14ac:dyDescent="0.2"/>
    <row r="54857" customFormat="1" x14ac:dyDescent="0.2"/>
    <row r="54858" customFormat="1" x14ac:dyDescent="0.2"/>
    <row r="54859" customFormat="1" x14ac:dyDescent="0.2"/>
    <row r="54860" customFormat="1" x14ac:dyDescent="0.2"/>
    <row r="54861" customFormat="1" x14ac:dyDescent="0.2"/>
    <row r="54862" customFormat="1" x14ac:dyDescent="0.2"/>
    <row r="54863" customFormat="1" x14ac:dyDescent="0.2"/>
    <row r="54864" customFormat="1" x14ac:dyDescent="0.2"/>
    <row r="54865" customFormat="1" x14ac:dyDescent="0.2"/>
    <row r="54866" customFormat="1" x14ac:dyDescent="0.2"/>
    <row r="54867" customFormat="1" x14ac:dyDescent="0.2"/>
    <row r="54868" customFormat="1" x14ac:dyDescent="0.2"/>
    <row r="54869" customFormat="1" x14ac:dyDescent="0.2"/>
    <row r="54870" customFormat="1" x14ac:dyDescent="0.2"/>
    <row r="54871" customFormat="1" x14ac:dyDescent="0.2"/>
    <row r="54872" customFormat="1" x14ac:dyDescent="0.2"/>
    <row r="54873" customFormat="1" x14ac:dyDescent="0.2"/>
    <row r="54874" customFormat="1" x14ac:dyDescent="0.2"/>
    <row r="54875" customFormat="1" x14ac:dyDescent="0.2"/>
    <row r="54876" customFormat="1" x14ac:dyDescent="0.2"/>
    <row r="54877" customFormat="1" x14ac:dyDescent="0.2"/>
    <row r="54878" customFormat="1" x14ac:dyDescent="0.2"/>
    <row r="54879" customFormat="1" x14ac:dyDescent="0.2"/>
    <row r="54880" customFormat="1" x14ac:dyDescent="0.2"/>
    <row r="54881" customFormat="1" x14ac:dyDescent="0.2"/>
    <row r="54882" customFormat="1" x14ac:dyDescent="0.2"/>
    <row r="54883" customFormat="1" x14ac:dyDescent="0.2"/>
    <row r="54884" customFormat="1" x14ac:dyDescent="0.2"/>
    <row r="54885" customFormat="1" x14ac:dyDescent="0.2"/>
    <row r="54886" customFormat="1" x14ac:dyDescent="0.2"/>
    <row r="54887" customFormat="1" x14ac:dyDescent="0.2"/>
    <row r="54888" customFormat="1" x14ac:dyDescent="0.2"/>
    <row r="54889" customFormat="1" x14ac:dyDescent="0.2"/>
    <row r="54890" customFormat="1" x14ac:dyDescent="0.2"/>
    <row r="54891" customFormat="1" x14ac:dyDescent="0.2"/>
    <row r="54892" customFormat="1" x14ac:dyDescent="0.2"/>
    <row r="54893" customFormat="1" x14ac:dyDescent="0.2"/>
    <row r="54894" customFormat="1" x14ac:dyDescent="0.2"/>
    <row r="54895" customFormat="1" x14ac:dyDescent="0.2"/>
    <row r="54896" customFormat="1" x14ac:dyDescent="0.2"/>
    <row r="54897" customFormat="1" x14ac:dyDescent="0.2"/>
    <row r="54898" customFormat="1" x14ac:dyDescent="0.2"/>
    <row r="54899" customFormat="1" x14ac:dyDescent="0.2"/>
    <row r="54900" customFormat="1" x14ac:dyDescent="0.2"/>
    <row r="54901" customFormat="1" x14ac:dyDescent="0.2"/>
    <row r="54902" customFormat="1" x14ac:dyDescent="0.2"/>
    <row r="54903" customFormat="1" x14ac:dyDescent="0.2"/>
    <row r="54904" customFormat="1" x14ac:dyDescent="0.2"/>
    <row r="54905" customFormat="1" x14ac:dyDescent="0.2"/>
    <row r="54906" customFormat="1" x14ac:dyDescent="0.2"/>
    <row r="54907" customFormat="1" x14ac:dyDescent="0.2"/>
    <row r="54908" customFormat="1" x14ac:dyDescent="0.2"/>
    <row r="54909" customFormat="1" x14ac:dyDescent="0.2"/>
    <row r="54910" customFormat="1" x14ac:dyDescent="0.2"/>
    <row r="54911" customFormat="1" x14ac:dyDescent="0.2"/>
    <row r="54912" customFormat="1" x14ac:dyDescent="0.2"/>
    <row r="54913" customFormat="1" x14ac:dyDescent="0.2"/>
    <row r="54914" customFormat="1" x14ac:dyDescent="0.2"/>
    <row r="54915" customFormat="1" x14ac:dyDescent="0.2"/>
    <row r="54916" customFormat="1" x14ac:dyDescent="0.2"/>
    <row r="54917" customFormat="1" x14ac:dyDescent="0.2"/>
    <row r="54918" customFormat="1" x14ac:dyDescent="0.2"/>
    <row r="54919" customFormat="1" x14ac:dyDescent="0.2"/>
    <row r="54920" customFormat="1" x14ac:dyDescent="0.2"/>
    <row r="54921" customFormat="1" x14ac:dyDescent="0.2"/>
    <row r="54922" customFormat="1" x14ac:dyDescent="0.2"/>
    <row r="54923" customFormat="1" x14ac:dyDescent="0.2"/>
    <row r="54924" customFormat="1" x14ac:dyDescent="0.2"/>
    <row r="54925" customFormat="1" x14ac:dyDescent="0.2"/>
    <row r="54926" customFormat="1" x14ac:dyDescent="0.2"/>
    <row r="54927" customFormat="1" x14ac:dyDescent="0.2"/>
    <row r="54928" customFormat="1" x14ac:dyDescent="0.2"/>
    <row r="54929" customFormat="1" x14ac:dyDescent="0.2"/>
    <row r="54930" customFormat="1" x14ac:dyDescent="0.2"/>
    <row r="54931" customFormat="1" x14ac:dyDescent="0.2"/>
    <row r="54932" customFormat="1" x14ac:dyDescent="0.2"/>
    <row r="54933" customFormat="1" x14ac:dyDescent="0.2"/>
    <row r="54934" customFormat="1" x14ac:dyDescent="0.2"/>
    <row r="54935" customFormat="1" x14ac:dyDescent="0.2"/>
    <row r="54936" customFormat="1" x14ac:dyDescent="0.2"/>
    <row r="54937" customFormat="1" x14ac:dyDescent="0.2"/>
    <row r="54938" customFormat="1" x14ac:dyDescent="0.2"/>
    <row r="54939" customFormat="1" x14ac:dyDescent="0.2"/>
    <row r="54940" customFormat="1" x14ac:dyDescent="0.2"/>
    <row r="54941" customFormat="1" x14ac:dyDescent="0.2"/>
    <row r="54942" customFormat="1" x14ac:dyDescent="0.2"/>
    <row r="54943" customFormat="1" x14ac:dyDescent="0.2"/>
    <row r="54944" customFormat="1" x14ac:dyDescent="0.2"/>
    <row r="54945" customFormat="1" x14ac:dyDescent="0.2"/>
    <row r="54946" customFormat="1" x14ac:dyDescent="0.2"/>
    <row r="54947" customFormat="1" x14ac:dyDescent="0.2"/>
    <row r="54948" customFormat="1" x14ac:dyDescent="0.2"/>
    <row r="54949" customFormat="1" x14ac:dyDescent="0.2"/>
    <row r="54950" customFormat="1" x14ac:dyDescent="0.2"/>
    <row r="54951" customFormat="1" x14ac:dyDescent="0.2"/>
    <row r="54952" customFormat="1" x14ac:dyDescent="0.2"/>
    <row r="54953" customFormat="1" x14ac:dyDescent="0.2"/>
    <row r="54954" customFormat="1" x14ac:dyDescent="0.2"/>
    <row r="54955" customFormat="1" x14ac:dyDescent="0.2"/>
    <row r="54956" customFormat="1" x14ac:dyDescent="0.2"/>
    <row r="54957" customFormat="1" x14ac:dyDescent="0.2"/>
    <row r="54958" customFormat="1" x14ac:dyDescent="0.2"/>
    <row r="54959" customFormat="1" x14ac:dyDescent="0.2"/>
    <row r="54960" customFormat="1" x14ac:dyDescent="0.2"/>
    <row r="54961" customFormat="1" x14ac:dyDescent="0.2"/>
    <row r="54962" customFormat="1" x14ac:dyDescent="0.2"/>
    <row r="54963" customFormat="1" x14ac:dyDescent="0.2"/>
    <row r="54964" customFormat="1" x14ac:dyDescent="0.2"/>
    <row r="54965" customFormat="1" x14ac:dyDescent="0.2"/>
    <row r="54966" customFormat="1" x14ac:dyDescent="0.2"/>
    <row r="54967" customFormat="1" x14ac:dyDescent="0.2"/>
    <row r="54968" customFormat="1" x14ac:dyDescent="0.2"/>
    <row r="54969" customFormat="1" x14ac:dyDescent="0.2"/>
    <row r="54970" customFormat="1" x14ac:dyDescent="0.2"/>
    <row r="54971" customFormat="1" x14ac:dyDescent="0.2"/>
    <row r="54972" customFormat="1" x14ac:dyDescent="0.2"/>
    <row r="54973" customFormat="1" x14ac:dyDescent="0.2"/>
    <row r="54974" customFormat="1" x14ac:dyDescent="0.2"/>
    <row r="54975" customFormat="1" x14ac:dyDescent="0.2"/>
    <row r="54976" customFormat="1" x14ac:dyDescent="0.2"/>
    <row r="54977" customFormat="1" x14ac:dyDescent="0.2"/>
    <row r="54978" customFormat="1" x14ac:dyDescent="0.2"/>
    <row r="54979" customFormat="1" x14ac:dyDescent="0.2"/>
    <row r="54980" customFormat="1" x14ac:dyDescent="0.2"/>
    <row r="54981" customFormat="1" x14ac:dyDescent="0.2"/>
    <row r="54982" customFormat="1" x14ac:dyDescent="0.2"/>
    <row r="54983" customFormat="1" x14ac:dyDescent="0.2"/>
    <row r="54984" customFormat="1" x14ac:dyDescent="0.2"/>
    <row r="54985" customFormat="1" x14ac:dyDescent="0.2"/>
    <row r="54986" customFormat="1" x14ac:dyDescent="0.2"/>
    <row r="54987" customFormat="1" x14ac:dyDescent="0.2"/>
    <row r="54988" customFormat="1" x14ac:dyDescent="0.2"/>
    <row r="54989" customFormat="1" x14ac:dyDescent="0.2"/>
    <row r="54990" customFormat="1" x14ac:dyDescent="0.2"/>
    <row r="54991" customFormat="1" x14ac:dyDescent="0.2"/>
    <row r="54992" customFormat="1" x14ac:dyDescent="0.2"/>
    <row r="54993" customFormat="1" x14ac:dyDescent="0.2"/>
    <row r="54994" customFormat="1" x14ac:dyDescent="0.2"/>
    <row r="54995" customFormat="1" x14ac:dyDescent="0.2"/>
    <row r="54996" customFormat="1" x14ac:dyDescent="0.2"/>
    <row r="54997" customFormat="1" x14ac:dyDescent="0.2"/>
    <row r="54998" customFormat="1" x14ac:dyDescent="0.2"/>
    <row r="54999" customFormat="1" x14ac:dyDescent="0.2"/>
    <row r="55000" customFormat="1" x14ac:dyDescent="0.2"/>
    <row r="55001" customFormat="1" x14ac:dyDescent="0.2"/>
    <row r="55002" customFormat="1" x14ac:dyDescent="0.2"/>
    <row r="55003" customFormat="1" x14ac:dyDescent="0.2"/>
    <row r="55004" customFormat="1" x14ac:dyDescent="0.2"/>
    <row r="55005" customFormat="1" x14ac:dyDescent="0.2"/>
    <row r="55006" customFormat="1" x14ac:dyDescent="0.2"/>
    <row r="55007" customFormat="1" x14ac:dyDescent="0.2"/>
    <row r="55008" customFormat="1" x14ac:dyDescent="0.2"/>
    <row r="55009" customFormat="1" x14ac:dyDescent="0.2"/>
    <row r="55010" customFormat="1" x14ac:dyDescent="0.2"/>
    <row r="55011" customFormat="1" x14ac:dyDescent="0.2"/>
    <row r="55012" customFormat="1" x14ac:dyDescent="0.2"/>
    <row r="55013" customFormat="1" x14ac:dyDescent="0.2"/>
    <row r="55014" customFormat="1" x14ac:dyDescent="0.2"/>
    <row r="55015" customFormat="1" x14ac:dyDescent="0.2"/>
    <row r="55016" customFormat="1" x14ac:dyDescent="0.2"/>
    <row r="55017" customFormat="1" x14ac:dyDescent="0.2"/>
    <row r="55018" customFormat="1" x14ac:dyDescent="0.2"/>
    <row r="55019" customFormat="1" x14ac:dyDescent="0.2"/>
    <row r="55020" customFormat="1" x14ac:dyDescent="0.2"/>
    <row r="55021" customFormat="1" x14ac:dyDescent="0.2"/>
    <row r="55022" customFormat="1" x14ac:dyDescent="0.2"/>
    <row r="55023" customFormat="1" x14ac:dyDescent="0.2"/>
    <row r="55024" customFormat="1" x14ac:dyDescent="0.2"/>
    <row r="55025" customFormat="1" x14ac:dyDescent="0.2"/>
    <row r="55026" customFormat="1" x14ac:dyDescent="0.2"/>
    <row r="55027" customFormat="1" x14ac:dyDescent="0.2"/>
    <row r="55028" customFormat="1" x14ac:dyDescent="0.2"/>
    <row r="55029" customFormat="1" x14ac:dyDescent="0.2"/>
    <row r="55030" customFormat="1" x14ac:dyDescent="0.2"/>
    <row r="55031" customFormat="1" x14ac:dyDescent="0.2"/>
    <row r="55032" customFormat="1" x14ac:dyDescent="0.2"/>
    <row r="55033" customFormat="1" x14ac:dyDescent="0.2"/>
    <row r="55034" customFormat="1" x14ac:dyDescent="0.2"/>
    <row r="55035" customFormat="1" x14ac:dyDescent="0.2"/>
    <row r="55036" customFormat="1" x14ac:dyDescent="0.2"/>
    <row r="55037" customFormat="1" x14ac:dyDescent="0.2"/>
    <row r="55038" customFormat="1" x14ac:dyDescent="0.2"/>
    <row r="55039" customFormat="1" x14ac:dyDescent="0.2"/>
    <row r="55040" customFormat="1" x14ac:dyDescent="0.2"/>
    <row r="55041" customFormat="1" x14ac:dyDescent="0.2"/>
    <row r="55042" customFormat="1" x14ac:dyDescent="0.2"/>
    <row r="55043" customFormat="1" x14ac:dyDescent="0.2"/>
    <row r="55044" customFormat="1" x14ac:dyDescent="0.2"/>
    <row r="55045" customFormat="1" x14ac:dyDescent="0.2"/>
    <row r="55046" customFormat="1" x14ac:dyDescent="0.2"/>
    <row r="55047" customFormat="1" x14ac:dyDescent="0.2"/>
    <row r="55048" customFormat="1" x14ac:dyDescent="0.2"/>
    <row r="55049" customFormat="1" x14ac:dyDescent="0.2"/>
    <row r="55050" customFormat="1" x14ac:dyDescent="0.2"/>
    <row r="55051" customFormat="1" x14ac:dyDescent="0.2"/>
    <row r="55052" customFormat="1" x14ac:dyDescent="0.2"/>
    <row r="55053" customFormat="1" x14ac:dyDescent="0.2"/>
    <row r="55054" customFormat="1" x14ac:dyDescent="0.2"/>
    <row r="55055" customFormat="1" x14ac:dyDescent="0.2"/>
    <row r="55056" customFormat="1" x14ac:dyDescent="0.2"/>
    <row r="55057" customFormat="1" x14ac:dyDescent="0.2"/>
    <row r="55058" customFormat="1" x14ac:dyDescent="0.2"/>
    <row r="55059" customFormat="1" x14ac:dyDescent="0.2"/>
    <row r="55060" customFormat="1" x14ac:dyDescent="0.2"/>
    <row r="55061" customFormat="1" x14ac:dyDescent="0.2"/>
    <row r="55062" customFormat="1" x14ac:dyDescent="0.2"/>
    <row r="55063" customFormat="1" x14ac:dyDescent="0.2"/>
    <row r="55064" customFormat="1" x14ac:dyDescent="0.2"/>
    <row r="55065" customFormat="1" x14ac:dyDescent="0.2"/>
    <row r="55066" customFormat="1" x14ac:dyDescent="0.2"/>
    <row r="55067" customFormat="1" x14ac:dyDescent="0.2"/>
    <row r="55068" customFormat="1" x14ac:dyDescent="0.2"/>
    <row r="55069" customFormat="1" x14ac:dyDescent="0.2"/>
    <row r="55070" customFormat="1" x14ac:dyDescent="0.2"/>
    <row r="55071" customFormat="1" x14ac:dyDescent="0.2"/>
    <row r="55072" customFormat="1" x14ac:dyDescent="0.2"/>
    <row r="55073" customFormat="1" x14ac:dyDescent="0.2"/>
    <row r="55074" customFormat="1" x14ac:dyDescent="0.2"/>
    <row r="55075" customFormat="1" x14ac:dyDescent="0.2"/>
    <row r="55076" customFormat="1" x14ac:dyDescent="0.2"/>
    <row r="55077" customFormat="1" x14ac:dyDescent="0.2"/>
    <row r="55078" customFormat="1" x14ac:dyDescent="0.2"/>
    <row r="55079" customFormat="1" x14ac:dyDescent="0.2"/>
    <row r="55080" customFormat="1" x14ac:dyDescent="0.2"/>
    <row r="55081" customFormat="1" x14ac:dyDescent="0.2"/>
    <row r="55082" customFormat="1" x14ac:dyDescent="0.2"/>
    <row r="55083" customFormat="1" x14ac:dyDescent="0.2"/>
    <row r="55084" customFormat="1" x14ac:dyDescent="0.2"/>
    <row r="55085" customFormat="1" x14ac:dyDescent="0.2"/>
    <row r="55086" customFormat="1" x14ac:dyDescent="0.2"/>
    <row r="55087" customFormat="1" x14ac:dyDescent="0.2"/>
    <row r="55088" customFormat="1" x14ac:dyDescent="0.2"/>
    <row r="55089" customFormat="1" x14ac:dyDescent="0.2"/>
    <row r="55090" customFormat="1" x14ac:dyDescent="0.2"/>
    <row r="55091" customFormat="1" x14ac:dyDescent="0.2"/>
    <row r="55092" customFormat="1" x14ac:dyDescent="0.2"/>
    <row r="55093" customFormat="1" x14ac:dyDescent="0.2"/>
    <row r="55094" customFormat="1" x14ac:dyDescent="0.2"/>
    <row r="55095" customFormat="1" x14ac:dyDescent="0.2"/>
    <row r="55096" customFormat="1" x14ac:dyDescent="0.2"/>
    <row r="55097" customFormat="1" x14ac:dyDescent="0.2"/>
    <row r="55098" customFormat="1" x14ac:dyDescent="0.2"/>
    <row r="55099" customFormat="1" x14ac:dyDescent="0.2"/>
    <row r="55100" customFormat="1" x14ac:dyDescent="0.2"/>
    <row r="55101" customFormat="1" x14ac:dyDescent="0.2"/>
    <row r="55102" customFormat="1" x14ac:dyDescent="0.2"/>
    <row r="55103" customFormat="1" x14ac:dyDescent="0.2"/>
    <row r="55104" customFormat="1" x14ac:dyDescent="0.2"/>
    <row r="55105" customFormat="1" x14ac:dyDescent="0.2"/>
    <row r="55106" customFormat="1" x14ac:dyDescent="0.2"/>
    <row r="55107" customFormat="1" x14ac:dyDescent="0.2"/>
    <row r="55108" customFormat="1" x14ac:dyDescent="0.2"/>
    <row r="55109" customFormat="1" x14ac:dyDescent="0.2"/>
    <row r="55110" customFormat="1" x14ac:dyDescent="0.2"/>
    <row r="55111" customFormat="1" x14ac:dyDescent="0.2"/>
    <row r="55112" customFormat="1" x14ac:dyDescent="0.2"/>
    <row r="55113" customFormat="1" x14ac:dyDescent="0.2"/>
    <row r="55114" customFormat="1" x14ac:dyDescent="0.2"/>
    <row r="55115" customFormat="1" x14ac:dyDescent="0.2"/>
    <row r="55116" customFormat="1" x14ac:dyDescent="0.2"/>
    <row r="55117" customFormat="1" x14ac:dyDescent="0.2"/>
    <row r="55118" customFormat="1" x14ac:dyDescent="0.2"/>
    <row r="55119" customFormat="1" x14ac:dyDescent="0.2"/>
    <row r="55120" customFormat="1" x14ac:dyDescent="0.2"/>
    <row r="55121" customFormat="1" x14ac:dyDescent="0.2"/>
    <row r="55122" customFormat="1" x14ac:dyDescent="0.2"/>
    <row r="55123" customFormat="1" x14ac:dyDescent="0.2"/>
    <row r="55124" customFormat="1" x14ac:dyDescent="0.2"/>
    <row r="55125" customFormat="1" x14ac:dyDescent="0.2"/>
    <row r="55126" customFormat="1" x14ac:dyDescent="0.2"/>
    <row r="55127" customFormat="1" x14ac:dyDescent="0.2"/>
    <row r="55128" customFormat="1" x14ac:dyDescent="0.2"/>
    <row r="55129" customFormat="1" x14ac:dyDescent="0.2"/>
    <row r="55130" customFormat="1" x14ac:dyDescent="0.2"/>
    <row r="55131" customFormat="1" x14ac:dyDescent="0.2"/>
    <row r="55132" customFormat="1" x14ac:dyDescent="0.2"/>
    <row r="55133" customFormat="1" x14ac:dyDescent="0.2"/>
    <row r="55134" customFormat="1" x14ac:dyDescent="0.2"/>
    <row r="55135" customFormat="1" x14ac:dyDescent="0.2"/>
    <row r="55136" customFormat="1" x14ac:dyDescent="0.2"/>
    <row r="55137" customFormat="1" x14ac:dyDescent="0.2"/>
    <row r="55138" customFormat="1" x14ac:dyDescent="0.2"/>
    <row r="55139" customFormat="1" x14ac:dyDescent="0.2"/>
    <row r="55140" customFormat="1" x14ac:dyDescent="0.2"/>
    <row r="55141" customFormat="1" x14ac:dyDescent="0.2"/>
    <row r="55142" customFormat="1" x14ac:dyDescent="0.2"/>
    <row r="55143" customFormat="1" x14ac:dyDescent="0.2"/>
    <row r="55144" customFormat="1" x14ac:dyDescent="0.2"/>
    <row r="55145" customFormat="1" x14ac:dyDescent="0.2"/>
    <row r="55146" customFormat="1" x14ac:dyDescent="0.2"/>
    <row r="55147" customFormat="1" x14ac:dyDescent="0.2"/>
    <row r="55148" customFormat="1" x14ac:dyDescent="0.2"/>
    <row r="55149" customFormat="1" x14ac:dyDescent="0.2"/>
    <row r="55150" customFormat="1" x14ac:dyDescent="0.2"/>
    <row r="55151" customFormat="1" x14ac:dyDescent="0.2"/>
    <row r="55152" customFormat="1" x14ac:dyDescent="0.2"/>
    <row r="55153" customFormat="1" x14ac:dyDescent="0.2"/>
    <row r="55154" customFormat="1" x14ac:dyDescent="0.2"/>
    <row r="55155" customFormat="1" x14ac:dyDescent="0.2"/>
    <row r="55156" customFormat="1" x14ac:dyDescent="0.2"/>
    <row r="55157" customFormat="1" x14ac:dyDescent="0.2"/>
    <row r="55158" customFormat="1" x14ac:dyDescent="0.2"/>
    <row r="55159" customFormat="1" x14ac:dyDescent="0.2"/>
    <row r="55160" customFormat="1" x14ac:dyDescent="0.2"/>
    <row r="55161" customFormat="1" x14ac:dyDescent="0.2"/>
    <row r="55162" customFormat="1" x14ac:dyDescent="0.2"/>
    <row r="55163" customFormat="1" x14ac:dyDescent="0.2"/>
    <row r="55164" customFormat="1" x14ac:dyDescent="0.2"/>
    <row r="55165" customFormat="1" x14ac:dyDescent="0.2"/>
    <row r="55166" customFormat="1" x14ac:dyDescent="0.2"/>
    <row r="55167" customFormat="1" x14ac:dyDescent="0.2"/>
    <row r="55168" customFormat="1" x14ac:dyDescent="0.2"/>
    <row r="55169" customFormat="1" x14ac:dyDescent="0.2"/>
    <row r="55170" customFormat="1" x14ac:dyDescent="0.2"/>
    <row r="55171" customFormat="1" x14ac:dyDescent="0.2"/>
    <row r="55172" customFormat="1" x14ac:dyDescent="0.2"/>
    <row r="55173" customFormat="1" x14ac:dyDescent="0.2"/>
    <row r="55174" customFormat="1" x14ac:dyDescent="0.2"/>
    <row r="55175" customFormat="1" x14ac:dyDescent="0.2"/>
    <row r="55176" customFormat="1" x14ac:dyDescent="0.2"/>
    <row r="55177" customFormat="1" x14ac:dyDescent="0.2"/>
    <row r="55178" customFormat="1" x14ac:dyDescent="0.2"/>
    <row r="55179" customFormat="1" x14ac:dyDescent="0.2"/>
    <row r="55180" customFormat="1" x14ac:dyDescent="0.2"/>
    <row r="55181" customFormat="1" x14ac:dyDescent="0.2"/>
    <row r="55182" customFormat="1" x14ac:dyDescent="0.2"/>
    <row r="55183" customFormat="1" x14ac:dyDescent="0.2"/>
    <row r="55184" customFormat="1" x14ac:dyDescent="0.2"/>
    <row r="55185" customFormat="1" x14ac:dyDescent="0.2"/>
    <row r="55186" customFormat="1" x14ac:dyDescent="0.2"/>
    <row r="55187" customFormat="1" x14ac:dyDescent="0.2"/>
    <row r="55188" customFormat="1" x14ac:dyDescent="0.2"/>
    <row r="55189" customFormat="1" x14ac:dyDescent="0.2"/>
    <row r="55190" customFormat="1" x14ac:dyDescent="0.2"/>
    <row r="55191" customFormat="1" x14ac:dyDescent="0.2"/>
    <row r="55192" customFormat="1" x14ac:dyDescent="0.2"/>
    <row r="55193" customFormat="1" x14ac:dyDescent="0.2"/>
    <row r="55194" customFormat="1" x14ac:dyDescent="0.2"/>
    <row r="55195" customFormat="1" x14ac:dyDescent="0.2"/>
    <row r="55196" customFormat="1" x14ac:dyDescent="0.2"/>
    <row r="55197" customFormat="1" x14ac:dyDescent="0.2"/>
    <row r="55198" customFormat="1" x14ac:dyDescent="0.2"/>
    <row r="55199" customFormat="1" x14ac:dyDescent="0.2"/>
    <row r="55200" customFormat="1" x14ac:dyDescent="0.2"/>
    <row r="55201" customFormat="1" x14ac:dyDescent="0.2"/>
    <row r="55202" customFormat="1" x14ac:dyDescent="0.2"/>
    <row r="55203" customFormat="1" x14ac:dyDescent="0.2"/>
    <row r="55204" customFormat="1" x14ac:dyDescent="0.2"/>
    <row r="55205" customFormat="1" x14ac:dyDescent="0.2"/>
    <row r="55206" customFormat="1" x14ac:dyDescent="0.2"/>
    <row r="55207" customFormat="1" x14ac:dyDescent="0.2"/>
    <row r="55208" customFormat="1" x14ac:dyDescent="0.2"/>
    <row r="55209" customFormat="1" x14ac:dyDescent="0.2"/>
    <row r="55210" customFormat="1" x14ac:dyDescent="0.2"/>
    <row r="55211" customFormat="1" x14ac:dyDescent="0.2"/>
    <row r="55212" customFormat="1" x14ac:dyDescent="0.2"/>
    <row r="55213" customFormat="1" x14ac:dyDescent="0.2"/>
    <row r="55214" customFormat="1" x14ac:dyDescent="0.2"/>
    <row r="55215" customFormat="1" x14ac:dyDescent="0.2"/>
    <row r="55216" customFormat="1" x14ac:dyDescent="0.2"/>
    <row r="55217" customFormat="1" x14ac:dyDescent="0.2"/>
    <row r="55218" customFormat="1" x14ac:dyDescent="0.2"/>
    <row r="55219" customFormat="1" x14ac:dyDescent="0.2"/>
    <row r="55220" customFormat="1" x14ac:dyDescent="0.2"/>
    <row r="55221" customFormat="1" x14ac:dyDescent="0.2"/>
    <row r="55222" customFormat="1" x14ac:dyDescent="0.2"/>
    <row r="55223" customFormat="1" x14ac:dyDescent="0.2"/>
    <row r="55224" customFormat="1" x14ac:dyDescent="0.2"/>
    <row r="55225" customFormat="1" x14ac:dyDescent="0.2"/>
    <row r="55226" customFormat="1" x14ac:dyDescent="0.2"/>
    <row r="55227" customFormat="1" x14ac:dyDescent="0.2"/>
    <row r="55228" customFormat="1" x14ac:dyDescent="0.2"/>
    <row r="55229" customFormat="1" x14ac:dyDescent="0.2"/>
    <row r="55230" customFormat="1" x14ac:dyDescent="0.2"/>
    <row r="55231" customFormat="1" x14ac:dyDescent="0.2"/>
    <row r="55232" customFormat="1" x14ac:dyDescent="0.2"/>
    <row r="55233" customFormat="1" x14ac:dyDescent="0.2"/>
    <row r="55234" customFormat="1" x14ac:dyDescent="0.2"/>
    <row r="55235" customFormat="1" x14ac:dyDescent="0.2"/>
    <row r="55236" customFormat="1" x14ac:dyDescent="0.2"/>
    <row r="55237" customFormat="1" x14ac:dyDescent="0.2"/>
    <row r="55238" customFormat="1" x14ac:dyDescent="0.2"/>
    <row r="55239" customFormat="1" x14ac:dyDescent="0.2"/>
    <row r="55240" customFormat="1" x14ac:dyDescent="0.2"/>
    <row r="55241" customFormat="1" x14ac:dyDescent="0.2"/>
    <row r="55242" customFormat="1" x14ac:dyDescent="0.2"/>
    <row r="55243" customFormat="1" x14ac:dyDescent="0.2"/>
    <row r="55244" customFormat="1" x14ac:dyDescent="0.2"/>
    <row r="55245" customFormat="1" x14ac:dyDescent="0.2"/>
    <row r="55246" customFormat="1" x14ac:dyDescent="0.2"/>
    <row r="55247" customFormat="1" x14ac:dyDescent="0.2"/>
    <row r="55248" customFormat="1" x14ac:dyDescent="0.2"/>
    <row r="55249" customFormat="1" x14ac:dyDescent="0.2"/>
    <row r="55250" customFormat="1" x14ac:dyDescent="0.2"/>
    <row r="55251" customFormat="1" x14ac:dyDescent="0.2"/>
    <row r="55252" customFormat="1" x14ac:dyDescent="0.2"/>
    <row r="55253" customFormat="1" x14ac:dyDescent="0.2"/>
    <row r="55254" customFormat="1" x14ac:dyDescent="0.2"/>
    <row r="55255" customFormat="1" x14ac:dyDescent="0.2"/>
    <row r="55256" customFormat="1" x14ac:dyDescent="0.2"/>
    <row r="55257" customFormat="1" x14ac:dyDescent="0.2"/>
    <row r="55258" customFormat="1" x14ac:dyDescent="0.2"/>
    <row r="55259" customFormat="1" x14ac:dyDescent="0.2"/>
    <row r="55260" customFormat="1" x14ac:dyDescent="0.2"/>
    <row r="55261" customFormat="1" x14ac:dyDescent="0.2"/>
    <row r="55262" customFormat="1" x14ac:dyDescent="0.2"/>
    <row r="55263" customFormat="1" x14ac:dyDescent="0.2"/>
    <row r="55264" customFormat="1" x14ac:dyDescent="0.2"/>
    <row r="55265" customFormat="1" x14ac:dyDescent="0.2"/>
    <row r="55266" customFormat="1" x14ac:dyDescent="0.2"/>
    <row r="55267" customFormat="1" x14ac:dyDescent="0.2"/>
    <row r="55268" customFormat="1" x14ac:dyDescent="0.2"/>
    <row r="55269" customFormat="1" x14ac:dyDescent="0.2"/>
    <row r="55270" customFormat="1" x14ac:dyDescent="0.2"/>
    <row r="55271" customFormat="1" x14ac:dyDescent="0.2"/>
    <row r="55272" customFormat="1" x14ac:dyDescent="0.2"/>
    <row r="55273" customFormat="1" x14ac:dyDescent="0.2"/>
    <row r="55274" customFormat="1" x14ac:dyDescent="0.2"/>
    <row r="55275" customFormat="1" x14ac:dyDescent="0.2"/>
    <row r="55276" customFormat="1" x14ac:dyDescent="0.2"/>
    <row r="55277" customFormat="1" x14ac:dyDescent="0.2"/>
    <row r="55278" customFormat="1" x14ac:dyDescent="0.2"/>
    <row r="55279" customFormat="1" x14ac:dyDescent="0.2"/>
    <row r="55280" customFormat="1" x14ac:dyDescent="0.2"/>
    <row r="55281" customFormat="1" x14ac:dyDescent="0.2"/>
    <row r="55282" customFormat="1" x14ac:dyDescent="0.2"/>
    <row r="55283" customFormat="1" x14ac:dyDescent="0.2"/>
    <row r="55284" customFormat="1" x14ac:dyDescent="0.2"/>
    <row r="55285" customFormat="1" x14ac:dyDescent="0.2"/>
    <row r="55286" customFormat="1" x14ac:dyDescent="0.2"/>
    <row r="55287" customFormat="1" x14ac:dyDescent="0.2"/>
    <row r="55288" customFormat="1" x14ac:dyDescent="0.2"/>
    <row r="55289" customFormat="1" x14ac:dyDescent="0.2"/>
    <row r="55290" customFormat="1" x14ac:dyDescent="0.2"/>
    <row r="55291" customFormat="1" x14ac:dyDescent="0.2"/>
    <row r="55292" customFormat="1" x14ac:dyDescent="0.2"/>
    <row r="55293" customFormat="1" x14ac:dyDescent="0.2"/>
    <row r="55294" customFormat="1" x14ac:dyDescent="0.2"/>
    <row r="55295" customFormat="1" x14ac:dyDescent="0.2"/>
    <row r="55296" customFormat="1" x14ac:dyDescent="0.2"/>
    <row r="55297" customFormat="1" x14ac:dyDescent="0.2"/>
    <row r="55298" customFormat="1" x14ac:dyDescent="0.2"/>
    <row r="55299" customFormat="1" x14ac:dyDescent="0.2"/>
    <row r="55300" customFormat="1" x14ac:dyDescent="0.2"/>
    <row r="55301" customFormat="1" x14ac:dyDescent="0.2"/>
    <row r="55302" customFormat="1" x14ac:dyDescent="0.2"/>
    <row r="55303" customFormat="1" x14ac:dyDescent="0.2"/>
    <row r="55304" customFormat="1" x14ac:dyDescent="0.2"/>
    <row r="55305" customFormat="1" x14ac:dyDescent="0.2"/>
    <row r="55306" customFormat="1" x14ac:dyDescent="0.2"/>
    <row r="55307" customFormat="1" x14ac:dyDescent="0.2"/>
    <row r="55308" customFormat="1" x14ac:dyDescent="0.2"/>
    <row r="55309" customFormat="1" x14ac:dyDescent="0.2"/>
    <row r="55310" customFormat="1" x14ac:dyDescent="0.2"/>
    <row r="55311" customFormat="1" x14ac:dyDescent="0.2"/>
    <row r="55312" customFormat="1" x14ac:dyDescent="0.2"/>
    <row r="55313" customFormat="1" x14ac:dyDescent="0.2"/>
    <row r="55314" customFormat="1" x14ac:dyDescent="0.2"/>
    <row r="55315" customFormat="1" x14ac:dyDescent="0.2"/>
    <row r="55316" customFormat="1" x14ac:dyDescent="0.2"/>
    <row r="55317" customFormat="1" x14ac:dyDescent="0.2"/>
    <row r="55318" customFormat="1" x14ac:dyDescent="0.2"/>
    <row r="55319" customFormat="1" x14ac:dyDescent="0.2"/>
    <row r="55320" customFormat="1" x14ac:dyDescent="0.2"/>
    <row r="55321" customFormat="1" x14ac:dyDescent="0.2"/>
    <row r="55322" customFormat="1" x14ac:dyDescent="0.2"/>
    <row r="55323" customFormat="1" x14ac:dyDescent="0.2"/>
    <row r="55324" customFormat="1" x14ac:dyDescent="0.2"/>
    <row r="55325" customFormat="1" x14ac:dyDescent="0.2"/>
    <row r="55326" customFormat="1" x14ac:dyDescent="0.2"/>
    <row r="55327" customFormat="1" x14ac:dyDescent="0.2"/>
    <row r="55328" customFormat="1" x14ac:dyDescent="0.2"/>
    <row r="55329" customFormat="1" x14ac:dyDescent="0.2"/>
    <row r="55330" customFormat="1" x14ac:dyDescent="0.2"/>
    <row r="55331" customFormat="1" x14ac:dyDescent="0.2"/>
    <row r="55332" customFormat="1" x14ac:dyDescent="0.2"/>
    <row r="55333" customFormat="1" x14ac:dyDescent="0.2"/>
    <row r="55334" customFormat="1" x14ac:dyDescent="0.2"/>
    <row r="55335" customFormat="1" x14ac:dyDescent="0.2"/>
    <row r="55336" customFormat="1" x14ac:dyDescent="0.2"/>
    <row r="55337" customFormat="1" x14ac:dyDescent="0.2"/>
    <row r="55338" customFormat="1" x14ac:dyDescent="0.2"/>
    <row r="55339" customFormat="1" x14ac:dyDescent="0.2"/>
    <row r="55340" customFormat="1" x14ac:dyDescent="0.2"/>
    <row r="55341" customFormat="1" x14ac:dyDescent="0.2"/>
    <row r="55342" customFormat="1" x14ac:dyDescent="0.2"/>
    <row r="55343" customFormat="1" x14ac:dyDescent="0.2"/>
    <row r="55344" customFormat="1" x14ac:dyDescent="0.2"/>
    <row r="55345" customFormat="1" x14ac:dyDescent="0.2"/>
    <row r="55346" customFormat="1" x14ac:dyDescent="0.2"/>
    <row r="55347" customFormat="1" x14ac:dyDescent="0.2"/>
    <row r="55348" customFormat="1" x14ac:dyDescent="0.2"/>
    <row r="55349" customFormat="1" x14ac:dyDescent="0.2"/>
    <row r="55350" customFormat="1" x14ac:dyDescent="0.2"/>
    <row r="55351" customFormat="1" x14ac:dyDescent="0.2"/>
    <row r="55352" customFormat="1" x14ac:dyDescent="0.2"/>
    <row r="55353" customFormat="1" x14ac:dyDescent="0.2"/>
    <row r="55354" customFormat="1" x14ac:dyDescent="0.2"/>
    <row r="55355" customFormat="1" x14ac:dyDescent="0.2"/>
    <row r="55356" customFormat="1" x14ac:dyDescent="0.2"/>
    <row r="55357" customFormat="1" x14ac:dyDescent="0.2"/>
    <row r="55358" customFormat="1" x14ac:dyDescent="0.2"/>
    <row r="55359" customFormat="1" x14ac:dyDescent="0.2"/>
    <row r="55360" customFormat="1" x14ac:dyDescent="0.2"/>
    <row r="55361" customFormat="1" x14ac:dyDescent="0.2"/>
    <row r="55362" customFormat="1" x14ac:dyDescent="0.2"/>
    <row r="55363" customFormat="1" x14ac:dyDescent="0.2"/>
    <row r="55364" customFormat="1" x14ac:dyDescent="0.2"/>
    <row r="55365" customFormat="1" x14ac:dyDescent="0.2"/>
    <row r="55366" customFormat="1" x14ac:dyDescent="0.2"/>
    <row r="55367" customFormat="1" x14ac:dyDescent="0.2"/>
    <row r="55368" customFormat="1" x14ac:dyDescent="0.2"/>
    <row r="55369" customFormat="1" x14ac:dyDescent="0.2"/>
    <row r="55370" customFormat="1" x14ac:dyDescent="0.2"/>
    <row r="55371" customFormat="1" x14ac:dyDescent="0.2"/>
    <row r="55372" customFormat="1" x14ac:dyDescent="0.2"/>
    <row r="55373" customFormat="1" x14ac:dyDescent="0.2"/>
    <row r="55374" customFormat="1" x14ac:dyDescent="0.2"/>
    <row r="55375" customFormat="1" x14ac:dyDescent="0.2"/>
    <row r="55376" customFormat="1" x14ac:dyDescent="0.2"/>
    <row r="55377" customFormat="1" x14ac:dyDescent="0.2"/>
    <row r="55378" customFormat="1" x14ac:dyDescent="0.2"/>
    <row r="55379" customFormat="1" x14ac:dyDescent="0.2"/>
    <row r="55380" customFormat="1" x14ac:dyDescent="0.2"/>
    <row r="55381" customFormat="1" x14ac:dyDescent="0.2"/>
    <row r="55382" customFormat="1" x14ac:dyDescent="0.2"/>
    <row r="55383" customFormat="1" x14ac:dyDescent="0.2"/>
    <row r="55384" customFormat="1" x14ac:dyDescent="0.2"/>
    <row r="55385" customFormat="1" x14ac:dyDescent="0.2"/>
    <row r="55386" customFormat="1" x14ac:dyDescent="0.2"/>
    <row r="55387" customFormat="1" x14ac:dyDescent="0.2"/>
    <row r="55388" customFormat="1" x14ac:dyDescent="0.2"/>
    <row r="55389" customFormat="1" x14ac:dyDescent="0.2"/>
    <row r="55390" customFormat="1" x14ac:dyDescent="0.2"/>
    <row r="55391" customFormat="1" x14ac:dyDescent="0.2"/>
    <row r="55392" customFormat="1" x14ac:dyDescent="0.2"/>
    <row r="55393" customFormat="1" x14ac:dyDescent="0.2"/>
    <row r="55394" customFormat="1" x14ac:dyDescent="0.2"/>
    <row r="55395" customFormat="1" x14ac:dyDescent="0.2"/>
    <row r="55396" customFormat="1" x14ac:dyDescent="0.2"/>
    <row r="55397" customFormat="1" x14ac:dyDescent="0.2"/>
    <row r="55398" customFormat="1" x14ac:dyDescent="0.2"/>
    <row r="55399" customFormat="1" x14ac:dyDescent="0.2"/>
    <row r="55400" customFormat="1" x14ac:dyDescent="0.2"/>
    <row r="55401" customFormat="1" x14ac:dyDescent="0.2"/>
    <row r="55402" customFormat="1" x14ac:dyDescent="0.2"/>
    <row r="55403" customFormat="1" x14ac:dyDescent="0.2"/>
    <row r="55404" customFormat="1" x14ac:dyDescent="0.2"/>
    <row r="55405" customFormat="1" x14ac:dyDescent="0.2"/>
    <row r="55406" customFormat="1" x14ac:dyDescent="0.2"/>
    <row r="55407" customFormat="1" x14ac:dyDescent="0.2"/>
    <row r="55408" customFormat="1" x14ac:dyDescent="0.2"/>
    <row r="55409" customFormat="1" x14ac:dyDescent="0.2"/>
    <row r="55410" customFormat="1" x14ac:dyDescent="0.2"/>
    <row r="55411" customFormat="1" x14ac:dyDescent="0.2"/>
    <row r="55412" customFormat="1" x14ac:dyDescent="0.2"/>
    <row r="55413" customFormat="1" x14ac:dyDescent="0.2"/>
    <row r="55414" customFormat="1" x14ac:dyDescent="0.2"/>
    <row r="55415" customFormat="1" x14ac:dyDescent="0.2"/>
    <row r="55416" customFormat="1" x14ac:dyDescent="0.2"/>
    <row r="55417" customFormat="1" x14ac:dyDescent="0.2"/>
    <row r="55418" customFormat="1" x14ac:dyDescent="0.2"/>
    <row r="55419" customFormat="1" x14ac:dyDescent="0.2"/>
    <row r="55420" customFormat="1" x14ac:dyDescent="0.2"/>
    <row r="55421" customFormat="1" x14ac:dyDescent="0.2"/>
    <row r="55422" customFormat="1" x14ac:dyDescent="0.2"/>
    <row r="55423" customFormat="1" x14ac:dyDescent="0.2"/>
    <row r="55424" customFormat="1" x14ac:dyDescent="0.2"/>
    <row r="55425" customFormat="1" x14ac:dyDescent="0.2"/>
    <row r="55426" customFormat="1" x14ac:dyDescent="0.2"/>
    <row r="55427" customFormat="1" x14ac:dyDescent="0.2"/>
    <row r="55428" customFormat="1" x14ac:dyDescent="0.2"/>
    <row r="55429" customFormat="1" x14ac:dyDescent="0.2"/>
    <row r="55430" customFormat="1" x14ac:dyDescent="0.2"/>
    <row r="55431" customFormat="1" x14ac:dyDescent="0.2"/>
    <row r="55432" customFormat="1" x14ac:dyDescent="0.2"/>
    <row r="55433" customFormat="1" x14ac:dyDescent="0.2"/>
    <row r="55434" customFormat="1" x14ac:dyDescent="0.2"/>
    <row r="55435" customFormat="1" x14ac:dyDescent="0.2"/>
    <row r="55436" customFormat="1" x14ac:dyDescent="0.2"/>
    <row r="55437" customFormat="1" x14ac:dyDescent="0.2"/>
    <row r="55438" customFormat="1" x14ac:dyDescent="0.2"/>
    <row r="55439" customFormat="1" x14ac:dyDescent="0.2"/>
    <row r="55440" customFormat="1" x14ac:dyDescent="0.2"/>
    <row r="55441" customFormat="1" x14ac:dyDescent="0.2"/>
    <row r="55442" customFormat="1" x14ac:dyDescent="0.2"/>
    <row r="55443" customFormat="1" x14ac:dyDescent="0.2"/>
    <row r="55444" customFormat="1" x14ac:dyDescent="0.2"/>
    <row r="55445" customFormat="1" x14ac:dyDescent="0.2"/>
    <row r="55446" customFormat="1" x14ac:dyDescent="0.2"/>
    <row r="55447" customFormat="1" x14ac:dyDescent="0.2"/>
    <row r="55448" customFormat="1" x14ac:dyDescent="0.2"/>
    <row r="55449" customFormat="1" x14ac:dyDescent="0.2"/>
    <row r="55450" customFormat="1" x14ac:dyDescent="0.2"/>
    <row r="55451" customFormat="1" x14ac:dyDescent="0.2"/>
    <row r="55452" customFormat="1" x14ac:dyDescent="0.2"/>
    <row r="55453" customFormat="1" x14ac:dyDescent="0.2"/>
    <row r="55454" customFormat="1" x14ac:dyDescent="0.2"/>
    <row r="55455" customFormat="1" x14ac:dyDescent="0.2"/>
    <row r="55456" customFormat="1" x14ac:dyDescent="0.2"/>
    <row r="55457" customFormat="1" x14ac:dyDescent="0.2"/>
    <row r="55458" customFormat="1" x14ac:dyDescent="0.2"/>
    <row r="55459" customFormat="1" x14ac:dyDescent="0.2"/>
    <row r="55460" customFormat="1" x14ac:dyDescent="0.2"/>
    <row r="55461" customFormat="1" x14ac:dyDescent="0.2"/>
    <row r="55462" customFormat="1" x14ac:dyDescent="0.2"/>
    <row r="55463" customFormat="1" x14ac:dyDescent="0.2"/>
    <row r="55464" customFormat="1" x14ac:dyDescent="0.2"/>
    <row r="55465" customFormat="1" x14ac:dyDescent="0.2"/>
    <row r="55466" customFormat="1" x14ac:dyDescent="0.2"/>
    <row r="55467" customFormat="1" x14ac:dyDescent="0.2"/>
    <row r="55468" customFormat="1" x14ac:dyDescent="0.2"/>
    <row r="55469" customFormat="1" x14ac:dyDescent="0.2"/>
    <row r="55470" customFormat="1" x14ac:dyDescent="0.2"/>
    <row r="55471" customFormat="1" x14ac:dyDescent="0.2"/>
    <row r="55472" customFormat="1" x14ac:dyDescent="0.2"/>
    <row r="55473" customFormat="1" x14ac:dyDescent="0.2"/>
    <row r="55474" customFormat="1" x14ac:dyDescent="0.2"/>
    <row r="55475" customFormat="1" x14ac:dyDescent="0.2"/>
    <row r="55476" customFormat="1" x14ac:dyDescent="0.2"/>
    <row r="55477" customFormat="1" x14ac:dyDescent="0.2"/>
    <row r="55478" customFormat="1" x14ac:dyDescent="0.2"/>
    <row r="55479" customFormat="1" x14ac:dyDescent="0.2"/>
    <row r="55480" customFormat="1" x14ac:dyDescent="0.2"/>
    <row r="55481" customFormat="1" x14ac:dyDescent="0.2"/>
    <row r="55482" customFormat="1" x14ac:dyDescent="0.2"/>
    <row r="55483" customFormat="1" x14ac:dyDescent="0.2"/>
    <row r="55484" customFormat="1" x14ac:dyDescent="0.2"/>
    <row r="55485" customFormat="1" x14ac:dyDescent="0.2"/>
    <row r="55486" customFormat="1" x14ac:dyDescent="0.2"/>
    <row r="55487" customFormat="1" x14ac:dyDescent="0.2"/>
    <row r="55488" customFormat="1" x14ac:dyDescent="0.2"/>
    <row r="55489" customFormat="1" x14ac:dyDescent="0.2"/>
    <row r="55490" customFormat="1" x14ac:dyDescent="0.2"/>
    <row r="55491" customFormat="1" x14ac:dyDescent="0.2"/>
    <row r="55492" customFormat="1" x14ac:dyDescent="0.2"/>
    <row r="55493" customFormat="1" x14ac:dyDescent="0.2"/>
    <row r="55494" customFormat="1" x14ac:dyDescent="0.2"/>
    <row r="55495" customFormat="1" x14ac:dyDescent="0.2"/>
    <row r="55496" customFormat="1" x14ac:dyDescent="0.2"/>
    <row r="55497" customFormat="1" x14ac:dyDescent="0.2"/>
    <row r="55498" customFormat="1" x14ac:dyDescent="0.2"/>
    <row r="55499" customFormat="1" x14ac:dyDescent="0.2"/>
    <row r="55500" customFormat="1" x14ac:dyDescent="0.2"/>
    <row r="55501" customFormat="1" x14ac:dyDescent="0.2"/>
    <row r="55502" customFormat="1" x14ac:dyDescent="0.2"/>
    <row r="55503" customFormat="1" x14ac:dyDescent="0.2"/>
    <row r="55504" customFormat="1" x14ac:dyDescent="0.2"/>
    <row r="55505" customFormat="1" x14ac:dyDescent="0.2"/>
    <row r="55506" customFormat="1" x14ac:dyDescent="0.2"/>
    <row r="55507" customFormat="1" x14ac:dyDescent="0.2"/>
    <row r="55508" customFormat="1" x14ac:dyDescent="0.2"/>
    <row r="55509" customFormat="1" x14ac:dyDescent="0.2"/>
    <row r="55510" customFormat="1" x14ac:dyDescent="0.2"/>
    <row r="55511" customFormat="1" x14ac:dyDescent="0.2"/>
    <row r="55512" customFormat="1" x14ac:dyDescent="0.2"/>
    <row r="55513" customFormat="1" x14ac:dyDescent="0.2"/>
    <row r="55514" customFormat="1" x14ac:dyDescent="0.2"/>
    <row r="55515" customFormat="1" x14ac:dyDescent="0.2"/>
    <row r="55516" customFormat="1" x14ac:dyDescent="0.2"/>
    <row r="55517" customFormat="1" x14ac:dyDescent="0.2"/>
    <row r="55518" customFormat="1" x14ac:dyDescent="0.2"/>
    <row r="55519" customFormat="1" x14ac:dyDescent="0.2"/>
    <row r="55520" customFormat="1" x14ac:dyDescent="0.2"/>
    <row r="55521" customFormat="1" x14ac:dyDescent="0.2"/>
    <row r="55522" customFormat="1" x14ac:dyDescent="0.2"/>
    <row r="55523" customFormat="1" x14ac:dyDescent="0.2"/>
    <row r="55524" customFormat="1" x14ac:dyDescent="0.2"/>
    <row r="55525" customFormat="1" x14ac:dyDescent="0.2"/>
    <row r="55526" customFormat="1" x14ac:dyDescent="0.2"/>
    <row r="55527" customFormat="1" x14ac:dyDescent="0.2"/>
    <row r="55528" customFormat="1" x14ac:dyDescent="0.2"/>
    <row r="55529" customFormat="1" x14ac:dyDescent="0.2"/>
    <row r="55530" customFormat="1" x14ac:dyDescent="0.2"/>
    <row r="55531" customFormat="1" x14ac:dyDescent="0.2"/>
    <row r="55532" customFormat="1" x14ac:dyDescent="0.2"/>
    <row r="55533" customFormat="1" x14ac:dyDescent="0.2"/>
    <row r="55534" customFormat="1" x14ac:dyDescent="0.2"/>
    <row r="55535" customFormat="1" x14ac:dyDescent="0.2"/>
    <row r="55536" customFormat="1" x14ac:dyDescent="0.2"/>
    <row r="55537" customFormat="1" x14ac:dyDescent="0.2"/>
    <row r="55538" customFormat="1" x14ac:dyDescent="0.2"/>
    <row r="55539" customFormat="1" x14ac:dyDescent="0.2"/>
    <row r="55540" customFormat="1" x14ac:dyDescent="0.2"/>
    <row r="55541" customFormat="1" x14ac:dyDescent="0.2"/>
    <row r="55542" customFormat="1" x14ac:dyDescent="0.2"/>
    <row r="55543" customFormat="1" x14ac:dyDescent="0.2"/>
    <row r="55544" customFormat="1" x14ac:dyDescent="0.2"/>
    <row r="55545" customFormat="1" x14ac:dyDescent="0.2"/>
    <row r="55546" customFormat="1" x14ac:dyDescent="0.2"/>
    <row r="55547" customFormat="1" x14ac:dyDescent="0.2"/>
    <row r="55548" customFormat="1" x14ac:dyDescent="0.2"/>
    <row r="55549" customFormat="1" x14ac:dyDescent="0.2"/>
    <row r="55550" customFormat="1" x14ac:dyDescent="0.2"/>
    <row r="55551" customFormat="1" x14ac:dyDescent="0.2"/>
    <row r="55552" customFormat="1" x14ac:dyDescent="0.2"/>
    <row r="55553" customFormat="1" x14ac:dyDescent="0.2"/>
    <row r="55554" customFormat="1" x14ac:dyDescent="0.2"/>
    <row r="55555" customFormat="1" x14ac:dyDescent="0.2"/>
    <row r="55556" customFormat="1" x14ac:dyDescent="0.2"/>
    <row r="55557" customFormat="1" x14ac:dyDescent="0.2"/>
    <row r="55558" customFormat="1" x14ac:dyDescent="0.2"/>
    <row r="55559" customFormat="1" x14ac:dyDescent="0.2"/>
    <row r="55560" customFormat="1" x14ac:dyDescent="0.2"/>
    <row r="55561" customFormat="1" x14ac:dyDescent="0.2"/>
    <row r="55562" customFormat="1" x14ac:dyDescent="0.2"/>
    <row r="55563" customFormat="1" x14ac:dyDescent="0.2"/>
    <row r="55564" customFormat="1" x14ac:dyDescent="0.2"/>
    <row r="55565" customFormat="1" x14ac:dyDescent="0.2"/>
    <row r="55566" customFormat="1" x14ac:dyDescent="0.2"/>
    <row r="55567" customFormat="1" x14ac:dyDescent="0.2"/>
    <row r="55568" customFormat="1" x14ac:dyDescent="0.2"/>
    <row r="55569" customFormat="1" x14ac:dyDescent="0.2"/>
    <row r="55570" customFormat="1" x14ac:dyDescent="0.2"/>
    <row r="55571" customFormat="1" x14ac:dyDescent="0.2"/>
    <row r="55572" customFormat="1" x14ac:dyDescent="0.2"/>
    <row r="55573" customFormat="1" x14ac:dyDescent="0.2"/>
    <row r="55574" customFormat="1" x14ac:dyDescent="0.2"/>
    <row r="55575" customFormat="1" x14ac:dyDescent="0.2"/>
    <row r="55576" customFormat="1" x14ac:dyDescent="0.2"/>
    <row r="55577" customFormat="1" x14ac:dyDescent="0.2"/>
    <row r="55578" customFormat="1" x14ac:dyDescent="0.2"/>
    <row r="55579" customFormat="1" x14ac:dyDescent="0.2"/>
    <row r="55580" customFormat="1" x14ac:dyDescent="0.2"/>
    <row r="55581" customFormat="1" x14ac:dyDescent="0.2"/>
    <row r="55582" customFormat="1" x14ac:dyDescent="0.2"/>
    <row r="55583" customFormat="1" x14ac:dyDescent="0.2"/>
    <row r="55584" customFormat="1" x14ac:dyDescent="0.2"/>
    <row r="55585" customFormat="1" x14ac:dyDescent="0.2"/>
    <row r="55586" customFormat="1" x14ac:dyDescent="0.2"/>
    <row r="55587" customFormat="1" x14ac:dyDescent="0.2"/>
    <row r="55588" customFormat="1" x14ac:dyDescent="0.2"/>
    <row r="55589" customFormat="1" x14ac:dyDescent="0.2"/>
    <row r="55590" customFormat="1" x14ac:dyDescent="0.2"/>
    <row r="55591" customFormat="1" x14ac:dyDescent="0.2"/>
    <row r="55592" customFormat="1" x14ac:dyDescent="0.2"/>
    <row r="55593" customFormat="1" x14ac:dyDescent="0.2"/>
    <row r="55594" customFormat="1" x14ac:dyDescent="0.2"/>
    <row r="55595" customFormat="1" x14ac:dyDescent="0.2"/>
    <row r="55596" customFormat="1" x14ac:dyDescent="0.2"/>
    <row r="55597" customFormat="1" x14ac:dyDescent="0.2"/>
    <row r="55598" customFormat="1" x14ac:dyDescent="0.2"/>
    <row r="55599" customFormat="1" x14ac:dyDescent="0.2"/>
    <row r="55600" customFormat="1" x14ac:dyDescent="0.2"/>
    <row r="55601" customFormat="1" x14ac:dyDescent="0.2"/>
    <row r="55602" customFormat="1" x14ac:dyDescent="0.2"/>
    <row r="55603" customFormat="1" x14ac:dyDescent="0.2"/>
    <row r="55604" customFormat="1" x14ac:dyDescent="0.2"/>
    <row r="55605" customFormat="1" x14ac:dyDescent="0.2"/>
    <row r="55606" customFormat="1" x14ac:dyDescent="0.2"/>
    <row r="55607" customFormat="1" x14ac:dyDescent="0.2"/>
    <row r="55608" customFormat="1" x14ac:dyDescent="0.2"/>
    <row r="55609" customFormat="1" x14ac:dyDescent="0.2"/>
    <row r="55610" customFormat="1" x14ac:dyDescent="0.2"/>
    <row r="55611" customFormat="1" x14ac:dyDescent="0.2"/>
    <row r="55612" customFormat="1" x14ac:dyDescent="0.2"/>
    <row r="55613" customFormat="1" x14ac:dyDescent="0.2"/>
    <row r="55614" customFormat="1" x14ac:dyDescent="0.2"/>
    <row r="55615" customFormat="1" x14ac:dyDescent="0.2"/>
    <row r="55616" customFormat="1" x14ac:dyDescent="0.2"/>
    <row r="55617" customFormat="1" x14ac:dyDescent="0.2"/>
    <row r="55618" customFormat="1" x14ac:dyDescent="0.2"/>
    <row r="55619" customFormat="1" x14ac:dyDescent="0.2"/>
    <row r="55620" customFormat="1" x14ac:dyDescent="0.2"/>
    <row r="55621" customFormat="1" x14ac:dyDescent="0.2"/>
    <row r="55622" customFormat="1" x14ac:dyDescent="0.2"/>
    <row r="55623" customFormat="1" x14ac:dyDescent="0.2"/>
    <row r="55624" customFormat="1" x14ac:dyDescent="0.2"/>
    <row r="55625" customFormat="1" x14ac:dyDescent="0.2"/>
    <row r="55626" customFormat="1" x14ac:dyDescent="0.2"/>
    <row r="55627" customFormat="1" x14ac:dyDescent="0.2"/>
    <row r="55628" customFormat="1" x14ac:dyDescent="0.2"/>
    <row r="55629" customFormat="1" x14ac:dyDescent="0.2"/>
    <row r="55630" customFormat="1" x14ac:dyDescent="0.2"/>
    <row r="55631" customFormat="1" x14ac:dyDescent="0.2"/>
    <row r="55632" customFormat="1" x14ac:dyDescent="0.2"/>
    <row r="55633" customFormat="1" x14ac:dyDescent="0.2"/>
    <row r="55634" customFormat="1" x14ac:dyDescent="0.2"/>
    <row r="55635" customFormat="1" x14ac:dyDescent="0.2"/>
    <row r="55636" customFormat="1" x14ac:dyDescent="0.2"/>
    <row r="55637" customFormat="1" x14ac:dyDescent="0.2"/>
    <row r="55638" customFormat="1" x14ac:dyDescent="0.2"/>
    <row r="55639" customFormat="1" x14ac:dyDescent="0.2"/>
    <row r="55640" customFormat="1" x14ac:dyDescent="0.2"/>
    <row r="55641" customFormat="1" x14ac:dyDescent="0.2"/>
    <row r="55642" customFormat="1" x14ac:dyDescent="0.2"/>
    <row r="55643" customFormat="1" x14ac:dyDescent="0.2"/>
    <row r="55644" customFormat="1" x14ac:dyDescent="0.2"/>
    <row r="55645" customFormat="1" x14ac:dyDescent="0.2"/>
    <row r="55646" customFormat="1" x14ac:dyDescent="0.2"/>
    <row r="55647" customFormat="1" x14ac:dyDescent="0.2"/>
    <row r="55648" customFormat="1" x14ac:dyDescent="0.2"/>
    <row r="55649" customFormat="1" x14ac:dyDescent="0.2"/>
    <row r="55650" customFormat="1" x14ac:dyDescent="0.2"/>
    <row r="55651" customFormat="1" x14ac:dyDescent="0.2"/>
    <row r="55652" customFormat="1" x14ac:dyDescent="0.2"/>
    <row r="55653" customFormat="1" x14ac:dyDescent="0.2"/>
    <row r="55654" customFormat="1" x14ac:dyDescent="0.2"/>
    <row r="55655" customFormat="1" x14ac:dyDescent="0.2"/>
    <row r="55656" customFormat="1" x14ac:dyDescent="0.2"/>
    <row r="55657" customFormat="1" x14ac:dyDescent="0.2"/>
    <row r="55658" customFormat="1" x14ac:dyDescent="0.2"/>
    <row r="55659" customFormat="1" x14ac:dyDescent="0.2"/>
    <row r="55660" customFormat="1" x14ac:dyDescent="0.2"/>
    <row r="55661" customFormat="1" x14ac:dyDescent="0.2"/>
    <row r="55662" customFormat="1" x14ac:dyDescent="0.2"/>
    <row r="55663" customFormat="1" x14ac:dyDescent="0.2"/>
    <row r="55664" customFormat="1" x14ac:dyDescent="0.2"/>
    <row r="55665" customFormat="1" x14ac:dyDescent="0.2"/>
    <row r="55666" customFormat="1" x14ac:dyDescent="0.2"/>
    <row r="55667" customFormat="1" x14ac:dyDescent="0.2"/>
    <row r="55668" customFormat="1" x14ac:dyDescent="0.2"/>
    <row r="55669" customFormat="1" x14ac:dyDescent="0.2"/>
    <row r="55670" customFormat="1" x14ac:dyDescent="0.2"/>
    <row r="55671" customFormat="1" x14ac:dyDescent="0.2"/>
    <row r="55672" customFormat="1" x14ac:dyDescent="0.2"/>
    <row r="55673" customFormat="1" x14ac:dyDescent="0.2"/>
    <row r="55674" customFormat="1" x14ac:dyDescent="0.2"/>
    <row r="55675" customFormat="1" x14ac:dyDescent="0.2"/>
    <row r="55676" customFormat="1" x14ac:dyDescent="0.2"/>
    <row r="55677" customFormat="1" x14ac:dyDescent="0.2"/>
    <row r="55678" customFormat="1" x14ac:dyDescent="0.2"/>
    <row r="55679" customFormat="1" x14ac:dyDescent="0.2"/>
    <row r="55680" customFormat="1" x14ac:dyDescent="0.2"/>
    <row r="55681" customFormat="1" x14ac:dyDescent="0.2"/>
    <row r="55682" customFormat="1" x14ac:dyDescent="0.2"/>
    <row r="55683" customFormat="1" x14ac:dyDescent="0.2"/>
    <row r="55684" customFormat="1" x14ac:dyDescent="0.2"/>
    <row r="55685" customFormat="1" x14ac:dyDescent="0.2"/>
    <row r="55686" customFormat="1" x14ac:dyDescent="0.2"/>
    <row r="55687" customFormat="1" x14ac:dyDescent="0.2"/>
    <row r="55688" customFormat="1" x14ac:dyDescent="0.2"/>
    <row r="55689" customFormat="1" x14ac:dyDescent="0.2"/>
    <row r="55690" customFormat="1" x14ac:dyDescent="0.2"/>
    <row r="55691" customFormat="1" x14ac:dyDescent="0.2"/>
    <row r="55692" customFormat="1" x14ac:dyDescent="0.2"/>
    <row r="55693" customFormat="1" x14ac:dyDescent="0.2"/>
    <row r="55694" customFormat="1" x14ac:dyDescent="0.2"/>
    <row r="55695" customFormat="1" x14ac:dyDescent="0.2"/>
    <row r="55696" customFormat="1" x14ac:dyDescent="0.2"/>
    <row r="55697" customFormat="1" x14ac:dyDescent="0.2"/>
    <row r="55698" customFormat="1" x14ac:dyDescent="0.2"/>
    <row r="55699" customFormat="1" x14ac:dyDescent="0.2"/>
    <row r="55700" customFormat="1" x14ac:dyDescent="0.2"/>
    <row r="55701" customFormat="1" x14ac:dyDescent="0.2"/>
    <row r="55702" customFormat="1" x14ac:dyDescent="0.2"/>
    <row r="55703" customFormat="1" x14ac:dyDescent="0.2"/>
    <row r="55704" customFormat="1" x14ac:dyDescent="0.2"/>
    <row r="55705" customFormat="1" x14ac:dyDescent="0.2"/>
    <row r="55706" customFormat="1" x14ac:dyDescent="0.2"/>
    <row r="55707" customFormat="1" x14ac:dyDescent="0.2"/>
    <row r="55708" customFormat="1" x14ac:dyDescent="0.2"/>
    <row r="55709" customFormat="1" x14ac:dyDescent="0.2"/>
    <row r="55710" customFormat="1" x14ac:dyDescent="0.2"/>
    <row r="55711" customFormat="1" x14ac:dyDescent="0.2"/>
    <row r="55712" customFormat="1" x14ac:dyDescent="0.2"/>
    <row r="55713" customFormat="1" x14ac:dyDescent="0.2"/>
    <row r="55714" customFormat="1" x14ac:dyDescent="0.2"/>
    <row r="55715" customFormat="1" x14ac:dyDescent="0.2"/>
    <row r="55716" customFormat="1" x14ac:dyDescent="0.2"/>
    <row r="55717" customFormat="1" x14ac:dyDescent="0.2"/>
    <row r="55718" customFormat="1" x14ac:dyDescent="0.2"/>
    <row r="55719" customFormat="1" x14ac:dyDescent="0.2"/>
    <row r="55720" customFormat="1" x14ac:dyDescent="0.2"/>
    <row r="55721" customFormat="1" x14ac:dyDescent="0.2"/>
    <row r="55722" customFormat="1" x14ac:dyDescent="0.2"/>
    <row r="55723" customFormat="1" x14ac:dyDescent="0.2"/>
    <row r="55724" customFormat="1" x14ac:dyDescent="0.2"/>
    <row r="55725" customFormat="1" x14ac:dyDescent="0.2"/>
    <row r="55726" customFormat="1" x14ac:dyDescent="0.2"/>
    <row r="55727" customFormat="1" x14ac:dyDescent="0.2"/>
    <row r="55728" customFormat="1" x14ac:dyDescent="0.2"/>
    <row r="55729" customFormat="1" x14ac:dyDescent="0.2"/>
    <row r="55730" customFormat="1" x14ac:dyDescent="0.2"/>
    <row r="55731" customFormat="1" x14ac:dyDescent="0.2"/>
    <row r="55732" customFormat="1" x14ac:dyDescent="0.2"/>
    <row r="55733" customFormat="1" x14ac:dyDescent="0.2"/>
    <row r="55734" customFormat="1" x14ac:dyDescent="0.2"/>
    <row r="55735" customFormat="1" x14ac:dyDescent="0.2"/>
    <row r="55736" customFormat="1" x14ac:dyDescent="0.2"/>
    <row r="55737" customFormat="1" x14ac:dyDescent="0.2"/>
    <row r="55738" customFormat="1" x14ac:dyDescent="0.2"/>
    <row r="55739" customFormat="1" x14ac:dyDescent="0.2"/>
    <row r="55740" customFormat="1" x14ac:dyDescent="0.2"/>
    <row r="55741" customFormat="1" x14ac:dyDescent="0.2"/>
    <row r="55742" customFormat="1" x14ac:dyDescent="0.2"/>
    <row r="55743" customFormat="1" x14ac:dyDescent="0.2"/>
    <row r="55744" customFormat="1" x14ac:dyDescent="0.2"/>
    <row r="55745" customFormat="1" x14ac:dyDescent="0.2"/>
    <row r="55746" customFormat="1" x14ac:dyDescent="0.2"/>
    <row r="55747" customFormat="1" x14ac:dyDescent="0.2"/>
    <row r="55748" customFormat="1" x14ac:dyDescent="0.2"/>
    <row r="55749" customFormat="1" x14ac:dyDescent="0.2"/>
    <row r="55750" customFormat="1" x14ac:dyDescent="0.2"/>
    <row r="55751" customFormat="1" x14ac:dyDescent="0.2"/>
    <row r="55752" customFormat="1" x14ac:dyDescent="0.2"/>
    <row r="55753" customFormat="1" x14ac:dyDescent="0.2"/>
    <row r="55754" customFormat="1" x14ac:dyDescent="0.2"/>
    <row r="55755" customFormat="1" x14ac:dyDescent="0.2"/>
    <row r="55756" customFormat="1" x14ac:dyDescent="0.2"/>
    <row r="55757" customFormat="1" x14ac:dyDescent="0.2"/>
    <row r="55758" customFormat="1" x14ac:dyDescent="0.2"/>
    <row r="55759" customFormat="1" x14ac:dyDescent="0.2"/>
    <row r="55760" customFormat="1" x14ac:dyDescent="0.2"/>
    <row r="55761" customFormat="1" x14ac:dyDescent="0.2"/>
    <row r="55762" customFormat="1" x14ac:dyDescent="0.2"/>
    <row r="55763" customFormat="1" x14ac:dyDescent="0.2"/>
    <row r="55764" customFormat="1" x14ac:dyDescent="0.2"/>
    <row r="55765" customFormat="1" x14ac:dyDescent="0.2"/>
    <row r="55766" customFormat="1" x14ac:dyDescent="0.2"/>
    <row r="55767" customFormat="1" x14ac:dyDescent="0.2"/>
    <row r="55768" customFormat="1" x14ac:dyDescent="0.2"/>
    <row r="55769" customFormat="1" x14ac:dyDescent="0.2"/>
    <row r="55770" customFormat="1" x14ac:dyDescent="0.2"/>
    <row r="55771" customFormat="1" x14ac:dyDescent="0.2"/>
    <row r="55772" customFormat="1" x14ac:dyDescent="0.2"/>
    <row r="55773" customFormat="1" x14ac:dyDescent="0.2"/>
    <row r="55774" customFormat="1" x14ac:dyDescent="0.2"/>
    <row r="55775" customFormat="1" x14ac:dyDescent="0.2"/>
    <row r="55776" customFormat="1" x14ac:dyDescent="0.2"/>
    <row r="55777" customFormat="1" x14ac:dyDescent="0.2"/>
    <row r="55778" customFormat="1" x14ac:dyDescent="0.2"/>
    <row r="55779" customFormat="1" x14ac:dyDescent="0.2"/>
    <row r="55780" customFormat="1" x14ac:dyDescent="0.2"/>
    <row r="55781" customFormat="1" x14ac:dyDescent="0.2"/>
    <row r="55782" customFormat="1" x14ac:dyDescent="0.2"/>
    <row r="55783" customFormat="1" x14ac:dyDescent="0.2"/>
    <row r="55784" customFormat="1" x14ac:dyDescent="0.2"/>
    <row r="55785" customFormat="1" x14ac:dyDescent="0.2"/>
    <row r="55786" customFormat="1" x14ac:dyDescent="0.2"/>
    <row r="55787" customFormat="1" x14ac:dyDescent="0.2"/>
    <row r="55788" customFormat="1" x14ac:dyDescent="0.2"/>
    <row r="55789" customFormat="1" x14ac:dyDescent="0.2"/>
    <row r="55790" customFormat="1" x14ac:dyDescent="0.2"/>
    <row r="55791" customFormat="1" x14ac:dyDescent="0.2"/>
    <row r="55792" customFormat="1" x14ac:dyDescent="0.2"/>
    <row r="55793" customFormat="1" x14ac:dyDescent="0.2"/>
    <row r="55794" customFormat="1" x14ac:dyDescent="0.2"/>
    <row r="55795" customFormat="1" x14ac:dyDescent="0.2"/>
    <row r="55796" customFormat="1" x14ac:dyDescent="0.2"/>
    <row r="55797" customFormat="1" x14ac:dyDescent="0.2"/>
    <row r="55798" customFormat="1" x14ac:dyDescent="0.2"/>
    <row r="55799" customFormat="1" x14ac:dyDescent="0.2"/>
    <row r="55800" customFormat="1" x14ac:dyDescent="0.2"/>
    <row r="55801" customFormat="1" x14ac:dyDescent="0.2"/>
    <row r="55802" customFormat="1" x14ac:dyDescent="0.2"/>
    <row r="55803" customFormat="1" x14ac:dyDescent="0.2"/>
    <row r="55804" customFormat="1" x14ac:dyDescent="0.2"/>
    <row r="55805" customFormat="1" x14ac:dyDescent="0.2"/>
    <row r="55806" customFormat="1" x14ac:dyDescent="0.2"/>
    <row r="55807" customFormat="1" x14ac:dyDescent="0.2"/>
    <row r="55808" customFormat="1" x14ac:dyDescent="0.2"/>
    <row r="55809" customFormat="1" x14ac:dyDescent="0.2"/>
    <row r="55810" customFormat="1" x14ac:dyDescent="0.2"/>
    <row r="55811" customFormat="1" x14ac:dyDescent="0.2"/>
    <row r="55812" customFormat="1" x14ac:dyDescent="0.2"/>
    <row r="55813" customFormat="1" x14ac:dyDescent="0.2"/>
    <row r="55814" customFormat="1" x14ac:dyDescent="0.2"/>
    <row r="55815" customFormat="1" x14ac:dyDescent="0.2"/>
    <row r="55816" customFormat="1" x14ac:dyDescent="0.2"/>
    <row r="55817" customFormat="1" x14ac:dyDescent="0.2"/>
    <row r="55818" customFormat="1" x14ac:dyDescent="0.2"/>
    <row r="55819" customFormat="1" x14ac:dyDescent="0.2"/>
    <row r="55820" customFormat="1" x14ac:dyDescent="0.2"/>
    <row r="55821" customFormat="1" x14ac:dyDescent="0.2"/>
    <row r="55822" customFormat="1" x14ac:dyDescent="0.2"/>
    <row r="55823" customFormat="1" x14ac:dyDescent="0.2"/>
    <row r="55824" customFormat="1" x14ac:dyDescent="0.2"/>
    <row r="55825" customFormat="1" x14ac:dyDescent="0.2"/>
    <row r="55826" customFormat="1" x14ac:dyDescent="0.2"/>
    <row r="55827" customFormat="1" x14ac:dyDescent="0.2"/>
    <row r="55828" customFormat="1" x14ac:dyDescent="0.2"/>
    <row r="55829" customFormat="1" x14ac:dyDescent="0.2"/>
    <row r="55830" customFormat="1" x14ac:dyDescent="0.2"/>
    <row r="55831" customFormat="1" x14ac:dyDescent="0.2"/>
    <row r="55832" customFormat="1" x14ac:dyDescent="0.2"/>
    <row r="55833" customFormat="1" x14ac:dyDescent="0.2"/>
    <row r="55834" customFormat="1" x14ac:dyDescent="0.2"/>
    <row r="55835" customFormat="1" x14ac:dyDescent="0.2"/>
    <row r="55836" customFormat="1" x14ac:dyDescent="0.2"/>
    <row r="55837" customFormat="1" x14ac:dyDescent="0.2"/>
    <row r="55838" customFormat="1" x14ac:dyDescent="0.2"/>
    <row r="55839" customFormat="1" x14ac:dyDescent="0.2"/>
    <row r="55840" customFormat="1" x14ac:dyDescent="0.2"/>
    <row r="55841" customFormat="1" x14ac:dyDescent="0.2"/>
    <row r="55842" customFormat="1" x14ac:dyDescent="0.2"/>
    <row r="55843" customFormat="1" x14ac:dyDescent="0.2"/>
    <row r="55844" customFormat="1" x14ac:dyDescent="0.2"/>
    <row r="55845" customFormat="1" x14ac:dyDescent="0.2"/>
    <row r="55846" customFormat="1" x14ac:dyDescent="0.2"/>
    <row r="55847" customFormat="1" x14ac:dyDescent="0.2"/>
    <row r="55848" customFormat="1" x14ac:dyDescent="0.2"/>
    <row r="55849" customFormat="1" x14ac:dyDescent="0.2"/>
    <row r="55850" customFormat="1" x14ac:dyDescent="0.2"/>
    <row r="55851" customFormat="1" x14ac:dyDescent="0.2"/>
    <row r="55852" customFormat="1" x14ac:dyDescent="0.2"/>
    <row r="55853" customFormat="1" x14ac:dyDescent="0.2"/>
    <row r="55854" customFormat="1" x14ac:dyDescent="0.2"/>
    <row r="55855" customFormat="1" x14ac:dyDescent="0.2"/>
    <row r="55856" customFormat="1" x14ac:dyDescent="0.2"/>
    <row r="55857" customFormat="1" x14ac:dyDescent="0.2"/>
    <row r="55858" customFormat="1" x14ac:dyDescent="0.2"/>
    <row r="55859" customFormat="1" x14ac:dyDescent="0.2"/>
    <row r="55860" customFormat="1" x14ac:dyDescent="0.2"/>
    <row r="55861" customFormat="1" x14ac:dyDescent="0.2"/>
    <row r="55862" customFormat="1" x14ac:dyDescent="0.2"/>
    <row r="55863" customFormat="1" x14ac:dyDescent="0.2"/>
    <row r="55864" customFormat="1" x14ac:dyDescent="0.2"/>
    <row r="55865" customFormat="1" x14ac:dyDescent="0.2"/>
    <row r="55866" customFormat="1" x14ac:dyDescent="0.2"/>
    <row r="55867" customFormat="1" x14ac:dyDescent="0.2"/>
    <row r="55868" customFormat="1" x14ac:dyDescent="0.2"/>
    <row r="55869" customFormat="1" x14ac:dyDescent="0.2"/>
    <row r="55870" customFormat="1" x14ac:dyDescent="0.2"/>
    <row r="55871" customFormat="1" x14ac:dyDescent="0.2"/>
    <row r="55872" customFormat="1" x14ac:dyDescent="0.2"/>
    <row r="55873" customFormat="1" x14ac:dyDescent="0.2"/>
    <row r="55874" customFormat="1" x14ac:dyDescent="0.2"/>
    <row r="55875" customFormat="1" x14ac:dyDescent="0.2"/>
    <row r="55876" customFormat="1" x14ac:dyDescent="0.2"/>
    <row r="55877" customFormat="1" x14ac:dyDescent="0.2"/>
    <row r="55878" customFormat="1" x14ac:dyDescent="0.2"/>
    <row r="55879" customFormat="1" x14ac:dyDescent="0.2"/>
    <row r="55880" customFormat="1" x14ac:dyDescent="0.2"/>
    <row r="55881" customFormat="1" x14ac:dyDescent="0.2"/>
    <row r="55882" customFormat="1" x14ac:dyDescent="0.2"/>
    <row r="55883" customFormat="1" x14ac:dyDescent="0.2"/>
    <row r="55884" customFormat="1" x14ac:dyDescent="0.2"/>
    <row r="55885" customFormat="1" x14ac:dyDescent="0.2"/>
    <row r="55886" customFormat="1" x14ac:dyDescent="0.2"/>
    <row r="55887" customFormat="1" x14ac:dyDescent="0.2"/>
    <row r="55888" customFormat="1" x14ac:dyDescent="0.2"/>
    <row r="55889" customFormat="1" x14ac:dyDescent="0.2"/>
    <row r="55890" customFormat="1" x14ac:dyDescent="0.2"/>
    <row r="55891" customFormat="1" x14ac:dyDescent="0.2"/>
    <row r="55892" customFormat="1" x14ac:dyDescent="0.2"/>
    <row r="55893" customFormat="1" x14ac:dyDescent="0.2"/>
    <row r="55894" customFormat="1" x14ac:dyDescent="0.2"/>
    <row r="55895" customFormat="1" x14ac:dyDescent="0.2"/>
    <row r="55896" customFormat="1" x14ac:dyDescent="0.2"/>
    <row r="55897" customFormat="1" x14ac:dyDescent="0.2"/>
    <row r="55898" customFormat="1" x14ac:dyDescent="0.2"/>
    <row r="55899" customFormat="1" x14ac:dyDescent="0.2"/>
    <row r="55900" customFormat="1" x14ac:dyDescent="0.2"/>
    <row r="55901" customFormat="1" x14ac:dyDescent="0.2"/>
    <row r="55902" customFormat="1" x14ac:dyDescent="0.2"/>
    <row r="55903" customFormat="1" x14ac:dyDescent="0.2"/>
    <row r="55904" customFormat="1" x14ac:dyDescent="0.2"/>
    <row r="55905" customFormat="1" x14ac:dyDescent="0.2"/>
    <row r="55906" customFormat="1" x14ac:dyDescent="0.2"/>
    <row r="55907" customFormat="1" x14ac:dyDescent="0.2"/>
    <row r="55908" customFormat="1" x14ac:dyDescent="0.2"/>
    <row r="55909" customFormat="1" x14ac:dyDescent="0.2"/>
    <row r="55910" customFormat="1" x14ac:dyDescent="0.2"/>
    <row r="55911" customFormat="1" x14ac:dyDescent="0.2"/>
    <row r="55912" customFormat="1" x14ac:dyDescent="0.2"/>
    <row r="55913" customFormat="1" x14ac:dyDescent="0.2"/>
    <row r="55914" customFormat="1" x14ac:dyDescent="0.2"/>
    <row r="55915" customFormat="1" x14ac:dyDescent="0.2"/>
    <row r="55916" customFormat="1" x14ac:dyDescent="0.2"/>
    <row r="55917" customFormat="1" x14ac:dyDescent="0.2"/>
    <row r="55918" customFormat="1" x14ac:dyDescent="0.2"/>
    <row r="55919" customFormat="1" x14ac:dyDescent="0.2"/>
    <row r="55920" customFormat="1" x14ac:dyDescent="0.2"/>
    <row r="55921" customFormat="1" x14ac:dyDescent="0.2"/>
    <row r="55922" customFormat="1" x14ac:dyDescent="0.2"/>
    <row r="55923" customFormat="1" x14ac:dyDescent="0.2"/>
    <row r="55924" customFormat="1" x14ac:dyDescent="0.2"/>
    <row r="55925" customFormat="1" x14ac:dyDescent="0.2"/>
    <row r="55926" customFormat="1" x14ac:dyDescent="0.2"/>
    <row r="55927" customFormat="1" x14ac:dyDescent="0.2"/>
    <row r="55928" customFormat="1" x14ac:dyDescent="0.2"/>
    <row r="55929" customFormat="1" x14ac:dyDescent="0.2"/>
    <row r="55930" customFormat="1" x14ac:dyDescent="0.2"/>
    <row r="55931" customFormat="1" x14ac:dyDescent="0.2"/>
    <row r="55932" customFormat="1" x14ac:dyDescent="0.2"/>
    <row r="55933" customFormat="1" x14ac:dyDescent="0.2"/>
    <row r="55934" customFormat="1" x14ac:dyDescent="0.2"/>
    <row r="55935" customFormat="1" x14ac:dyDescent="0.2"/>
    <row r="55936" customFormat="1" x14ac:dyDescent="0.2"/>
    <row r="55937" customFormat="1" x14ac:dyDescent="0.2"/>
    <row r="55938" customFormat="1" x14ac:dyDescent="0.2"/>
    <row r="55939" customFormat="1" x14ac:dyDescent="0.2"/>
    <row r="55940" customFormat="1" x14ac:dyDescent="0.2"/>
    <row r="55941" customFormat="1" x14ac:dyDescent="0.2"/>
    <row r="55942" customFormat="1" x14ac:dyDescent="0.2"/>
    <row r="55943" customFormat="1" x14ac:dyDescent="0.2"/>
    <row r="55944" customFormat="1" x14ac:dyDescent="0.2"/>
    <row r="55945" customFormat="1" x14ac:dyDescent="0.2"/>
    <row r="55946" customFormat="1" x14ac:dyDescent="0.2"/>
    <row r="55947" customFormat="1" x14ac:dyDescent="0.2"/>
    <row r="55948" customFormat="1" x14ac:dyDescent="0.2"/>
    <row r="55949" customFormat="1" x14ac:dyDescent="0.2"/>
    <row r="55950" customFormat="1" x14ac:dyDescent="0.2"/>
    <row r="55951" customFormat="1" x14ac:dyDescent="0.2"/>
    <row r="55952" customFormat="1" x14ac:dyDescent="0.2"/>
    <row r="55953" customFormat="1" x14ac:dyDescent="0.2"/>
    <row r="55954" customFormat="1" x14ac:dyDescent="0.2"/>
    <row r="55955" customFormat="1" x14ac:dyDescent="0.2"/>
    <row r="55956" customFormat="1" x14ac:dyDescent="0.2"/>
    <row r="55957" customFormat="1" x14ac:dyDescent="0.2"/>
    <row r="55958" customFormat="1" x14ac:dyDescent="0.2"/>
    <row r="55959" customFormat="1" x14ac:dyDescent="0.2"/>
    <row r="55960" customFormat="1" x14ac:dyDescent="0.2"/>
    <row r="55961" customFormat="1" x14ac:dyDescent="0.2"/>
    <row r="55962" customFormat="1" x14ac:dyDescent="0.2"/>
    <row r="55963" customFormat="1" x14ac:dyDescent="0.2"/>
    <row r="55964" customFormat="1" x14ac:dyDescent="0.2"/>
    <row r="55965" customFormat="1" x14ac:dyDescent="0.2"/>
    <row r="55966" customFormat="1" x14ac:dyDescent="0.2"/>
    <row r="55967" customFormat="1" x14ac:dyDescent="0.2"/>
    <row r="55968" customFormat="1" x14ac:dyDescent="0.2"/>
    <row r="55969" customFormat="1" x14ac:dyDescent="0.2"/>
    <row r="55970" customFormat="1" x14ac:dyDescent="0.2"/>
    <row r="55971" customFormat="1" x14ac:dyDescent="0.2"/>
    <row r="55972" customFormat="1" x14ac:dyDescent="0.2"/>
    <row r="55973" customFormat="1" x14ac:dyDescent="0.2"/>
    <row r="55974" customFormat="1" x14ac:dyDescent="0.2"/>
    <row r="55975" customFormat="1" x14ac:dyDescent="0.2"/>
    <row r="55976" customFormat="1" x14ac:dyDescent="0.2"/>
    <row r="55977" customFormat="1" x14ac:dyDescent="0.2"/>
    <row r="55978" customFormat="1" x14ac:dyDescent="0.2"/>
    <row r="55979" customFormat="1" x14ac:dyDescent="0.2"/>
    <row r="55980" customFormat="1" x14ac:dyDescent="0.2"/>
    <row r="55981" customFormat="1" x14ac:dyDescent="0.2"/>
    <row r="55982" customFormat="1" x14ac:dyDescent="0.2"/>
    <row r="55983" customFormat="1" x14ac:dyDescent="0.2"/>
    <row r="55984" customFormat="1" x14ac:dyDescent="0.2"/>
    <row r="55985" customFormat="1" x14ac:dyDescent="0.2"/>
    <row r="55986" customFormat="1" x14ac:dyDescent="0.2"/>
    <row r="55987" customFormat="1" x14ac:dyDescent="0.2"/>
    <row r="55988" customFormat="1" x14ac:dyDescent="0.2"/>
    <row r="55989" customFormat="1" x14ac:dyDescent="0.2"/>
    <row r="55990" customFormat="1" x14ac:dyDescent="0.2"/>
    <row r="55991" customFormat="1" x14ac:dyDescent="0.2"/>
    <row r="55992" customFormat="1" x14ac:dyDescent="0.2"/>
    <row r="55993" customFormat="1" x14ac:dyDescent="0.2"/>
    <row r="55994" customFormat="1" x14ac:dyDescent="0.2"/>
    <row r="55995" customFormat="1" x14ac:dyDescent="0.2"/>
    <row r="55996" customFormat="1" x14ac:dyDescent="0.2"/>
    <row r="55997" customFormat="1" x14ac:dyDescent="0.2"/>
    <row r="55998" customFormat="1" x14ac:dyDescent="0.2"/>
    <row r="55999" customFormat="1" x14ac:dyDescent="0.2"/>
    <row r="56000" customFormat="1" x14ac:dyDescent="0.2"/>
    <row r="56001" customFormat="1" x14ac:dyDescent="0.2"/>
    <row r="56002" customFormat="1" x14ac:dyDescent="0.2"/>
    <row r="56003" customFormat="1" x14ac:dyDescent="0.2"/>
    <row r="56004" customFormat="1" x14ac:dyDescent="0.2"/>
    <row r="56005" customFormat="1" x14ac:dyDescent="0.2"/>
    <row r="56006" customFormat="1" x14ac:dyDescent="0.2"/>
    <row r="56007" customFormat="1" x14ac:dyDescent="0.2"/>
    <row r="56008" customFormat="1" x14ac:dyDescent="0.2"/>
    <row r="56009" customFormat="1" x14ac:dyDescent="0.2"/>
    <row r="56010" customFormat="1" x14ac:dyDescent="0.2"/>
    <row r="56011" customFormat="1" x14ac:dyDescent="0.2"/>
    <row r="56012" customFormat="1" x14ac:dyDescent="0.2"/>
    <row r="56013" customFormat="1" x14ac:dyDescent="0.2"/>
    <row r="56014" customFormat="1" x14ac:dyDescent="0.2"/>
    <row r="56015" customFormat="1" x14ac:dyDescent="0.2"/>
    <row r="56016" customFormat="1" x14ac:dyDescent="0.2"/>
    <row r="56017" customFormat="1" x14ac:dyDescent="0.2"/>
    <row r="56018" customFormat="1" x14ac:dyDescent="0.2"/>
    <row r="56019" customFormat="1" x14ac:dyDescent="0.2"/>
    <row r="56020" customFormat="1" x14ac:dyDescent="0.2"/>
    <row r="56021" customFormat="1" x14ac:dyDescent="0.2"/>
    <row r="56022" customFormat="1" x14ac:dyDescent="0.2"/>
    <row r="56023" customFormat="1" x14ac:dyDescent="0.2"/>
    <row r="56024" customFormat="1" x14ac:dyDescent="0.2"/>
    <row r="56025" customFormat="1" x14ac:dyDescent="0.2"/>
    <row r="56026" customFormat="1" x14ac:dyDescent="0.2"/>
    <row r="56027" customFormat="1" x14ac:dyDescent="0.2"/>
    <row r="56028" customFormat="1" x14ac:dyDescent="0.2"/>
    <row r="56029" customFormat="1" x14ac:dyDescent="0.2"/>
    <row r="56030" customFormat="1" x14ac:dyDescent="0.2"/>
    <row r="56031" customFormat="1" x14ac:dyDescent="0.2"/>
    <row r="56032" customFormat="1" x14ac:dyDescent="0.2"/>
    <row r="56033" customFormat="1" x14ac:dyDescent="0.2"/>
    <row r="56034" customFormat="1" x14ac:dyDescent="0.2"/>
    <row r="56035" customFormat="1" x14ac:dyDescent="0.2"/>
    <row r="56036" customFormat="1" x14ac:dyDescent="0.2"/>
    <row r="56037" customFormat="1" x14ac:dyDescent="0.2"/>
    <row r="56038" customFormat="1" x14ac:dyDescent="0.2"/>
    <row r="56039" customFormat="1" x14ac:dyDescent="0.2"/>
    <row r="56040" customFormat="1" x14ac:dyDescent="0.2"/>
    <row r="56041" customFormat="1" x14ac:dyDescent="0.2"/>
    <row r="56042" customFormat="1" x14ac:dyDescent="0.2"/>
    <row r="56043" customFormat="1" x14ac:dyDescent="0.2"/>
    <row r="56044" customFormat="1" x14ac:dyDescent="0.2"/>
    <row r="56045" customFormat="1" x14ac:dyDescent="0.2"/>
    <row r="56046" customFormat="1" x14ac:dyDescent="0.2"/>
    <row r="56047" customFormat="1" x14ac:dyDescent="0.2"/>
    <row r="56048" customFormat="1" x14ac:dyDescent="0.2"/>
    <row r="56049" customFormat="1" x14ac:dyDescent="0.2"/>
    <row r="56050" customFormat="1" x14ac:dyDescent="0.2"/>
    <row r="56051" customFormat="1" x14ac:dyDescent="0.2"/>
    <row r="56052" customFormat="1" x14ac:dyDescent="0.2"/>
    <row r="56053" customFormat="1" x14ac:dyDescent="0.2"/>
    <row r="56054" customFormat="1" x14ac:dyDescent="0.2"/>
    <row r="56055" customFormat="1" x14ac:dyDescent="0.2"/>
    <row r="56056" customFormat="1" x14ac:dyDescent="0.2"/>
    <row r="56057" customFormat="1" x14ac:dyDescent="0.2"/>
    <row r="56058" customFormat="1" x14ac:dyDescent="0.2"/>
    <row r="56059" customFormat="1" x14ac:dyDescent="0.2"/>
    <row r="56060" customFormat="1" x14ac:dyDescent="0.2"/>
    <row r="56061" customFormat="1" x14ac:dyDescent="0.2"/>
    <row r="56062" customFormat="1" x14ac:dyDescent="0.2"/>
    <row r="56063" customFormat="1" x14ac:dyDescent="0.2"/>
    <row r="56064" customFormat="1" x14ac:dyDescent="0.2"/>
    <row r="56065" customFormat="1" x14ac:dyDescent="0.2"/>
    <row r="56066" customFormat="1" x14ac:dyDescent="0.2"/>
    <row r="56067" customFormat="1" x14ac:dyDescent="0.2"/>
    <row r="56068" customFormat="1" x14ac:dyDescent="0.2"/>
    <row r="56069" customFormat="1" x14ac:dyDescent="0.2"/>
    <row r="56070" customFormat="1" x14ac:dyDescent="0.2"/>
    <row r="56071" customFormat="1" x14ac:dyDescent="0.2"/>
    <row r="56072" customFormat="1" x14ac:dyDescent="0.2"/>
    <row r="56073" customFormat="1" x14ac:dyDescent="0.2"/>
    <row r="56074" customFormat="1" x14ac:dyDescent="0.2"/>
    <row r="56075" customFormat="1" x14ac:dyDescent="0.2"/>
    <row r="56076" customFormat="1" x14ac:dyDescent="0.2"/>
    <row r="56077" customFormat="1" x14ac:dyDescent="0.2"/>
    <row r="56078" customFormat="1" x14ac:dyDescent="0.2"/>
    <row r="56079" customFormat="1" x14ac:dyDescent="0.2"/>
    <row r="56080" customFormat="1" x14ac:dyDescent="0.2"/>
    <row r="56081" customFormat="1" x14ac:dyDescent="0.2"/>
    <row r="56082" customFormat="1" x14ac:dyDescent="0.2"/>
    <row r="56083" customFormat="1" x14ac:dyDescent="0.2"/>
    <row r="56084" customFormat="1" x14ac:dyDescent="0.2"/>
    <row r="56085" customFormat="1" x14ac:dyDescent="0.2"/>
    <row r="56086" customFormat="1" x14ac:dyDescent="0.2"/>
    <row r="56087" customFormat="1" x14ac:dyDescent="0.2"/>
    <row r="56088" customFormat="1" x14ac:dyDescent="0.2"/>
    <row r="56089" customFormat="1" x14ac:dyDescent="0.2"/>
    <row r="56090" customFormat="1" x14ac:dyDescent="0.2"/>
    <row r="56091" customFormat="1" x14ac:dyDescent="0.2"/>
    <row r="56092" customFormat="1" x14ac:dyDescent="0.2"/>
    <row r="56093" customFormat="1" x14ac:dyDescent="0.2"/>
    <row r="56094" customFormat="1" x14ac:dyDescent="0.2"/>
    <row r="56095" customFormat="1" x14ac:dyDescent="0.2"/>
    <row r="56096" customFormat="1" x14ac:dyDescent="0.2"/>
    <row r="56097" customFormat="1" x14ac:dyDescent="0.2"/>
    <row r="56098" customFormat="1" x14ac:dyDescent="0.2"/>
    <row r="56099" customFormat="1" x14ac:dyDescent="0.2"/>
    <row r="56100" customFormat="1" x14ac:dyDescent="0.2"/>
    <row r="56101" customFormat="1" x14ac:dyDescent="0.2"/>
    <row r="56102" customFormat="1" x14ac:dyDescent="0.2"/>
    <row r="56103" customFormat="1" x14ac:dyDescent="0.2"/>
    <row r="56104" customFormat="1" x14ac:dyDescent="0.2"/>
    <row r="56105" customFormat="1" x14ac:dyDescent="0.2"/>
    <row r="56106" customFormat="1" x14ac:dyDescent="0.2"/>
    <row r="56107" customFormat="1" x14ac:dyDescent="0.2"/>
    <row r="56108" customFormat="1" x14ac:dyDescent="0.2"/>
    <row r="56109" customFormat="1" x14ac:dyDescent="0.2"/>
    <row r="56110" customFormat="1" x14ac:dyDescent="0.2"/>
    <row r="56111" customFormat="1" x14ac:dyDescent="0.2"/>
    <row r="56112" customFormat="1" x14ac:dyDescent="0.2"/>
    <row r="56113" customFormat="1" x14ac:dyDescent="0.2"/>
    <row r="56114" customFormat="1" x14ac:dyDescent="0.2"/>
    <row r="56115" customFormat="1" x14ac:dyDescent="0.2"/>
    <row r="56116" customFormat="1" x14ac:dyDescent="0.2"/>
    <row r="56117" customFormat="1" x14ac:dyDescent="0.2"/>
    <row r="56118" customFormat="1" x14ac:dyDescent="0.2"/>
    <row r="56119" customFormat="1" x14ac:dyDescent="0.2"/>
    <row r="56120" customFormat="1" x14ac:dyDescent="0.2"/>
    <row r="56121" customFormat="1" x14ac:dyDescent="0.2"/>
    <row r="56122" customFormat="1" x14ac:dyDescent="0.2"/>
    <row r="56123" customFormat="1" x14ac:dyDescent="0.2"/>
    <row r="56124" customFormat="1" x14ac:dyDescent="0.2"/>
    <row r="56125" customFormat="1" x14ac:dyDescent="0.2"/>
    <row r="56126" customFormat="1" x14ac:dyDescent="0.2"/>
    <row r="56127" customFormat="1" x14ac:dyDescent="0.2"/>
    <row r="56128" customFormat="1" x14ac:dyDescent="0.2"/>
    <row r="56129" customFormat="1" x14ac:dyDescent="0.2"/>
    <row r="56130" customFormat="1" x14ac:dyDescent="0.2"/>
    <row r="56131" customFormat="1" x14ac:dyDescent="0.2"/>
    <row r="56132" customFormat="1" x14ac:dyDescent="0.2"/>
    <row r="56133" customFormat="1" x14ac:dyDescent="0.2"/>
    <row r="56134" customFormat="1" x14ac:dyDescent="0.2"/>
    <row r="56135" customFormat="1" x14ac:dyDescent="0.2"/>
    <row r="56136" customFormat="1" x14ac:dyDescent="0.2"/>
    <row r="56137" customFormat="1" x14ac:dyDescent="0.2"/>
    <row r="56138" customFormat="1" x14ac:dyDescent="0.2"/>
    <row r="56139" customFormat="1" x14ac:dyDescent="0.2"/>
    <row r="56140" customFormat="1" x14ac:dyDescent="0.2"/>
    <row r="56141" customFormat="1" x14ac:dyDescent="0.2"/>
    <row r="56142" customFormat="1" x14ac:dyDescent="0.2"/>
    <row r="56143" customFormat="1" x14ac:dyDescent="0.2"/>
    <row r="56144" customFormat="1" x14ac:dyDescent="0.2"/>
    <row r="56145" customFormat="1" x14ac:dyDescent="0.2"/>
    <row r="56146" customFormat="1" x14ac:dyDescent="0.2"/>
    <row r="56147" customFormat="1" x14ac:dyDescent="0.2"/>
    <row r="56148" customFormat="1" x14ac:dyDescent="0.2"/>
    <row r="56149" customFormat="1" x14ac:dyDescent="0.2"/>
    <row r="56150" customFormat="1" x14ac:dyDescent="0.2"/>
    <row r="56151" customFormat="1" x14ac:dyDescent="0.2"/>
    <row r="56152" customFormat="1" x14ac:dyDescent="0.2"/>
    <row r="56153" customFormat="1" x14ac:dyDescent="0.2"/>
    <row r="56154" customFormat="1" x14ac:dyDescent="0.2"/>
    <row r="56155" customFormat="1" x14ac:dyDescent="0.2"/>
    <row r="56156" customFormat="1" x14ac:dyDescent="0.2"/>
    <row r="56157" customFormat="1" x14ac:dyDescent="0.2"/>
    <row r="56158" customFormat="1" x14ac:dyDescent="0.2"/>
    <row r="56159" customFormat="1" x14ac:dyDescent="0.2"/>
    <row r="56160" customFormat="1" x14ac:dyDescent="0.2"/>
    <row r="56161" customFormat="1" x14ac:dyDescent="0.2"/>
    <row r="56162" customFormat="1" x14ac:dyDescent="0.2"/>
    <row r="56163" customFormat="1" x14ac:dyDescent="0.2"/>
    <row r="56164" customFormat="1" x14ac:dyDescent="0.2"/>
    <row r="56165" customFormat="1" x14ac:dyDescent="0.2"/>
    <row r="56166" customFormat="1" x14ac:dyDescent="0.2"/>
    <row r="56167" customFormat="1" x14ac:dyDescent="0.2"/>
    <row r="56168" customFormat="1" x14ac:dyDescent="0.2"/>
    <row r="56169" customFormat="1" x14ac:dyDescent="0.2"/>
    <row r="56170" customFormat="1" x14ac:dyDescent="0.2"/>
    <row r="56171" customFormat="1" x14ac:dyDescent="0.2"/>
    <row r="56172" customFormat="1" x14ac:dyDescent="0.2"/>
    <row r="56173" customFormat="1" x14ac:dyDescent="0.2"/>
    <row r="56174" customFormat="1" x14ac:dyDescent="0.2"/>
    <row r="56175" customFormat="1" x14ac:dyDescent="0.2"/>
    <row r="56176" customFormat="1" x14ac:dyDescent="0.2"/>
    <row r="56177" customFormat="1" x14ac:dyDescent="0.2"/>
    <row r="56178" customFormat="1" x14ac:dyDescent="0.2"/>
    <row r="56179" customFormat="1" x14ac:dyDescent="0.2"/>
    <row r="56180" customFormat="1" x14ac:dyDescent="0.2"/>
    <row r="56181" customFormat="1" x14ac:dyDescent="0.2"/>
    <row r="56182" customFormat="1" x14ac:dyDescent="0.2"/>
    <row r="56183" customFormat="1" x14ac:dyDescent="0.2"/>
    <row r="56184" customFormat="1" x14ac:dyDescent="0.2"/>
    <row r="56185" customFormat="1" x14ac:dyDescent="0.2"/>
    <row r="56186" customFormat="1" x14ac:dyDescent="0.2"/>
    <row r="56187" customFormat="1" x14ac:dyDescent="0.2"/>
    <row r="56188" customFormat="1" x14ac:dyDescent="0.2"/>
    <row r="56189" customFormat="1" x14ac:dyDescent="0.2"/>
    <row r="56190" customFormat="1" x14ac:dyDescent="0.2"/>
    <row r="56191" customFormat="1" x14ac:dyDescent="0.2"/>
    <row r="56192" customFormat="1" x14ac:dyDescent="0.2"/>
    <row r="56193" customFormat="1" x14ac:dyDescent="0.2"/>
    <row r="56194" customFormat="1" x14ac:dyDescent="0.2"/>
    <row r="56195" customFormat="1" x14ac:dyDescent="0.2"/>
    <row r="56196" customFormat="1" x14ac:dyDescent="0.2"/>
    <row r="56197" customFormat="1" x14ac:dyDescent="0.2"/>
    <row r="56198" customFormat="1" x14ac:dyDescent="0.2"/>
    <row r="56199" customFormat="1" x14ac:dyDescent="0.2"/>
    <row r="56200" customFormat="1" x14ac:dyDescent="0.2"/>
    <row r="56201" customFormat="1" x14ac:dyDescent="0.2"/>
    <row r="56202" customFormat="1" x14ac:dyDescent="0.2"/>
    <row r="56203" customFormat="1" x14ac:dyDescent="0.2"/>
    <row r="56204" customFormat="1" x14ac:dyDescent="0.2"/>
    <row r="56205" customFormat="1" x14ac:dyDescent="0.2"/>
    <row r="56206" customFormat="1" x14ac:dyDescent="0.2"/>
    <row r="56207" customFormat="1" x14ac:dyDescent="0.2"/>
    <row r="56208" customFormat="1" x14ac:dyDescent="0.2"/>
    <row r="56209" customFormat="1" x14ac:dyDescent="0.2"/>
    <row r="56210" customFormat="1" x14ac:dyDescent="0.2"/>
    <row r="56211" customFormat="1" x14ac:dyDescent="0.2"/>
    <row r="56212" customFormat="1" x14ac:dyDescent="0.2"/>
    <row r="56213" customFormat="1" x14ac:dyDescent="0.2"/>
    <row r="56214" customFormat="1" x14ac:dyDescent="0.2"/>
    <row r="56215" customFormat="1" x14ac:dyDescent="0.2"/>
    <row r="56216" customFormat="1" x14ac:dyDescent="0.2"/>
    <row r="56217" customFormat="1" x14ac:dyDescent="0.2"/>
    <row r="56218" customFormat="1" x14ac:dyDescent="0.2"/>
    <row r="56219" customFormat="1" x14ac:dyDescent="0.2"/>
    <row r="56220" customFormat="1" x14ac:dyDescent="0.2"/>
    <row r="56221" customFormat="1" x14ac:dyDescent="0.2"/>
    <row r="56222" customFormat="1" x14ac:dyDescent="0.2"/>
    <row r="56223" customFormat="1" x14ac:dyDescent="0.2"/>
    <row r="56224" customFormat="1" x14ac:dyDescent="0.2"/>
    <row r="56225" customFormat="1" x14ac:dyDescent="0.2"/>
    <row r="56226" customFormat="1" x14ac:dyDescent="0.2"/>
    <row r="56227" customFormat="1" x14ac:dyDescent="0.2"/>
    <row r="56228" customFormat="1" x14ac:dyDescent="0.2"/>
    <row r="56229" customFormat="1" x14ac:dyDescent="0.2"/>
    <row r="56230" customFormat="1" x14ac:dyDescent="0.2"/>
    <row r="56231" customFormat="1" x14ac:dyDescent="0.2"/>
    <row r="56232" customFormat="1" x14ac:dyDescent="0.2"/>
    <row r="56233" customFormat="1" x14ac:dyDescent="0.2"/>
    <row r="56234" customFormat="1" x14ac:dyDescent="0.2"/>
    <row r="56235" customFormat="1" x14ac:dyDescent="0.2"/>
    <row r="56236" customFormat="1" x14ac:dyDescent="0.2"/>
    <row r="56237" customFormat="1" x14ac:dyDescent="0.2"/>
    <row r="56238" customFormat="1" x14ac:dyDescent="0.2"/>
    <row r="56239" customFormat="1" x14ac:dyDescent="0.2"/>
    <row r="56240" customFormat="1" x14ac:dyDescent="0.2"/>
    <row r="56241" customFormat="1" x14ac:dyDescent="0.2"/>
    <row r="56242" customFormat="1" x14ac:dyDescent="0.2"/>
    <row r="56243" customFormat="1" x14ac:dyDescent="0.2"/>
    <row r="56244" customFormat="1" x14ac:dyDescent="0.2"/>
    <row r="56245" customFormat="1" x14ac:dyDescent="0.2"/>
    <row r="56246" customFormat="1" x14ac:dyDescent="0.2"/>
    <row r="56247" customFormat="1" x14ac:dyDescent="0.2"/>
    <row r="56248" customFormat="1" x14ac:dyDescent="0.2"/>
    <row r="56249" customFormat="1" x14ac:dyDescent="0.2"/>
    <row r="56250" customFormat="1" x14ac:dyDescent="0.2"/>
    <row r="56251" customFormat="1" x14ac:dyDescent="0.2"/>
    <row r="56252" customFormat="1" x14ac:dyDescent="0.2"/>
    <row r="56253" customFormat="1" x14ac:dyDescent="0.2"/>
    <row r="56254" customFormat="1" x14ac:dyDescent="0.2"/>
    <row r="56255" customFormat="1" x14ac:dyDescent="0.2"/>
    <row r="56256" customFormat="1" x14ac:dyDescent="0.2"/>
    <row r="56257" customFormat="1" x14ac:dyDescent="0.2"/>
    <row r="56258" customFormat="1" x14ac:dyDescent="0.2"/>
    <row r="56259" customFormat="1" x14ac:dyDescent="0.2"/>
    <row r="56260" customFormat="1" x14ac:dyDescent="0.2"/>
    <row r="56261" customFormat="1" x14ac:dyDescent="0.2"/>
    <row r="56262" customFormat="1" x14ac:dyDescent="0.2"/>
    <row r="56263" customFormat="1" x14ac:dyDescent="0.2"/>
    <row r="56264" customFormat="1" x14ac:dyDescent="0.2"/>
    <row r="56265" customFormat="1" x14ac:dyDescent="0.2"/>
    <row r="56266" customFormat="1" x14ac:dyDescent="0.2"/>
    <row r="56267" customFormat="1" x14ac:dyDescent="0.2"/>
    <row r="56268" customFormat="1" x14ac:dyDescent="0.2"/>
    <row r="56269" customFormat="1" x14ac:dyDescent="0.2"/>
    <row r="56270" customFormat="1" x14ac:dyDescent="0.2"/>
    <row r="56271" customFormat="1" x14ac:dyDescent="0.2"/>
    <row r="56272" customFormat="1" x14ac:dyDescent="0.2"/>
    <row r="56273" customFormat="1" x14ac:dyDescent="0.2"/>
    <row r="56274" customFormat="1" x14ac:dyDescent="0.2"/>
    <row r="56275" customFormat="1" x14ac:dyDescent="0.2"/>
    <row r="56276" customFormat="1" x14ac:dyDescent="0.2"/>
    <row r="56277" customFormat="1" x14ac:dyDescent="0.2"/>
    <row r="56278" customFormat="1" x14ac:dyDescent="0.2"/>
    <row r="56279" customFormat="1" x14ac:dyDescent="0.2"/>
    <row r="56280" customFormat="1" x14ac:dyDescent="0.2"/>
    <row r="56281" customFormat="1" x14ac:dyDescent="0.2"/>
    <row r="56282" customFormat="1" x14ac:dyDescent="0.2"/>
    <row r="56283" customFormat="1" x14ac:dyDescent="0.2"/>
    <row r="56284" customFormat="1" x14ac:dyDescent="0.2"/>
    <row r="56285" customFormat="1" x14ac:dyDescent="0.2"/>
    <row r="56286" customFormat="1" x14ac:dyDescent="0.2"/>
    <row r="56287" customFormat="1" x14ac:dyDescent="0.2"/>
    <row r="56288" customFormat="1" x14ac:dyDescent="0.2"/>
    <row r="56289" customFormat="1" x14ac:dyDescent="0.2"/>
    <row r="56290" customFormat="1" x14ac:dyDescent="0.2"/>
    <row r="56291" customFormat="1" x14ac:dyDescent="0.2"/>
    <row r="56292" customFormat="1" x14ac:dyDescent="0.2"/>
    <row r="56293" customFormat="1" x14ac:dyDescent="0.2"/>
    <row r="56294" customFormat="1" x14ac:dyDescent="0.2"/>
    <row r="56295" customFormat="1" x14ac:dyDescent="0.2"/>
    <row r="56296" customFormat="1" x14ac:dyDescent="0.2"/>
    <row r="56297" customFormat="1" x14ac:dyDescent="0.2"/>
    <row r="56298" customFormat="1" x14ac:dyDescent="0.2"/>
    <row r="56299" customFormat="1" x14ac:dyDescent="0.2"/>
    <row r="56300" customFormat="1" x14ac:dyDescent="0.2"/>
    <row r="56301" customFormat="1" x14ac:dyDescent="0.2"/>
    <row r="56302" customFormat="1" x14ac:dyDescent="0.2"/>
    <row r="56303" customFormat="1" x14ac:dyDescent="0.2"/>
    <row r="56304" customFormat="1" x14ac:dyDescent="0.2"/>
    <row r="56305" customFormat="1" x14ac:dyDescent="0.2"/>
    <row r="56306" customFormat="1" x14ac:dyDescent="0.2"/>
    <row r="56307" customFormat="1" x14ac:dyDescent="0.2"/>
    <row r="56308" customFormat="1" x14ac:dyDescent="0.2"/>
    <row r="56309" customFormat="1" x14ac:dyDescent="0.2"/>
    <row r="56310" customFormat="1" x14ac:dyDescent="0.2"/>
    <row r="56311" customFormat="1" x14ac:dyDescent="0.2"/>
    <row r="56312" customFormat="1" x14ac:dyDescent="0.2"/>
    <row r="56313" customFormat="1" x14ac:dyDescent="0.2"/>
    <row r="56314" customFormat="1" x14ac:dyDescent="0.2"/>
    <row r="56315" customFormat="1" x14ac:dyDescent="0.2"/>
    <row r="56316" customFormat="1" x14ac:dyDescent="0.2"/>
    <row r="56317" customFormat="1" x14ac:dyDescent="0.2"/>
    <row r="56318" customFormat="1" x14ac:dyDescent="0.2"/>
    <row r="56319" customFormat="1" x14ac:dyDescent="0.2"/>
    <row r="56320" customFormat="1" x14ac:dyDescent="0.2"/>
    <row r="56321" customFormat="1" x14ac:dyDescent="0.2"/>
    <row r="56322" customFormat="1" x14ac:dyDescent="0.2"/>
    <row r="56323" customFormat="1" x14ac:dyDescent="0.2"/>
    <row r="56324" customFormat="1" x14ac:dyDescent="0.2"/>
    <row r="56325" customFormat="1" x14ac:dyDescent="0.2"/>
    <row r="56326" customFormat="1" x14ac:dyDescent="0.2"/>
    <row r="56327" customFormat="1" x14ac:dyDescent="0.2"/>
    <row r="56328" customFormat="1" x14ac:dyDescent="0.2"/>
    <row r="56329" customFormat="1" x14ac:dyDescent="0.2"/>
    <row r="56330" customFormat="1" x14ac:dyDescent="0.2"/>
    <row r="56331" customFormat="1" x14ac:dyDescent="0.2"/>
    <row r="56332" customFormat="1" x14ac:dyDescent="0.2"/>
    <row r="56333" customFormat="1" x14ac:dyDescent="0.2"/>
    <row r="56334" customFormat="1" x14ac:dyDescent="0.2"/>
    <row r="56335" customFormat="1" x14ac:dyDescent="0.2"/>
    <row r="56336" customFormat="1" x14ac:dyDescent="0.2"/>
    <row r="56337" customFormat="1" x14ac:dyDescent="0.2"/>
    <row r="56338" customFormat="1" x14ac:dyDescent="0.2"/>
    <row r="56339" customFormat="1" x14ac:dyDescent="0.2"/>
    <row r="56340" customFormat="1" x14ac:dyDescent="0.2"/>
    <row r="56341" customFormat="1" x14ac:dyDescent="0.2"/>
    <row r="56342" customFormat="1" x14ac:dyDescent="0.2"/>
    <row r="56343" customFormat="1" x14ac:dyDescent="0.2"/>
    <row r="56344" customFormat="1" x14ac:dyDescent="0.2"/>
    <row r="56345" customFormat="1" x14ac:dyDescent="0.2"/>
    <row r="56346" customFormat="1" x14ac:dyDescent="0.2"/>
    <row r="56347" customFormat="1" x14ac:dyDescent="0.2"/>
    <row r="56348" customFormat="1" x14ac:dyDescent="0.2"/>
    <row r="56349" customFormat="1" x14ac:dyDescent="0.2"/>
    <row r="56350" customFormat="1" x14ac:dyDescent="0.2"/>
    <row r="56351" customFormat="1" x14ac:dyDescent="0.2"/>
    <row r="56352" customFormat="1" x14ac:dyDescent="0.2"/>
    <row r="56353" customFormat="1" x14ac:dyDescent="0.2"/>
    <row r="56354" customFormat="1" x14ac:dyDescent="0.2"/>
    <row r="56355" customFormat="1" x14ac:dyDescent="0.2"/>
    <row r="56356" customFormat="1" x14ac:dyDescent="0.2"/>
    <row r="56357" customFormat="1" x14ac:dyDescent="0.2"/>
    <row r="56358" customFormat="1" x14ac:dyDescent="0.2"/>
    <row r="56359" customFormat="1" x14ac:dyDescent="0.2"/>
    <row r="56360" customFormat="1" x14ac:dyDescent="0.2"/>
    <row r="56361" customFormat="1" x14ac:dyDescent="0.2"/>
    <row r="56362" customFormat="1" x14ac:dyDescent="0.2"/>
    <row r="56363" customFormat="1" x14ac:dyDescent="0.2"/>
    <row r="56364" customFormat="1" x14ac:dyDescent="0.2"/>
    <row r="56365" customFormat="1" x14ac:dyDescent="0.2"/>
    <row r="56366" customFormat="1" x14ac:dyDescent="0.2"/>
    <row r="56367" customFormat="1" x14ac:dyDescent="0.2"/>
    <row r="56368" customFormat="1" x14ac:dyDescent="0.2"/>
    <row r="56369" customFormat="1" x14ac:dyDescent="0.2"/>
    <row r="56370" customFormat="1" x14ac:dyDescent="0.2"/>
    <row r="56371" customFormat="1" x14ac:dyDescent="0.2"/>
    <row r="56372" customFormat="1" x14ac:dyDescent="0.2"/>
    <row r="56373" customFormat="1" x14ac:dyDescent="0.2"/>
    <row r="56374" customFormat="1" x14ac:dyDescent="0.2"/>
    <row r="56375" customFormat="1" x14ac:dyDescent="0.2"/>
    <row r="56376" customFormat="1" x14ac:dyDescent="0.2"/>
    <row r="56377" customFormat="1" x14ac:dyDescent="0.2"/>
    <row r="56378" customFormat="1" x14ac:dyDescent="0.2"/>
    <row r="56379" customFormat="1" x14ac:dyDescent="0.2"/>
    <row r="56380" customFormat="1" x14ac:dyDescent="0.2"/>
    <row r="56381" customFormat="1" x14ac:dyDescent="0.2"/>
    <row r="56382" customFormat="1" x14ac:dyDescent="0.2"/>
    <row r="56383" customFormat="1" x14ac:dyDescent="0.2"/>
    <row r="56384" customFormat="1" x14ac:dyDescent="0.2"/>
    <row r="56385" customFormat="1" x14ac:dyDescent="0.2"/>
    <row r="56386" customFormat="1" x14ac:dyDescent="0.2"/>
    <row r="56387" customFormat="1" x14ac:dyDescent="0.2"/>
    <row r="56388" customFormat="1" x14ac:dyDescent="0.2"/>
    <row r="56389" customFormat="1" x14ac:dyDescent="0.2"/>
    <row r="56390" customFormat="1" x14ac:dyDescent="0.2"/>
    <row r="56391" customFormat="1" x14ac:dyDescent="0.2"/>
    <row r="56392" customFormat="1" x14ac:dyDescent="0.2"/>
    <row r="56393" customFormat="1" x14ac:dyDescent="0.2"/>
    <row r="56394" customFormat="1" x14ac:dyDescent="0.2"/>
    <row r="56395" customFormat="1" x14ac:dyDescent="0.2"/>
    <row r="56396" customFormat="1" x14ac:dyDescent="0.2"/>
    <row r="56397" customFormat="1" x14ac:dyDescent="0.2"/>
    <row r="56398" customFormat="1" x14ac:dyDescent="0.2"/>
    <row r="56399" customFormat="1" x14ac:dyDescent="0.2"/>
    <row r="56400" customFormat="1" x14ac:dyDescent="0.2"/>
    <row r="56401" customFormat="1" x14ac:dyDescent="0.2"/>
    <row r="56402" customFormat="1" x14ac:dyDescent="0.2"/>
    <row r="56403" customFormat="1" x14ac:dyDescent="0.2"/>
    <row r="56404" customFormat="1" x14ac:dyDescent="0.2"/>
    <row r="56405" customFormat="1" x14ac:dyDescent="0.2"/>
    <row r="56406" customFormat="1" x14ac:dyDescent="0.2"/>
    <row r="56407" customFormat="1" x14ac:dyDescent="0.2"/>
    <row r="56408" customFormat="1" x14ac:dyDescent="0.2"/>
    <row r="56409" customFormat="1" x14ac:dyDescent="0.2"/>
    <row r="56410" customFormat="1" x14ac:dyDescent="0.2"/>
    <row r="56411" customFormat="1" x14ac:dyDescent="0.2"/>
    <row r="56412" customFormat="1" x14ac:dyDescent="0.2"/>
    <row r="56413" customFormat="1" x14ac:dyDescent="0.2"/>
    <row r="56414" customFormat="1" x14ac:dyDescent="0.2"/>
    <row r="56415" customFormat="1" x14ac:dyDescent="0.2"/>
    <row r="56416" customFormat="1" x14ac:dyDescent="0.2"/>
    <row r="56417" customFormat="1" x14ac:dyDescent="0.2"/>
    <row r="56418" customFormat="1" x14ac:dyDescent="0.2"/>
    <row r="56419" customFormat="1" x14ac:dyDescent="0.2"/>
    <row r="56420" customFormat="1" x14ac:dyDescent="0.2"/>
    <row r="56421" customFormat="1" x14ac:dyDescent="0.2"/>
    <row r="56422" customFormat="1" x14ac:dyDescent="0.2"/>
    <row r="56423" customFormat="1" x14ac:dyDescent="0.2"/>
    <row r="56424" customFormat="1" x14ac:dyDescent="0.2"/>
    <row r="56425" customFormat="1" x14ac:dyDescent="0.2"/>
    <row r="56426" customFormat="1" x14ac:dyDescent="0.2"/>
    <row r="56427" customFormat="1" x14ac:dyDescent="0.2"/>
    <row r="56428" customFormat="1" x14ac:dyDescent="0.2"/>
    <row r="56429" customFormat="1" x14ac:dyDescent="0.2"/>
    <row r="56430" customFormat="1" x14ac:dyDescent="0.2"/>
    <row r="56431" customFormat="1" x14ac:dyDescent="0.2"/>
    <row r="56432" customFormat="1" x14ac:dyDescent="0.2"/>
    <row r="56433" customFormat="1" x14ac:dyDescent="0.2"/>
    <row r="56434" customFormat="1" x14ac:dyDescent="0.2"/>
    <row r="56435" customFormat="1" x14ac:dyDescent="0.2"/>
    <row r="56436" customFormat="1" x14ac:dyDescent="0.2"/>
    <row r="56437" customFormat="1" x14ac:dyDescent="0.2"/>
    <row r="56438" customFormat="1" x14ac:dyDescent="0.2"/>
    <row r="56439" customFormat="1" x14ac:dyDescent="0.2"/>
    <row r="56440" customFormat="1" x14ac:dyDescent="0.2"/>
    <row r="56441" customFormat="1" x14ac:dyDescent="0.2"/>
    <row r="56442" customFormat="1" x14ac:dyDescent="0.2"/>
    <row r="56443" customFormat="1" x14ac:dyDescent="0.2"/>
    <row r="56444" customFormat="1" x14ac:dyDescent="0.2"/>
    <row r="56445" customFormat="1" x14ac:dyDescent="0.2"/>
    <row r="56446" customFormat="1" x14ac:dyDescent="0.2"/>
    <row r="56447" customFormat="1" x14ac:dyDescent="0.2"/>
    <row r="56448" customFormat="1" x14ac:dyDescent="0.2"/>
    <row r="56449" customFormat="1" x14ac:dyDescent="0.2"/>
    <row r="56450" customFormat="1" x14ac:dyDescent="0.2"/>
    <row r="56451" customFormat="1" x14ac:dyDescent="0.2"/>
    <row r="56452" customFormat="1" x14ac:dyDescent="0.2"/>
    <row r="56453" customFormat="1" x14ac:dyDescent="0.2"/>
    <row r="56454" customFormat="1" x14ac:dyDescent="0.2"/>
    <row r="56455" customFormat="1" x14ac:dyDescent="0.2"/>
    <row r="56456" customFormat="1" x14ac:dyDescent="0.2"/>
    <row r="56457" customFormat="1" x14ac:dyDescent="0.2"/>
    <row r="56458" customFormat="1" x14ac:dyDescent="0.2"/>
    <row r="56459" customFormat="1" x14ac:dyDescent="0.2"/>
    <row r="56460" customFormat="1" x14ac:dyDescent="0.2"/>
    <row r="56461" customFormat="1" x14ac:dyDescent="0.2"/>
    <row r="56462" customFormat="1" x14ac:dyDescent="0.2"/>
    <row r="56463" customFormat="1" x14ac:dyDescent="0.2"/>
    <row r="56464" customFormat="1" x14ac:dyDescent="0.2"/>
    <row r="56465" customFormat="1" x14ac:dyDescent="0.2"/>
    <row r="56466" customFormat="1" x14ac:dyDescent="0.2"/>
    <row r="56467" customFormat="1" x14ac:dyDescent="0.2"/>
    <row r="56468" customFormat="1" x14ac:dyDescent="0.2"/>
    <row r="56469" customFormat="1" x14ac:dyDescent="0.2"/>
    <row r="56470" customFormat="1" x14ac:dyDescent="0.2"/>
    <row r="56471" customFormat="1" x14ac:dyDescent="0.2"/>
    <row r="56472" customFormat="1" x14ac:dyDescent="0.2"/>
    <row r="56473" customFormat="1" x14ac:dyDescent="0.2"/>
    <row r="56474" customFormat="1" x14ac:dyDescent="0.2"/>
    <row r="56475" customFormat="1" x14ac:dyDescent="0.2"/>
    <row r="56476" customFormat="1" x14ac:dyDescent="0.2"/>
    <row r="56477" customFormat="1" x14ac:dyDescent="0.2"/>
    <row r="56478" customFormat="1" x14ac:dyDescent="0.2"/>
    <row r="56479" customFormat="1" x14ac:dyDescent="0.2"/>
    <row r="56480" customFormat="1" x14ac:dyDescent="0.2"/>
    <row r="56481" customFormat="1" x14ac:dyDescent="0.2"/>
    <row r="56482" customFormat="1" x14ac:dyDescent="0.2"/>
    <row r="56483" customFormat="1" x14ac:dyDescent="0.2"/>
    <row r="56484" customFormat="1" x14ac:dyDescent="0.2"/>
    <row r="56485" customFormat="1" x14ac:dyDescent="0.2"/>
    <row r="56486" customFormat="1" x14ac:dyDescent="0.2"/>
    <row r="56487" customFormat="1" x14ac:dyDescent="0.2"/>
    <row r="56488" customFormat="1" x14ac:dyDescent="0.2"/>
    <row r="56489" customFormat="1" x14ac:dyDescent="0.2"/>
    <row r="56490" customFormat="1" x14ac:dyDescent="0.2"/>
    <row r="56491" customFormat="1" x14ac:dyDescent="0.2"/>
    <row r="56492" customFormat="1" x14ac:dyDescent="0.2"/>
    <row r="56493" customFormat="1" x14ac:dyDescent="0.2"/>
    <row r="56494" customFormat="1" x14ac:dyDescent="0.2"/>
    <row r="56495" customFormat="1" x14ac:dyDescent="0.2"/>
    <row r="56496" customFormat="1" x14ac:dyDescent="0.2"/>
    <row r="56497" customFormat="1" x14ac:dyDescent="0.2"/>
    <row r="56498" customFormat="1" x14ac:dyDescent="0.2"/>
    <row r="56499" customFormat="1" x14ac:dyDescent="0.2"/>
    <row r="56500" customFormat="1" x14ac:dyDescent="0.2"/>
    <row r="56501" customFormat="1" x14ac:dyDescent="0.2"/>
    <row r="56502" customFormat="1" x14ac:dyDescent="0.2"/>
    <row r="56503" customFormat="1" x14ac:dyDescent="0.2"/>
    <row r="56504" customFormat="1" x14ac:dyDescent="0.2"/>
    <row r="56505" customFormat="1" x14ac:dyDescent="0.2"/>
    <row r="56506" customFormat="1" x14ac:dyDescent="0.2"/>
    <row r="56507" customFormat="1" x14ac:dyDescent="0.2"/>
    <row r="56508" customFormat="1" x14ac:dyDescent="0.2"/>
    <row r="56509" customFormat="1" x14ac:dyDescent="0.2"/>
    <row r="56510" customFormat="1" x14ac:dyDescent="0.2"/>
    <row r="56511" customFormat="1" x14ac:dyDescent="0.2"/>
    <row r="56512" customFormat="1" x14ac:dyDescent="0.2"/>
    <row r="56513" customFormat="1" x14ac:dyDescent="0.2"/>
    <row r="56514" customFormat="1" x14ac:dyDescent="0.2"/>
    <row r="56515" customFormat="1" x14ac:dyDescent="0.2"/>
    <row r="56516" customFormat="1" x14ac:dyDescent="0.2"/>
    <row r="56517" customFormat="1" x14ac:dyDescent="0.2"/>
    <row r="56518" customFormat="1" x14ac:dyDescent="0.2"/>
    <row r="56519" customFormat="1" x14ac:dyDescent="0.2"/>
    <row r="56520" customFormat="1" x14ac:dyDescent="0.2"/>
    <row r="56521" customFormat="1" x14ac:dyDescent="0.2"/>
    <row r="56522" customFormat="1" x14ac:dyDescent="0.2"/>
    <row r="56523" customFormat="1" x14ac:dyDescent="0.2"/>
    <row r="56524" customFormat="1" x14ac:dyDescent="0.2"/>
    <row r="56525" customFormat="1" x14ac:dyDescent="0.2"/>
    <row r="56526" customFormat="1" x14ac:dyDescent="0.2"/>
    <row r="56527" customFormat="1" x14ac:dyDescent="0.2"/>
    <row r="56528" customFormat="1" x14ac:dyDescent="0.2"/>
    <row r="56529" customFormat="1" x14ac:dyDescent="0.2"/>
    <row r="56530" customFormat="1" x14ac:dyDescent="0.2"/>
    <row r="56531" customFormat="1" x14ac:dyDescent="0.2"/>
    <row r="56532" customFormat="1" x14ac:dyDescent="0.2"/>
    <row r="56533" customFormat="1" x14ac:dyDescent="0.2"/>
    <row r="56534" customFormat="1" x14ac:dyDescent="0.2"/>
    <row r="56535" customFormat="1" x14ac:dyDescent="0.2"/>
    <row r="56536" customFormat="1" x14ac:dyDescent="0.2"/>
    <row r="56537" customFormat="1" x14ac:dyDescent="0.2"/>
    <row r="56538" customFormat="1" x14ac:dyDescent="0.2"/>
    <row r="56539" customFormat="1" x14ac:dyDescent="0.2"/>
    <row r="56540" customFormat="1" x14ac:dyDescent="0.2"/>
    <row r="56541" customFormat="1" x14ac:dyDescent="0.2"/>
    <row r="56542" customFormat="1" x14ac:dyDescent="0.2"/>
    <row r="56543" customFormat="1" x14ac:dyDescent="0.2"/>
    <row r="56544" customFormat="1" x14ac:dyDescent="0.2"/>
    <row r="56545" customFormat="1" x14ac:dyDescent="0.2"/>
    <row r="56546" customFormat="1" x14ac:dyDescent="0.2"/>
    <row r="56547" customFormat="1" x14ac:dyDescent="0.2"/>
    <row r="56548" customFormat="1" x14ac:dyDescent="0.2"/>
    <row r="56549" customFormat="1" x14ac:dyDescent="0.2"/>
    <row r="56550" customFormat="1" x14ac:dyDescent="0.2"/>
    <row r="56551" customFormat="1" x14ac:dyDescent="0.2"/>
    <row r="56552" customFormat="1" x14ac:dyDescent="0.2"/>
    <row r="56553" customFormat="1" x14ac:dyDescent="0.2"/>
    <row r="56554" customFormat="1" x14ac:dyDescent="0.2"/>
    <row r="56555" customFormat="1" x14ac:dyDescent="0.2"/>
    <row r="56556" customFormat="1" x14ac:dyDescent="0.2"/>
    <row r="56557" customFormat="1" x14ac:dyDescent="0.2"/>
    <row r="56558" customFormat="1" x14ac:dyDescent="0.2"/>
    <row r="56559" customFormat="1" x14ac:dyDescent="0.2"/>
    <row r="56560" customFormat="1" x14ac:dyDescent="0.2"/>
    <row r="56561" customFormat="1" x14ac:dyDescent="0.2"/>
    <row r="56562" customFormat="1" x14ac:dyDescent="0.2"/>
    <row r="56563" customFormat="1" x14ac:dyDescent="0.2"/>
    <row r="56564" customFormat="1" x14ac:dyDescent="0.2"/>
    <row r="56565" customFormat="1" x14ac:dyDescent="0.2"/>
    <row r="56566" customFormat="1" x14ac:dyDescent="0.2"/>
    <row r="56567" customFormat="1" x14ac:dyDescent="0.2"/>
    <row r="56568" customFormat="1" x14ac:dyDescent="0.2"/>
    <row r="56569" customFormat="1" x14ac:dyDescent="0.2"/>
    <row r="56570" customFormat="1" x14ac:dyDescent="0.2"/>
    <row r="56571" customFormat="1" x14ac:dyDescent="0.2"/>
    <row r="56572" customFormat="1" x14ac:dyDescent="0.2"/>
    <row r="56573" customFormat="1" x14ac:dyDescent="0.2"/>
    <row r="56574" customFormat="1" x14ac:dyDescent="0.2"/>
    <row r="56575" customFormat="1" x14ac:dyDescent="0.2"/>
    <row r="56576" customFormat="1" x14ac:dyDescent="0.2"/>
    <row r="56577" customFormat="1" x14ac:dyDescent="0.2"/>
    <row r="56578" customFormat="1" x14ac:dyDescent="0.2"/>
    <row r="56579" customFormat="1" x14ac:dyDescent="0.2"/>
    <row r="56580" customFormat="1" x14ac:dyDescent="0.2"/>
    <row r="56581" customFormat="1" x14ac:dyDescent="0.2"/>
    <row r="56582" customFormat="1" x14ac:dyDescent="0.2"/>
    <row r="56583" customFormat="1" x14ac:dyDescent="0.2"/>
    <row r="56584" customFormat="1" x14ac:dyDescent="0.2"/>
    <row r="56585" customFormat="1" x14ac:dyDescent="0.2"/>
    <row r="56586" customFormat="1" x14ac:dyDescent="0.2"/>
    <row r="56587" customFormat="1" x14ac:dyDescent="0.2"/>
    <row r="56588" customFormat="1" x14ac:dyDescent="0.2"/>
    <row r="56589" customFormat="1" x14ac:dyDescent="0.2"/>
    <row r="56590" customFormat="1" x14ac:dyDescent="0.2"/>
    <row r="56591" customFormat="1" x14ac:dyDescent="0.2"/>
    <row r="56592" customFormat="1" x14ac:dyDescent="0.2"/>
    <row r="56593" customFormat="1" x14ac:dyDescent="0.2"/>
    <row r="56594" customFormat="1" x14ac:dyDescent="0.2"/>
    <row r="56595" customFormat="1" x14ac:dyDescent="0.2"/>
    <row r="56596" customFormat="1" x14ac:dyDescent="0.2"/>
    <row r="56597" customFormat="1" x14ac:dyDescent="0.2"/>
    <row r="56598" customFormat="1" x14ac:dyDescent="0.2"/>
    <row r="56599" customFormat="1" x14ac:dyDescent="0.2"/>
    <row r="56600" customFormat="1" x14ac:dyDescent="0.2"/>
    <row r="56601" customFormat="1" x14ac:dyDescent="0.2"/>
    <row r="56602" customFormat="1" x14ac:dyDescent="0.2"/>
    <row r="56603" customFormat="1" x14ac:dyDescent="0.2"/>
    <row r="56604" customFormat="1" x14ac:dyDescent="0.2"/>
    <row r="56605" customFormat="1" x14ac:dyDescent="0.2"/>
    <row r="56606" customFormat="1" x14ac:dyDescent="0.2"/>
    <row r="56607" customFormat="1" x14ac:dyDescent="0.2"/>
    <row r="56608" customFormat="1" x14ac:dyDescent="0.2"/>
    <row r="56609" customFormat="1" x14ac:dyDescent="0.2"/>
    <row r="56610" customFormat="1" x14ac:dyDescent="0.2"/>
    <row r="56611" customFormat="1" x14ac:dyDescent="0.2"/>
    <row r="56612" customFormat="1" x14ac:dyDescent="0.2"/>
    <row r="56613" customFormat="1" x14ac:dyDescent="0.2"/>
    <row r="56614" customFormat="1" x14ac:dyDescent="0.2"/>
    <row r="56615" customFormat="1" x14ac:dyDescent="0.2"/>
    <row r="56616" customFormat="1" x14ac:dyDescent="0.2"/>
    <row r="56617" customFormat="1" x14ac:dyDescent="0.2"/>
    <row r="56618" customFormat="1" x14ac:dyDescent="0.2"/>
    <row r="56619" customFormat="1" x14ac:dyDescent="0.2"/>
    <row r="56620" customFormat="1" x14ac:dyDescent="0.2"/>
    <row r="56621" customFormat="1" x14ac:dyDescent="0.2"/>
    <row r="56622" customFormat="1" x14ac:dyDescent="0.2"/>
    <row r="56623" customFormat="1" x14ac:dyDescent="0.2"/>
    <row r="56624" customFormat="1" x14ac:dyDescent="0.2"/>
    <row r="56625" customFormat="1" x14ac:dyDescent="0.2"/>
    <row r="56626" customFormat="1" x14ac:dyDescent="0.2"/>
    <row r="56627" customFormat="1" x14ac:dyDescent="0.2"/>
    <row r="56628" customFormat="1" x14ac:dyDescent="0.2"/>
    <row r="56629" customFormat="1" x14ac:dyDescent="0.2"/>
    <row r="56630" customFormat="1" x14ac:dyDescent="0.2"/>
    <row r="56631" customFormat="1" x14ac:dyDescent="0.2"/>
    <row r="56632" customFormat="1" x14ac:dyDescent="0.2"/>
    <row r="56633" customFormat="1" x14ac:dyDescent="0.2"/>
    <row r="56634" customFormat="1" x14ac:dyDescent="0.2"/>
    <row r="56635" customFormat="1" x14ac:dyDescent="0.2"/>
    <row r="56636" customFormat="1" x14ac:dyDescent="0.2"/>
    <row r="56637" customFormat="1" x14ac:dyDescent="0.2"/>
    <row r="56638" customFormat="1" x14ac:dyDescent="0.2"/>
    <row r="56639" customFormat="1" x14ac:dyDescent="0.2"/>
    <row r="56640" customFormat="1" x14ac:dyDescent="0.2"/>
    <row r="56641" customFormat="1" x14ac:dyDescent="0.2"/>
    <row r="56642" customFormat="1" x14ac:dyDescent="0.2"/>
    <row r="56643" customFormat="1" x14ac:dyDescent="0.2"/>
    <row r="56644" customFormat="1" x14ac:dyDescent="0.2"/>
    <row r="56645" customFormat="1" x14ac:dyDescent="0.2"/>
    <row r="56646" customFormat="1" x14ac:dyDescent="0.2"/>
    <row r="56647" customFormat="1" x14ac:dyDescent="0.2"/>
    <row r="56648" customFormat="1" x14ac:dyDescent="0.2"/>
    <row r="56649" customFormat="1" x14ac:dyDescent="0.2"/>
    <row r="56650" customFormat="1" x14ac:dyDescent="0.2"/>
    <row r="56651" customFormat="1" x14ac:dyDescent="0.2"/>
    <row r="56652" customFormat="1" x14ac:dyDescent="0.2"/>
    <row r="56653" customFormat="1" x14ac:dyDescent="0.2"/>
    <row r="56654" customFormat="1" x14ac:dyDescent="0.2"/>
    <row r="56655" customFormat="1" x14ac:dyDescent="0.2"/>
    <row r="56656" customFormat="1" x14ac:dyDescent="0.2"/>
    <row r="56657" customFormat="1" x14ac:dyDescent="0.2"/>
    <row r="56658" customFormat="1" x14ac:dyDescent="0.2"/>
    <row r="56659" customFormat="1" x14ac:dyDescent="0.2"/>
    <row r="56660" customFormat="1" x14ac:dyDescent="0.2"/>
    <row r="56661" customFormat="1" x14ac:dyDescent="0.2"/>
    <row r="56662" customFormat="1" x14ac:dyDescent="0.2"/>
    <row r="56663" customFormat="1" x14ac:dyDescent="0.2"/>
    <row r="56664" customFormat="1" x14ac:dyDescent="0.2"/>
    <row r="56665" customFormat="1" x14ac:dyDescent="0.2"/>
    <row r="56666" customFormat="1" x14ac:dyDescent="0.2"/>
    <row r="56667" customFormat="1" x14ac:dyDescent="0.2"/>
    <row r="56668" customFormat="1" x14ac:dyDescent="0.2"/>
    <row r="56669" customFormat="1" x14ac:dyDescent="0.2"/>
    <row r="56670" customFormat="1" x14ac:dyDescent="0.2"/>
    <row r="56671" customFormat="1" x14ac:dyDescent="0.2"/>
    <row r="56672" customFormat="1" x14ac:dyDescent="0.2"/>
    <row r="56673" customFormat="1" x14ac:dyDescent="0.2"/>
    <row r="56674" customFormat="1" x14ac:dyDescent="0.2"/>
    <row r="56675" customFormat="1" x14ac:dyDescent="0.2"/>
    <row r="56676" customFormat="1" x14ac:dyDescent="0.2"/>
    <row r="56677" customFormat="1" x14ac:dyDescent="0.2"/>
    <row r="56678" customFormat="1" x14ac:dyDescent="0.2"/>
    <row r="56679" customFormat="1" x14ac:dyDescent="0.2"/>
    <row r="56680" customFormat="1" x14ac:dyDescent="0.2"/>
    <row r="56681" customFormat="1" x14ac:dyDescent="0.2"/>
    <row r="56682" customFormat="1" x14ac:dyDescent="0.2"/>
    <row r="56683" customFormat="1" x14ac:dyDescent="0.2"/>
    <row r="56684" customFormat="1" x14ac:dyDescent="0.2"/>
    <row r="56685" customFormat="1" x14ac:dyDescent="0.2"/>
    <row r="56686" customFormat="1" x14ac:dyDescent="0.2"/>
    <row r="56687" customFormat="1" x14ac:dyDescent="0.2"/>
    <row r="56688" customFormat="1" x14ac:dyDescent="0.2"/>
    <row r="56689" customFormat="1" x14ac:dyDescent="0.2"/>
    <row r="56690" customFormat="1" x14ac:dyDescent="0.2"/>
    <row r="56691" customFormat="1" x14ac:dyDescent="0.2"/>
    <row r="56692" customFormat="1" x14ac:dyDescent="0.2"/>
    <row r="56693" customFormat="1" x14ac:dyDescent="0.2"/>
    <row r="56694" customFormat="1" x14ac:dyDescent="0.2"/>
    <row r="56695" customFormat="1" x14ac:dyDescent="0.2"/>
    <row r="56696" customFormat="1" x14ac:dyDescent="0.2"/>
    <row r="56697" customFormat="1" x14ac:dyDescent="0.2"/>
    <row r="56698" customFormat="1" x14ac:dyDescent="0.2"/>
    <row r="56699" customFormat="1" x14ac:dyDescent="0.2"/>
    <row r="56700" customFormat="1" x14ac:dyDescent="0.2"/>
    <row r="56701" customFormat="1" x14ac:dyDescent="0.2"/>
    <row r="56702" customFormat="1" x14ac:dyDescent="0.2"/>
    <row r="56703" customFormat="1" x14ac:dyDescent="0.2"/>
    <row r="56704" customFormat="1" x14ac:dyDescent="0.2"/>
    <row r="56705" customFormat="1" x14ac:dyDescent="0.2"/>
    <row r="56706" customFormat="1" x14ac:dyDescent="0.2"/>
    <row r="56707" customFormat="1" x14ac:dyDescent="0.2"/>
    <row r="56708" customFormat="1" x14ac:dyDescent="0.2"/>
    <row r="56709" customFormat="1" x14ac:dyDescent="0.2"/>
    <row r="56710" customFormat="1" x14ac:dyDescent="0.2"/>
    <row r="56711" customFormat="1" x14ac:dyDescent="0.2"/>
    <row r="56712" customFormat="1" x14ac:dyDescent="0.2"/>
    <row r="56713" customFormat="1" x14ac:dyDescent="0.2"/>
    <row r="56714" customFormat="1" x14ac:dyDescent="0.2"/>
    <row r="56715" customFormat="1" x14ac:dyDescent="0.2"/>
    <row r="56716" customFormat="1" x14ac:dyDescent="0.2"/>
    <row r="56717" customFormat="1" x14ac:dyDescent="0.2"/>
    <row r="56718" customFormat="1" x14ac:dyDescent="0.2"/>
    <row r="56719" customFormat="1" x14ac:dyDescent="0.2"/>
    <row r="56720" customFormat="1" x14ac:dyDescent="0.2"/>
    <row r="56721" customFormat="1" x14ac:dyDescent="0.2"/>
    <row r="56722" customFormat="1" x14ac:dyDescent="0.2"/>
    <row r="56723" customFormat="1" x14ac:dyDescent="0.2"/>
    <row r="56724" customFormat="1" x14ac:dyDescent="0.2"/>
    <row r="56725" customFormat="1" x14ac:dyDescent="0.2"/>
    <row r="56726" customFormat="1" x14ac:dyDescent="0.2"/>
    <row r="56727" customFormat="1" x14ac:dyDescent="0.2"/>
    <row r="56728" customFormat="1" x14ac:dyDescent="0.2"/>
    <row r="56729" customFormat="1" x14ac:dyDescent="0.2"/>
    <row r="56730" customFormat="1" x14ac:dyDescent="0.2"/>
    <row r="56731" customFormat="1" x14ac:dyDescent="0.2"/>
    <row r="56732" customFormat="1" x14ac:dyDescent="0.2"/>
    <row r="56733" customFormat="1" x14ac:dyDescent="0.2"/>
    <row r="56734" customFormat="1" x14ac:dyDescent="0.2"/>
    <row r="56735" customFormat="1" x14ac:dyDescent="0.2"/>
    <row r="56736" customFormat="1" x14ac:dyDescent="0.2"/>
    <row r="56737" customFormat="1" x14ac:dyDescent="0.2"/>
    <row r="56738" customFormat="1" x14ac:dyDescent="0.2"/>
    <row r="56739" customFormat="1" x14ac:dyDescent="0.2"/>
    <row r="56740" customFormat="1" x14ac:dyDescent="0.2"/>
    <row r="56741" customFormat="1" x14ac:dyDescent="0.2"/>
    <row r="56742" customFormat="1" x14ac:dyDescent="0.2"/>
    <row r="56743" customFormat="1" x14ac:dyDescent="0.2"/>
    <row r="56744" customFormat="1" x14ac:dyDescent="0.2"/>
    <row r="56745" customFormat="1" x14ac:dyDescent="0.2"/>
    <row r="56746" customFormat="1" x14ac:dyDescent="0.2"/>
    <row r="56747" customFormat="1" x14ac:dyDescent="0.2"/>
    <row r="56748" customFormat="1" x14ac:dyDescent="0.2"/>
    <row r="56749" customFormat="1" x14ac:dyDescent="0.2"/>
    <row r="56750" customFormat="1" x14ac:dyDescent="0.2"/>
    <row r="56751" customFormat="1" x14ac:dyDescent="0.2"/>
    <row r="56752" customFormat="1" x14ac:dyDescent="0.2"/>
    <row r="56753" customFormat="1" x14ac:dyDescent="0.2"/>
    <row r="56754" customFormat="1" x14ac:dyDescent="0.2"/>
    <row r="56755" customFormat="1" x14ac:dyDescent="0.2"/>
    <row r="56756" customFormat="1" x14ac:dyDescent="0.2"/>
    <row r="56757" customFormat="1" x14ac:dyDescent="0.2"/>
    <row r="56758" customFormat="1" x14ac:dyDescent="0.2"/>
    <row r="56759" customFormat="1" x14ac:dyDescent="0.2"/>
    <row r="56760" customFormat="1" x14ac:dyDescent="0.2"/>
    <row r="56761" customFormat="1" x14ac:dyDescent="0.2"/>
    <row r="56762" customFormat="1" x14ac:dyDescent="0.2"/>
    <row r="56763" customFormat="1" x14ac:dyDescent="0.2"/>
    <row r="56764" customFormat="1" x14ac:dyDescent="0.2"/>
    <row r="56765" customFormat="1" x14ac:dyDescent="0.2"/>
    <row r="56766" customFormat="1" x14ac:dyDescent="0.2"/>
    <row r="56767" customFormat="1" x14ac:dyDescent="0.2"/>
    <row r="56768" customFormat="1" x14ac:dyDescent="0.2"/>
    <row r="56769" customFormat="1" x14ac:dyDescent="0.2"/>
    <row r="56770" customFormat="1" x14ac:dyDescent="0.2"/>
    <row r="56771" customFormat="1" x14ac:dyDescent="0.2"/>
    <row r="56772" customFormat="1" x14ac:dyDescent="0.2"/>
    <row r="56773" customFormat="1" x14ac:dyDescent="0.2"/>
    <row r="56774" customFormat="1" x14ac:dyDescent="0.2"/>
    <row r="56775" customFormat="1" x14ac:dyDescent="0.2"/>
    <row r="56776" customFormat="1" x14ac:dyDescent="0.2"/>
    <row r="56777" customFormat="1" x14ac:dyDescent="0.2"/>
    <row r="56778" customFormat="1" x14ac:dyDescent="0.2"/>
    <row r="56779" customFormat="1" x14ac:dyDescent="0.2"/>
    <row r="56780" customFormat="1" x14ac:dyDescent="0.2"/>
    <row r="56781" customFormat="1" x14ac:dyDescent="0.2"/>
    <row r="56782" customFormat="1" x14ac:dyDescent="0.2"/>
    <row r="56783" customFormat="1" x14ac:dyDescent="0.2"/>
    <row r="56784" customFormat="1" x14ac:dyDescent="0.2"/>
    <row r="56785" customFormat="1" x14ac:dyDescent="0.2"/>
    <row r="56786" customFormat="1" x14ac:dyDescent="0.2"/>
    <row r="56787" customFormat="1" x14ac:dyDescent="0.2"/>
    <row r="56788" customFormat="1" x14ac:dyDescent="0.2"/>
    <row r="56789" customFormat="1" x14ac:dyDescent="0.2"/>
    <row r="56790" customFormat="1" x14ac:dyDescent="0.2"/>
    <row r="56791" customFormat="1" x14ac:dyDescent="0.2"/>
    <row r="56792" customFormat="1" x14ac:dyDescent="0.2"/>
    <row r="56793" customFormat="1" x14ac:dyDescent="0.2"/>
    <row r="56794" customFormat="1" x14ac:dyDescent="0.2"/>
    <row r="56795" customFormat="1" x14ac:dyDescent="0.2"/>
    <row r="56796" customFormat="1" x14ac:dyDescent="0.2"/>
    <row r="56797" customFormat="1" x14ac:dyDescent="0.2"/>
    <row r="56798" customFormat="1" x14ac:dyDescent="0.2"/>
    <row r="56799" customFormat="1" x14ac:dyDescent="0.2"/>
    <row r="56800" customFormat="1" x14ac:dyDescent="0.2"/>
    <row r="56801" customFormat="1" x14ac:dyDescent="0.2"/>
    <row r="56802" customFormat="1" x14ac:dyDescent="0.2"/>
    <row r="56803" customFormat="1" x14ac:dyDescent="0.2"/>
    <row r="56804" customFormat="1" x14ac:dyDescent="0.2"/>
    <row r="56805" customFormat="1" x14ac:dyDescent="0.2"/>
    <row r="56806" customFormat="1" x14ac:dyDescent="0.2"/>
    <row r="56807" customFormat="1" x14ac:dyDescent="0.2"/>
    <row r="56808" customFormat="1" x14ac:dyDescent="0.2"/>
    <row r="56809" customFormat="1" x14ac:dyDescent="0.2"/>
    <row r="56810" customFormat="1" x14ac:dyDescent="0.2"/>
    <row r="56811" customFormat="1" x14ac:dyDescent="0.2"/>
    <row r="56812" customFormat="1" x14ac:dyDescent="0.2"/>
    <row r="56813" customFormat="1" x14ac:dyDescent="0.2"/>
    <row r="56814" customFormat="1" x14ac:dyDescent="0.2"/>
    <row r="56815" customFormat="1" x14ac:dyDescent="0.2"/>
    <row r="56816" customFormat="1" x14ac:dyDescent="0.2"/>
    <row r="56817" customFormat="1" x14ac:dyDescent="0.2"/>
    <row r="56818" customFormat="1" x14ac:dyDescent="0.2"/>
    <row r="56819" customFormat="1" x14ac:dyDescent="0.2"/>
    <row r="56820" customFormat="1" x14ac:dyDescent="0.2"/>
    <row r="56821" customFormat="1" x14ac:dyDescent="0.2"/>
    <row r="56822" customFormat="1" x14ac:dyDescent="0.2"/>
    <row r="56823" customFormat="1" x14ac:dyDescent="0.2"/>
    <row r="56824" customFormat="1" x14ac:dyDescent="0.2"/>
    <row r="56825" customFormat="1" x14ac:dyDescent="0.2"/>
    <row r="56826" customFormat="1" x14ac:dyDescent="0.2"/>
    <row r="56827" customFormat="1" x14ac:dyDescent="0.2"/>
    <row r="56828" customFormat="1" x14ac:dyDescent="0.2"/>
    <row r="56829" customFormat="1" x14ac:dyDescent="0.2"/>
    <row r="56830" customFormat="1" x14ac:dyDescent="0.2"/>
    <row r="56831" customFormat="1" x14ac:dyDescent="0.2"/>
    <row r="56832" customFormat="1" x14ac:dyDescent="0.2"/>
    <row r="56833" customFormat="1" x14ac:dyDescent="0.2"/>
    <row r="56834" customFormat="1" x14ac:dyDescent="0.2"/>
    <row r="56835" customFormat="1" x14ac:dyDescent="0.2"/>
    <row r="56836" customFormat="1" x14ac:dyDescent="0.2"/>
    <row r="56837" customFormat="1" x14ac:dyDescent="0.2"/>
    <row r="56838" customFormat="1" x14ac:dyDescent="0.2"/>
    <row r="56839" customFormat="1" x14ac:dyDescent="0.2"/>
    <row r="56840" customFormat="1" x14ac:dyDescent="0.2"/>
    <row r="56841" customFormat="1" x14ac:dyDescent="0.2"/>
    <row r="56842" customFormat="1" x14ac:dyDescent="0.2"/>
    <row r="56843" customFormat="1" x14ac:dyDescent="0.2"/>
    <row r="56844" customFormat="1" x14ac:dyDescent="0.2"/>
    <row r="56845" customFormat="1" x14ac:dyDescent="0.2"/>
    <row r="56846" customFormat="1" x14ac:dyDescent="0.2"/>
    <row r="56847" customFormat="1" x14ac:dyDescent="0.2"/>
    <row r="56848" customFormat="1" x14ac:dyDescent="0.2"/>
    <row r="56849" customFormat="1" x14ac:dyDescent="0.2"/>
    <row r="56850" customFormat="1" x14ac:dyDescent="0.2"/>
    <row r="56851" customFormat="1" x14ac:dyDescent="0.2"/>
    <row r="56852" customFormat="1" x14ac:dyDescent="0.2"/>
    <row r="56853" customFormat="1" x14ac:dyDescent="0.2"/>
    <row r="56854" customFormat="1" x14ac:dyDescent="0.2"/>
    <row r="56855" customFormat="1" x14ac:dyDescent="0.2"/>
    <row r="56856" customFormat="1" x14ac:dyDescent="0.2"/>
    <row r="56857" customFormat="1" x14ac:dyDescent="0.2"/>
    <row r="56858" customFormat="1" x14ac:dyDescent="0.2"/>
    <row r="56859" customFormat="1" x14ac:dyDescent="0.2"/>
    <row r="56860" customFormat="1" x14ac:dyDescent="0.2"/>
    <row r="56861" customFormat="1" x14ac:dyDescent="0.2"/>
    <row r="56862" customFormat="1" x14ac:dyDescent="0.2"/>
    <row r="56863" customFormat="1" x14ac:dyDescent="0.2"/>
    <row r="56864" customFormat="1" x14ac:dyDescent="0.2"/>
    <row r="56865" customFormat="1" x14ac:dyDescent="0.2"/>
    <row r="56866" customFormat="1" x14ac:dyDescent="0.2"/>
    <row r="56867" customFormat="1" x14ac:dyDescent="0.2"/>
    <row r="56868" customFormat="1" x14ac:dyDescent="0.2"/>
    <row r="56869" customFormat="1" x14ac:dyDescent="0.2"/>
    <row r="56870" customFormat="1" x14ac:dyDescent="0.2"/>
    <row r="56871" customFormat="1" x14ac:dyDescent="0.2"/>
    <row r="56872" customFormat="1" x14ac:dyDescent="0.2"/>
    <row r="56873" customFormat="1" x14ac:dyDescent="0.2"/>
    <row r="56874" customFormat="1" x14ac:dyDescent="0.2"/>
    <row r="56875" customFormat="1" x14ac:dyDescent="0.2"/>
    <row r="56876" customFormat="1" x14ac:dyDescent="0.2"/>
    <row r="56877" customFormat="1" x14ac:dyDescent="0.2"/>
    <row r="56878" customFormat="1" x14ac:dyDescent="0.2"/>
    <row r="56879" customFormat="1" x14ac:dyDescent="0.2"/>
    <row r="56880" customFormat="1" x14ac:dyDescent="0.2"/>
    <row r="56881" customFormat="1" x14ac:dyDescent="0.2"/>
    <row r="56882" customFormat="1" x14ac:dyDescent="0.2"/>
    <row r="56883" customFormat="1" x14ac:dyDescent="0.2"/>
    <row r="56884" customFormat="1" x14ac:dyDescent="0.2"/>
    <row r="56885" customFormat="1" x14ac:dyDescent="0.2"/>
    <row r="56886" customFormat="1" x14ac:dyDescent="0.2"/>
    <row r="56887" customFormat="1" x14ac:dyDescent="0.2"/>
    <row r="56888" customFormat="1" x14ac:dyDescent="0.2"/>
    <row r="56889" customFormat="1" x14ac:dyDescent="0.2"/>
    <row r="56890" customFormat="1" x14ac:dyDescent="0.2"/>
    <row r="56891" customFormat="1" x14ac:dyDescent="0.2"/>
    <row r="56892" customFormat="1" x14ac:dyDescent="0.2"/>
    <row r="56893" customFormat="1" x14ac:dyDescent="0.2"/>
    <row r="56894" customFormat="1" x14ac:dyDescent="0.2"/>
    <row r="56895" customFormat="1" x14ac:dyDescent="0.2"/>
    <row r="56896" customFormat="1" x14ac:dyDescent="0.2"/>
    <row r="56897" customFormat="1" x14ac:dyDescent="0.2"/>
    <row r="56898" customFormat="1" x14ac:dyDescent="0.2"/>
    <row r="56899" customFormat="1" x14ac:dyDescent="0.2"/>
    <row r="56900" customFormat="1" x14ac:dyDescent="0.2"/>
    <row r="56901" customFormat="1" x14ac:dyDescent="0.2"/>
    <row r="56902" customFormat="1" x14ac:dyDescent="0.2"/>
    <row r="56903" customFormat="1" x14ac:dyDescent="0.2"/>
    <row r="56904" customFormat="1" x14ac:dyDescent="0.2"/>
    <row r="56905" customFormat="1" x14ac:dyDescent="0.2"/>
    <row r="56906" customFormat="1" x14ac:dyDescent="0.2"/>
    <row r="56907" customFormat="1" x14ac:dyDescent="0.2"/>
    <row r="56908" customFormat="1" x14ac:dyDescent="0.2"/>
    <row r="56909" customFormat="1" x14ac:dyDescent="0.2"/>
    <row r="56910" customFormat="1" x14ac:dyDescent="0.2"/>
    <row r="56911" customFormat="1" x14ac:dyDescent="0.2"/>
    <row r="56912" customFormat="1" x14ac:dyDescent="0.2"/>
    <row r="56913" customFormat="1" x14ac:dyDescent="0.2"/>
    <row r="56914" customFormat="1" x14ac:dyDescent="0.2"/>
    <row r="56915" customFormat="1" x14ac:dyDescent="0.2"/>
    <row r="56916" customFormat="1" x14ac:dyDescent="0.2"/>
    <row r="56917" customFormat="1" x14ac:dyDescent="0.2"/>
    <row r="56918" customFormat="1" x14ac:dyDescent="0.2"/>
    <row r="56919" customFormat="1" x14ac:dyDescent="0.2"/>
    <row r="56920" customFormat="1" x14ac:dyDescent="0.2"/>
    <row r="56921" customFormat="1" x14ac:dyDescent="0.2"/>
    <row r="56922" customFormat="1" x14ac:dyDescent="0.2"/>
    <row r="56923" customFormat="1" x14ac:dyDescent="0.2"/>
    <row r="56924" customFormat="1" x14ac:dyDescent="0.2"/>
    <row r="56925" customFormat="1" x14ac:dyDescent="0.2"/>
    <row r="56926" customFormat="1" x14ac:dyDescent="0.2"/>
    <row r="56927" customFormat="1" x14ac:dyDescent="0.2"/>
    <row r="56928" customFormat="1" x14ac:dyDescent="0.2"/>
    <row r="56929" customFormat="1" x14ac:dyDescent="0.2"/>
    <row r="56930" customFormat="1" x14ac:dyDescent="0.2"/>
    <row r="56931" customFormat="1" x14ac:dyDescent="0.2"/>
    <row r="56932" customFormat="1" x14ac:dyDescent="0.2"/>
    <row r="56933" customFormat="1" x14ac:dyDescent="0.2"/>
    <row r="56934" customFormat="1" x14ac:dyDescent="0.2"/>
    <row r="56935" customFormat="1" x14ac:dyDescent="0.2"/>
    <row r="56936" customFormat="1" x14ac:dyDescent="0.2"/>
    <row r="56937" customFormat="1" x14ac:dyDescent="0.2"/>
    <row r="56938" customFormat="1" x14ac:dyDescent="0.2"/>
    <row r="56939" customFormat="1" x14ac:dyDescent="0.2"/>
    <row r="56940" customFormat="1" x14ac:dyDescent="0.2"/>
    <row r="56941" customFormat="1" x14ac:dyDescent="0.2"/>
    <row r="56942" customFormat="1" x14ac:dyDescent="0.2"/>
    <row r="56943" customFormat="1" x14ac:dyDescent="0.2"/>
    <row r="56944" customFormat="1" x14ac:dyDescent="0.2"/>
    <row r="56945" customFormat="1" x14ac:dyDescent="0.2"/>
    <row r="56946" customFormat="1" x14ac:dyDescent="0.2"/>
    <row r="56947" customFormat="1" x14ac:dyDescent="0.2"/>
    <row r="56948" customFormat="1" x14ac:dyDescent="0.2"/>
    <row r="56949" customFormat="1" x14ac:dyDescent="0.2"/>
    <row r="56950" customFormat="1" x14ac:dyDescent="0.2"/>
    <row r="56951" customFormat="1" x14ac:dyDescent="0.2"/>
    <row r="56952" customFormat="1" x14ac:dyDescent="0.2"/>
    <row r="56953" customFormat="1" x14ac:dyDescent="0.2"/>
    <row r="56954" customFormat="1" x14ac:dyDescent="0.2"/>
    <row r="56955" customFormat="1" x14ac:dyDescent="0.2"/>
    <row r="56956" customFormat="1" x14ac:dyDescent="0.2"/>
    <row r="56957" customFormat="1" x14ac:dyDescent="0.2"/>
    <row r="56958" customFormat="1" x14ac:dyDescent="0.2"/>
    <row r="56959" customFormat="1" x14ac:dyDescent="0.2"/>
    <row r="56960" customFormat="1" x14ac:dyDescent="0.2"/>
    <row r="56961" customFormat="1" x14ac:dyDescent="0.2"/>
    <row r="56962" customFormat="1" x14ac:dyDescent="0.2"/>
    <row r="56963" customFormat="1" x14ac:dyDescent="0.2"/>
    <row r="56964" customFormat="1" x14ac:dyDescent="0.2"/>
    <row r="56965" customFormat="1" x14ac:dyDescent="0.2"/>
    <row r="56966" customFormat="1" x14ac:dyDescent="0.2"/>
    <row r="56967" customFormat="1" x14ac:dyDescent="0.2"/>
    <row r="56968" customFormat="1" x14ac:dyDescent="0.2"/>
    <row r="56969" customFormat="1" x14ac:dyDescent="0.2"/>
    <row r="56970" customFormat="1" x14ac:dyDescent="0.2"/>
    <row r="56971" customFormat="1" x14ac:dyDescent="0.2"/>
    <row r="56972" customFormat="1" x14ac:dyDescent="0.2"/>
    <row r="56973" customFormat="1" x14ac:dyDescent="0.2"/>
    <row r="56974" customFormat="1" x14ac:dyDescent="0.2"/>
    <row r="56975" customFormat="1" x14ac:dyDescent="0.2"/>
    <row r="56976" customFormat="1" x14ac:dyDescent="0.2"/>
    <row r="56977" customFormat="1" x14ac:dyDescent="0.2"/>
    <row r="56978" customFormat="1" x14ac:dyDescent="0.2"/>
    <row r="56979" customFormat="1" x14ac:dyDescent="0.2"/>
    <row r="56980" customFormat="1" x14ac:dyDescent="0.2"/>
    <row r="56981" customFormat="1" x14ac:dyDescent="0.2"/>
    <row r="56982" customFormat="1" x14ac:dyDescent="0.2"/>
    <row r="56983" customFormat="1" x14ac:dyDescent="0.2"/>
    <row r="56984" customFormat="1" x14ac:dyDescent="0.2"/>
    <row r="56985" customFormat="1" x14ac:dyDescent="0.2"/>
    <row r="56986" customFormat="1" x14ac:dyDescent="0.2"/>
    <row r="56987" customFormat="1" x14ac:dyDescent="0.2"/>
    <row r="56988" customFormat="1" x14ac:dyDescent="0.2"/>
    <row r="56989" customFormat="1" x14ac:dyDescent="0.2"/>
    <row r="56990" customFormat="1" x14ac:dyDescent="0.2"/>
    <row r="56991" customFormat="1" x14ac:dyDescent="0.2"/>
    <row r="56992" customFormat="1" x14ac:dyDescent="0.2"/>
    <row r="56993" customFormat="1" x14ac:dyDescent="0.2"/>
    <row r="56994" customFormat="1" x14ac:dyDescent="0.2"/>
    <row r="56995" customFormat="1" x14ac:dyDescent="0.2"/>
    <row r="56996" customFormat="1" x14ac:dyDescent="0.2"/>
    <row r="56997" customFormat="1" x14ac:dyDescent="0.2"/>
    <row r="56998" customFormat="1" x14ac:dyDescent="0.2"/>
    <row r="56999" customFormat="1" x14ac:dyDescent="0.2"/>
    <row r="57000" customFormat="1" x14ac:dyDescent="0.2"/>
    <row r="57001" customFormat="1" x14ac:dyDescent="0.2"/>
    <row r="57002" customFormat="1" x14ac:dyDescent="0.2"/>
    <row r="57003" customFormat="1" x14ac:dyDescent="0.2"/>
    <row r="57004" customFormat="1" x14ac:dyDescent="0.2"/>
    <row r="57005" customFormat="1" x14ac:dyDescent="0.2"/>
    <row r="57006" customFormat="1" x14ac:dyDescent="0.2"/>
    <row r="57007" customFormat="1" x14ac:dyDescent="0.2"/>
    <row r="57008" customFormat="1" x14ac:dyDescent="0.2"/>
    <row r="57009" customFormat="1" x14ac:dyDescent="0.2"/>
    <row r="57010" customFormat="1" x14ac:dyDescent="0.2"/>
    <row r="57011" customFormat="1" x14ac:dyDescent="0.2"/>
    <row r="57012" customFormat="1" x14ac:dyDescent="0.2"/>
    <row r="57013" customFormat="1" x14ac:dyDescent="0.2"/>
    <row r="57014" customFormat="1" x14ac:dyDescent="0.2"/>
    <row r="57015" customFormat="1" x14ac:dyDescent="0.2"/>
    <row r="57016" customFormat="1" x14ac:dyDescent="0.2"/>
    <row r="57017" customFormat="1" x14ac:dyDescent="0.2"/>
    <row r="57018" customFormat="1" x14ac:dyDescent="0.2"/>
    <row r="57019" customFormat="1" x14ac:dyDescent="0.2"/>
    <row r="57020" customFormat="1" x14ac:dyDescent="0.2"/>
    <row r="57021" customFormat="1" x14ac:dyDescent="0.2"/>
    <row r="57022" customFormat="1" x14ac:dyDescent="0.2"/>
    <row r="57023" customFormat="1" x14ac:dyDescent="0.2"/>
    <row r="57024" customFormat="1" x14ac:dyDescent="0.2"/>
    <row r="57025" customFormat="1" x14ac:dyDescent="0.2"/>
    <row r="57026" customFormat="1" x14ac:dyDescent="0.2"/>
    <row r="57027" customFormat="1" x14ac:dyDescent="0.2"/>
    <row r="57028" customFormat="1" x14ac:dyDescent="0.2"/>
    <row r="57029" customFormat="1" x14ac:dyDescent="0.2"/>
    <row r="57030" customFormat="1" x14ac:dyDescent="0.2"/>
    <row r="57031" customFormat="1" x14ac:dyDescent="0.2"/>
    <row r="57032" customFormat="1" x14ac:dyDescent="0.2"/>
    <row r="57033" customFormat="1" x14ac:dyDescent="0.2"/>
    <row r="57034" customFormat="1" x14ac:dyDescent="0.2"/>
    <row r="57035" customFormat="1" x14ac:dyDescent="0.2"/>
    <row r="57036" customFormat="1" x14ac:dyDescent="0.2"/>
    <row r="57037" customFormat="1" x14ac:dyDescent="0.2"/>
    <row r="57038" customFormat="1" x14ac:dyDescent="0.2"/>
    <row r="57039" customFormat="1" x14ac:dyDescent="0.2"/>
    <row r="57040" customFormat="1" x14ac:dyDescent="0.2"/>
    <row r="57041" customFormat="1" x14ac:dyDescent="0.2"/>
    <row r="57042" customFormat="1" x14ac:dyDescent="0.2"/>
    <row r="57043" customFormat="1" x14ac:dyDescent="0.2"/>
    <row r="57044" customFormat="1" x14ac:dyDescent="0.2"/>
    <row r="57045" customFormat="1" x14ac:dyDescent="0.2"/>
    <row r="57046" customFormat="1" x14ac:dyDescent="0.2"/>
    <row r="57047" customFormat="1" x14ac:dyDescent="0.2"/>
    <row r="57048" customFormat="1" x14ac:dyDescent="0.2"/>
    <row r="57049" customFormat="1" x14ac:dyDescent="0.2"/>
    <row r="57050" customFormat="1" x14ac:dyDescent="0.2"/>
    <row r="57051" customFormat="1" x14ac:dyDescent="0.2"/>
    <row r="57052" customFormat="1" x14ac:dyDescent="0.2"/>
    <row r="57053" customFormat="1" x14ac:dyDescent="0.2"/>
    <row r="57054" customFormat="1" x14ac:dyDescent="0.2"/>
    <row r="57055" customFormat="1" x14ac:dyDescent="0.2"/>
    <row r="57056" customFormat="1" x14ac:dyDescent="0.2"/>
    <row r="57057" customFormat="1" x14ac:dyDescent="0.2"/>
    <row r="57058" customFormat="1" x14ac:dyDescent="0.2"/>
    <row r="57059" customFormat="1" x14ac:dyDescent="0.2"/>
    <row r="57060" customFormat="1" x14ac:dyDescent="0.2"/>
    <row r="57061" customFormat="1" x14ac:dyDescent="0.2"/>
    <row r="57062" customFormat="1" x14ac:dyDescent="0.2"/>
    <row r="57063" customFormat="1" x14ac:dyDescent="0.2"/>
    <row r="57064" customFormat="1" x14ac:dyDescent="0.2"/>
    <row r="57065" customFormat="1" x14ac:dyDescent="0.2"/>
    <row r="57066" customFormat="1" x14ac:dyDescent="0.2"/>
    <row r="57067" customFormat="1" x14ac:dyDescent="0.2"/>
    <row r="57068" customFormat="1" x14ac:dyDescent="0.2"/>
    <row r="57069" customFormat="1" x14ac:dyDescent="0.2"/>
    <row r="57070" customFormat="1" x14ac:dyDescent="0.2"/>
    <row r="57071" customFormat="1" x14ac:dyDescent="0.2"/>
    <row r="57072" customFormat="1" x14ac:dyDescent="0.2"/>
    <row r="57073" customFormat="1" x14ac:dyDescent="0.2"/>
    <row r="57074" customFormat="1" x14ac:dyDescent="0.2"/>
    <row r="57075" customFormat="1" x14ac:dyDescent="0.2"/>
    <row r="57076" customFormat="1" x14ac:dyDescent="0.2"/>
    <row r="57077" customFormat="1" x14ac:dyDescent="0.2"/>
    <row r="57078" customFormat="1" x14ac:dyDescent="0.2"/>
    <row r="57079" customFormat="1" x14ac:dyDescent="0.2"/>
    <row r="57080" customFormat="1" x14ac:dyDescent="0.2"/>
    <row r="57081" customFormat="1" x14ac:dyDescent="0.2"/>
    <row r="57082" customFormat="1" x14ac:dyDescent="0.2"/>
    <row r="57083" customFormat="1" x14ac:dyDescent="0.2"/>
    <row r="57084" customFormat="1" x14ac:dyDescent="0.2"/>
    <row r="57085" customFormat="1" x14ac:dyDescent="0.2"/>
    <row r="57086" customFormat="1" x14ac:dyDescent="0.2"/>
    <row r="57087" customFormat="1" x14ac:dyDescent="0.2"/>
    <row r="57088" customFormat="1" x14ac:dyDescent="0.2"/>
    <row r="57089" customFormat="1" x14ac:dyDescent="0.2"/>
    <row r="57090" customFormat="1" x14ac:dyDescent="0.2"/>
    <row r="57091" customFormat="1" x14ac:dyDescent="0.2"/>
    <row r="57092" customFormat="1" x14ac:dyDescent="0.2"/>
    <row r="57093" customFormat="1" x14ac:dyDescent="0.2"/>
    <row r="57094" customFormat="1" x14ac:dyDescent="0.2"/>
    <row r="57095" customFormat="1" x14ac:dyDescent="0.2"/>
    <row r="57096" customFormat="1" x14ac:dyDescent="0.2"/>
    <row r="57097" customFormat="1" x14ac:dyDescent="0.2"/>
    <row r="57098" customFormat="1" x14ac:dyDescent="0.2"/>
    <row r="57099" customFormat="1" x14ac:dyDescent="0.2"/>
    <row r="57100" customFormat="1" x14ac:dyDescent="0.2"/>
    <row r="57101" customFormat="1" x14ac:dyDescent="0.2"/>
    <row r="57102" customFormat="1" x14ac:dyDescent="0.2"/>
    <row r="57103" customFormat="1" x14ac:dyDescent="0.2"/>
    <row r="57104" customFormat="1" x14ac:dyDescent="0.2"/>
    <row r="57105" customFormat="1" x14ac:dyDescent="0.2"/>
    <row r="57106" customFormat="1" x14ac:dyDescent="0.2"/>
    <row r="57107" customFormat="1" x14ac:dyDescent="0.2"/>
    <row r="57108" customFormat="1" x14ac:dyDescent="0.2"/>
    <row r="57109" customFormat="1" x14ac:dyDescent="0.2"/>
    <row r="57110" customFormat="1" x14ac:dyDescent="0.2"/>
    <row r="57111" customFormat="1" x14ac:dyDescent="0.2"/>
    <row r="57112" customFormat="1" x14ac:dyDescent="0.2"/>
    <row r="57113" customFormat="1" x14ac:dyDescent="0.2"/>
    <row r="57114" customFormat="1" x14ac:dyDescent="0.2"/>
    <row r="57115" customFormat="1" x14ac:dyDescent="0.2"/>
    <row r="57116" customFormat="1" x14ac:dyDescent="0.2"/>
    <row r="57117" customFormat="1" x14ac:dyDescent="0.2"/>
    <row r="57118" customFormat="1" x14ac:dyDescent="0.2"/>
    <row r="57119" customFormat="1" x14ac:dyDescent="0.2"/>
    <row r="57120" customFormat="1" x14ac:dyDescent="0.2"/>
    <row r="57121" customFormat="1" x14ac:dyDescent="0.2"/>
    <row r="57122" customFormat="1" x14ac:dyDescent="0.2"/>
    <row r="57123" customFormat="1" x14ac:dyDescent="0.2"/>
    <row r="57124" customFormat="1" x14ac:dyDescent="0.2"/>
    <row r="57125" customFormat="1" x14ac:dyDescent="0.2"/>
    <row r="57126" customFormat="1" x14ac:dyDescent="0.2"/>
    <row r="57127" customFormat="1" x14ac:dyDescent="0.2"/>
    <row r="57128" customFormat="1" x14ac:dyDescent="0.2"/>
    <row r="57129" customFormat="1" x14ac:dyDescent="0.2"/>
    <row r="57130" customFormat="1" x14ac:dyDescent="0.2"/>
    <row r="57131" customFormat="1" x14ac:dyDescent="0.2"/>
    <row r="57132" customFormat="1" x14ac:dyDescent="0.2"/>
    <row r="57133" customFormat="1" x14ac:dyDescent="0.2"/>
    <row r="57134" customFormat="1" x14ac:dyDescent="0.2"/>
    <row r="57135" customFormat="1" x14ac:dyDescent="0.2"/>
    <row r="57136" customFormat="1" x14ac:dyDescent="0.2"/>
    <row r="57137" customFormat="1" x14ac:dyDescent="0.2"/>
    <row r="57138" customFormat="1" x14ac:dyDescent="0.2"/>
    <row r="57139" customFormat="1" x14ac:dyDescent="0.2"/>
    <row r="57140" customFormat="1" x14ac:dyDescent="0.2"/>
    <row r="57141" customFormat="1" x14ac:dyDescent="0.2"/>
    <row r="57142" customFormat="1" x14ac:dyDescent="0.2"/>
    <row r="57143" customFormat="1" x14ac:dyDescent="0.2"/>
    <row r="57144" customFormat="1" x14ac:dyDescent="0.2"/>
    <row r="57145" customFormat="1" x14ac:dyDescent="0.2"/>
    <row r="57146" customFormat="1" x14ac:dyDescent="0.2"/>
    <row r="57147" customFormat="1" x14ac:dyDescent="0.2"/>
    <row r="57148" customFormat="1" x14ac:dyDescent="0.2"/>
    <row r="57149" customFormat="1" x14ac:dyDescent="0.2"/>
    <row r="57150" customFormat="1" x14ac:dyDescent="0.2"/>
    <row r="57151" customFormat="1" x14ac:dyDescent="0.2"/>
    <row r="57152" customFormat="1" x14ac:dyDescent="0.2"/>
    <row r="57153" customFormat="1" x14ac:dyDescent="0.2"/>
    <row r="57154" customFormat="1" x14ac:dyDescent="0.2"/>
    <row r="57155" customFormat="1" x14ac:dyDescent="0.2"/>
    <row r="57156" customFormat="1" x14ac:dyDescent="0.2"/>
    <row r="57157" customFormat="1" x14ac:dyDescent="0.2"/>
    <row r="57158" customFormat="1" x14ac:dyDescent="0.2"/>
    <row r="57159" customFormat="1" x14ac:dyDescent="0.2"/>
    <row r="57160" customFormat="1" x14ac:dyDescent="0.2"/>
    <row r="57161" customFormat="1" x14ac:dyDescent="0.2"/>
    <row r="57162" customFormat="1" x14ac:dyDescent="0.2"/>
    <row r="57163" customFormat="1" x14ac:dyDescent="0.2"/>
    <row r="57164" customFormat="1" x14ac:dyDescent="0.2"/>
    <row r="57165" customFormat="1" x14ac:dyDescent="0.2"/>
    <row r="57166" customFormat="1" x14ac:dyDescent="0.2"/>
    <row r="57167" customFormat="1" x14ac:dyDescent="0.2"/>
    <row r="57168" customFormat="1" x14ac:dyDescent="0.2"/>
    <row r="57169" customFormat="1" x14ac:dyDescent="0.2"/>
    <row r="57170" customFormat="1" x14ac:dyDescent="0.2"/>
    <row r="57171" customFormat="1" x14ac:dyDescent="0.2"/>
    <row r="57172" customFormat="1" x14ac:dyDescent="0.2"/>
    <row r="57173" customFormat="1" x14ac:dyDescent="0.2"/>
    <row r="57174" customFormat="1" x14ac:dyDescent="0.2"/>
    <row r="57175" customFormat="1" x14ac:dyDescent="0.2"/>
    <row r="57176" customFormat="1" x14ac:dyDescent="0.2"/>
    <row r="57177" customFormat="1" x14ac:dyDescent="0.2"/>
    <row r="57178" customFormat="1" x14ac:dyDescent="0.2"/>
    <row r="57179" customFormat="1" x14ac:dyDescent="0.2"/>
    <row r="57180" customFormat="1" x14ac:dyDescent="0.2"/>
    <row r="57181" customFormat="1" x14ac:dyDescent="0.2"/>
    <row r="57182" customFormat="1" x14ac:dyDescent="0.2"/>
    <row r="57183" customFormat="1" x14ac:dyDescent="0.2"/>
    <row r="57184" customFormat="1" x14ac:dyDescent="0.2"/>
    <row r="57185" customFormat="1" x14ac:dyDescent="0.2"/>
    <row r="57186" customFormat="1" x14ac:dyDescent="0.2"/>
    <row r="57187" customFormat="1" x14ac:dyDescent="0.2"/>
    <row r="57188" customFormat="1" x14ac:dyDescent="0.2"/>
    <row r="57189" customFormat="1" x14ac:dyDescent="0.2"/>
    <row r="57190" customFormat="1" x14ac:dyDescent="0.2"/>
    <row r="57191" customFormat="1" x14ac:dyDescent="0.2"/>
    <row r="57192" customFormat="1" x14ac:dyDescent="0.2"/>
    <row r="57193" customFormat="1" x14ac:dyDescent="0.2"/>
    <row r="57194" customFormat="1" x14ac:dyDescent="0.2"/>
    <row r="57195" customFormat="1" x14ac:dyDescent="0.2"/>
    <row r="57196" customFormat="1" x14ac:dyDescent="0.2"/>
    <row r="57197" customFormat="1" x14ac:dyDescent="0.2"/>
    <row r="57198" customFormat="1" x14ac:dyDescent="0.2"/>
    <row r="57199" customFormat="1" x14ac:dyDescent="0.2"/>
    <row r="57200" customFormat="1" x14ac:dyDescent="0.2"/>
    <row r="57201" customFormat="1" x14ac:dyDescent="0.2"/>
    <row r="57202" customFormat="1" x14ac:dyDescent="0.2"/>
    <row r="57203" customFormat="1" x14ac:dyDescent="0.2"/>
    <row r="57204" customFormat="1" x14ac:dyDescent="0.2"/>
    <row r="57205" customFormat="1" x14ac:dyDescent="0.2"/>
    <row r="57206" customFormat="1" x14ac:dyDescent="0.2"/>
    <row r="57207" customFormat="1" x14ac:dyDescent="0.2"/>
    <row r="57208" customFormat="1" x14ac:dyDescent="0.2"/>
    <row r="57209" customFormat="1" x14ac:dyDescent="0.2"/>
    <row r="57210" customFormat="1" x14ac:dyDescent="0.2"/>
    <row r="57211" customFormat="1" x14ac:dyDescent="0.2"/>
    <row r="57212" customFormat="1" x14ac:dyDescent="0.2"/>
    <row r="57213" customFormat="1" x14ac:dyDescent="0.2"/>
    <row r="57214" customFormat="1" x14ac:dyDescent="0.2"/>
    <row r="57215" customFormat="1" x14ac:dyDescent="0.2"/>
    <row r="57216" customFormat="1" x14ac:dyDescent="0.2"/>
    <row r="57217" customFormat="1" x14ac:dyDescent="0.2"/>
    <row r="57218" customFormat="1" x14ac:dyDescent="0.2"/>
    <row r="57219" customFormat="1" x14ac:dyDescent="0.2"/>
    <row r="57220" customFormat="1" x14ac:dyDescent="0.2"/>
    <row r="57221" customFormat="1" x14ac:dyDescent="0.2"/>
    <row r="57222" customFormat="1" x14ac:dyDescent="0.2"/>
    <row r="57223" customFormat="1" x14ac:dyDescent="0.2"/>
    <row r="57224" customFormat="1" x14ac:dyDescent="0.2"/>
    <row r="57225" customFormat="1" x14ac:dyDescent="0.2"/>
    <row r="57226" customFormat="1" x14ac:dyDescent="0.2"/>
    <row r="57227" customFormat="1" x14ac:dyDescent="0.2"/>
    <row r="57228" customFormat="1" x14ac:dyDescent="0.2"/>
    <row r="57229" customFormat="1" x14ac:dyDescent="0.2"/>
    <row r="57230" customFormat="1" x14ac:dyDescent="0.2"/>
    <row r="57231" customFormat="1" x14ac:dyDescent="0.2"/>
    <row r="57232" customFormat="1" x14ac:dyDescent="0.2"/>
    <row r="57233" customFormat="1" x14ac:dyDescent="0.2"/>
    <row r="57234" customFormat="1" x14ac:dyDescent="0.2"/>
    <row r="57235" customFormat="1" x14ac:dyDescent="0.2"/>
    <row r="57236" customFormat="1" x14ac:dyDescent="0.2"/>
    <row r="57237" customFormat="1" x14ac:dyDescent="0.2"/>
    <row r="57238" customFormat="1" x14ac:dyDescent="0.2"/>
    <row r="57239" customFormat="1" x14ac:dyDescent="0.2"/>
    <row r="57240" customFormat="1" x14ac:dyDescent="0.2"/>
    <row r="57241" customFormat="1" x14ac:dyDescent="0.2"/>
    <row r="57242" customFormat="1" x14ac:dyDescent="0.2"/>
    <row r="57243" customFormat="1" x14ac:dyDescent="0.2"/>
    <row r="57244" customFormat="1" x14ac:dyDescent="0.2"/>
    <row r="57245" customFormat="1" x14ac:dyDescent="0.2"/>
    <row r="57246" customFormat="1" x14ac:dyDescent="0.2"/>
    <row r="57247" customFormat="1" x14ac:dyDescent="0.2"/>
    <row r="57248" customFormat="1" x14ac:dyDescent="0.2"/>
    <row r="57249" customFormat="1" x14ac:dyDescent="0.2"/>
    <row r="57250" customFormat="1" x14ac:dyDescent="0.2"/>
    <row r="57251" customFormat="1" x14ac:dyDescent="0.2"/>
    <row r="57252" customFormat="1" x14ac:dyDescent="0.2"/>
    <row r="57253" customFormat="1" x14ac:dyDescent="0.2"/>
    <row r="57254" customFormat="1" x14ac:dyDescent="0.2"/>
    <row r="57255" customFormat="1" x14ac:dyDescent="0.2"/>
    <row r="57256" customFormat="1" x14ac:dyDescent="0.2"/>
    <row r="57257" customFormat="1" x14ac:dyDescent="0.2"/>
    <row r="57258" customFormat="1" x14ac:dyDescent="0.2"/>
    <row r="57259" customFormat="1" x14ac:dyDescent="0.2"/>
    <row r="57260" customFormat="1" x14ac:dyDescent="0.2"/>
    <row r="57261" customFormat="1" x14ac:dyDescent="0.2"/>
    <row r="57262" customFormat="1" x14ac:dyDescent="0.2"/>
    <row r="57263" customFormat="1" x14ac:dyDescent="0.2"/>
    <row r="57264" customFormat="1" x14ac:dyDescent="0.2"/>
    <row r="57265" customFormat="1" x14ac:dyDescent="0.2"/>
    <row r="57266" customFormat="1" x14ac:dyDescent="0.2"/>
    <row r="57267" customFormat="1" x14ac:dyDescent="0.2"/>
    <row r="57268" customFormat="1" x14ac:dyDescent="0.2"/>
    <row r="57269" customFormat="1" x14ac:dyDescent="0.2"/>
    <row r="57270" customFormat="1" x14ac:dyDescent="0.2"/>
    <row r="57271" customFormat="1" x14ac:dyDescent="0.2"/>
    <row r="57272" customFormat="1" x14ac:dyDescent="0.2"/>
    <row r="57273" customFormat="1" x14ac:dyDescent="0.2"/>
    <row r="57274" customFormat="1" x14ac:dyDescent="0.2"/>
    <row r="57275" customFormat="1" x14ac:dyDescent="0.2"/>
    <row r="57276" customFormat="1" x14ac:dyDescent="0.2"/>
    <row r="57277" customFormat="1" x14ac:dyDescent="0.2"/>
    <row r="57278" customFormat="1" x14ac:dyDescent="0.2"/>
    <row r="57279" customFormat="1" x14ac:dyDescent="0.2"/>
    <row r="57280" customFormat="1" x14ac:dyDescent="0.2"/>
    <row r="57281" customFormat="1" x14ac:dyDescent="0.2"/>
    <row r="57282" customFormat="1" x14ac:dyDescent="0.2"/>
    <row r="57283" customFormat="1" x14ac:dyDescent="0.2"/>
    <row r="57284" customFormat="1" x14ac:dyDescent="0.2"/>
    <row r="57285" customFormat="1" x14ac:dyDescent="0.2"/>
    <row r="57286" customFormat="1" x14ac:dyDescent="0.2"/>
    <row r="57287" customFormat="1" x14ac:dyDescent="0.2"/>
    <row r="57288" customFormat="1" x14ac:dyDescent="0.2"/>
    <row r="57289" customFormat="1" x14ac:dyDescent="0.2"/>
    <row r="57290" customFormat="1" x14ac:dyDescent="0.2"/>
    <row r="57291" customFormat="1" x14ac:dyDescent="0.2"/>
    <row r="57292" customFormat="1" x14ac:dyDescent="0.2"/>
    <row r="57293" customFormat="1" x14ac:dyDescent="0.2"/>
    <row r="57294" customFormat="1" x14ac:dyDescent="0.2"/>
    <row r="57295" customFormat="1" x14ac:dyDescent="0.2"/>
    <row r="57296" customFormat="1" x14ac:dyDescent="0.2"/>
    <row r="57297" customFormat="1" x14ac:dyDescent="0.2"/>
    <row r="57298" customFormat="1" x14ac:dyDescent="0.2"/>
    <row r="57299" customFormat="1" x14ac:dyDescent="0.2"/>
    <row r="57300" customFormat="1" x14ac:dyDescent="0.2"/>
    <row r="57301" customFormat="1" x14ac:dyDescent="0.2"/>
    <row r="57302" customFormat="1" x14ac:dyDescent="0.2"/>
    <row r="57303" customFormat="1" x14ac:dyDescent="0.2"/>
    <row r="57304" customFormat="1" x14ac:dyDescent="0.2"/>
    <row r="57305" customFormat="1" x14ac:dyDescent="0.2"/>
    <row r="57306" customFormat="1" x14ac:dyDescent="0.2"/>
    <row r="57307" customFormat="1" x14ac:dyDescent="0.2"/>
    <row r="57308" customFormat="1" x14ac:dyDescent="0.2"/>
    <row r="57309" customFormat="1" x14ac:dyDescent="0.2"/>
    <row r="57310" customFormat="1" x14ac:dyDescent="0.2"/>
    <row r="57311" customFormat="1" x14ac:dyDescent="0.2"/>
    <row r="57312" customFormat="1" x14ac:dyDescent="0.2"/>
    <row r="57313" customFormat="1" x14ac:dyDescent="0.2"/>
    <row r="57314" customFormat="1" x14ac:dyDescent="0.2"/>
    <row r="57315" customFormat="1" x14ac:dyDescent="0.2"/>
    <row r="57316" customFormat="1" x14ac:dyDescent="0.2"/>
    <row r="57317" customFormat="1" x14ac:dyDescent="0.2"/>
    <row r="57318" customFormat="1" x14ac:dyDescent="0.2"/>
    <row r="57319" customFormat="1" x14ac:dyDescent="0.2"/>
    <row r="57320" customFormat="1" x14ac:dyDescent="0.2"/>
    <row r="57321" customFormat="1" x14ac:dyDescent="0.2"/>
    <row r="57322" customFormat="1" x14ac:dyDescent="0.2"/>
    <row r="57323" customFormat="1" x14ac:dyDescent="0.2"/>
    <row r="57324" customFormat="1" x14ac:dyDescent="0.2"/>
    <row r="57325" customFormat="1" x14ac:dyDescent="0.2"/>
    <row r="57326" customFormat="1" x14ac:dyDescent="0.2"/>
    <row r="57327" customFormat="1" x14ac:dyDescent="0.2"/>
    <row r="57328" customFormat="1" x14ac:dyDescent="0.2"/>
    <row r="57329" customFormat="1" x14ac:dyDescent="0.2"/>
    <row r="57330" customFormat="1" x14ac:dyDescent="0.2"/>
    <row r="57331" customFormat="1" x14ac:dyDescent="0.2"/>
    <row r="57332" customFormat="1" x14ac:dyDescent="0.2"/>
    <row r="57333" customFormat="1" x14ac:dyDescent="0.2"/>
    <row r="57334" customFormat="1" x14ac:dyDescent="0.2"/>
    <row r="57335" customFormat="1" x14ac:dyDescent="0.2"/>
    <row r="57336" customFormat="1" x14ac:dyDescent="0.2"/>
    <row r="57337" customFormat="1" x14ac:dyDescent="0.2"/>
    <row r="57338" customFormat="1" x14ac:dyDescent="0.2"/>
    <row r="57339" customFormat="1" x14ac:dyDescent="0.2"/>
    <row r="57340" customFormat="1" x14ac:dyDescent="0.2"/>
    <row r="57341" customFormat="1" x14ac:dyDescent="0.2"/>
    <row r="57342" customFormat="1" x14ac:dyDescent="0.2"/>
    <row r="57343" customFormat="1" x14ac:dyDescent="0.2"/>
    <row r="57344" customFormat="1" x14ac:dyDescent="0.2"/>
    <row r="57345" customFormat="1" x14ac:dyDescent="0.2"/>
    <row r="57346" customFormat="1" x14ac:dyDescent="0.2"/>
    <row r="57347" customFormat="1" x14ac:dyDescent="0.2"/>
    <row r="57348" customFormat="1" x14ac:dyDescent="0.2"/>
    <row r="57349" customFormat="1" x14ac:dyDescent="0.2"/>
    <row r="57350" customFormat="1" x14ac:dyDescent="0.2"/>
    <row r="57351" customFormat="1" x14ac:dyDescent="0.2"/>
    <row r="57352" customFormat="1" x14ac:dyDescent="0.2"/>
    <row r="57353" customFormat="1" x14ac:dyDescent="0.2"/>
    <row r="57354" customFormat="1" x14ac:dyDescent="0.2"/>
    <row r="57355" customFormat="1" x14ac:dyDescent="0.2"/>
    <row r="57356" customFormat="1" x14ac:dyDescent="0.2"/>
    <row r="57357" customFormat="1" x14ac:dyDescent="0.2"/>
    <row r="57358" customFormat="1" x14ac:dyDescent="0.2"/>
    <row r="57359" customFormat="1" x14ac:dyDescent="0.2"/>
    <row r="57360" customFormat="1" x14ac:dyDescent="0.2"/>
    <row r="57361" customFormat="1" x14ac:dyDescent="0.2"/>
    <row r="57362" customFormat="1" x14ac:dyDescent="0.2"/>
    <row r="57363" customFormat="1" x14ac:dyDescent="0.2"/>
    <row r="57364" customFormat="1" x14ac:dyDescent="0.2"/>
    <row r="57365" customFormat="1" x14ac:dyDescent="0.2"/>
    <row r="57366" customFormat="1" x14ac:dyDescent="0.2"/>
    <row r="57367" customFormat="1" x14ac:dyDescent="0.2"/>
    <row r="57368" customFormat="1" x14ac:dyDescent="0.2"/>
    <row r="57369" customFormat="1" x14ac:dyDescent="0.2"/>
    <row r="57370" customFormat="1" x14ac:dyDescent="0.2"/>
    <row r="57371" customFormat="1" x14ac:dyDescent="0.2"/>
    <row r="57372" customFormat="1" x14ac:dyDescent="0.2"/>
    <row r="57373" customFormat="1" x14ac:dyDescent="0.2"/>
    <row r="57374" customFormat="1" x14ac:dyDescent="0.2"/>
    <row r="57375" customFormat="1" x14ac:dyDescent="0.2"/>
    <row r="57376" customFormat="1" x14ac:dyDescent="0.2"/>
    <row r="57377" customFormat="1" x14ac:dyDescent="0.2"/>
    <row r="57378" customFormat="1" x14ac:dyDescent="0.2"/>
    <row r="57379" customFormat="1" x14ac:dyDescent="0.2"/>
    <row r="57380" customFormat="1" x14ac:dyDescent="0.2"/>
    <row r="57381" customFormat="1" x14ac:dyDescent="0.2"/>
    <row r="57382" customFormat="1" x14ac:dyDescent="0.2"/>
    <row r="57383" customFormat="1" x14ac:dyDescent="0.2"/>
    <row r="57384" customFormat="1" x14ac:dyDescent="0.2"/>
    <row r="57385" customFormat="1" x14ac:dyDescent="0.2"/>
    <row r="57386" customFormat="1" x14ac:dyDescent="0.2"/>
    <row r="57387" customFormat="1" x14ac:dyDescent="0.2"/>
    <row r="57388" customFormat="1" x14ac:dyDescent="0.2"/>
    <row r="57389" customFormat="1" x14ac:dyDescent="0.2"/>
    <row r="57390" customFormat="1" x14ac:dyDescent="0.2"/>
    <row r="57391" customFormat="1" x14ac:dyDescent="0.2"/>
    <row r="57392" customFormat="1" x14ac:dyDescent="0.2"/>
    <row r="57393" customFormat="1" x14ac:dyDescent="0.2"/>
    <row r="57394" customFormat="1" x14ac:dyDescent="0.2"/>
    <row r="57395" customFormat="1" x14ac:dyDescent="0.2"/>
    <row r="57396" customFormat="1" x14ac:dyDescent="0.2"/>
    <row r="57397" customFormat="1" x14ac:dyDescent="0.2"/>
    <row r="57398" customFormat="1" x14ac:dyDescent="0.2"/>
    <row r="57399" customFormat="1" x14ac:dyDescent="0.2"/>
    <row r="57400" customFormat="1" x14ac:dyDescent="0.2"/>
    <row r="57401" customFormat="1" x14ac:dyDescent="0.2"/>
    <row r="57402" customFormat="1" x14ac:dyDescent="0.2"/>
    <row r="57403" customFormat="1" x14ac:dyDescent="0.2"/>
    <row r="57404" customFormat="1" x14ac:dyDescent="0.2"/>
    <row r="57405" customFormat="1" x14ac:dyDescent="0.2"/>
    <row r="57406" customFormat="1" x14ac:dyDescent="0.2"/>
    <row r="57407" customFormat="1" x14ac:dyDescent="0.2"/>
    <row r="57408" customFormat="1" x14ac:dyDescent="0.2"/>
    <row r="57409" customFormat="1" x14ac:dyDescent="0.2"/>
    <row r="57410" customFormat="1" x14ac:dyDescent="0.2"/>
    <row r="57411" customFormat="1" x14ac:dyDescent="0.2"/>
    <row r="57412" customFormat="1" x14ac:dyDescent="0.2"/>
    <row r="57413" customFormat="1" x14ac:dyDescent="0.2"/>
    <row r="57414" customFormat="1" x14ac:dyDescent="0.2"/>
    <row r="57415" customFormat="1" x14ac:dyDescent="0.2"/>
    <row r="57416" customFormat="1" x14ac:dyDescent="0.2"/>
    <row r="57417" customFormat="1" x14ac:dyDescent="0.2"/>
    <row r="57418" customFormat="1" x14ac:dyDescent="0.2"/>
    <row r="57419" customFormat="1" x14ac:dyDescent="0.2"/>
    <row r="57420" customFormat="1" x14ac:dyDescent="0.2"/>
    <row r="57421" customFormat="1" x14ac:dyDescent="0.2"/>
    <row r="57422" customFormat="1" x14ac:dyDescent="0.2"/>
    <row r="57423" customFormat="1" x14ac:dyDescent="0.2"/>
    <row r="57424" customFormat="1" x14ac:dyDescent="0.2"/>
    <row r="57425" customFormat="1" x14ac:dyDescent="0.2"/>
    <row r="57426" customFormat="1" x14ac:dyDescent="0.2"/>
    <row r="57427" customFormat="1" x14ac:dyDescent="0.2"/>
    <row r="57428" customFormat="1" x14ac:dyDescent="0.2"/>
    <row r="57429" customFormat="1" x14ac:dyDescent="0.2"/>
    <row r="57430" customFormat="1" x14ac:dyDescent="0.2"/>
    <row r="57431" customFormat="1" x14ac:dyDescent="0.2"/>
    <row r="57432" customFormat="1" x14ac:dyDescent="0.2"/>
    <row r="57433" customFormat="1" x14ac:dyDescent="0.2"/>
    <row r="57434" customFormat="1" x14ac:dyDescent="0.2"/>
    <row r="57435" customFormat="1" x14ac:dyDescent="0.2"/>
    <row r="57436" customFormat="1" x14ac:dyDescent="0.2"/>
    <row r="57437" customFormat="1" x14ac:dyDescent="0.2"/>
    <row r="57438" customFormat="1" x14ac:dyDescent="0.2"/>
    <row r="57439" customFormat="1" x14ac:dyDescent="0.2"/>
    <row r="57440" customFormat="1" x14ac:dyDescent="0.2"/>
    <row r="57441" customFormat="1" x14ac:dyDescent="0.2"/>
    <row r="57442" customFormat="1" x14ac:dyDescent="0.2"/>
    <row r="57443" customFormat="1" x14ac:dyDescent="0.2"/>
    <row r="57444" customFormat="1" x14ac:dyDescent="0.2"/>
    <row r="57445" customFormat="1" x14ac:dyDescent="0.2"/>
    <row r="57446" customFormat="1" x14ac:dyDescent="0.2"/>
    <row r="57447" customFormat="1" x14ac:dyDescent="0.2"/>
    <row r="57448" customFormat="1" x14ac:dyDescent="0.2"/>
    <row r="57449" customFormat="1" x14ac:dyDescent="0.2"/>
    <row r="57450" customFormat="1" x14ac:dyDescent="0.2"/>
    <row r="57451" customFormat="1" x14ac:dyDescent="0.2"/>
    <row r="57452" customFormat="1" x14ac:dyDescent="0.2"/>
    <row r="57453" customFormat="1" x14ac:dyDescent="0.2"/>
    <row r="57454" customFormat="1" x14ac:dyDescent="0.2"/>
    <row r="57455" customFormat="1" x14ac:dyDescent="0.2"/>
    <row r="57456" customFormat="1" x14ac:dyDescent="0.2"/>
    <row r="57457" customFormat="1" x14ac:dyDescent="0.2"/>
    <row r="57458" customFormat="1" x14ac:dyDescent="0.2"/>
    <row r="57459" customFormat="1" x14ac:dyDescent="0.2"/>
    <row r="57460" customFormat="1" x14ac:dyDescent="0.2"/>
    <row r="57461" customFormat="1" x14ac:dyDescent="0.2"/>
    <row r="57462" customFormat="1" x14ac:dyDescent="0.2"/>
    <row r="57463" customFormat="1" x14ac:dyDescent="0.2"/>
    <row r="57464" customFormat="1" x14ac:dyDescent="0.2"/>
    <row r="57465" customFormat="1" x14ac:dyDescent="0.2"/>
    <row r="57466" customFormat="1" x14ac:dyDescent="0.2"/>
    <row r="57467" customFormat="1" x14ac:dyDescent="0.2"/>
    <row r="57468" customFormat="1" x14ac:dyDescent="0.2"/>
    <row r="57469" customFormat="1" x14ac:dyDescent="0.2"/>
    <row r="57470" customFormat="1" x14ac:dyDescent="0.2"/>
    <row r="57471" customFormat="1" x14ac:dyDescent="0.2"/>
    <row r="57472" customFormat="1" x14ac:dyDescent="0.2"/>
    <row r="57473" customFormat="1" x14ac:dyDescent="0.2"/>
    <row r="57474" customFormat="1" x14ac:dyDescent="0.2"/>
    <row r="57475" customFormat="1" x14ac:dyDescent="0.2"/>
    <row r="57476" customFormat="1" x14ac:dyDescent="0.2"/>
    <row r="57477" customFormat="1" x14ac:dyDescent="0.2"/>
    <row r="57478" customFormat="1" x14ac:dyDescent="0.2"/>
    <row r="57479" customFormat="1" x14ac:dyDescent="0.2"/>
    <row r="57480" customFormat="1" x14ac:dyDescent="0.2"/>
    <row r="57481" customFormat="1" x14ac:dyDescent="0.2"/>
    <row r="57482" customFormat="1" x14ac:dyDescent="0.2"/>
    <row r="57483" customFormat="1" x14ac:dyDescent="0.2"/>
    <row r="57484" customFormat="1" x14ac:dyDescent="0.2"/>
    <row r="57485" customFormat="1" x14ac:dyDescent="0.2"/>
    <row r="57486" customFormat="1" x14ac:dyDescent="0.2"/>
    <row r="57487" customFormat="1" x14ac:dyDescent="0.2"/>
    <row r="57488" customFormat="1" x14ac:dyDescent="0.2"/>
    <row r="57489" customFormat="1" x14ac:dyDescent="0.2"/>
    <row r="57490" customFormat="1" x14ac:dyDescent="0.2"/>
    <row r="57491" customFormat="1" x14ac:dyDescent="0.2"/>
    <row r="57492" customFormat="1" x14ac:dyDescent="0.2"/>
    <row r="57493" customFormat="1" x14ac:dyDescent="0.2"/>
    <row r="57494" customFormat="1" x14ac:dyDescent="0.2"/>
    <row r="57495" customFormat="1" x14ac:dyDescent="0.2"/>
    <row r="57496" customFormat="1" x14ac:dyDescent="0.2"/>
    <row r="57497" customFormat="1" x14ac:dyDescent="0.2"/>
    <row r="57498" customFormat="1" x14ac:dyDescent="0.2"/>
    <row r="57499" customFormat="1" x14ac:dyDescent="0.2"/>
    <row r="57500" customFormat="1" x14ac:dyDescent="0.2"/>
    <row r="57501" customFormat="1" x14ac:dyDescent="0.2"/>
    <row r="57502" customFormat="1" x14ac:dyDescent="0.2"/>
    <row r="57503" customFormat="1" x14ac:dyDescent="0.2"/>
    <row r="57504" customFormat="1" x14ac:dyDescent="0.2"/>
    <row r="57505" customFormat="1" x14ac:dyDescent="0.2"/>
    <row r="57506" customFormat="1" x14ac:dyDescent="0.2"/>
    <row r="57507" customFormat="1" x14ac:dyDescent="0.2"/>
    <row r="57508" customFormat="1" x14ac:dyDescent="0.2"/>
    <row r="57509" customFormat="1" x14ac:dyDescent="0.2"/>
    <row r="57510" customFormat="1" x14ac:dyDescent="0.2"/>
    <row r="57511" customFormat="1" x14ac:dyDescent="0.2"/>
    <row r="57512" customFormat="1" x14ac:dyDescent="0.2"/>
    <row r="57513" customFormat="1" x14ac:dyDescent="0.2"/>
    <row r="57514" customFormat="1" x14ac:dyDescent="0.2"/>
    <row r="57515" customFormat="1" x14ac:dyDescent="0.2"/>
    <row r="57516" customFormat="1" x14ac:dyDescent="0.2"/>
    <row r="57517" customFormat="1" x14ac:dyDescent="0.2"/>
    <row r="57518" customFormat="1" x14ac:dyDescent="0.2"/>
    <row r="57519" customFormat="1" x14ac:dyDescent="0.2"/>
    <row r="57520" customFormat="1" x14ac:dyDescent="0.2"/>
    <row r="57521" customFormat="1" x14ac:dyDescent="0.2"/>
    <row r="57522" customFormat="1" x14ac:dyDescent="0.2"/>
    <row r="57523" customFormat="1" x14ac:dyDescent="0.2"/>
    <row r="57524" customFormat="1" x14ac:dyDescent="0.2"/>
    <row r="57525" customFormat="1" x14ac:dyDescent="0.2"/>
    <row r="57526" customFormat="1" x14ac:dyDescent="0.2"/>
    <row r="57527" customFormat="1" x14ac:dyDescent="0.2"/>
    <row r="57528" customFormat="1" x14ac:dyDescent="0.2"/>
    <row r="57529" customFormat="1" x14ac:dyDescent="0.2"/>
    <row r="57530" customFormat="1" x14ac:dyDescent="0.2"/>
    <row r="57531" customFormat="1" x14ac:dyDescent="0.2"/>
    <row r="57532" customFormat="1" x14ac:dyDescent="0.2"/>
    <row r="57533" customFormat="1" x14ac:dyDescent="0.2"/>
    <row r="57534" customFormat="1" x14ac:dyDescent="0.2"/>
    <row r="57535" customFormat="1" x14ac:dyDescent="0.2"/>
    <row r="57536" customFormat="1" x14ac:dyDescent="0.2"/>
    <row r="57537" customFormat="1" x14ac:dyDescent="0.2"/>
    <row r="57538" customFormat="1" x14ac:dyDescent="0.2"/>
    <row r="57539" customFormat="1" x14ac:dyDescent="0.2"/>
    <row r="57540" customFormat="1" x14ac:dyDescent="0.2"/>
    <row r="57541" customFormat="1" x14ac:dyDescent="0.2"/>
    <row r="57542" customFormat="1" x14ac:dyDescent="0.2"/>
    <row r="57543" customFormat="1" x14ac:dyDescent="0.2"/>
    <row r="57544" customFormat="1" x14ac:dyDescent="0.2"/>
    <row r="57545" customFormat="1" x14ac:dyDescent="0.2"/>
    <row r="57546" customFormat="1" x14ac:dyDescent="0.2"/>
    <row r="57547" customFormat="1" x14ac:dyDescent="0.2"/>
    <row r="57548" customFormat="1" x14ac:dyDescent="0.2"/>
    <row r="57549" customFormat="1" x14ac:dyDescent="0.2"/>
    <row r="57550" customFormat="1" x14ac:dyDescent="0.2"/>
    <row r="57551" customFormat="1" x14ac:dyDescent="0.2"/>
    <row r="57552" customFormat="1" x14ac:dyDescent="0.2"/>
    <row r="57553" customFormat="1" x14ac:dyDescent="0.2"/>
    <row r="57554" customFormat="1" x14ac:dyDescent="0.2"/>
    <row r="57555" customFormat="1" x14ac:dyDescent="0.2"/>
    <row r="57556" customFormat="1" x14ac:dyDescent="0.2"/>
    <row r="57557" customFormat="1" x14ac:dyDescent="0.2"/>
    <row r="57558" customFormat="1" x14ac:dyDescent="0.2"/>
    <row r="57559" customFormat="1" x14ac:dyDescent="0.2"/>
    <row r="57560" customFormat="1" x14ac:dyDescent="0.2"/>
    <row r="57561" customFormat="1" x14ac:dyDescent="0.2"/>
    <row r="57562" customFormat="1" x14ac:dyDescent="0.2"/>
    <row r="57563" customFormat="1" x14ac:dyDescent="0.2"/>
    <row r="57564" customFormat="1" x14ac:dyDescent="0.2"/>
    <row r="57565" customFormat="1" x14ac:dyDescent="0.2"/>
    <row r="57566" customFormat="1" x14ac:dyDescent="0.2"/>
    <row r="57567" customFormat="1" x14ac:dyDescent="0.2"/>
    <row r="57568" customFormat="1" x14ac:dyDescent="0.2"/>
    <row r="57569" customFormat="1" x14ac:dyDescent="0.2"/>
    <row r="57570" customFormat="1" x14ac:dyDescent="0.2"/>
    <row r="57571" customFormat="1" x14ac:dyDescent="0.2"/>
    <row r="57572" customFormat="1" x14ac:dyDescent="0.2"/>
    <row r="57573" customFormat="1" x14ac:dyDescent="0.2"/>
    <row r="57574" customFormat="1" x14ac:dyDescent="0.2"/>
    <row r="57575" customFormat="1" x14ac:dyDescent="0.2"/>
    <row r="57576" customFormat="1" x14ac:dyDescent="0.2"/>
    <row r="57577" customFormat="1" x14ac:dyDescent="0.2"/>
    <row r="57578" customFormat="1" x14ac:dyDescent="0.2"/>
    <row r="57579" customFormat="1" x14ac:dyDescent="0.2"/>
    <row r="57580" customFormat="1" x14ac:dyDescent="0.2"/>
    <row r="57581" customFormat="1" x14ac:dyDescent="0.2"/>
    <row r="57582" customFormat="1" x14ac:dyDescent="0.2"/>
    <row r="57583" customFormat="1" x14ac:dyDescent="0.2"/>
    <row r="57584" customFormat="1" x14ac:dyDescent="0.2"/>
    <row r="57585" customFormat="1" x14ac:dyDescent="0.2"/>
    <row r="57586" customFormat="1" x14ac:dyDescent="0.2"/>
    <row r="57587" customFormat="1" x14ac:dyDescent="0.2"/>
    <row r="57588" customFormat="1" x14ac:dyDescent="0.2"/>
    <row r="57589" customFormat="1" x14ac:dyDescent="0.2"/>
    <row r="57590" customFormat="1" x14ac:dyDescent="0.2"/>
    <row r="57591" customFormat="1" x14ac:dyDescent="0.2"/>
    <row r="57592" customFormat="1" x14ac:dyDescent="0.2"/>
    <row r="57593" customFormat="1" x14ac:dyDescent="0.2"/>
    <row r="57594" customFormat="1" x14ac:dyDescent="0.2"/>
    <row r="57595" customFormat="1" x14ac:dyDescent="0.2"/>
    <row r="57596" customFormat="1" x14ac:dyDescent="0.2"/>
    <row r="57597" customFormat="1" x14ac:dyDescent="0.2"/>
    <row r="57598" customFormat="1" x14ac:dyDescent="0.2"/>
    <row r="57599" customFormat="1" x14ac:dyDescent="0.2"/>
    <row r="57600" customFormat="1" x14ac:dyDescent="0.2"/>
    <row r="57601" customFormat="1" x14ac:dyDescent="0.2"/>
    <row r="57602" customFormat="1" x14ac:dyDescent="0.2"/>
    <row r="57603" customFormat="1" x14ac:dyDescent="0.2"/>
    <row r="57604" customFormat="1" x14ac:dyDescent="0.2"/>
    <row r="57605" customFormat="1" x14ac:dyDescent="0.2"/>
    <row r="57606" customFormat="1" x14ac:dyDescent="0.2"/>
    <row r="57607" customFormat="1" x14ac:dyDescent="0.2"/>
    <row r="57608" customFormat="1" x14ac:dyDescent="0.2"/>
    <row r="57609" customFormat="1" x14ac:dyDescent="0.2"/>
    <row r="57610" customFormat="1" x14ac:dyDescent="0.2"/>
    <row r="57611" customFormat="1" x14ac:dyDescent="0.2"/>
    <row r="57612" customFormat="1" x14ac:dyDescent="0.2"/>
    <row r="57613" customFormat="1" x14ac:dyDescent="0.2"/>
    <row r="57614" customFormat="1" x14ac:dyDescent="0.2"/>
    <row r="57615" customFormat="1" x14ac:dyDescent="0.2"/>
    <row r="57616" customFormat="1" x14ac:dyDescent="0.2"/>
    <row r="57617" customFormat="1" x14ac:dyDescent="0.2"/>
    <row r="57618" customFormat="1" x14ac:dyDescent="0.2"/>
    <row r="57619" customFormat="1" x14ac:dyDescent="0.2"/>
    <row r="57620" customFormat="1" x14ac:dyDescent="0.2"/>
    <row r="57621" customFormat="1" x14ac:dyDescent="0.2"/>
    <row r="57622" customFormat="1" x14ac:dyDescent="0.2"/>
    <row r="57623" customFormat="1" x14ac:dyDescent="0.2"/>
    <row r="57624" customFormat="1" x14ac:dyDescent="0.2"/>
    <row r="57625" customFormat="1" x14ac:dyDescent="0.2"/>
    <row r="57626" customFormat="1" x14ac:dyDescent="0.2"/>
    <row r="57627" customFormat="1" x14ac:dyDescent="0.2"/>
    <row r="57628" customFormat="1" x14ac:dyDescent="0.2"/>
    <row r="57629" customFormat="1" x14ac:dyDescent="0.2"/>
    <row r="57630" customFormat="1" x14ac:dyDescent="0.2"/>
    <row r="57631" customFormat="1" x14ac:dyDescent="0.2"/>
    <row r="57632" customFormat="1" x14ac:dyDescent="0.2"/>
    <row r="57633" customFormat="1" x14ac:dyDescent="0.2"/>
    <row r="57634" customFormat="1" x14ac:dyDescent="0.2"/>
    <row r="57635" customFormat="1" x14ac:dyDescent="0.2"/>
    <row r="57636" customFormat="1" x14ac:dyDescent="0.2"/>
    <row r="57637" customFormat="1" x14ac:dyDescent="0.2"/>
    <row r="57638" customFormat="1" x14ac:dyDescent="0.2"/>
    <row r="57639" customFormat="1" x14ac:dyDescent="0.2"/>
    <row r="57640" customFormat="1" x14ac:dyDescent="0.2"/>
    <row r="57641" customFormat="1" x14ac:dyDescent="0.2"/>
    <row r="57642" customFormat="1" x14ac:dyDescent="0.2"/>
    <row r="57643" customFormat="1" x14ac:dyDescent="0.2"/>
    <row r="57644" customFormat="1" x14ac:dyDescent="0.2"/>
    <row r="57645" customFormat="1" x14ac:dyDescent="0.2"/>
    <row r="57646" customFormat="1" x14ac:dyDescent="0.2"/>
    <row r="57647" customFormat="1" x14ac:dyDescent="0.2"/>
    <row r="57648" customFormat="1" x14ac:dyDescent="0.2"/>
    <row r="57649" customFormat="1" x14ac:dyDescent="0.2"/>
    <row r="57650" customFormat="1" x14ac:dyDescent="0.2"/>
    <row r="57651" customFormat="1" x14ac:dyDescent="0.2"/>
    <row r="57652" customFormat="1" x14ac:dyDescent="0.2"/>
    <row r="57653" customFormat="1" x14ac:dyDescent="0.2"/>
    <row r="57654" customFormat="1" x14ac:dyDescent="0.2"/>
    <row r="57655" customFormat="1" x14ac:dyDescent="0.2"/>
    <row r="57656" customFormat="1" x14ac:dyDescent="0.2"/>
    <row r="57657" customFormat="1" x14ac:dyDescent="0.2"/>
    <row r="57658" customFormat="1" x14ac:dyDescent="0.2"/>
    <row r="57659" customFormat="1" x14ac:dyDescent="0.2"/>
    <row r="57660" customFormat="1" x14ac:dyDescent="0.2"/>
    <row r="57661" customFormat="1" x14ac:dyDescent="0.2"/>
    <row r="57662" customFormat="1" x14ac:dyDescent="0.2"/>
    <row r="57663" customFormat="1" x14ac:dyDescent="0.2"/>
    <row r="57664" customFormat="1" x14ac:dyDescent="0.2"/>
    <row r="57665" customFormat="1" x14ac:dyDescent="0.2"/>
    <row r="57666" customFormat="1" x14ac:dyDescent="0.2"/>
    <row r="57667" customFormat="1" x14ac:dyDescent="0.2"/>
    <row r="57668" customFormat="1" x14ac:dyDescent="0.2"/>
    <row r="57669" customFormat="1" x14ac:dyDescent="0.2"/>
    <row r="57670" customFormat="1" x14ac:dyDescent="0.2"/>
    <row r="57671" customFormat="1" x14ac:dyDescent="0.2"/>
    <row r="57672" customFormat="1" x14ac:dyDescent="0.2"/>
    <row r="57673" customFormat="1" x14ac:dyDescent="0.2"/>
    <row r="57674" customFormat="1" x14ac:dyDescent="0.2"/>
    <row r="57675" customFormat="1" x14ac:dyDescent="0.2"/>
    <row r="57676" customFormat="1" x14ac:dyDescent="0.2"/>
    <row r="57677" customFormat="1" x14ac:dyDescent="0.2"/>
    <row r="57678" customFormat="1" x14ac:dyDescent="0.2"/>
    <row r="57679" customFormat="1" x14ac:dyDescent="0.2"/>
    <row r="57680" customFormat="1" x14ac:dyDescent="0.2"/>
    <row r="57681" customFormat="1" x14ac:dyDescent="0.2"/>
    <row r="57682" customFormat="1" x14ac:dyDescent="0.2"/>
    <row r="57683" customFormat="1" x14ac:dyDescent="0.2"/>
    <row r="57684" customFormat="1" x14ac:dyDescent="0.2"/>
    <row r="57685" customFormat="1" x14ac:dyDescent="0.2"/>
    <row r="57686" customFormat="1" x14ac:dyDescent="0.2"/>
    <row r="57687" customFormat="1" x14ac:dyDescent="0.2"/>
    <row r="57688" customFormat="1" x14ac:dyDescent="0.2"/>
    <row r="57689" customFormat="1" x14ac:dyDescent="0.2"/>
    <row r="57690" customFormat="1" x14ac:dyDescent="0.2"/>
    <row r="57691" customFormat="1" x14ac:dyDescent="0.2"/>
    <row r="57692" customFormat="1" x14ac:dyDescent="0.2"/>
    <row r="57693" customFormat="1" x14ac:dyDescent="0.2"/>
    <row r="57694" customFormat="1" x14ac:dyDescent="0.2"/>
    <row r="57695" customFormat="1" x14ac:dyDescent="0.2"/>
    <row r="57696" customFormat="1" x14ac:dyDescent="0.2"/>
    <row r="57697" customFormat="1" x14ac:dyDescent="0.2"/>
    <row r="57698" customFormat="1" x14ac:dyDescent="0.2"/>
    <row r="57699" customFormat="1" x14ac:dyDescent="0.2"/>
    <row r="57700" customFormat="1" x14ac:dyDescent="0.2"/>
    <row r="57701" customFormat="1" x14ac:dyDescent="0.2"/>
    <row r="57702" customFormat="1" x14ac:dyDescent="0.2"/>
    <row r="57703" customFormat="1" x14ac:dyDescent="0.2"/>
    <row r="57704" customFormat="1" x14ac:dyDescent="0.2"/>
    <row r="57705" customFormat="1" x14ac:dyDescent="0.2"/>
    <row r="57706" customFormat="1" x14ac:dyDescent="0.2"/>
    <row r="57707" customFormat="1" x14ac:dyDescent="0.2"/>
    <row r="57708" customFormat="1" x14ac:dyDescent="0.2"/>
    <row r="57709" customFormat="1" x14ac:dyDescent="0.2"/>
    <row r="57710" customFormat="1" x14ac:dyDescent="0.2"/>
    <row r="57711" customFormat="1" x14ac:dyDescent="0.2"/>
    <row r="57712" customFormat="1" x14ac:dyDescent="0.2"/>
    <row r="57713" customFormat="1" x14ac:dyDescent="0.2"/>
    <row r="57714" customFormat="1" x14ac:dyDescent="0.2"/>
    <row r="57715" customFormat="1" x14ac:dyDescent="0.2"/>
    <row r="57716" customFormat="1" x14ac:dyDescent="0.2"/>
    <row r="57717" customFormat="1" x14ac:dyDescent="0.2"/>
    <row r="57718" customFormat="1" x14ac:dyDescent="0.2"/>
    <row r="57719" customFormat="1" x14ac:dyDescent="0.2"/>
    <row r="57720" customFormat="1" x14ac:dyDescent="0.2"/>
    <row r="57721" customFormat="1" x14ac:dyDescent="0.2"/>
    <row r="57722" customFormat="1" x14ac:dyDescent="0.2"/>
    <row r="57723" customFormat="1" x14ac:dyDescent="0.2"/>
    <row r="57724" customFormat="1" x14ac:dyDescent="0.2"/>
    <row r="57725" customFormat="1" x14ac:dyDescent="0.2"/>
    <row r="57726" customFormat="1" x14ac:dyDescent="0.2"/>
    <row r="57727" customFormat="1" x14ac:dyDescent="0.2"/>
    <row r="57728" customFormat="1" x14ac:dyDescent="0.2"/>
    <row r="57729" customFormat="1" x14ac:dyDescent="0.2"/>
    <row r="57730" customFormat="1" x14ac:dyDescent="0.2"/>
    <row r="57731" customFormat="1" x14ac:dyDescent="0.2"/>
    <row r="57732" customFormat="1" x14ac:dyDescent="0.2"/>
    <row r="57733" customFormat="1" x14ac:dyDescent="0.2"/>
    <row r="57734" customFormat="1" x14ac:dyDescent="0.2"/>
    <row r="57735" customFormat="1" x14ac:dyDescent="0.2"/>
    <row r="57736" customFormat="1" x14ac:dyDescent="0.2"/>
    <row r="57737" customFormat="1" x14ac:dyDescent="0.2"/>
    <row r="57738" customFormat="1" x14ac:dyDescent="0.2"/>
    <row r="57739" customFormat="1" x14ac:dyDescent="0.2"/>
    <row r="57740" customFormat="1" x14ac:dyDescent="0.2"/>
    <row r="57741" customFormat="1" x14ac:dyDescent="0.2"/>
    <row r="57742" customFormat="1" x14ac:dyDescent="0.2"/>
    <row r="57743" customFormat="1" x14ac:dyDescent="0.2"/>
    <row r="57744" customFormat="1" x14ac:dyDescent="0.2"/>
    <row r="57745" customFormat="1" x14ac:dyDescent="0.2"/>
    <row r="57746" customFormat="1" x14ac:dyDescent="0.2"/>
    <row r="57747" customFormat="1" x14ac:dyDescent="0.2"/>
    <row r="57748" customFormat="1" x14ac:dyDescent="0.2"/>
    <row r="57749" customFormat="1" x14ac:dyDescent="0.2"/>
    <row r="57750" customFormat="1" x14ac:dyDescent="0.2"/>
    <row r="57751" customFormat="1" x14ac:dyDescent="0.2"/>
    <row r="57752" customFormat="1" x14ac:dyDescent="0.2"/>
    <row r="57753" customFormat="1" x14ac:dyDescent="0.2"/>
    <row r="57754" customFormat="1" x14ac:dyDescent="0.2"/>
    <row r="57755" customFormat="1" x14ac:dyDescent="0.2"/>
    <row r="57756" customFormat="1" x14ac:dyDescent="0.2"/>
    <row r="57757" customFormat="1" x14ac:dyDescent="0.2"/>
    <row r="57758" customFormat="1" x14ac:dyDescent="0.2"/>
    <row r="57759" customFormat="1" x14ac:dyDescent="0.2"/>
    <row r="57760" customFormat="1" x14ac:dyDescent="0.2"/>
    <row r="57761" customFormat="1" x14ac:dyDescent="0.2"/>
    <row r="57762" customFormat="1" x14ac:dyDescent="0.2"/>
    <row r="57763" customFormat="1" x14ac:dyDescent="0.2"/>
    <row r="57764" customFormat="1" x14ac:dyDescent="0.2"/>
    <row r="57765" customFormat="1" x14ac:dyDescent="0.2"/>
    <row r="57766" customFormat="1" x14ac:dyDescent="0.2"/>
    <row r="57767" customFormat="1" x14ac:dyDescent="0.2"/>
    <row r="57768" customFormat="1" x14ac:dyDescent="0.2"/>
    <row r="57769" customFormat="1" x14ac:dyDescent="0.2"/>
    <row r="57770" customFormat="1" x14ac:dyDescent="0.2"/>
    <row r="57771" customFormat="1" x14ac:dyDescent="0.2"/>
    <row r="57772" customFormat="1" x14ac:dyDescent="0.2"/>
    <row r="57773" customFormat="1" x14ac:dyDescent="0.2"/>
    <row r="57774" customFormat="1" x14ac:dyDescent="0.2"/>
    <row r="57775" customFormat="1" x14ac:dyDescent="0.2"/>
    <row r="57776" customFormat="1" x14ac:dyDescent="0.2"/>
    <row r="57777" customFormat="1" x14ac:dyDescent="0.2"/>
    <row r="57778" customFormat="1" x14ac:dyDescent="0.2"/>
    <row r="57779" customFormat="1" x14ac:dyDescent="0.2"/>
    <row r="57780" customFormat="1" x14ac:dyDescent="0.2"/>
    <row r="57781" customFormat="1" x14ac:dyDescent="0.2"/>
    <row r="57782" customFormat="1" x14ac:dyDescent="0.2"/>
    <row r="57783" customFormat="1" x14ac:dyDescent="0.2"/>
    <row r="57784" customFormat="1" x14ac:dyDescent="0.2"/>
    <row r="57785" customFormat="1" x14ac:dyDescent="0.2"/>
    <row r="57786" customFormat="1" x14ac:dyDescent="0.2"/>
    <row r="57787" customFormat="1" x14ac:dyDescent="0.2"/>
    <row r="57788" customFormat="1" x14ac:dyDescent="0.2"/>
    <row r="57789" customFormat="1" x14ac:dyDescent="0.2"/>
    <row r="57790" customFormat="1" x14ac:dyDescent="0.2"/>
    <row r="57791" customFormat="1" x14ac:dyDescent="0.2"/>
    <row r="57792" customFormat="1" x14ac:dyDescent="0.2"/>
    <row r="57793" customFormat="1" x14ac:dyDescent="0.2"/>
    <row r="57794" customFormat="1" x14ac:dyDescent="0.2"/>
    <row r="57795" customFormat="1" x14ac:dyDescent="0.2"/>
    <row r="57796" customFormat="1" x14ac:dyDescent="0.2"/>
    <row r="57797" customFormat="1" x14ac:dyDescent="0.2"/>
    <row r="57798" customFormat="1" x14ac:dyDescent="0.2"/>
    <row r="57799" customFormat="1" x14ac:dyDescent="0.2"/>
    <row r="57800" customFormat="1" x14ac:dyDescent="0.2"/>
    <row r="57801" customFormat="1" x14ac:dyDescent="0.2"/>
    <row r="57802" customFormat="1" x14ac:dyDescent="0.2"/>
    <row r="57803" customFormat="1" x14ac:dyDescent="0.2"/>
    <row r="57804" customFormat="1" x14ac:dyDescent="0.2"/>
    <row r="57805" customFormat="1" x14ac:dyDescent="0.2"/>
    <row r="57806" customFormat="1" x14ac:dyDescent="0.2"/>
    <row r="57807" customFormat="1" x14ac:dyDescent="0.2"/>
    <row r="57808" customFormat="1" x14ac:dyDescent="0.2"/>
    <row r="57809" customFormat="1" x14ac:dyDescent="0.2"/>
    <row r="57810" customFormat="1" x14ac:dyDescent="0.2"/>
    <row r="57811" customFormat="1" x14ac:dyDescent="0.2"/>
    <row r="57812" customFormat="1" x14ac:dyDescent="0.2"/>
    <row r="57813" customFormat="1" x14ac:dyDescent="0.2"/>
    <row r="57814" customFormat="1" x14ac:dyDescent="0.2"/>
    <row r="57815" customFormat="1" x14ac:dyDescent="0.2"/>
    <row r="57816" customFormat="1" x14ac:dyDescent="0.2"/>
    <row r="57817" customFormat="1" x14ac:dyDescent="0.2"/>
    <row r="57818" customFormat="1" x14ac:dyDescent="0.2"/>
    <row r="57819" customFormat="1" x14ac:dyDescent="0.2"/>
    <row r="57820" customFormat="1" x14ac:dyDescent="0.2"/>
    <row r="57821" customFormat="1" x14ac:dyDescent="0.2"/>
    <row r="57822" customFormat="1" x14ac:dyDescent="0.2"/>
    <row r="57823" customFormat="1" x14ac:dyDescent="0.2"/>
    <row r="57824" customFormat="1" x14ac:dyDescent="0.2"/>
    <row r="57825" customFormat="1" x14ac:dyDescent="0.2"/>
    <row r="57826" customFormat="1" x14ac:dyDescent="0.2"/>
    <row r="57827" customFormat="1" x14ac:dyDescent="0.2"/>
    <row r="57828" customFormat="1" x14ac:dyDescent="0.2"/>
    <row r="57829" customFormat="1" x14ac:dyDescent="0.2"/>
    <row r="57830" customFormat="1" x14ac:dyDescent="0.2"/>
    <row r="57831" customFormat="1" x14ac:dyDescent="0.2"/>
    <row r="57832" customFormat="1" x14ac:dyDescent="0.2"/>
    <row r="57833" customFormat="1" x14ac:dyDescent="0.2"/>
    <row r="57834" customFormat="1" x14ac:dyDescent="0.2"/>
    <row r="57835" customFormat="1" x14ac:dyDescent="0.2"/>
    <row r="57836" customFormat="1" x14ac:dyDescent="0.2"/>
    <row r="57837" customFormat="1" x14ac:dyDescent="0.2"/>
    <row r="57838" customFormat="1" x14ac:dyDescent="0.2"/>
    <row r="57839" customFormat="1" x14ac:dyDescent="0.2"/>
    <row r="57840" customFormat="1" x14ac:dyDescent="0.2"/>
    <row r="57841" customFormat="1" x14ac:dyDescent="0.2"/>
    <row r="57842" customFormat="1" x14ac:dyDescent="0.2"/>
    <row r="57843" customFormat="1" x14ac:dyDescent="0.2"/>
    <row r="57844" customFormat="1" x14ac:dyDescent="0.2"/>
    <row r="57845" customFormat="1" x14ac:dyDescent="0.2"/>
    <row r="57846" customFormat="1" x14ac:dyDescent="0.2"/>
    <row r="57847" customFormat="1" x14ac:dyDescent="0.2"/>
    <row r="57848" customFormat="1" x14ac:dyDescent="0.2"/>
    <row r="57849" customFormat="1" x14ac:dyDescent="0.2"/>
    <row r="57850" customFormat="1" x14ac:dyDescent="0.2"/>
    <row r="57851" customFormat="1" x14ac:dyDescent="0.2"/>
    <row r="57852" customFormat="1" x14ac:dyDescent="0.2"/>
    <row r="57853" customFormat="1" x14ac:dyDescent="0.2"/>
    <row r="57854" customFormat="1" x14ac:dyDescent="0.2"/>
    <row r="57855" customFormat="1" x14ac:dyDescent="0.2"/>
    <row r="57856" customFormat="1" x14ac:dyDescent="0.2"/>
    <row r="57857" customFormat="1" x14ac:dyDescent="0.2"/>
    <row r="57858" customFormat="1" x14ac:dyDescent="0.2"/>
    <row r="57859" customFormat="1" x14ac:dyDescent="0.2"/>
    <row r="57860" customFormat="1" x14ac:dyDescent="0.2"/>
    <row r="57861" customFormat="1" x14ac:dyDescent="0.2"/>
    <row r="57862" customFormat="1" x14ac:dyDescent="0.2"/>
    <row r="57863" customFormat="1" x14ac:dyDescent="0.2"/>
    <row r="57864" customFormat="1" x14ac:dyDescent="0.2"/>
    <row r="57865" customFormat="1" x14ac:dyDescent="0.2"/>
    <row r="57866" customFormat="1" x14ac:dyDescent="0.2"/>
    <row r="57867" customFormat="1" x14ac:dyDescent="0.2"/>
    <row r="57868" customFormat="1" x14ac:dyDescent="0.2"/>
    <row r="57869" customFormat="1" x14ac:dyDescent="0.2"/>
    <row r="57870" customFormat="1" x14ac:dyDescent="0.2"/>
    <row r="57871" customFormat="1" x14ac:dyDescent="0.2"/>
    <row r="57872" customFormat="1" x14ac:dyDescent="0.2"/>
    <row r="57873" customFormat="1" x14ac:dyDescent="0.2"/>
    <row r="57874" customFormat="1" x14ac:dyDescent="0.2"/>
    <row r="57875" customFormat="1" x14ac:dyDescent="0.2"/>
    <row r="57876" customFormat="1" x14ac:dyDescent="0.2"/>
    <row r="57877" customFormat="1" x14ac:dyDescent="0.2"/>
    <row r="57878" customFormat="1" x14ac:dyDescent="0.2"/>
    <row r="57879" customFormat="1" x14ac:dyDescent="0.2"/>
    <row r="57880" customFormat="1" x14ac:dyDescent="0.2"/>
    <row r="57881" customFormat="1" x14ac:dyDescent="0.2"/>
    <row r="57882" customFormat="1" x14ac:dyDescent="0.2"/>
    <row r="57883" customFormat="1" x14ac:dyDescent="0.2"/>
    <row r="57884" customFormat="1" x14ac:dyDescent="0.2"/>
    <row r="57885" customFormat="1" x14ac:dyDescent="0.2"/>
    <row r="57886" customFormat="1" x14ac:dyDescent="0.2"/>
    <row r="57887" customFormat="1" x14ac:dyDescent="0.2"/>
    <row r="57888" customFormat="1" x14ac:dyDescent="0.2"/>
    <row r="57889" customFormat="1" x14ac:dyDescent="0.2"/>
    <row r="57890" customFormat="1" x14ac:dyDescent="0.2"/>
    <row r="57891" customFormat="1" x14ac:dyDescent="0.2"/>
    <row r="57892" customFormat="1" x14ac:dyDescent="0.2"/>
    <row r="57893" customFormat="1" x14ac:dyDescent="0.2"/>
    <row r="57894" customFormat="1" x14ac:dyDescent="0.2"/>
    <row r="57895" customFormat="1" x14ac:dyDescent="0.2"/>
    <row r="57896" customFormat="1" x14ac:dyDescent="0.2"/>
    <row r="57897" customFormat="1" x14ac:dyDescent="0.2"/>
    <row r="57898" customFormat="1" x14ac:dyDescent="0.2"/>
    <row r="57899" customFormat="1" x14ac:dyDescent="0.2"/>
    <row r="57900" customFormat="1" x14ac:dyDescent="0.2"/>
    <row r="57901" customFormat="1" x14ac:dyDescent="0.2"/>
    <row r="57902" customFormat="1" x14ac:dyDescent="0.2"/>
    <row r="57903" customFormat="1" x14ac:dyDescent="0.2"/>
    <row r="57904" customFormat="1" x14ac:dyDescent="0.2"/>
    <row r="57905" customFormat="1" x14ac:dyDescent="0.2"/>
    <row r="57906" customFormat="1" x14ac:dyDescent="0.2"/>
    <row r="57907" customFormat="1" x14ac:dyDescent="0.2"/>
    <row r="57908" customFormat="1" x14ac:dyDescent="0.2"/>
    <row r="57909" customFormat="1" x14ac:dyDescent="0.2"/>
    <row r="57910" customFormat="1" x14ac:dyDescent="0.2"/>
    <row r="57911" customFormat="1" x14ac:dyDescent="0.2"/>
    <row r="57912" customFormat="1" x14ac:dyDescent="0.2"/>
    <row r="57913" customFormat="1" x14ac:dyDescent="0.2"/>
    <row r="57914" customFormat="1" x14ac:dyDescent="0.2"/>
    <row r="57915" customFormat="1" x14ac:dyDescent="0.2"/>
    <row r="57916" customFormat="1" x14ac:dyDescent="0.2"/>
    <row r="57917" customFormat="1" x14ac:dyDescent="0.2"/>
    <row r="57918" customFormat="1" x14ac:dyDescent="0.2"/>
    <row r="57919" customFormat="1" x14ac:dyDescent="0.2"/>
    <row r="57920" customFormat="1" x14ac:dyDescent="0.2"/>
    <row r="57921" customFormat="1" x14ac:dyDescent="0.2"/>
    <row r="57922" customFormat="1" x14ac:dyDescent="0.2"/>
    <row r="57923" customFormat="1" x14ac:dyDescent="0.2"/>
    <row r="57924" customFormat="1" x14ac:dyDescent="0.2"/>
    <row r="57925" customFormat="1" x14ac:dyDescent="0.2"/>
    <row r="57926" customFormat="1" x14ac:dyDescent="0.2"/>
    <row r="57927" customFormat="1" x14ac:dyDescent="0.2"/>
    <row r="57928" customFormat="1" x14ac:dyDescent="0.2"/>
    <row r="57929" customFormat="1" x14ac:dyDescent="0.2"/>
    <row r="57930" customFormat="1" x14ac:dyDescent="0.2"/>
    <row r="57931" customFormat="1" x14ac:dyDescent="0.2"/>
    <row r="57932" customFormat="1" x14ac:dyDescent="0.2"/>
    <row r="57933" customFormat="1" x14ac:dyDescent="0.2"/>
    <row r="57934" customFormat="1" x14ac:dyDescent="0.2"/>
    <row r="57935" customFormat="1" x14ac:dyDescent="0.2"/>
    <row r="57936" customFormat="1" x14ac:dyDescent="0.2"/>
    <row r="57937" customFormat="1" x14ac:dyDescent="0.2"/>
    <row r="57938" customFormat="1" x14ac:dyDescent="0.2"/>
    <row r="57939" customFormat="1" x14ac:dyDescent="0.2"/>
    <row r="57940" customFormat="1" x14ac:dyDescent="0.2"/>
    <row r="57941" customFormat="1" x14ac:dyDescent="0.2"/>
    <row r="57942" customFormat="1" x14ac:dyDescent="0.2"/>
    <row r="57943" customFormat="1" x14ac:dyDescent="0.2"/>
    <row r="57944" customFormat="1" x14ac:dyDescent="0.2"/>
    <row r="57945" customFormat="1" x14ac:dyDescent="0.2"/>
    <row r="57946" customFormat="1" x14ac:dyDescent="0.2"/>
    <row r="57947" customFormat="1" x14ac:dyDescent="0.2"/>
    <row r="57948" customFormat="1" x14ac:dyDescent="0.2"/>
    <row r="57949" customFormat="1" x14ac:dyDescent="0.2"/>
    <row r="57950" customFormat="1" x14ac:dyDescent="0.2"/>
    <row r="57951" customFormat="1" x14ac:dyDescent="0.2"/>
    <row r="57952" customFormat="1" x14ac:dyDescent="0.2"/>
    <row r="57953" customFormat="1" x14ac:dyDescent="0.2"/>
    <row r="57954" customFormat="1" x14ac:dyDescent="0.2"/>
    <row r="57955" customFormat="1" x14ac:dyDescent="0.2"/>
    <row r="57956" customFormat="1" x14ac:dyDescent="0.2"/>
    <row r="57957" customFormat="1" x14ac:dyDescent="0.2"/>
    <row r="57958" customFormat="1" x14ac:dyDescent="0.2"/>
    <row r="57959" customFormat="1" x14ac:dyDescent="0.2"/>
    <row r="57960" customFormat="1" x14ac:dyDescent="0.2"/>
    <row r="57961" customFormat="1" x14ac:dyDescent="0.2"/>
    <row r="57962" customFormat="1" x14ac:dyDescent="0.2"/>
    <row r="57963" customFormat="1" x14ac:dyDescent="0.2"/>
    <row r="57964" customFormat="1" x14ac:dyDescent="0.2"/>
    <row r="57965" customFormat="1" x14ac:dyDescent="0.2"/>
    <row r="57966" customFormat="1" x14ac:dyDescent="0.2"/>
    <row r="57967" customFormat="1" x14ac:dyDescent="0.2"/>
    <row r="57968" customFormat="1" x14ac:dyDescent="0.2"/>
    <row r="57969" customFormat="1" x14ac:dyDescent="0.2"/>
    <row r="57970" customFormat="1" x14ac:dyDescent="0.2"/>
    <row r="57971" customFormat="1" x14ac:dyDescent="0.2"/>
    <row r="57972" customFormat="1" x14ac:dyDescent="0.2"/>
    <row r="57973" customFormat="1" x14ac:dyDescent="0.2"/>
    <row r="57974" customFormat="1" x14ac:dyDescent="0.2"/>
    <row r="57975" customFormat="1" x14ac:dyDescent="0.2"/>
    <row r="57976" customFormat="1" x14ac:dyDescent="0.2"/>
    <row r="57977" customFormat="1" x14ac:dyDescent="0.2"/>
    <row r="57978" customFormat="1" x14ac:dyDescent="0.2"/>
    <row r="57979" customFormat="1" x14ac:dyDescent="0.2"/>
    <row r="57980" customFormat="1" x14ac:dyDescent="0.2"/>
    <row r="57981" customFormat="1" x14ac:dyDescent="0.2"/>
    <row r="57982" customFormat="1" x14ac:dyDescent="0.2"/>
    <row r="57983" customFormat="1" x14ac:dyDescent="0.2"/>
    <row r="57984" customFormat="1" x14ac:dyDescent="0.2"/>
    <row r="57985" customFormat="1" x14ac:dyDescent="0.2"/>
    <row r="57986" customFormat="1" x14ac:dyDescent="0.2"/>
    <row r="57987" customFormat="1" x14ac:dyDescent="0.2"/>
    <row r="57988" customFormat="1" x14ac:dyDescent="0.2"/>
    <row r="57989" customFormat="1" x14ac:dyDescent="0.2"/>
    <row r="57990" customFormat="1" x14ac:dyDescent="0.2"/>
    <row r="57991" customFormat="1" x14ac:dyDescent="0.2"/>
    <row r="57992" customFormat="1" x14ac:dyDescent="0.2"/>
    <row r="57993" customFormat="1" x14ac:dyDescent="0.2"/>
    <row r="57994" customFormat="1" x14ac:dyDescent="0.2"/>
    <row r="57995" customFormat="1" x14ac:dyDescent="0.2"/>
    <row r="57996" customFormat="1" x14ac:dyDescent="0.2"/>
    <row r="57997" customFormat="1" x14ac:dyDescent="0.2"/>
    <row r="57998" customFormat="1" x14ac:dyDescent="0.2"/>
    <row r="57999" customFormat="1" x14ac:dyDescent="0.2"/>
    <row r="58000" customFormat="1" x14ac:dyDescent="0.2"/>
    <row r="58001" customFormat="1" x14ac:dyDescent="0.2"/>
    <row r="58002" customFormat="1" x14ac:dyDescent="0.2"/>
    <row r="58003" customFormat="1" x14ac:dyDescent="0.2"/>
    <row r="58004" customFormat="1" x14ac:dyDescent="0.2"/>
    <row r="58005" customFormat="1" x14ac:dyDescent="0.2"/>
    <row r="58006" customFormat="1" x14ac:dyDescent="0.2"/>
    <row r="58007" customFormat="1" x14ac:dyDescent="0.2"/>
    <row r="58008" customFormat="1" x14ac:dyDescent="0.2"/>
    <row r="58009" customFormat="1" x14ac:dyDescent="0.2"/>
    <row r="58010" customFormat="1" x14ac:dyDescent="0.2"/>
    <row r="58011" customFormat="1" x14ac:dyDescent="0.2"/>
    <row r="58012" customFormat="1" x14ac:dyDescent="0.2"/>
    <row r="58013" customFormat="1" x14ac:dyDescent="0.2"/>
    <row r="58014" customFormat="1" x14ac:dyDescent="0.2"/>
    <row r="58015" customFormat="1" x14ac:dyDescent="0.2"/>
    <row r="58016" customFormat="1" x14ac:dyDescent="0.2"/>
    <row r="58017" customFormat="1" x14ac:dyDescent="0.2"/>
    <row r="58018" customFormat="1" x14ac:dyDescent="0.2"/>
    <row r="58019" customFormat="1" x14ac:dyDescent="0.2"/>
    <row r="58020" customFormat="1" x14ac:dyDescent="0.2"/>
    <row r="58021" customFormat="1" x14ac:dyDescent="0.2"/>
    <row r="58022" customFormat="1" x14ac:dyDescent="0.2"/>
    <row r="58023" customFormat="1" x14ac:dyDescent="0.2"/>
    <row r="58024" customFormat="1" x14ac:dyDescent="0.2"/>
    <row r="58025" customFormat="1" x14ac:dyDescent="0.2"/>
    <row r="58026" customFormat="1" x14ac:dyDescent="0.2"/>
    <row r="58027" customFormat="1" x14ac:dyDescent="0.2"/>
    <row r="58028" customFormat="1" x14ac:dyDescent="0.2"/>
    <row r="58029" customFormat="1" x14ac:dyDescent="0.2"/>
    <row r="58030" customFormat="1" x14ac:dyDescent="0.2"/>
    <row r="58031" customFormat="1" x14ac:dyDescent="0.2"/>
    <row r="58032" customFormat="1" x14ac:dyDescent="0.2"/>
    <row r="58033" customFormat="1" x14ac:dyDescent="0.2"/>
    <row r="58034" customFormat="1" x14ac:dyDescent="0.2"/>
    <row r="58035" customFormat="1" x14ac:dyDescent="0.2"/>
    <row r="58036" customFormat="1" x14ac:dyDescent="0.2"/>
    <row r="58037" customFormat="1" x14ac:dyDescent="0.2"/>
    <row r="58038" customFormat="1" x14ac:dyDescent="0.2"/>
    <row r="58039" customFormat="1" x14ac:dyDescent="0.2"/>
    <row r="58040" customFormat="1" x14ac:dyDescent="0.2"/>
    <row r="58041" customFormat="1" x14ac:dyDescent="0.2"/>
    <row r="58042" customFormat="1" x14ac:dyDescent="0.2"/>
    <row r="58043" customFormat="1" x14ac:dyDescent="0.2"/>
    <row r="58044" customFormat="1" x14ac:dyDescent="0.2"/>
    <row r="58045" customFormat="1" x14ac:dyDescent="0.2"/>
    <row r="58046" customFormat="1" x14ac:dyDescent="0.2"/>
    <row r="58047" customFormat="1" x14ac:dyDescent="0.2"/>
    <row r="58048" customFormat="1" x14ac:dyDescent="0.2"/>
    <row r="58049" customFormat="1" x14ac:dyDescent="0.2"/>
    <row r="58050" customFormat="1" x14ac:dyDescent="0.2"/>
    <row r="58051" customFormat="1" x14ac:dyDescent="0.2"/>
    <row r="58052" customFormat="1" x14ac:dyDescent="0.2"/>
    <row r="58053" customFormat="1" x14ac:dyDescent="0.2"/>
    <row r="58054" customFormat="1" x14ac:dyDescent="0.2"/>
    <row r="58055" customFormat="1" x14ac:dyDescent="0.2"/>
    <row r="58056" customFormat="1" x14ac:dyDescent="0.2"/>
    <row r="58057" customFormat="1" x14ac:dyDescent="0.2"/>
    <row r="58058" customFormat="1" x14ac:dyDescent="0.2"/>
    <row r="58059" customFormat="1" x14ac:dyDescent="0.2"/>
    <row r="58060" customFormat="1" x14ac:dyDescent="0.2"/>
    <row r="58061" customFormat="1" x14ac:dyDescent="0.2"/>
    <row r="58062" customFormat="1" x14ac:dyDescent="0.2"/>
    <row r="58063" customFormat="1" x14ac:dyDescent="0.2"/>
    <row r="58064" customFormat="1" x14ac:dyDescent="0.2"/>
    <row r="58065" customFormat="1" x14ac:dyDescent="0.2"/>
    <row r="58066" customFormat="1" x14ac:dyDescent="0.2"/>
    <row r="58067" customFormat="1" x14ac:dyDescent="0.2"/>
    <row r="58068" customFormat="1" x14ac:dyDescent="0.2"/>
    <row r="58069" customFormat="1" x14ac:dyDescent="0.2"/>
    <row r="58070" customFormat="1" x14ac:dyDescent="0.2"/>
    <row r="58071" customFormat="1" x14ac:dyDescent="0.2"/>
    <row r="58072" customFormat="1" x14ac:dyDescent="0.2"/>
    <row r="58073" customFormat="1" x14ac:dyDescent="0.2"/>
    <row r="58074" customFormat="1" x14ac:dyDescent="0.2"/>
    <row r="58075" customFormat="1" x14ac:dyDescent="0.2"/>
    <row r="58076" customFormat="1" x14ac:dyDescent="0.2"/>
    <row r="58077" customFormat="1" x14ac:dyDescent="0.2"/>
    <row r="58078" customFormat="1" x14ac:dyDescent="0.2"/>
    <row r="58079" customFormat="1" x14ac:dyDescent="0.2"/>
    <row r="58080" customFormat="1" x14ac:dyDescent="0.2"/>
    <row r="58081" customFormat="1" x14ac:dyDescent="0.2"/>
    <row r="58082" customFormat="1" x14ac:dyDescent="0.2"/>
    <row r="58083" customFormat="1" x14ac:dyDescent="0.2"/>
    <row r="58084" customFormat="1" x14ac:dyDescent="0.2"/>
    <row r="58085" customFormat="1" x14ac:dyDescent="0.2"/>
    <row r="58086" customFormat="1" x14ac:dyDescent="0.2"/>
    <row r="58087" customFormat="1" x14ac:dyDescent="0.2"/>
    <row r="58088" customFormat="1" x14ac:dyDescent="0.2"/>
    <row r="58089" customFormat="1" x14ac:dyDescent="0.2"/>
    <row r="58090" customFormat="1" x14ac:dyDescent="0.2"/>
    <row r="58091" customFormat="1" x14ac:dyDescent="0.2"/>
    <row r="58092" customFormat="1" x14ac:dyDescent="0.2"/>
    <row r="58093" customFormat="1" x14ac:dyDescent="0.2"/>
    <row r="58094" customFormat="1" x14ac:dyDescent="0.2"/>
    <row r="58095" customFormat="1" x14ac:dyDescent="0.2"/>
    <row r="58096" customFormat="1" x14ac:dyDescent="0.2"/>
    <row r="58097" customFormat="1" x14ac:dyDescent="0.2"/>
    <row r="58098" customFormat="1" x14ac:dyDescent="0.2"/>
    <row r="58099" customFormat="1" x14ac:dyDescent="0.2"/>
    <row r="58100" customFormat="1" x14ac:dyDescent="0.2"/>
    <row r="58101" customFormat="1" x14ac:dyDescent="0.2"/>
    <row r="58102" customFormat="1" x14ac:dyDescent="0.2"/>
    <row r="58103" customFormat="1" x14ac:dyDescent="0.2"/>
    <row r="58104" customFormat="1" x14ac:dyDescent="0.2"/>
    <row r="58105" customFormat="1" x14ac:dyDescent="0.2"/>
    <row r="58106" customFormat="1" x14ac:dyDescent="0.2"/>
    <row r="58107" customFormat="1" x14ac:dyDescent="0.2"/>
    <row r="58108" customFormat="1" x14ac:dyDescent="0.2"/>
    <row r="58109" customFormat="1" x14ac:dyDescent="0.2"/>
    <row r="58110" customFormat="1" x14ac:dyDescent="0.2"/>
    <row r="58111" customFormat="1" x14ac:dyDescent="0.2"/>
    <row r="58112" customFormat="1" x14ac:dyDescent="0.2"/>
    <row r="58113" customFormat="1" x14ac:dyDescent="0.2"/>
    <row r="58114" customFormat="1" x14ac:dyDescent="0.2"/>
    <row r="58115" customFormat="1" x14ac:dyDescent="0.2"/>
    <row r="58116" customFormat="1" x14ac:dyDescent="0.2"/>
    <row r="58117" customFormat="1" x14ac:dyDescent="0.2"/>
    <row r="58118" customFormat="1" x14ac:dyDescent="0.2"/>
    <row r="58119" customFormat="1" x14ac:dyDescent="0.2"/>
    <row r="58120" customFormat="1" x14ac:dyDescent="0.2"/>
    <row r="58121" customFormat="1" x14ac:dyDescent="0.2"/>
    <row r="58122" customFormat="1" x14ac:dyDescent="0.2"/>
    <row r="58123" customFormat="1" x14ac:dyDescent="0.2"/>
    <row r="58124" customFormat="1" x14ac:dyDescent="0.2"/>
    <row r="58125" customFormat="1" x14ac:dyDescent="0.2"/>
    <row r="58126" customFormat="1" x14ac:dyDescent="0.2"/>
    <row r="58127" customFormat="1" x14ac:dyDescent="0.2"/>
    <row r="58128" customFormat="1" x14ac:dyDescent="0.2"/>
    <row r="58129" customFormat="1" x14ac:dyDescent="0.2"/>
    <row r="58130" customFormat="1" x14ac:dyDescent="0.2"/>
    <row r="58131" customFormat="1" x14ac:dyDescent="0.2"/>
    <row r="58132" customFormat="1" x14ac:dyDescent="0.2"/>
    <row r="58133" customFormat="1" x14ac:dyDescent="0.2"/>
    <row r="58134" customFormat="1" x14ac:dyDescent="0.2"/>
    <row r="58135" customFormat="1" x14ac:dyDescent="0.2"/>
    <row r="58136" customFormat="1" x14ac:dyDescent="0.2"/>
    <row r="58137" customFormat="1" x14ac:dyDescent="0.2"/>
    <row r="58138" customFormat="1" x14ac:dyDescent="0.2"/>
    <row r="58139" customFormat="1" x14ac:dyDescent="0.2"/>
    <row r="58140" customFormat="1" x14ac:dyDescent="0.2"/>
    <row r="58141" customFormat="1" x14ac:dyDescent="0.2"/>
    <row r="58142" customFormat="1" x14ac:dyDescent="0.2"/>
    <row r="58143" customFormat="1" x14ac:dyDescent="0.2"/>
    <row r="58144" customFormat="1" x14ac:dyDescent="0.2"/>
    <row r="58145" customFormat="1" x14ac:dyDescent="0.2"/>
    <row r="58146" customFormat="1" x14ac:dyDescent="0.2"/>
    <row r="58147" customFormat="1" x14ac:dyDescent="0.2"/>
    <row r="58148" customFormat="1" x14ac:dyDescent="0.2"/>
    <row r="58149" customFormat="1" x14ac:dyDescent="0.2"/>
    <row r="58150" customFormat="1" x14ac:dyDescent="0.2"/>
    <row r="58151" customFormat="1" x14ac:dyDescent="0.2"/>
    <row r="58152" customFormat="1" x14ac:dyDescent="0.2"/>
    <row r="58153" customFormat="1" x14ac:dyDescent="0.2"/>
    <row r="58154" customFormat="1" x14ac:dyDescent="0.2"/>
    <row r="58155" customFormat="1" x14ac:dyDescent="0.2"/>
    <row r="58156" customFormat="1" x14ac:dyDescent="0.2"/>
    <row r="58157" customFormat="1" x14ac:dyDescent="0.2"/>
    <row r="58158" customFormat="1" x14ac:dyDescent="0.2"/>
    <row r="58159" customFormat="1" x14ac:dyDescent="0.2"/>
    <row r="58160" customFormat="1" x14ac:dyDescent="0.2"/>
    <row r="58161" customFormat="1" x14ac:dyDescent="0.2"/>
    <row r="58162" customFormat="1" x14ac:dyDescent="0.2"/>
    <row r="58163" customFormat="1" x14ac:dyDescent="0.2"/>
    <row r="58164" customFormat="1" x14ac:dyDescent="0.2"/>
    <row r="58165" customFormat="1" x14ac:dyDescent="0.2"/>
    <row r="58166" customFormat="1" x14ac:dyDescent="0.2"/>
    <row r="58167" customFormat="1" x14ac:dyDescent="0.2"/>
    <row r="58168" customFormat="1" x14ac:dyDescent="0.2"/>
    <row r="58169" customFormat="1" x14ac:dyDescent="0.2"/>
    <row r="58170" customFormat="1" x14ac:dyDescent="0.2"/>
    <row r="58171" customFormat="1" x14ac:dyDescent="0.2"/>
    <row r="58172" customFormat="1" x14ac:dyDescent="0.2"/>
    <row r="58173" customFormat="1" x14ac:dyDescent="0.2"/>
    <row r="58174" customFormat="1" x14ac:dyDescent="0.2"/>
    <row r="58175" customFormat="1" x14ac:dyDescent="0.2"/>
    <row r="58176" customFormat="1" x14ac:dyDescent="0.2"/>
    <row r="58177" customFormat="1" x14ac:dyDescent="0.2"/>
    <row r="58178" customFormat="1" x14ac:dyDescent="0.2"/>
    <row r="58179" customFormat="1" x14ac:dyDescent="0.2"/>
    <row r="58180" customFormat="1" x14ac:dyDescent="0.2"/>
    <row r="58181" customFormat="1" x14ac:dyDescent="0.2"/>
    <row r="58182" customFormat="1" x14ac:dyDescent="0.2"/>
    <row r="58183" customFormat="1" x14ac:dyDescent="0.2"/>
    <row r="58184" customFormat="1" x14ac:dyDescent="0.2"/>
    <row r="58185" customFormat="1" x14ac:dyDescent="0.2"/>
    <row r="58186" customFormat="1" x14ac:dyDescent="0.2"/>
    <row r="58187" customFormat="1" x14ac:dyDescent="0.2"/>
    <row r="58188" customFormat="1" x14ac:dyDescent="0.2"/>
    <row r="58189" customFormat="1" x14ac:dyDescent="0.2"/>
    <row r="58190" customFormat="1" x14ac:dyDescent="0.2"/>
    <row r="58191" customFormat="1" x14ac:dyDescent="0.2"/>
    <row r="58192" customFormat="1" x14ac:dyDescent="0.2"/>
    <row r="58193" customFormat="1" x14ac:dyDescent="0.2"/>
    <row r="58194" customFormat="1" x14ac:dyDescent="0.2"/>
    <row r="58195" customFormat="1" x14ac:dyDescent="0.2"/>
    <row r="58196" customFormat="1" x14ac:dyDescent="0.2"/>
    <row r="58197" customFormat="1" x14ac:dyDescent="0.2"/>
    <row r="58198" customFormat="1" x14ac:dyDescent="0.2"/>
    <row r="58199" customFormat="1" x14ac:dyDescent="0.2"/>
    <row r="58200" customFormat="1" x14ac:dyDescent="0.2"/>
    <row r="58201" customFormat="1" x14ac:dyDescent="0.2"/>
    <row r="58202" customFormat="1" x14ac:dyDescent="0.2"/>
    <row r="58203" customFormat="1" x14ac:dyDescent="0.2"/>
    <row r="58204" customFormat="1" x14ac:dyDescent="0.2"/>
    <row r="58205" customFormat="1" x14ac:dyDescent="0.2"/>
    <row r="58206" customFormat="1" x14ac:dyDescent="0.2"/>
    <row r="58207" customFormat="1" x14ac:dyDescent="0.2"/>
    <row r="58208" customFormat="1" x14ac:dyDescent="0.2"/>
    <row r="58209" customFormat="1" x14ac:dyDescent="0.2"/>
    <row r="58210" customFormat="1" x14ac:dyDescent="0.2"/>
    <row r="58211" customFormat="1" x14ac:dyDescent="0.2"/>
    <row r="58212" customFormat="1" x14ac:dyDescent="0.2"/>
    <row r="58213" customFormat="1" x14ac:dyDescent="0.2"/>
    <row r="58214" customFormat="1" x14ac:dyDescent="0.2"/>
    <row r="58215" customFormat="1" x14ac:dyDescent="0.2"/>
    <row r="58216" customFormat="1" x14ac:dyDescent="0.2"/>
    <row r="58217" customFormat="1" x14ac:dyDescent="0.2"/>
    <row r="58218" customFormat="1" x14ac:dyDescent="0.2"/>
    <row r="58219" customFormat="1" x14ac:dyDescent="0.2"/>
    <row r="58220" customFormat="1" x14ac:dyDescent="0.2"/>
    <row r="58221" customFormat="1" x14ac:dyDescent="0.2"/>
    <row r="58222" customFormat="1" x14ac:dyDescent="0.2"/>
    <row r="58223" customFormat="1" x14ac:dyDescent="0.2"/>
    <row r="58224" customFormat="1" x14ac:dyDescent="0.2"/>
    <row r="58225" customFormat="1" x14ac:dyDescent="0.2"/>
    <row r="58226" customFormat="1" x14ac:dyDescent="0.2"/>
    <row r="58227" customFormat="1" x14ac:dyDescent="0.2"/>
    <row r="58228" customFormat="1" x14ac:dyDescent="0.2"/>
    <row r="58229" customFormat="1" x14ac:dyDescent="0.2"/>
    <row r="58230" customFormat="1" x14ac:dyDescent="0.2"/>
    <row r="58231" customFormat="1" x14ac:dyDescent="0.2"/>
    <row r="58232" customFormat="1" x14ac:dyDescent="0.2"/>
    <row r="58233" customFormat="1" x14ac:dyDescent="0.2"/>
    <row r="58234" customFormat="1" x14ac:dyDescent="0.2"/>
    <row r="58235" customFormat="1" x14ac:dyDescent="0.2"/>
    <row r="58236" customFormat="1" x14ac:dyDescent="0.2"/>
    <row r="58237" customFormat="1" x14ac:dyDescent="0.2"/>
    <row r="58238" customFormat="1" x14ac:dyDescent="0.2"/>
    <row r="58239" customFormat="1" x14ac:dyDescent="0.2"/>
    <row r="58240" customFormat="1" x14ac:dyDescent="0.2"/>
    <row r="58241" customFormat="1" x14ac:dyDescent="0.2"/>
    <row r="58242" customFormat="1" x14ac:dyDescent="0.2"/>
    <row r="58243" customFormat="1" x14ac:dyDescent="0.2"/>
    <row r="58244" customFormat="1" x14ac:dyDescent="0.2"/>
    <row r="58245" customFormat="1" x14ac:dyDescent="0.2"/>
    <row r="58246" customFormat="1" x14ac:dyDescent="0.2"/>
    <row r="58247" customFormat="1" x14ac:dyDescent="0.2"/>
    <row r="58248" customFormat="1" x14ac:dyDescent="0.2"/>
    <row r="58249" customFormat="1" x14ac:dyDescent="0.2"/>
    <row r="58250" customFormat="1" x14ac:dyDescent="0.2"/>
    <row r="58251" customFormat="1" x14ac:dyDescent="0.2"/>
    <row r="58252" customFormat="1" x14ac:dyDescent="0.2"/>
    <row r="58253" customFormat="1" x14ac:dyDescent="0.2"/>
    <row r="58254" customFormat="1" x14ac:dyDescent="0.2"/>
    <row r="58255" customFormat="1" x14ac:dyDescent="0.2"/>
    <row r="58256" customFormat="1" x14ac:dyDescent="0.2"/>
    <row r="58257" customFormat="1" x14ac:dyDescent="0.2"/>
    <row r="58258" customFormat="1" x14ac:dyDescent="0.2"/>
    <row r="58259" customFormat="1" x14ac:dyDescent="0.2"/>
    <row r="58260" customFormat="1" x14ac:dyDescent="0.2"/>
    <row r="58261" customFormat="1" x14ac:dyDescent="0.2"/>
    <row r="58262" customFormat="1" x14ac:dyDescent="0.2"/>
    <row r="58263" customFormat="1" x14ac:dyDescent="0.2"/>
    <row r="58264" customFormat="1" x14ac:dyDescent="0.2"/>
    <row r="58265" customFormat="1" x14ac:dyDescent="0.2"/>
    <row r="58266" customFormat="1" x14ac:dyDescent="0.2"/>
    <row r="58267" customFormat="1" x14ac:dyDescent="0.2"/>
    <row r="58268" customFormat="1" x14ac:dyDescent="0.2"/>
    <row r="58269" customFormat="1" x14ac:dyDescent="0.2"/>
    <row r="58270" customFormat="1" x14ac:dyDescent="0.2"/>
    <row r="58271" customFormat="1" x14ac:dyDescent="0.2"/>
    <row r="58272" customFormat="1" x14ac:dyDescent="0.2"/>
    <row r="58273" customFormat="1" x14ac:dyDescent="0.2"/>
    <row r="58274" customFormat="1" x14ac:dyDescent="0.2"/>
    <row r="58275" customFormat="1" x14ac:dyDescent="0.2"/>
    <row r="58276" customFormat="1" x14ac:dyDescent="0.2"/>
    <row r="58277" customFormat="1" x14ac:dyDescent="0.2"/>
    <row r="58278" customFormat="1" x14ac:dyDescent="0.2"/>
    <row r="58279" customFormat="1" x14ac:dyDescent="0.2"/>
    <row r="58280" customFormat="1" x14ac:dyDescent="0.2"/>
    <row r="58281" customFormat="1" x14ac:dyDescent="0.2"/>
    <row r="58282" customFormat="1" x14ac:dyDescent="0.2"/>
    <row r="58283" customFormat="1" x14ac:dyDescent="0.2"/>
    <row r="58284" customFormat="1" x14ac:dyDescent="0.2"/>
    <row r="58285" customFormat="1" x14ac:dyDescent="0.2"/>
    <row r="58286" customFormat="1" x14ac:dyDescent="0.2"/>
    <row r="58287" customFormat="1" x14ac:dyDescent="0.2"/>
    <row r="58288" customFormat="1" x14ac:dyDescent="0.2"/>
    <row r="58289" customFormat="1" x14ac:dyDescent="0.2"/>
    <row r="58290" customFormat="1" x14ac:dyDescent="0.2"/>
    <row r="58291" customFormat="1" x14ac:dyDescent="0.2"/>
    <row r="58292" customFormat="1" x14ac:dyDescent="0.2"/>
    <row r="58293" customFormat="1" x14ac:dyDescent="0.2"/>
    <row r="58294" customFormat="1" x14ac:dyDescent="0.2"/>
    <row r="58295" customFormat="1" x14ac:dyDescent="0.2"/>
    <row r="58296" customFormat="1" x14ac:dyDescent="0.2"/>
    <row r="58297" customFormat="1" x14ac:dyDescent="0.2"/>
    <row r="58298" customFormat="1" x14ac:dyDescent="0.2"/>
    <row r="58299" customFormat="1" x14ac:dyDescent="0.2"/>
    <row r="58300" customFormat="1" x14ac:dyDescent="0.2"/>
    <row r="58301" customFormat="1" x14ac:dyDescent="0.2"/>
    <row r="58302" customFormat="1" x14ac:dyDescent="0.2"/>
    <row r="58303" customFormat="1" x14ac:dyDescent="0.2"/>
    <row r="58304" customFormat="1" x14ac:dyDescent="0.2"/>
    <row r="58305" customFormat="1" x14ac:dyDescent="0.2"/>
    <row r="58306" customFormat="1" x14ac:dyDescent="0.2"/>
    <row r="58307" customFormat="1" x14ac:dyDescent="0.2"/>
    <row r="58308" customFormat="1" x14ac:dyDescent="0.2"/>
    <row r="58309" customFormat="1" x14ac:dyDescent="0.2"/>
    <row r="58310" customFormat="1" x14ac:dyDescent="0.2"/>
    <row r="58311" customFormat="1" x14ac:dyDescent="0.2"/>
    <row r="58312" customFormat="1" x14ac:dyDescent="0.2"/>
    <row r="58313" customFormat="1" x14ac:dyDescent="0.2"/>
    <row r="58314" customFormat="1" x14ac:dyDescent="0.2"/>
    <row r="58315" customFormat="1" x14ac:dyDescent="0.2"/>
    <row r="58316" customFormat="1" x14ac:dyDescent="0.2"/>
    <row r="58317" customFormat="1" x14ac:dyDescent="0.2"/>
    <row r="58318" customFormat="1" x14ac:dyDescent="0.2"/>
    <row r="58319" customFormat="1" x14ac:dyDescent="0.2"/>
    <row r="58320" customFormat="1" x14ac:dyDescent="0.2"/>
    <row r="58321" customFormat="1" x14ac:dyDescent="0.2"/>
    <row r="58322" customFormat="1" x14ac:dyDescent="0.2"/>
    <row r="58323" customFormat="1" x14ac:dyDescent="0.2"/>
    <row r="58324" customFormat="1" x14ac:dyDescent="0.2"/>
    <row r="58325" customFormat="1" x14ac:dyDescent="0.2"/>
    <row r="58326" customFormat="1" x14ac:dyDescent="0.2"/>
    <row r="58327" customFormat="1" x14ac:dyDescent="0.2"/>
    <row r="58328" customFormat="1" x14ac:dyDescent="0.2"/>
    <row r="58329" customFormat="1" x14ac:dyDescent="0.2"/>
    <row r="58330" customFormat="1" x14ac:dyDescent="0.2"/>
    <row r="58331" customFormat="1" x14ac:dyDescent="0.2"/>
    <row r="58332" customFormat="1" x14ac:dyDescent="0.2"/>
    <row r="58333" customFormat="1" x14ac:dyDescent="0.2"/>
    <row r="58334" customFormat="1" x14ac:dyDescent="0.2"/>
    <row r="58335" customFormat="1" x14ac:dyDescent="0.2"/>
    <row r="58336" customFormat="1" x14ac:dyDescent="0.2"/>
    <row r="58337" customFormat="1" x14ac:dyDescent="0.2"/>
    <row r="58338" customFormat="1" x14ac:dyDescent="0.2"/>
    <row r="58339" customFormat="1" x14ac:dyDescent="0.2"/>
    <row r="58340" customFormat="1" x14ac:dyDescent="0.2"/>
    <row r="58341" customFormat="1" x14ac:dyDescent="0.2"/>
    <row r="58342" customFormat="1" x14ac:dyDescent="0.2"/>
    <row r="58343" customFormat="1" x14ac:dyDescent="0.2"/>
    <row r="58344" customFormat="1" x14ac:dyDescent="0.2"/>
    <row r="58345" customFormat="1" x14ac:dyDescent="0.2"/>
    <row r="58346" customFormat="1" x14ac:dyDescent="0.2"/>
    <row r="58347" customFormat="1" x14ac:dyDescent="0.2"/>
    <row r="58348" customFormat="1" x14ac:dyDescent="0.2"/>
    <row r="58349" customFormat="1" x14ac:dyDescent="0.2"/>
    <row r="58350" customFormat="1" x14ac:dyDescent="0.2"/>
    <row r="58351" customFormat="1" x14ac:dyDescent="0.2"/>
    <row r="58352" customFormat="1" x14ac:dyDescent="0.2"/>
    <row r="58353" customFormat="1" x14ac:dyDescent="0.2"/>
    <row r="58354" customFormat="1" x14ac:dyDescent="0.2"/>
    <row r="58355" customFormat="1" x14ac:dyDescent="0.2"/>
    <row r="58356" customFormat="1" x14ac:dyDescent="0.2"/>
    <row r="58357" customFormat="1" x14ac:dyDescent="0.2"/>
    <row r="58358" customFormat="1" x14ac:dyDescent="0.2"/>
    <row r="58359" customFormat="1" x14ac:dyDescent="0.2"/>
    <row r="58360" customFormat="1" x14ac:dyDescent="0.2"/>
    <row r="58361" customFormat="1" x14ac:dyDescent="0.2"/>
    <row r="58362" customFormat="1" x14ac:dyDescent="0.2"/>
    <row r="58363" customFormat="1" x14ac:dyDescent="0.2"/>
    <row r="58364" customFormat="1" x14ac:dyDescent="0.2"/>
    <row r="58365" customFormat="1" x14ac:dyDescent="0.2"/>
    <row r="58366" customFormat="1" x14ac:dyDescent="0.2"/>
    <row r="58367" customFormat="1" x14ac:dyDescent="0.2"/>
    <row r="58368" customFormat="1" x14ac:dyDescent="0.2"/>
    <row r="58369" customFormat="1" x14ac:dyDescent="0.2"/>
    <row r="58370" customFormat="1" x14ac:dyDescent="0.2"/>
    <row r="58371" customFormat="1" x14ac:dyDescent="0.2"/>
    <row r="58372" customFormat="1" x14ac:dyDescent="0.2"/>
    <row r="58373" customFormat="1" x14ac:dyDescent="0.2"/>
    <row r="58374" customFormat="1" x14ac:dyDescent="0.2"/>
    <row r="58375" customFormat="1" x14ac:dyDescent="0.2"/>
    <row r="58376" customFormat="1" x14ac:dyDescent="0.2"/>
    <row r="58377" customFormat="1" x14ac:dyDescent="0.2"/>
    <row r="58378" customFormat="1" x14ac:dyDescent="0.2"/>
    <row r="58379" customFormat="1" x14ac:dyDescent="0.2"/>
    <row r="58380" customFormat="1" x14ac:dyDescent="0.2"/>
    <row r="58381" customFormat="1" x14ac:dyDescent="0.2"/>
    <row r="58382" customFormat="1" x14ac:dyDescent="0.2"/>
    <row r="58383" customFormat="1" x14ac:dyDescent="0.2"/>
    <row r="58384" customFormat="1" x14ac:dyDescent="0.2"/>
    <row r="58385" customFormat="1" x14ac:dyDescent="0.2"/>
    <row r="58386" customFormat="1" x14ac:dyDescent="0.2"/>
    <row r="58387" customFormat="1" x14ac:dyDescent="0.2"/>
    <row r="58388" customFormat="1" x14ac:dyDescent="0.2"/>
    <row r="58389" customFormat="1" x14ac:dyDescent="0.2"/>
    <row r="58390" customFormat="1" x14ac:dyDescent="0.2"/>
    <row r="58391" customFormat="1" x14ac:dyDescent="0.2"/>
    <row r="58392" customFormat="1" x14ac:dyDescent="0.2"/>
    <row r="58393" customFormat="1" x14ac:dyDescent="0.2"/>
    <row r="58394" customFormat="1" x14ac:dyDescent="0.2"/>
    <row r="58395" customFormat="1" x14ac:dyDescent="0.2"/>
    <row r="58396" customFormat="1" x14ac:dyDescent="0.2"/>
    <row r="58397" customFormat="1" x14ac:dyDescent="0.2"/>
    <row r="58398" customFormat="1" x14ac:dyDescent="0.2"/>
    <row r="58399" customFormat="1" x14ac:dyDescent="0.2"/>
    <row r="58400" customFormat="1" x14ac:dyDescent="0.2"/>
    <row r="58401" customFormat="1" x14ac:dyDescent="0.2"/>
    <row r="58402" customFormat="1" x14ac:dyDescent="0.2"/>
    <row r="58403" customFormat="1" x14ac:dyDescent="0.2"/>
    <row r="58404" customFormat="1" x14ac:dyDescent="0.2"/>
    <row r="58405" customFormat="1" x14ac:dyDescent="0.2"/>
    <row r="58406" customFormat="1" x14ac:dyDescent="0.2"/>
    <row r="58407" customFormat="1" x14ac:dyDescent="0.2"/>
    <row r="58408" customFormat="1" x14ac:dyDescent="0.2"/>
    <row r="58409" customFormat="1" x14ac:dyDescent="0.2"/>
    <row r="58410" customFormat="1" x14ac:dyDescent="0.2"/>
    <row r="58411" customFormat="1" x14ac:dyDescent="0.2"/>
    <row r="58412" customFormat="1" x14ac:dyDescent="0.2"/>
    <row r="58413" customFormat="1" x14ac:dyDescent="0.2"/>
    <row r="58414" customFormat="1" x14ac:dyDescent="0.2"/>
    <row r="58415" customFormat="1" x14ac:dyDescent="0.2"/>
    <row r="58416" customFormat="1" x14ac:dyDescent="0.2"/>
    <row r="58417" customFormat="1" x14ac:dyDescent="0.2"/>
    <row r="58418" customFormat="1" x14ac:dyDescent="0.2"/>
    <row r="58419" customFormat="1" x14ac:dyDescent="0.2"/>
    <row r="58420" customFormat="1" x14ac:dyDescent="0.2"/>
    <row r="58421" customFormat="1" x14ac:dyDescent="0.2"/>
    <row r="58422" customFormat="1" x14ac:dyDescent="0.2"/>
    <row r="58423" customFormat="1" x14ac:dyDescent="0.2"/>
    <row r="58424" customFormat="1" x14ac:dyDescent="0.2"/>
    <row r="58425" customFormat="1" x14ac:dyDescent="0.2"/>
    <row r="58426" customFormat="1" x14ac:dyDescent="0.2"/>
    <row r="58427" customFormat="1" x14ac:dyDescent="0.2"/>
    <row r="58428" customFormat="1" x14ac:dyDescent="0.2"/>
    <row r="58429" customFormat="1" x14ac:dyDescent="0.2"/>
    <row r="58430" customFormat="1" x14ac:dyDescent="0.2"/>
    <row r="58431" customFormat="1" x14ac:dyDescent="0.2"/>
    <row r="58432" customFormat="1" x14ac:dyDescent="0.2"/>
    <row r="58433" customFormat="1" x14ac:dyDescent="0.2"/>
    <row r="58434" customFormat="1" x14ac:dyDescent="0.2"/>
    <row r="58435" customFormat="1" x14ac:dyDescent="0.2"/>
    <row r="58436" customFormat="1" x14ac:dyDescent="0.2"/>
    <row r="58437" customFormat="1" x14ac:dyDescent="0.2"/>
    <row r="58438" customFormat="1" x14ac:dyDescent="0.2"/>
    <row r="58439" customFormat="1" x14ac:dyDescent="0.2"/>
    <row r="58440" customFormat="1" x14ac:dyDescent="0.2"/>
    <row r="58441" customFormat="1" x14ac:dyDescent="0.2"/>
    <row r="58442" customFormat="1" x14ac:dyDescent="0.2"/>
    <row r="58443" customFormat="1" x14ac:dyDescent="0.2"/>
    <row r="58444" customFormat="1" x14ac:dyDescent="0.2"/>
    <row r="58445" customFormat="1" x14ac:dyDescent="0.2"/>
    <row r="58446" customFormat="1" x14ac:dyDescent="0.2"/>
    <row r="58447" customFormat="1" x14ac:dyDescent="0.2"/>
    <row r="58448" customFormat="1" x14ac:dyDescent="0.2"/>
    <row r="58449" customFormat="1" x14ac:dyDescent="0.2"/>
    <row r="58450" customFormat="1" x14ac:dyDescent="0.2"/>
    <row r="58451" customFormat="1" x14ac:dyDescent="0.2"/>
    <row r="58452" customFormat="1" x14ac:dyDescent="0.2"/>
    <row r="58453" customFormat="1" x14ac:dyDescent="0.2"/>
    <row r="58454" customFormat="1" x14ac:dyDescent="0.2"/>
    <row r="58455" customFormat="1" x14ac:dyDescent="0.2"/>
    <row r="58456" customFormat="1" x14ac:dyDescent="0.2"/>
    <row r="58457" customFormat="1" x14ac:dyDescent="0.2"/>
    <row r="58458" customFormat="1" x14ac:dyDescent="0.2"/>
    <row r="58459" customFormat="1" x14ac:dyDescent="0.2"/>
    <row r="58460" customFormat="1" x14ac:dyDescent="0.2"/>
    <row r="58461" customFormat="1" x14ac:dyDescent="0.2"/>
    <row r="58462" customFormat="1" x14ac:dyDescent="0.2"/>
    <row r="58463" customFormat="1" x14ac:dyDescent="0.2"/>
    <row r="58464" customFormat="1" x14ac:dyDescent="0.2"/>
    <row r="58465" customFormat="1" x14ac:dyDescent="0.2"/>
    <row r="58466" customFormat="1" x14ac:dyDescent="0.2"/>
    <row r="58467" customFormat="1" x14ac:dyDescent="0.2"/>
    <row r="58468" customFormat="1" x14ac:dyDescent="0.2"/>
    <row r="58469" customFormat="1" x14ac:dyDescent="0.2"/>
    <row r="58470" customFormat="1" x14ac:dyDescent="0.2"/>
    <row r="58471" customFormat="1" x14ac:dyDescent="0.2"/>
    <row r="58472" customFormat="1" x14ac:dyDescent="0.2"/>
    <row r="58473" customFormat="1" x14ac:dyDescent="0.2"/>
    <row r="58474" customFormat="1" x14ac:dyDescent="0.2"/>
    <row r="58475" customFormat="1" x14ac:dyDescent="0.2"/>
    <row r="58476" customFormat="1" x14ac:dyDescent="0.2"/>
    <row r="58477" customFormat="1" x14ac:dyDescent="0.2"/>
    <row r="58478" customFormat="1" x14ac:dyDescent="0.2"/>
    <row r="58479" customFormat="1" x14ac:dyDescent="0.2"/>
    <row r="58480" customFormat="1" x14ac:dyDescent="0.2"/>
    <row r="58481" customFormat="1" x14ac:dyDescent="0.2"/>
    <row r="58482" customFormat="1" x14ac:dyDescent="0.2"/>
    <row r="58483" customFormat="1" x14ac:dyDescent="0.2"/>
    <row r="58484" customFormat="1" x14ac:dyDescent="0.2"/>
    <row r="58485" customFormat="1" x14ac:dyDescent="0.2"/>
    <row r="58486" customFormat="1" x14ac:dyDescent="0.2"/>
    <row r="58487" customFormat="1" x14ac:dyDescent="0.2"/>
    <row r="58488" customFormat="1" x14ac:dyDescent="0.2"/>
    <row r="58489" customFormat="1" x14ac:dyDescent="0.2"/>
    <row r="58490" customFormat="1" x14ac:dyDescent="0.2"/>
    <row r="58491" customFormat="1" x14ac:dyDescent="0.2"/>
    <row r="58492" customFormat="1" x14ac:dyDescent="0.2"/>
    <row r="58493" customFormat="1" x14ac:dyDescent="0.2"/>
    <row r="58494" customFormat="1" x14ac:dyDescent="0.2"/>
    <row r="58495" customFormat="1" x14ac:dyDescent="0.2"/>
    <row r="58496" customFormat="1" x14ac:dyDescent="0.2"/>
    <row r="58497" customFormat="1" x14ac:dyDescent="0.2"/>
    <row r="58498" customFormat="1" x14ac:dyDescent="0.2"/>
    <row r="58499" customFormat="1" x14ac:dyDescent="0.2"/>
    <row r="58500" customFormat="1" x14ac:dyDescent="0.2"/>
    <row r="58501" customFormat="1" x14ac:dyDescent="0.2"/>
    <row r="58502" customFormat="1" x14ac:dyDescent="0.2"/>
    <row r="58503" customFormat="1" x14ac:dyDescent="0.2"/>
    <row r="58504" customFormat="1" x14ac:dyDescent="0.2"/>
    <row r="58505" customFormat="1" x14ac:dyDescent="0.2"/>
    <row r="58506" customFormat="1" x14ac:dyDescent="0.2"/>
    <row r="58507" customFormat="1" x14ac:dyDescent="0.2"/>
    <row r="58508" customFormat="1" x14ac:dyDescent="0.2"/>
    <row r="58509" customFormat="1" x14ac:dyDescent="0.2"/>
    <row r="58510" customFormat="1" x14ac:dyDescent="0.2"/>
    <row r="58511" customFormat="1" x14ac:dyDescent="0.2"/>
    <row r="58512" customFormat="1" x14ac:dyDescent="0.2"/>
    <row r="58513" customFormat="1" x14ac:dyDescent="0.2"/>
    <row r="58514" customFormat="1" x14ac:dyDescent="0.2"/>
    <row r="58515" customFormat="1" x14ac:dyDescent="0.2"/>
    <row r="58516" customFormat="1" x14ac:dyDescent="0.2"/>
    <row r="58517" customFormat="1" x14ac:dyDescent="0.2"/>
    <row r="58518" customFormat="1" x14ac:dyDescent="0.2"/>
    <row r="58519" customFormat="1" x14ac:dyDescent="0.2"/>
    <row r="58520" customFormat="1" x14ac:dyDescent="0.2"/>
    <row r="58521" customFormat="1" x14ac:dyDescent="0.2"/>
    <row r="58522" customFormat="1" x14ac:dyDescent="0.2"/>
    <row r="58523" customFormat="1" x14ac:dyDescent="0.2"/>
    <row r="58524" customFormat="1" x14ac:dyDescent="0.2"/>
    <row r="58525" customFormat="1" x14ac:dyDescent="0.2"/>
    <row r="58526" customFormat="1" x14ac:dyDescent="0.2"/>
    <row r="58527" customFormat="1" x14ac:dyDescent="0.2"/>
    <row r="58528" customFormat="1" x14ac:dyDescent="0.2"/>
    <row r="58529" customFormat="1" x14ac:dyDescent="0.2"/>
    <row r="58530" customFormat="1" x14ac:dyDescent="0.2"/>
    <row r="58531" customFormat="1" x14ac:dyDescent="0.2"/>
    <row r="58532" customFormat="1" x14ac:dyDescent="0.2"/>
    <row r="58533" customFormat="1" x14ac:dyDescent="0.2"/>
    <row r="58534" customFormat="1" x14ac:dyDescent="0.2"/>
    <row r="58535" customFormat="1" x14ac:dyDescent="0.2"/>
    <row r="58536" customFormat="1" x14ac:dyDescent="0.2"/>
    <row r="58537" customFormat="1" x14ac:dyDescent="0.2"/>
    <row r="58538" customFormat="1" x14ac:dyDescent="0.2"/>
    <row r="58539" customFormat="1" x14ac:dyDescent="0.2"/>
    <row r="58540" customFormat="1" x14ac:dyDescent="0.2"/>
    <row r="58541" customFormat="1" x14ac:dyDescent="0.2"/>
    <row r="58542" customFormat="1" x14ac:dyDescent="0.2"/>
    <row r="58543" customFormat="1" x14ac:dyDescent="0.2"/>
    <row r="58544" customFormat="1" x14ac:dyDescent="0.2"/>
    <row r="58545" customFormat="1" x14ac:dyDescent="0.2"/>
    <row r="58546" customFormat="1" x14ac:dyDescent="0.2"/>
    <row r="58547" customFormat="1" x14ac:dyDescent="0.2"/>
    <row r="58548" customFormat="1" x14ac:dyDescent="0.2"/>
    <row r="58549" customFormat="1" x14ac:dyDescent="0.2"/>
    <row r="58550" customFormat="1" x14ac:dyDescent="0.2"/>
    <row r="58551" customFormat="1" x14ac:dyDescent="0.2"/>
    <row r="58552" customFormat="1" x14ac:dyDescent="0.2"/>
    <row r="58553" customFormat="1" x14ac:dyDescent="0.2"/>
    <row r="58554" customFormat="1" x14ac:dyDescent="0.2"/>
    <row r="58555" customFormat="1" x14ac:dyDescent="0.2"/>
    <row r="58556" customFormat="1" x14ac:dyDescent="0.2"/>
    <row r="58557" customFormat="1" x14ac:dyDescent="0.2"/>
    <row r="58558" customFormat="1" x14ac:dyDescent="0.2"/>
    <row r="58559" customFormat="1" x14ac:dyDescent="0.2"/>
    <row r="58560" customFormat="1" x14ac:dyDescent="0.2"/>
    <row r="58561" customFormat="1" x14ac:dyDescent="0.2"/>
    <row r="58562" customFormat="1" x14ac:dyDescent="0.2"/>
    <row r="58563" customFormat="1" x14ac:dyDescent="0.2"/>
    <row r="58564" customFormat="1" x14ac:dyDescent="0.2"/>
    <row r="58565" customFormat="1" x14ac:dyDescent="0.2"/>
    <row r="58566" customFormat="1" x14ac:dyDescent="0.2"/>
    <row r="58567" customFormat="1" x14ac:dyDescent="0.2"/>
    <row r="58568" customFormat="1" x14ac:dyDescent="0.2"/>
    <row r="58569" customFormat="1" x14ac:dyDescent="0.2"/>
    <row r="58570" customFormat="1" x14ac:dyDescent="0.2"/>
    <row r="58571" customFormat="1" x14ac:dyDescent="0.2"/>
    <row r="58572" customFormat="1" x14ac:dyDescent="0.2"/>
    <row r="58573" customFormat="1" x14ac:dyDescent="0.2"/>
    <row r="58574" customFormat="1" x14ac:dyDescent="0.2"/>
    <row r="58575" customFormat="1" x14ac:dyDescent="0.2"/>
    <row r="58576" customFormat="1" x14ac:dyDescent="0.2"/>
    <row r="58577" customFormat="1" x14ac:dyDescent="0.2"/>
    <row r="58578" customFormat="1" x14ac:dyDescent="0.2"/>
    <row r="58579" customFormat="1" x14ac:dyDescent="0.2"/>
    <row r="58580" customFormat="1" x14ac:dyDescent="0.2"/>
    <row r="58581" customFormat="1" x14ac:dyDescent="0.2"/>
    <row r="58582" customFormat="1" x14ac:dyDescent="0.2"/>
    <row r="58583" customFormat="1" x14ac:dyDescent="0.2"/>
    <row r="58584" customFormat="1" x14ac:dyDescent="0.2"/>
    <row r="58585" customFormat="1" x14ac:dyDescent="0.2"/>
    <row r="58586" customFormat="1" x14ac:dyDescent="0.2"/>
    <row r="58587" customFormat="1" x14ac:dyDescent="0.2"/>
    <row r="58588" customFormat="1" x14ac:dyDescent="0.2"/>
    <row r="58589" customFormat="1" x14ac:dyDescent="0.2"/>
    <row r="58590" customFormat="1" x14ac:dyDescent="0.2"/>
    <row r="58591" customFormat="1" x14ac:dyDescent="0.2"/>
    <row r="58592" customFormat="1" x14ac:dyDescent="0.2"/>
    <row r="58593" customFormat="1" x14ac:dyDescent="0.2"/>
    <row r="58594" customFormat="1" x14ac:dyDescent="0.2"/>
    <row r="58595" customFormat="1" x14ac:dyDescent="0.2"/>
    <row r="58596" customFormat="1" x14ac:dyDescent="0.2"/>
    <row r="58597" customFormat="1" x14ac:dyDescent="0.2"/>
    <row r="58598" customFormat="1" x14ac:dyDescent="0.2"/>
    <row r="58599" customFormat="1" x14ac:dyDescent="0.2"/>
    <row r="58600" customFormat="1" x14ac:dyDescent="0.2"/>
    <row r="58601" customFormat="1" x14ac:dyDescent="0.2"/>
    <row r="58602" customFormat="1" x14ac:dyDescent="0.2"/>
    <row r="58603" customFormat="1" x14ac:dyDescent="0.2"/>
    <row r="58604" customFormat="1" x14ac:dyDescent="0.2"/>
    <row r="58605" customFormat="1" x14ac:dyDescent="0.2"/>
    <row r="58606" customFormat="1" x14ac:dyDescent="0.2"/>
    <row r="58607" customFormat="1" x14ac:dyDescent="0.2"/>
    <row r="58608" customFormat="1" x14ac:dyDescent="0.2"/>
    <row r="58609" customFormat="1" x14ac:dyDescent="0.2"/>
    <row r="58610" customFormat="1" x14ac:dyDescent="0.2"/>
    <row r="58611" customFormat="1" x14ac:dyDescent="0.2"/>
    <row r="58612" customFormat="1" x14ac:dyDescent="0.2"/>
    <row r="58613" customFormat="1" x14ac:dyDescent="0.2"/>
    <row r="58614" customFormat="1" x14ac:dyDescent="0.2"/>
    <row r="58615" customFormat="1" x14ac:dyDescent="0.2"/>
    <row r="58616" customFormat="1" x14ac:dyDescent="0.2"/>
    <row r="58617" customFormat="1" x14ac:dyDescent="0.2"/>
    <row r="58618" customFormat="1" x14ac:dyDescent="0.2"/>
    <row r="58619" customFormat="1" x14ac:dyDescent="0.2"/>
    <row r="58620" customFormat="1" x14ac:dyDescent="0.2"/>
    <row r="58621" customFormat="1" x14ac:dyDescent="0.2"/>
    <row r="58622" customFormat="1" x14ac:dyDescent="0.2"/>
    <row r="58623" customFormat="1" x14ac:dyDescent="0.2"/>
    <row r="58624" customFormat="1" x14ac:dyDescent="0.2"/>
    <row r="58625" customFormat="1" x14ac:dyDescent="0.2"/>
    <row r="58626" customFormat="1" x14ac:dyDescent="0.2"/>
    <row r="58627" customFormat="1" x14ac:dyDescent="0.2"/>
    <row r="58628" customFormat="1" x14ac:dyDescent="0.2"/>
    <row r="58629" customFormat="1" x14ac:dyDescent="0.2"/>
    <row r="58630" customFormat="1" x14ac:dyDescent="0.2"/>
    <row r="58631" customFormat="1" x14ac:dyDescent="0.2"/>
    <row r="58632" customFormat="1" x14ac:dyDescent="0.2"/>
    <row r="58633" customFormat="1" x14ac:dyDescent="0.2"/>
    <row r="58634" customFormat="1" x14ac:dyDescent="0.2"/>
    <row r="58635" customFormat="1" x14ac:dyDescent="0.2"/>
    <row r="58636" customFormat="1" x14ac:dyDescent="0.2"/>
    <row r="58637" customFormat="1" x14ac:dyDescent="0.2"/>
    <row r="58638" customFormat="1" x14ac:dyDescent="0.2"/>
    <row r="58639" customFormat="1" x14ac:dyDescent="0.2"/>
    <row r="58640" customFormat="1" x14ac:dyDescent="0.2"/>
    <row r="58641" customFormat="1" x14ac:dyDescent="0.2"/>
    <row r="58642" customFormat="1" x14ac:dyDescent="0.2"/>
    <row r="58643" customFormat="1" x14ac:dyDescent="0.2"/>
    <row r="58644" customFormat="1" x14ac:dyDescent="0.2"/>
    <row r="58645" customFormat="1" x14ac:dyDescent="0.2"/>
    <row r="58646" customFormat="1" x14ac:dyDescent="0.2"/>
    <row r="58647" customFormat="1" x14ac:dyDescent="0.2"/>
    <row r="58648" customFormat="1" x14ac:dyDescent="0.2"/>
    <row r="58649" customFormat="1" x14ac:dyDescent="0.2"/>
    <row r="58650" customFormat="1" x14ac:dyDescent="0.2"/>
    <row r="58651" customFormat="1" x14ac:dyDescent="0.2"/>
    <row r="58652" customFormat="1" x14ac:dyDescent="0.2"/>
    <row r="58653" customFormat="1" x14ac:dyDescent="0.2"/>
    <row r="58654" customFormat="1" x14ac:dyDescent="0.2"/>
    <row r="58655" customFormat="1" x14ac:dyDescent="0.2"/>
    <row r="58656" customFormat="1" x14ac:dyDescent="0.2"/>
    <row r="58657" customFormat="1" x14ac:dyDescent="0.2"/>
    <row r="58658" customFormat="1" x14ac:dyDescent="0.2"/>
    <row r="58659" customFormat="1" x14ac:dyDescent="0.2"/>
    <row r="58660" customFormat="1" x14ac:dyDescent="0.2"/>
    <row r="58661" customFormat="1" x14ac:dyDescent="0.2"/>
    <row r="58662" customFormat="1" x14ac:dyDescent="0.2"/>
    <row r="58663" customFormat="1" x14ac:dyDescent="0.2"/>
    <row r="58664" customFormat="1" x14ac:dyDescent="0.2"/>
    <row r="58665" customFormat="1" x14ac:dyDescent="0.2"/>
    <row r="58666" customFormat="1" x14ac:dyDescent="0.2"/>
    <row r="58667" customFormat="1" x14ac:dyDescent="0.2"/>
    <row r="58668" customFormat="1" x14ac:dyDescent="0.2"/>
    <row r="58669" customFormat="1" x14ac:dyDescent="0.2"/>
    <row r="58670" customFormat="1" x14ac:dyDescent="0.2"/>
    <row r="58671" customFormat="1" x14ac:dyDescent="0.2"/>
    <row r="58672" customFormat="1" x14ac:dyDescent="0.2"/>
    <row r="58673" customFormat="1" x14ac:dyDescent="0.2"/>
    <row r="58674" customFormat="1" x14ac:dyDescent="0.2"/>
    <row r="58675" customFormat="1" x14ac:dyDescent="0.2"/>
    <row r="58676" customFormat="1" x14ac:dyDescent="0.2"/>
    <row r="58677" customFormat="1" x14ac:dyDescent="0.2"/>
    <row r="58678" customFormat="1" x14ac:dyDescent="0.2"/>
    <row r="58679" customFormat="1" x14ac:dyDescent="0.2"/>
    <row r="58680" customFormat="1" x14ac:dyDescent="0.2"/>
    <row r="58681" customFormat="1" x14ac:dyDescent="0.2"/>
    <row r="58682" customFormat="1" x14ac:dyDescent="0.2"/>
    <row r="58683" customFormat="1" x14ac:dyDescent="0.2"/>
    <row r="58684" customFormat="1" x14ac:dyDescent="0.2"/>
    <row r="58685" customFormat="1" x14ac:dyDescent="0.2"/>
    <row r="58686" customFormat="1" x14ac:dyDescent="0.2"/>
    <row r="58687" customFormat="1" x14ac:dyDescent="0.2"/>
    <row r="58688" customFormat="1" x14ac:dyDescent="0.2"/>
    <row r="58689" customFormat="1" x14ac:dyDescent="0.2"/>
    <row r="58690" customFormat="1" x14ac:dyDescent="0.2"/>
    <row r="58691" customFormat="1" x14ac:dyDescent="0.2"/>
    <row r="58692" customFormat="1" x14ac:dyDescent="0.2"/>
    <row r="58693" customFormat="1" x14ac:dyDescent="0.2"/>
    <row r="58694" customFormat="1" x14ac:dyDescent="0.2"/>
    <row r="58695" customFormat="1" x14ac:dyDescent="0.2"/>
    <row r="58696" customFormat="1" x14ac:dyDescent="0.2"/>
    <row r="58697" customFormat="1" x14ac:dyDescent="0.2"/>
    <row r="58698" customFormat="1" x14ac:dyDescent="0.2"/>
    <row r="58699" customFormat="1" x14ac:dyDescent="0.2"/>
    <row r="58700" customFormat="1" x14ac:dyDescent="0.2"/>
    <row r="58701" customFormat="1" x14ac:dyDescent="0.2"/>
    <row r="58702" customFormat="1" x14ac:dyDescent="0.2"/>
    <row r="58703" customFormat="1" x14ac:dyDescent="0.2"/>
    <row r="58704" customFormat="1" x14ac:dyDescent="0.2"/>
    <row r="58705" customFormat="1" x14ac:dyDescent="0.2"/>
    <row r="58706" customFormat="1" x14ac:dyDescent="0.2"/>
    <row r="58707" customFormat="1" x14ac:dyDescent="0.2"/>
    <row r="58708" customFormat="1" x14ac:dyDescent="0.2"/>
    <row r="58709" customFormat="1" x14ac:dyDescent="0.2"/>
    <row r="58710" customFormat="1" x14ac:dyDescent="0.2"/>
    <row r="58711" customFormat="1" x14ac:dyDescent="0.2"/>
    <row r="58712" customFormat="1" x14ac:dyDescent="0.2"/>
    <row r="58713" customFormat="1" x14ac:dyDescent="0.2"/>
    <row r="58714" customFormat="1" x14ac:dyDescent="0.2"/>
    <row r="58715" customFormat="1" x14ac:dyDescent="0.2"/>
    <row r="58716" customFormat="1" x14ac:dyDescent="0.2"/>
    <row r="58717" customFormat="1" x14ac:dyDescent="0.2"/>
    <row r="58718" customFormat="1" x14ac:dyDescent="0.2"/>
    <row r="58719" customFormat="1" x14ac:dyDescent="0.2"/>
    <row r="58720" customFormat="1" x14ac:dyDescent="0.2"/>
    <row r="58721" customFormat="1" x14ac:dyDescent="0.2"/>
    <row r="58722" customFormat="1" x14ac:dyDescent="0.2"/>
    <row r="58723" customFormat="1" x14ac:dyDescent="0.2"/>
    <row r="58724" customFormat="1" x14ac:dyDescent="0.2"/>
    <row r="58725" customFormat="1" x14ac:dyDescent="0.2"/>
    <row r="58726" customFormat="1" x14ac:dyDescent="0.2"/>
    <row r="58727" customFormat="1" x14ac:dyDescent="0.2"/>
    <row r="58728" customFormat="1" x14ac:dyDescent="0.2"/>
    <row r="58729" customFormat="1" x14ac:dyDescent="0.2"/>
    <row r="58730" customFormat="1" x14ac:dyDescent="0.2"/>
    <row r="58731" customFormat="1" x14ac:dyDescent="0.2"/>
    <row r="58732" customFormat="1" x14ac:dyDescent="0.2"/>
    <row r="58733" customFormat="1" x14ac:dyDescent="0.2"/>
    <row r="58734" customFormat="1" x14ac:dyDescent="0.2"/>
    <row r="58735" customFormat="1" x14ac:dyDescent="0.2"/>
    <row r="58736" customFormat="1" x14ac:dyDescent="0.2"/>
    <row r="58737" customFormat="1" x14ac:dyDescent="0.2"/>
    <row r="58738" customFormat="1" x14ac:dyDescent="0.2"/>
    <row r="58739" customFormat="1" x14ac:dyDescent="0.2"/>
    <row r="58740" customFormat="1" x14ac:dyDescent="0.2"/>
    <row r="58741" customFormat="1" x14ac:dyDescent="0.2"/>
    <row r="58742" customFormat="1" x14ac:dyDescent="0.2"/>
    <row r="58743" customFormat="1" x14ac:dyDescent="0.2"/>
    <row r="58744" customFormat="1" x14ac:dyDescent="0.2"/>
    <row r="58745" customFormat="1" x14ac:dyDescent="0.2"/>
    <row r="58746" customFormat="1" x14ac:dyDescent="0.2"/>
    <row r="58747" customFormat="1" x14ac:dyDescent="0.2"/>
    <row r="58748" customFormat="1" x14ac:dyDescent="0.2"/>
    <row r="58749" customFormat="1" x14ac:dyDescent="0.2"/>
    <row r="58750" customFormat="1" x14ac:dyDescent="0.2"/>
    <row r="58751" customFormat="1" x14ac:dyDescent="0.2"/>
    <row r="58752" customFormat="1" x14ac:dyDescent="0.2"/>
    <row r="58753" customFormat="1" x14ac:dyDescent="0.2"/>
    <row r="58754" customFormat="1" x14ac:dyDescent="0.2"/>
    <row r="58755" customFormat="1" x14ac:dyDescent="0.2"/>
    <row r="58756" customFormat="1" x14ac:dyDescent="0.2"/>
    <row r="58757" customFormat="1" x14ac:dyDescent="0.2"/>
    <row r="58758" customFormat="1" x14ac:dyDescent="0.2"/>
    <row r="58759" customFormat="1" x14ac:dyDescent="0.2"/>
    <row r="58760" customFormat="1" x14ac:dyDescent="0.2"/>
    <row r="58761" customFormat="1" x14ac:dyDescent="0.2"/>
    <row r="58762" customFormat="1" x14ac:dyDescent="0.2"/>
    <row r="58763" customFormat="1" x14ac:dyDescent="0.2"/>
    <row r="58764" customFormat="1" x14ac:dyDescent="0.2"/>
    <row r="58765" customFormat="1" x14ac:dyDescent="0.2"/>
    <row r="58766" customFormat="1" x14ac:dyDescent="0.2"/>
    <row r="58767" customFormat="1" x14ac:dyDescent="0.2"/>
    <row r="58768" customFormat="1" x14ac:dyDescent="0.2"/>
    <row r="58769" customFormat="1" x14ac:dyDescent="0.2"/>
    <row r="58770" customFormat="1" x14ac:dyDescent="0.2"/>
    <row r="58771" customFormat="1" x14ac:dyDescent="0.2"/>
    <row r="58772" customFormat="1" x14ac:dyDescent="0.2"/>
    <row r="58773" customFormat="1" x14ac:dyDescent="0.2"/>
    <row r="58774" customFormat="1" x14ac:dyDescent="0.2"/>
    <row r="58775" customFormat="1" x14ac:dyDescent="0.2"/>
    <row r="58776" customFormat="1" x14ac:dyDescent="0.2"/>
    <row r="58777" customFormat="1" x14ac:dyDescent="0.2"/>
    <row r="58778" customFormat="1" x14ac:dyDescent="0.2"/>
    <row r="58779" customFormat="1" x14ac:dyDescent="0.2"/>
    <row r="58780" customFormat="1" x14ac:dyDescent="0.2"/>
    <row r="58781" customFormat="1" x14ac:dyDescent="0.2"/>
    <row r="58782" customFormat="1" x14ac:dyDescent="0.2"/>
    <row r="58783" customFormat="1" x14ac:dyDescent="0.2"/>
    <row r="58784" customFormat="1" x14ac:dyDescent="0.2"/>
    <row r="58785" customFormat="1" x14ac:dyDescent="0.2"/>
    <row r="58786" customFormat="1" x14ac:dyDescent="0.2"/>
    <row r="58787" customFormat="1" x14ac:dyDescent="0.2"/>
    <row r="58788" customFormat="1" x14ac:dyDescent="0.2"/>
    <row r="58789" customFormat="1" x14ac:dyDescent="0.2"/>
    <row r="58790" customFormat="1" x14ac:dyDescent="0.2"/>
    <row r="58791" customFormat="1" x14ac:dyDescent="0.2"/>
    <row r="58792" customFormat="1" x14ac:dyDescent="0.2"/>
    <row r="58793" customFormat="1" x14ac:dyDescent="0.2"/>
    <row r="58794" customFormat="1" x14ac:dyDescent="0.2"/>
    <row r="58795" customFormat="1" x14ac:dyDescent="0.2"/>
    <row r="58796" customFormat="1" x14ac:dyDescent="0.2"/>
    <row r="58797" customFormat="1" x14ac:dyDescent="0.2"/>
    <row r="58798" customFormat="1" x14ac:dyDescent="0.2"/>
    <row r="58799" customFormat="1" x14ac:dyDescent="0.2"/>
    <row r="58800" customFormat="1" x14ac:dyDescent="0.2"/>
    <row r="58801" customFormat="1" x14ac:dyDescent="0.2"/>
    <row r="58802" customFormat="1" x14ac:dyDescent="0.2"/>
    <row r="58803" customFormat="1" x14ac:dyDescent="0.2"/>
    <row r="58804" customFormat="1" x14ac:dyDescent="0.2"/>
    <row r="58805" customFormat="1" x14ac:dyDescent="0.2"/>
    <row r="58806" customFormat="1" x14ac:dyDescent="0.2"/>
    <row r="58807" customFormat="1" x14ac:dyDescent="0.2"/>
    <row r="58808" customFormat="1" x14ac:dyDescent="0.2"/>
    <row r="58809" customFormat="1" x14ac:dyDescent="0.2"/>
    <row r="58810" customFormat="1" x14ac:dyDescent="0.2"/>
    <row r="58811" customFormat="1" x14ac:dyDescent="0.2"/>
    <row r="58812" customFormat="1" x14ac:dyDescent="0.2"/>
    <row r="58813" customFormat="1" x14ac:dyDescent="0.2"/>
    <row r="58814" customFormat="1" x14ac:dyDescent="0.2"/>
    <row r="58815" customFormat="1" x14ac:dyDescent="0.2"/>
    <row r="58816" customFormat="1" x14ac:dyDescent="0.2"/>
    <row r="58817" customFormat="1" x14ac:dyDescent="0.2"/>
    <row r="58818" customFormat="1" x14ac:dyDescent="0.2"/>
    <row r="58819" customFormat="1" x14ac:dyDescent="0.2"/>
    <row r="58820" customFormat="1" x14ac:dyDescent="0.2"/>
    <row r="58821" customFormat="1" x14ac:dyDescent="0.2"/>
    <row r="58822" customFormat="1" x14ac:dyDescent="0.2"/>
    <row r="58823" customFormat="1" x14ac:dyDescent="0.2"/>
    <row r="58824" customFormat="1" x14ac:dyDescent="0.2"/>
    <row r="58825" customFormat="1" x14ac:dyDescent="0.2"/>
    <row r="58826" customFormat="1" x14ac:dyDescent="0.2"/>
    <row r="58827" customFormat="1" x14ac:dyDescent="0.2"/>
    <row r="58828" customFormat="1" x14ac:dyDescent="0.2"/>
    <row r="58829" customFormat="1" x14ac:dyDescent="0.2"/>
    <row r="58830" customFormat="1" x14ac:dyDescent="0.2"/>
    <row r="58831" customFormat="1" x14ac:dyDescent="0.2"/>
    <row r="58832" customFormat="1" x14ac:dyDescent="0.2"/>
    <row r="58833" customFormat="1" x14ac:dyDescent="0.2"/>
    <row r="58834" customFormat="1" x14ac:dyDescent="0.2"/>
    <row r="58835" customFormat="1" x14ac:dyDescent="0.2"/>
    <row r="58836" customFormat="1" x14ac:dyDescent="0.2"/>
    <row r="58837" customFormat="1" x14ac:dyDescent="0.2"/>
    <row r="58838" customFormat="1" x14ac:dyDescent="0.2"/>
    <row r="58839" customFormat="1" x14ac:dyDescent="0.2"/>
    <row r="58840" customFormat="1" x14ac:dyDescent="0.2"/>
    <row r="58841" customFormat="1" x14ac:dyDescent="0.2"/>
    <row r="58842" customFormat="1" x14ac:dyDescent="0.2"/>
    <row r="58843" customFormat="1" x14ac:dyDescent="0.2"/>
    <row r="58844" customFormat="1" x14ac:dyDescent="0.2"/>
    <row r="58845" customFormat="1" x14ac:dyDescent="0.2"/>
    <row r="58846" customFormat="1" x14ac:dyDescent="0.2"/>
    <row r="58847" customFormat="1" x14ac:dyDescent="0.2"/>
    <row r="58848" customFormat="1" x14ac:dyDescent="0.2"/>
    <row r="58849" customFormat="1" x14ac:dyDescent="0.2"/>
    <row r="58850" customFormat="1" x14ac:dyDescent="0.2"/>
    <row r="58851" customFormat="1" x14ac:dyDescent="0.2"/>
    <row r="58852" customFormat="1" x14ac:dyDescent="0.2"/>
    <row r="58853" customFormat="1" x14ac:dyDescent="0.2"/>
    <row r="58854" customFormat="1" x14ac:dyDescent="0.2"/>
    <row r="58855" customFormat="1" x14ac:dyDescent="0.2"/>
    <row r="58856" customFormat="1" x14ac:dyDescent="0.2"/>
    <row r="58857" customFormat="1" x14ac:dyDescent="0.2"/>
    <row r="58858" customFormat="1" x14ac:dyDescent="0.2"/>
    <row r="58859" customFormat="1" x14ac:dyDescent="0.2"/>
    <row r="58860" customFormat="1" x14ac:dyDescent="0.2"/>
    <row r="58861" customFormat="1" x14ac:dyDescent="0.2"/>
    <row r="58862" customFormat="1" x14ac:dyDescent="0.2"/>
    <row r="58863" customFormat="1" x14ac:dyDescent="0.2"/>
    <row r="58864" customFormat="1" x14ac:dyDescent="0.2"/>
    <row r="58865" customFormat="1" x14ac:dyDescent="0.2"/>
    <row r="58866" customFormat="1" x14ac:dyDescent="0.2"/>
    <row r="58867" customFormat="1" x14ac:dyDescent="0.2"/>
    <row r="58868" customFormat="1" x14ac:dyDescent="0.2"/>
    <row r="58869" customFormat="1" x14ac:dyDescent="0.2"/>
    <row r="58870" customFormat="1" x14ac:dyDescent="0.2"/>
    <row r="58871" customFormat="1" x14ac:dyDescent="0.2"/>
    <row r="58872" customFormat="1" x14ac:dyDescent="0.2"/>
    <row r="58873" customFormat="1" x14ac:dyDescent="0.2"/>
    <row r="58874" customFormat="1" x14ac:dyDescent="0.2"/>
    <row r="58875" customFormat="1" x14ac:dyDescent="0.2"/>
    <row r="58876" customFormat="1" x14ac:dyDescent="0.2"/>
    <row r="58877" customFormat="1" x14ac:dyDescent="0.2"/>
    <row r="58878" customFormat="1" x14ac:dyDescent="0.2"/>
    <row r="58879" customFormat="1" x14ac:dyDescent="0.2"/>
    <row r="58880" customFormat="1" x14ac:dyDescent="0.2"/>
    <row r="58881" customFormat="1" x14ac:dyDescent="0.2"/>
    <row r="58882" customFormat="1" x14ac:dyDescent="0.2"/>
    <row r="58883" customFormat="1" x14ac:dyDescent="0.2"/>
    <row r="58884" customFormat="1" x14ac:dyDescent="0.2"/>
    <row r="58885" customFormat="1" x14ac:dyDescent="0.2"/>
    <row r="58886" customFormat="1" x14ac:dyDescent="0.2"/>
    <row r="58887" customFormat="1" x14ac:dyDescent="0.2"/>
    <row r="58888" customFormat="1" x14ac:dyDescent="0.2"/>
    <row r="58889" customFormat="1" x14ac:dyDescent="0.2"/>
    <row r="58890" customFormat="1" x14ac:dyDescent="0.2"/>
    <row r="58891" customFormat="1" x14ac:dyDescent="0.2"/>
    <row r="58892" customFormat="1" x14ac:dyDescent="0.2"/>
    <row r="58893" customFormat="1" x14ac:dyDescent="0.2"/>
    <row r="58894" customFormat="1" x14ac:dyDescent="0.2"/>
    <row r="58895" customFormat="1" x14ac:dyDescent="0.2"/>
    <row r="58896" customFormat="1" x14ac:dyDescent="0.2"/>
    <row r="58897" customFormat="1" x14ac:dyDescent="0.2"/>
    <row r="58898" customFormat="1" x14ac:dyDescent="0.2"/>
    <row r="58899" customFormat="1" x14ac:dyDescent="0.2"/>
    <row r="58900" customFormat="1" x14ac:dyDescent="0.2"/>
    <row r="58901" customFormat="1" x14ac:dyDescent="0.2"/>
    <row r="58902" customFormat="1" x14ac:dyDescent="0.2"/>
    <row r="58903" customFormat="1" x14ac:dyDescent="0.2"/>
    <row r="58904" customFormat="1" x14ac:dyDescent="0.2"/>
    <row r="58905" customFormat="1" x14ac:dyDescent="0.2"/>
    <row r="58906" customFormat="1" x14ac:dyDescent="0.2"/>
    <row r="58907" customFormat="1" x14ac:dyDescent="0.2"/>
    <row r="58908" customFormat="1" x14ac:dyDescent="0.2"/>
    <row r="58909" customFormat="1" x14ac:dyDescent="0.2"/>
    <row r="58910" customFormat="1" x14ac:dyDescent="0.2"/>
    <row r="58911" customFormat="1" x14ac:dyDescent="0.2"/>
    <row r="58912" customFormat="1" x14ac:dyDescent="0.2"/>
    <row r="58913" customFormat="1" x14ac:dyDescent="0.2"/>
    <row r="58914" customFormat="1" x14ac:dyDescent="0.2"/>
    <row r="58915" customFormat="1" x14ac:dyDescent="0.2"/>
    <row r="58916" customFormat="1" x14ac:dyDescent="0.2"/>
    <row r="58917" customFormat="1" x14ac:dyDescent="0.2"/>
    <row r="58918" customFormat="1" x14ac:dyDescent="0.2"/>
    <row r="58919" customFormat="1" x14ac:dyDescent="0.2"/>
    <row r="58920" customFormat="1" x14ac:dyDescent="0.2"/>
    <row r="58921" customFormat="1" x14ac:dyDescent="0.2"/>
    <row r="58922" customFormat="1" x14ac:dyDescent="0.2"/>
    <row r="58923" customFormat="1" x14ac:dyDescent="0.2"/>
    <row r="58924" customFormat="1" x14ac:dyDescent="0.2"/>
    <row r="58925" customFormat="1" x14ac:dyDescent="0.2"/>
    <row r="58926" customFormat="1" x14ac:dyDescent="0.2"/>
    <row r="58927" customFormat="1" x14ac:dyDescent="0.2"/>
    <row r="58928" customFormat="1" x14ac:dyDescent="0.2"/>
    <row r="58929" customFormat="1" x14ac:dyDescent="0.2"/>
    <row r="58930" customFormat="1" x14ac:dyDescent="0.2"/>
    <row r="58931" customFormat="1" x14ac:dyDescent="0.2"/>
    <row r="58932" customFormat="1" x14ac:dyDescent="0.2"/>
    <row r="58933" customFormat="1" x14ac:dyDescent="0.2"/>
    <row r="58934" customFormat="1" x14ac:dyDescent="0.2"/>
    <row r="58935" customFormat="1" x14ac:dyDescent="0.2"/>
    <row r="58936" customFormat="1" x14ac:dyDescent="0.2"/>
    <row r="58937" customFormat="1" x14ac:dyDescent="0.2"/>
    <row r="58938" customFormat="1" x14ac:dyDescent="0.2"/>
    <row r="58939" customFormat="1" x14ac:dyDescent="0.2"/>
    <row r="58940" customFormat="1" x14ac:dyDescent="0.2"/>
    <row r="58941" customFormat="1" x14ac:dyDescent="0.2"/>
    <row r="58942" customFormat="1" x14ac:dyDescent="0.2"/>
    <row r="58943" customFormat="1" x14ac:dyDescent="0.2"/>
    <row r="58944" customFormat="1" x14ac:dyDescent="0.2"/>
    <row r="58945" customFormat="1" x14ac:dyDescent="0.2"/>
    <row r="58946" customFormat="1" x14ac:dyDescent="0.2"/>
    <row r="58947" customFormat="1" x14ac:dyDescent="0.2"/>
    <row r="58948" customFormat="1" x14ac:dyDescent="0.2"/>
    <row r="58949" customFormat="1" x14ac:dyDescent="0.2"/>
    <row r="58950" customFormat="1" x14ac:dyDescent="0.2"/>
    <row r="58951" customFormat="1" x14ac:dyDescent="0.2"/>
    <row r="58952" customFormat="1" x14ac:dyDescent="0.2"/>
    <row r="58953" customFormat="1" x14ac:dyDescent="0.2"/>
    <row r="58954" customFormat="1" x14ac:dyDescent="0.2"/>
    <row r="58955" customFormat="1" x14ac:dyDescent="0.2"/>
    <row r="58956" customFormat="1" x14ac:dyDescent="0.2"/>
    <row r="58957" customFormat="1" x14ac:dyDescent="0.2"/>
    <row r="58958" customFormat="1" x14ac:dyDescent="0.2"/>
    <row r="58959" customFormat="1" x14ac:dyDescent="0.2"/>
    <row r="58960" customFormat="1" x14ac:dyDescent="0.2"/>
    <row r="58961" customFormat="1" x14ac:dyDescent="0.2"/>
    <row r="58962" customFormat="1" x14ac:dyDescent="0.2"/>
    <row r="58963" customFormat="1" x14ac:dyDescent="0.2"/>
    <row r="58964" customFormat="1" x14ac:dyDescent="0.2"/>
    <row r="58965" customFormat="1" x14ac:dyDescent="0.2"/>
    <row r="58966" customFormat="1" x14ac:dyDescent="0.2"/>
    <row r="58967" customFormat="1" x14ac:dyDescent="0.2"/>
    <row r="58968" customFormat="1" x14ac:dyDescent="0.2"/>
    <row r="58969" customFormat="1" x14ac:dyDescent="0.2"/>
    <row r="58970" customFormat="1" x14ac:dyDescent="0.2"/>
    <row r="58971" customFormat="1" x14ac:dyDescent="0.2"/>
    <row r="58972" customFormat="1" x14ac:dyDescent="0.2"/>
    <row r="58973" customFormat="1" x14ac:dyDescent="0.2"/>
    <row r="58974" customFormat="1" x14ac:dyDescent="0.2"/>
    <row r="58975" customFormat="1" x14ac:dyDescent="0.2"/>
    <row r="58976" customFormat="1" x14ac:dyDescent="0.2"/>
    <row r="58977" customFormat="1" x14ac:dyDescent="0.2"/>
    <row r="58978" customFormat="1" x14ac:dyDescent="0.2"/>
    <row r="58979" customFormat="1" x14ac:dyDescent="0.2"/>
    <row r="58980" customFormat="1" x14ac:dyDescent="0.2"/>
    <row r="58981" customFormat="1" x14ac:dyDescent="0.2"/>
    <row r="58982" customFormat="1" x14ac:dyDescent="0.2"/>
    <row r="58983" customFormat="1" x14ac:dyDescent="0.2"/>
    <row r="58984" customFormat="1" x14ac:dyDescent="0.2"/>
    <row r="58985" customFormat="1" x14ac:dyDescent="0.2"/>
    <row r="58986" customFormat="1" x14ac:dyDescent="0.2"/>
    <row r="58987" customFormat="1" x14ac:dyDescent="0.2"/>
    <row r="58988" customFormat="1" x14ac:dyDescent="0.2"/>
    <row r="58989" customFormat="1" x14ac:dyDescent="0.2"/>
    <row r="58990" customFormat="1" x14ac:dyDescent="0.2"/>
    <row r="58991" customFormat="1" x14ac:dyDescent="0.2"/>
    <row r="58992" customFormat="1" x14ac:dyDescent="0.2"/>
    <row r="58993" customFormat="1" x14ac:dyDescent="0.2"/>
    <row r="58994" customFormat="1" x14ac:dyDescent="0.2"/>
    <row r="58995" customFormat="1" x14ac:dyDescent="0.2"/>
    <row r="58996" customFormat="1" x14ac:dyDescent="0.2"/>
    <row r="58997" customFormat="1" x14ac:dyDescent="0.2"/>
    <row r="58998" customFormat="1" x14ac:dyDescent="0.2"/>
    <row r="58999" customFormat="1" x14ac:dyDescent="0.2"/>
    <row r="59000" customFormat="1" x14ac:dyDescent="0.2"/>
    <row r="59001" customFormat="1" x14ac:dyDescent="0.2"/>
    <row r="59002" customFormat="1" x14ac:dyDescent="0.2"/>
    <row r="59003" customFormat="1" x14ac:dyDescent="0.2"/>
    <row r="59004" customFormat="1" x14ac:dyDescent="0.2"/>
    <row r="59005" customFormat="1" x14ac:dyDescent="0.2"/>
    <row r="59006" customFormat="1" x14ac:dyDescent="0.2"/>
    <row r="59007" customFormat="1" x14ac:dyDescent="0.2"/>
    <row r="59008" customFormat="1" x14ac:dyDescent="0.2"/>
    <row r="59009" customFormat="1" x14ac:dyDescent="0.2"/>
    <row r="59010" customFormat="1" x14ac:dyDescent="0.2"/>
    <row r="59011" customFormat="1" x14ac:dyDescent="0.2"/>
    <row r="59012" customFormat="1" x14ac:dyDescent="0.2"/>
    <row r="59013" customFormat="1" x14ac:dyDescent="0.2"/>
    <row r="59014" customFormat="1" x14ac:dyDescent="0.2"/>
    <row r="59015" customFormat="1" x14ac:dyDescent="0.2"/>
    <row r="59016" customFormat="1" x14ac:dyDescent="0.2"/>
    <row r="59017" customFormat="1" x14ac:dyDescent="0.2"/>
    <row r="59018" customFormat="1" x14ac:dyDescent="0.2"/>
    <row r="59019" customFormat="1" x14ac:dyDescent="0.2"/>
    <row r="59020" customFormat="1" x14ac:dyDescent="0.2"/>
    <row r="59021" customFormat="1" x14ac:dyDescent="0.2"/>
    <row r="59022" customFormat="1" x14ac:dyDescent="0.2"/>
    <row r="59023" customFormat="1" x14ac:dyDescent="0.2"/>
    <row r="59024" customFormat="1" x14ac:dyDescent="0.2"/>
    <row r="59025" customFormat="1" x14ac:dyDescent="0.2"/>
    <row r="59026" customFormat="1" x14ac:dyDescent="0.2"/>
    <row r="59027" customFormat="1" x14ac:dyDescent="0.2"/>
    <row r="59028" customFormat="1" x14ac:dyDescent="0.2"/>
    <row r="59029" customFormat="1" x14ac:dyDescent="0.2"/>
    <row r="59030" customFormat="1" x14ac:dyDescent="0.2"/>
    <row r="59031" customFormat="1" x14ac:dyDescent="0.2"/>
    <row r="59032" customFormat="1" x14ac:dyDescent="0.2"/>
    <row r="59033" customFormat="1" x14ac:dyDescent="0.2"/>
    <row r="59034" customFormat="1" x14ac:dyDescent="0.2"/>
    <row r="59035" customFormat="1" x14ac:dyDescent="0.2"/>
    <row r="59036" customFormat="1" x14ac:dyDescent="0.2"/>
    <row r="59037" customFormat="1" x14ac:dyDescent="0.2"/>
    <row r="59038" customFormat="1" x14ac:dyDescent="0.2"/>
    <row r="59039" customFormat="1" x14ac:dyDescent="0.2"/>
    <row r="59040" customFormat="1" x14ac:dyDescent="0.2"/>
    <row r="59041" customFormat="1" x14ac:dyDescent="0.2"/>
    <row r="59042" customFormat="1" x14ac:dyDescent="0.2"/>
    <row r="59043" customFormat="1" x14ac:dyDescent="0.2"/>
    <row r="59044" customFormat="1" x14ac:dyDescent="0.2"/>
    <row r="59045" customFormat="1" x14ac:dyDescent="0.2"/>
    <row r="59046" customFormat="1" x14ac:dyDescent="0.2"/>
    <row r="59047" customFormat="1" x14ac:dyDescent="0.2"/>
    <row r="59048" customFormat="1" x14ac:dyDescent="0.2"/>
    <row r="59049" customFormat="1" x14ac:dyDescent="0.2"/>
    <row r="59050" customFormat="1" x14ac:dyDescent="0.2"/>
    <row r="59051" customFormat="1" x14ac:dyDescent="0.2"/>
    <row r="59052" customFormat="1" x14ac:dyDescent="0.2"/>
    <row r="59053" customFormat="1" x14ac:dyDescent="0.2"/>
    <row r="59054" customFormat="1" x14ac:dyDescent="0.2"/>
    <row r="59055" customFormat="1" x14ac:dyDescent="0.2"/>
    <row r="59056" customFormat="1" x14ac:dyDescent="0.2"/>
    <row r="59057" customFormat="1" x14ac:dyDescent="0.2"/>
    <row r="59058" customFormat="1" x14ac:dyDescent="0.2"/>
    <row r="59059" customFormat="1" x14ac:dyDescent="0.2"/>
    <row r="59060" customFormat="1" x14ac:dyDescent="0.2"/>
    <row r="59061" customFormat="1" x14ac:dyDescent="0.2"/>
    <row r="59062" customFormat="1" x14ac:dyDescent="0.2"/>
    <row r="59063" customFormat="1" x14ac:dyDescent="0.2"/>
    <row r="59064" customFormat="1" x14ac:dyDescent="0.2"/>
    <row r="59065" customFormat="1" x14ac:dyDescent="0.2"/>
    <row r="59066" customFormat="1" x14ac:dyDescent="0.2"/>
    <row r="59067" customFormat="1" x14ac:dyDescent="0.2"/>
    <row r="59068" customFormat="1" x14ac:dyDescent="0.2"/>
    <row r="59069" customFormat="1" x14ac:dyDescent="0.2"/>
    <row r="59070" customFormat="1" x14ac:dyDescent="0.2"/>
    <row r="59071" customFormat="1" x14ac:dyDescent="0.2"/>
    <row r="59072" customFormat="1" x14ac:dyDescent="0.2"/>
    <row r="59073" customFormat="1" x14ac:dyDescent="0.2"/>
    <row r="59074" customFormat="1" x14ac:dyDescent="0.2"/>
    <row r="59075" customFormat="1" x14ac:dyDescent="0.2"/>
    <row r="59076" customFormat="1" x14ac:dyDescent="0.2"/>
    <row r="59077" customFormat="1" x14ac:dyDescent="0.2"/>
    <row r="59078" customFormat="1" x14ac:dyDescent="0.2"/>
    <row r="59079" customFormat="1" x14ac:dyDescent="0.2"/>
    <row r="59080" customFormat="1" x14ac:dyDescent="0.2"/>
    <row r="59081" customFormat="1" x14ac:dyDescent="0.2"/>
    <row r="59082" customFormat="1" x14ac:dyDescent="0.2"/>
    <row r="59083" customFormat="1" x14ac:dyDescent="0.2"/>
    <row r="59084" customFormat="1" x14ac:dyDescent="0.2"/>
    <row r="59085" customFormat="1" x14ac:dyDescent="0.2"/>
    <row r="59086" customFormat="1" x14ac:dyDescent="0.2"/>
    <row r="59087" customFormat="1" x14ac:dyDescent="0.2"/>
    <row r="59088" customFormat="1" x14ac:dyDescent="0.2"/>
    <row r="59089" customFormat="1" x14ac:dyDescent="0.2"/>
    <row r="59090" customFormat="1" x14ac:dyDescent="0.2"/>
    <row r="59091" customFormat="1" x14ac:dyDescent="0.2"/>
    <row r="59092" customFormat="1" x14ac:dyDescent="0.2"/>
    <row r="59093" customFormat="1" x14ac:dyDescent="0.2"/>
    <row r="59094" customFormat="1" x14ac:dyDescent="0.2"/>
    <row r="59095" customFormat="1" x14ac:dyDescent="0.2"/>
    <row r="59096" customFormat="1" x14ac:dyDescent="0.2"/>
    <row r="59097" customFormat="1" x14ac:dyDescent="0.2"/>
    <row r="59098" customFormat="1" x14ac:dyDescent="0.2"/>
    <row r="59099" customFormat="1" x14ac:dyDescent="0.2"/>
    <row r="59100" customFormat="1" x14ac:dyDescent="0.2"/>
    <row r="59101" customFormat="1" x14ac:dyDescent="0.2"/>
    <row r="59102" customFormat="1" x14ac:dyDescent="0.2"/>
    <row r="59103" customFormat="1" x14ac:dyDescent="0.2"/>
    <row r="59104" customFormat="1" x14ac:dyDescent="0.2"/>
    <row r="59105" customFormat="1" x14ac:dyDescent="0.2"/>
    <row r="59106" customFormat="1" x14ac:dyDescent="0.2"/>
    <row r="59107" customFormat="1" x14ac:dyDescent="0.2"/>
    <row r="59108" customFormat="1" x14ac:dyDescent="0.2"/>
    <row r="59109" customFormat="1" x14ac:dyDescent="0.2"/>
    <row r="59110" customFormat="1" x14ac:dyDescent="0.2"/>
    <row r="59111" customFormat="1" x14ac:dyDescent="0.2"/>
    <row r="59112" customFormat="1" x14ac:dyDescent="0.2"/>
    <row r="59113" customFormat="1" x14ac:dyDescent="0.2"/>
    <row r="59114" customFormat="1" x14ac:dyDescent="0.2"/>
    <row r="59115" customFormat="1" x14ac:dyDescent="0.2"/>
    <row r="59116" customFormat="1" x14ac:dyDescent="0.2"/>
    <row r="59117" customFormat="1" x14ac:dyDescent="0.2"/>
    <row r="59118" customFormat="1" x14ac:dyDescent="0.2"/>
    <row r="59119" customFormat="1" x14ac:dyDescent="0.2"/>
    <row r="59120" customFormat="1" x14ac:dyDescent="0.2"/>
    <row r="59121" customFormat="1" x14ac:dyDescent="0.2"/>
    <row r="59122" customFormat="1" x14ac:dyDescent="0.2"/>
    <row r="59123" customFormat="1" x14ac:dyDescent="0.2"/>
    <row r="59124" customFormat="1" x14ac:dyDescent="0.2"/>
    <row r="59125" customFormat="1" x14ac:dyDescent="0.2"/>
    <row r="59126" customFormat="1" x14ac:dyDescent="0.2"/>
    <row r="59127" customFormat="1" x14ac:dyDescent="0.2"/>
    <row r="59128" customFormat="1" x14ac:dyDescent="0.2"/>
    <row r="59129" customFormat="1" x14ac:dyDescent="0.2"/>
    <row r="59130" customFormat="1" x14ac:dyDescent="0.2"/>
    <row r="59131" customFormat="1" x14ac:dyDescent="0.2"/>
    <row r="59132" customFormat="1" x14ac:dyDescent="0.2"/>
    <row r="59133" customFormat="1" x14ac:dyDescent="0.2"/>
    <row r="59134" customFormat="1" x14ac:dyDescent="0.2"/>
    <row r="59135" customFormat="1" x14ac:dyDescent="0.2"/>
    <row r="59136" customFormat="1" x14ac:dyDescent="0.2"/>
    <row r="59137" customFormat="1" x14ac:dyDescent="0.2"/>
    <row r="59138" customFormat="1" x14ac:dyDescent="0.2"/>
    <row r="59139" customFormat="1" x14ac:dyDescent="0.2"/>
    <row r="59140" customFormat="1" x14ac:dyDescent="0.2"/>
    <row r="59141" customFormat="1" x14ac:dyDescent="0.2"/>
    <row r="59142" customFormat="1" x14ac:dyDescent="0.2"/>
    <row r="59143" customFormat="1" x14ac:dyDescent="0.2"/>
    <row r="59144" customFormat="1" x14ac:dyDescent="0.2"/>
    <row r="59145" customFormat="1" x14ac:dyDescent="0.2"/>
    <row r="59146" customFormat="1" x14ac:dyDescent="0.2"/>
    <row r="59147" customFormat="1" x14ac:dyDescent="0.2"/>
    <row r="59148" customFormat="1" x14ac:dyDescent="0.2"/>
    <row r="59149" customFormat="1" x14ac:dyDescent="0.2"/>
    <row r="59150" customFormat="1" x14ac:dyDescent="0.2"/>
    <row r="59151" customFormat="1" x14ac:dyDescent="0.2"/>
    <row r="59152" customFormat="1" x14ac:dyDescent="0.2"/>
    <row r="59153" customFormat="1" x14ac:dyDescent="0.2"/>
    <row r="59154" customFormat="1" x14ac:dyDescent="0.2"/>
    <row r="59155" customFormat="1" x14ac:dyDescent="0.2"/>
    <row r="59156" customFormat="1" x14ac:dyDescent="0.2"/>
    <row r="59157" customFormat="1" x14ac:dyDescent="0.2"/>
    <row r="59158" customFormat="1" x14ac:dyDescent="0.2"/>
    <row r="59159" customFormat="1" x14ac:dyDescent="0.2"/>
    <row r="59160" customFormat="1" x14ac:dyDescent="0.2"/>
    <row r="59161" customFormat="1" x14ac:dyDescent="0.2"/>
    <row r="59162" customFormat="1" x14ac:dyDescent="0.2"/>
    <row r="59163" customFormat="1" x14ac:dyDescent="0.2"/>
    <row r="59164" customFormat="1" x14ac:dyDescent="0.2"/>
    <row r="59165" customFormat="1" x14ac:dyDescent="0.2"/>
    <row r="59166" customFormat="1" x14ac:dyDescent="0.2"/>
    <row r="59167" customFormat="1" x14ac:dyDescent="0.2"/>
    <row r="59168" customFormat="1" x14ac:dyDescent="0.2"/>
    <row r="59169" customFormat="1" x14ac:dyDescent="0.2"/>
    <row r="59170" customFormat="1" x14ac:dyDescent="0.2"/>
    <row r="59171" customFormat="1" x14ac:dyDescent="0.2"/>
    <row r="59172" customFormat="1" x14ac:dyDescent="0.2"/>
    <row r="59173" customFormat="1" x14ac:dyDescent="0.2"/>
    <row r="59174" customFormat="1" x14ac:dyDescent="0.2"/>
    <row r="59175" customFormat="1" x14ac:dyDescent="0.2"/>
    <row r="59176" customFormat="1" x14ac:dyDescent="0.2"/>
    <row r="59177" customFormat="1" x14ac:dyDescent="0.2"/>
    <row r="59178" customFormat="1" x14ac:dyDescent="0.2"/>
    <row r="59179" customFormat="1" x14ac:dyDescent="0.2"/>
    <row r="59180" customFormat="1" x14ac:dyDescent="0.2"/>
    <row r="59181" customFormat="1" x14ac:dyDescent="0.2"/>
    <row r="59182" customFormat="1" x14ac:dyDescent="0.2"/>
    <row r="59183" customFormat="1" x14ac:dyDescent="0.2"/>
    <row r="59184" customFormat="1" x14ac:dyDescent="0.2"/>
    <row r="59185" customFormat="1" x14ac:dyDescent="0.2"/>
    <row r="59186" customFormat="1" x14ac:dyDescent="0.2"/>
    <row r="59187" customFormat="1" x14ac:dyDescent="0.2"/>
    <row r="59188" customFormat="1" x14ac:dyDescent="0.2"/>
    <row r="59189" customFormat="1" x14ac:dyDescent="0.2"/>
    <row r="59190" customFormat="1" x14ac:dyDescent="0.2"/>
    <row r="59191" customFormat="1" x14ac:dyDescent="0.2"/>
    <row r="59192" customFormat="1" x14ac:dyDescent="0.2"/>
    <row r="59193" customFormat="1" x14ac:dyDescent="0.2"/>
    <row r="59194" customFormat="1" x14ac:dyDescent="0.2"/>
    <row r="59195" customFormat="1" x14ac:dyDescent="0.2"/>
    <row r="59196" customFormat="1" x14ac:dyDescent="0.2"/>
    <row r="59197" customFormat="1" x14ac:dyDescent="0.2"/>
    <row r="59198" customFormat="1" x14ac:dyDescent="0.2"/>
    <row r="59199" customFormat="1" x14ac:dyDescent="0.2"/>
    <row r="59200" customFormat="1" x14ac:dyDescent="0.2"/>
    <row r="59201" customFormat="1" x14ac:dyDescent="0.2"/>
    <row r="59202" customFormat="1" x14ac:dyDescent="0.2"/>
    <row r="59203" customFormat="1" x14ac:dyDescent="0.2"/>
    <row r="59204" customFormat="1" x14ac:dyDescent="0.2"/>
    <row r="59205" customFormat="1" x14ac:dyDescent="0.2"/>
    <row r="59206" customFormat="1" x14ac:dyDescent="0.2"/>
    <row r="59207" customFormat="1" x14ac:dyDescent="0.2"/>
    <row r="59208" customFormat="1" x14ac:dyDescent="0.2"/>
    <row r="59209" customFormat="1" x14ac:dyDescent="0.2"/>
    <row r="59210" customFormat="1" x14ac:dyDescent="0.2"/>
    <row r="59211" customFormat="1" x14ac:dyDescent="0.2"/>
    <row r="59212" customFormat="1" x14ac:dyDescent="0.2"/>
    <row r="59213" customFormat="1" x14ac:dyDescent="0.2"/>
    <row r="59214" customFormat="1" x14ac:dyDescent="0.2"/>
    <row r="59215" customFormat="1" x14ac:dyDescent="0.2"/>
    <row r="59216" customFormat="1" x14ac:dyDescent="0.2"/>
    <row r="59217" customFormat="1" x14ac:dyDescent="0.2"/>
    <row r="59218" customFormat="1" x14ac:dyDescent="0.2"/>
    <row r="59219" customFormat="1" x14ac:dyDescent="0.2"/>
    <row r="59220" customFormat="1" x14ac:dyDescent="0.2"/>
    <row r="59221" customFormat="1" x14ac:dyDescent="0.2"/>
    <row r="59222" customFormat="1" x14ac:dyDescent="0.2"/>
    <row r="59223" customFormat="1" x14ac:dyDescent="0.2"/>
    <row r="59224" customFormat="1" x14ac:dyDescent="0.2"/>
    <row r="59225" customFormat="1" x14ac:dyDescent="0.2"/>
    <row r="59226" customFormat="1" x14ac:dyDescent="0.2"/>
    <row r="59227" customFormat="1" x14ac:dyDescent="0.2"/>
    <row r="59228" customFormat="1" x14ac:dyDescent="0.2"/>
    <row r="59229" customFormat="1" x14ac:dyDescent="0.2"/>
    <row r="59230" customFormat="1" x14ac:dyDescent="0.2"/>
    <row r="59231" customFormat="1" x14ac:dyDescent="0.2"/>
    <row r="59232" customFormat="1" x14ac:dyDescent="0.2"/>
    <row r="59233" customFormat="1" x14ac:dyDescent="0.2"/>
    <row r="59234" customFormat="1" x14ac:dyDescent="0.2"/>
    <row r="59235" customFormat="1" x14ac:dyDescent="0.2"/>
    <row r="59236" customFormat="1" x14ac:dyDescent="0.2"/>
    <row r="59237" customFormat="1" x14ac:dyDescent="0.2"/>
    <row r="59238" customFormat="1" x14ac:dyDescent="0.2"/>
    <row r="59239" customFormat="1" x14ac:dyDescent="0.2"/>
    <row r="59240" customFormat="1" x14ac:dyDescent="0.2"/>
    <row r="59241" customFormat="1" x14ac:dyDescent="0.2"/>
    <row r="59242" customFormat="1" x14ac:dyDescent="0.2"/>
    <row r="59243" customFormat="1" x14ac:dyDescent="0.2"/>
    <row r="59244" customFormat="1" x14ac:dyDescent="0.2"/>
    <row r="59245" customFormat="1" x14ac:dyDescent="0.2"/>
    <row r="59246" customFormat="1" x14ac:dyDescent="0.2"/>
    <row r="59247" customFormat="1" x14ac:dyDescent="0.2"/>
    <row r="59248" customFormat="1" x14ac:dyDescent="0.2"/>
    <row r="59249" customFormat="1" x14ac:dyDescent="0.2"/>
    <row r="59250" customFormat="1" x14ac:dyDescent="0.2"/>
    <row r="59251" customFormat="1" x14ac:dyDescent="0.2"/>
    <row r="59252" customFormat="1" x14ac:dyDescent="0.2"/>
    <row r="59253" customFormat="1" x14ac:dyDescent="0.2"/>
    <row r="59254" customFormat="1" x14ac:dyDescent="0.2"/>
    <row r="59255" customFormat="1" x14ac:dyDescent="0.2"/>
    <row r="59256" customFormat="1" x14ac:dyDescent="0.2"/>
    <row r="59257" customFormat="1" x14ac:dyDescent="0.2"/>
    <row r="59258" customFormat="1" x14ac:dyDescent="0.2"/>
    <row r="59259" customFormat="1" x14ac:dyDescent="0.2"/>
    <row r="59260" customFormat="1" x14ac:dyDescent="0.2"/>
    <row r="59261" customFormat="1" x14ac:dyDescent="0.2"/>
    <row r="59262" customFormat="1" x14ac:dyDescent="0.2"/>
    <row r="59263" customFormat="1" x14ac:dyDescent="0.2"/>
    <row r="59264" customFormat="1" x14ac:dyDescent="0.2"/>
    <row r="59265" customFormat="1" x14ac:dyDescent="0.2"/>
    <row r="59266" customFormat="1" x14ac:dyDescent="0.2"/>
    <row r="59267" customFormat="1" x14ac:dyDescent="0.2"/>
    <row r="59268" customFormat="1" x14ac:dyDescent="0.2"/>
    <row r="59269" customFormat="1" x14ac:dyDescent="0.2"/>
    <row r="59270" customFormat="1" x14ac:dyDescent="0.2"/>
    <row r="59271" customFormat="1" x14ac:dyDescent="0.2"/>
    <row r="59272" customFormat="1" x14ac:dyDescent="0.2"/>
    <row r="59273" customFormat="1" x14ac:dyDescent="0.2"/>
    <row r="59274" customFormat="1" x14ac:dyDescent="0.2"/>
    <row r="59275" customFormat="1" x14ac:dyDescent="0.2"/>
    <row r="59276" customFormat="1" x14ac:dyDescent="0.2"/>
    <row r="59277" customFormat="1" x14ac:dyDescent="0.2"/>
    <row r="59278" customFormat="1" x14ac:dyDescent="0.2"/>
    <row r="59279" customFormat="1" x14ac:dyDescent="0.2"/>
    <row r="59280" customFormat="1" x14ac:dyDescent="0.2"/>
    <row r="59281" customFormat="1" x14ac:dyDescent="0.2"/>
    <row r="59282" customFormat="1" x14ac:dyDescent="0.2"/>
    <row r="59283" customFormat="1" x14ac:dyDescent="0.2"/>
    <row r="59284" customFormat="1" x14ac:dyDescent="0.2"/>
    <row r="59285" customFormat="1" x14ac:dyDescent="0.2"/>
    <row r="59286" customFormat="1" x14ac:dyDescent="0.2"/>
    <row r="59287" customFormat="1" x14ac:dyDescent="0.2"/>
    <row r="59288" customFormat="1" x14ac:dyDescent="0.2"/>
    <row r="59289" customFormat="1" x14ac:dyDescent="0.2"/>
    <row r="59290" customFormat="1" x14ac:dyDescent="0.2"/>
    <row r="59291" customFormat="1" x14ac:dyDescent="0.2"/>
    <row r="59292" customFormat="1" x14ac:dyDescent="0.2"/>
    <row r="59293" customFormat="1" x14ac:dyDescent="0.2"/>
    <row r="59294" customFormat="1" x14ac:dyDescent="0.2"/>
    <row r="59295" customFormat="1" x14ac:dyDescent="0.2"/>
    <row r="59296" customFormat="1" x14ac:dyDescent="0.2"/>
    <row r="59297" customFormat="1" x14ac:dyDescent="0.2"/>
    <row r="59298" customFormat="1" x14ac:dyDescent="0.2"/>
    <row r="59299" customFormat="1" x14ac:dyDescent="0.2"/>
    <row r="59300" customFormat="1" x14ac:dyDescent="0.2"/>
    <row r="59301" customFormat="1" x14ac:dyDescent="0.2"/>
    <row r="59302" customFormat="1" x14ac:dyDescent="0.2"/>
    <row r="59303" customFormat="1" x14ac:dyDescent="0.2"/>
    <row r="59304" customFormat="1" x14ac:dyDescent="0.2"/>
    <row r="59305" customFormat="1" x14ac:dyDescent="0.2"/>
    <row r="59306" customFormat="1" x14ac:dyDescent="0.2"/>
    <row r="59307" customFormat="1" x14ac:dyDescent="0.2"/>
    <row r="59308" customFormat="1" x14ac:dyDescent="0.2"/>
    <row r="59309" customFormat="1" x14ac:dyDescent="0.2"/>
    <row r="59310" customFormat="1" x14ac:dyDescent="0.2"/>
    <row r="59311" customFormat="1" x14ac:dyDescent="0.2"/>
    <row r="59312" customFormat="1" x14ac:dyDescent="0.2"/>
    <row r="59313" customFormat="1" x14ac:dyDescent="0.2"/>
    <row r="59314" customFormat="1" x14ac:dyDescent="0.2"/>
    <row r="59315" customFormat="1" x14ac:dyDescent="0.2"/>
    <row r="59316" customFormat="1" x14ac:dyDescent="0.2"/>
    <row r="59317" customFormat="1" x14ac:dyDescent="0.2"/>
    <row r="59318" customFormat="1" x14ac:dyDescent="0.2"/>
    <row r="59319" customFormat="1" x14ac:dyDescent="0.2"/>
    <row r="59320" customFormat="1" x14ac:dyDescent="0.2"/>
    <row r="59321" customFormat="1" x14ac:dyDescent="0.2"/>
    <row r="59322" customFormat="1" x14ac:dyDescent="0.2"/>
    <row r="59323" customFormat="1" x14ac:dyDescent="0.2"/>
    <row r="59324" customFormat="1" x14ac:dyDescent="0.2"/>
    <row r="59325" customFormat="1" x14ac:dyDescent="0.2"/>
    <row r="59326" customFormat="1" x14ac:dyDescent="0.2"/>
    <row r="59327" customFormat="1" x14ac:dyDescent="0.2"/>
    <row r="59328" customFormat="1" x14ac:dyDescent="0.2"/>
    <row r="59329" customFormat="1" x14ac:dyDescent="0.2"/>
    <row r="59330" customFormat="1" x14ac:dyDescent="0.2"/>
    <row r="59331" customFormat="1" x14ac:dyDescent="0.2"/>
    <row r="59332" customFormat="1" x14ac:dyDescent="0.2"/>
    <row r="59333" customFormat="1" x14ac:dyDescent="0.2"/>
    <row r="59334" customFormat="1" x14ac:dyDescent="0.2"/>
    <row r="59335" customFormat="1" x14ac:dyDescent="0.2"/>
    <row r="59336" customFormat="1" x14ac:dyDescent="0.2"/>
    <row r="59337" customFormat="1" x14ac:dyDescent="0.2"/>
    <row r="59338" customFormat="1" x14ac:dyDescent="0.2"/>
    <row r="59339" customFormat="1" x14ac:dyDescent="0.2"/>
    <row r="59340" customFormat="1" x14ac:dyDescent="0.2"/>
    <row r="59341" customFormat="1" x14ac:dyDescent="0.2"/>
    <row r="59342" customFormat="1" x14ac:dyDescent="0.2"/>
    <row r="59343" customFormat="1" x14ac:dyDescent="0.2"/>
    <row r="59344" customFormat="1" x14ac:dyDescent="0.2"/>
    <row r="59345" customFormat="1" x14ac:dyDescent="0.2"/>
    <row r="59346" customFormat="1" x14ac:dyDescent="0.2"/>
    <row r="59347" customFormat="1" x14ac:dyDescent="0.2"/>
    <row r="59348" customFormat="1" x14ac:dyDescent="0.2"/>
    <row r="59349" customFormat="1" x14ac:dyDescent="0.2"/>
    <row r="59350" customFormat="1" x14ac:dyDescent="0.2"/>
    <row r="59351" customFormat="1" x14ac:dyDescent="0.2"/>
    <row r="59352" customFormat="1" x14ac:dyDescent="0.2"/>
    <row r="59353" customFormat="1" x14ac:dyDescent="0.2"/>
    <row r="59354" customFormat="1" x14ac:dyDescent="0.2"/>
    <row r="59355" customFormat="1" x14ac:dyDescent="0.2"/>
    <row r="59356" customFormat="1" x14ac:dyDescent="0.2"/>
    <row r="59357" customFormat="1" x14ac:dyDescent="0.2"/>
    <row r="59358" customFormat="1" x14ac:dyDescent="0.2"/>
    <row r="59359" customFormat="1" x14ac:dyDescent="0.2"/>
    <row r="59360" customFormat="1" x14ac:dyDescent="0.2"/>
    <row r="59361" customFormat="1" x14ac:dyDescent="0.2"/>
    <row r="59362" customFormat="1" x14ac:dyDescent="0.2"/>
    <row r="59363" customFormat="1" x14ac:dyDescent="0.2"/>
    <row r="59364" customFormat="1" x14ac:dyDescent="0.2"/>
    <row r="59365" customFormat="1" x14ac:dyDescent="0.2"/>
    <row r="59366" customFormat="1" x14ac:dyDescent="0.2"/>
    <row r="59367" customFormat="1" x14ac:dyDescent="0.2"/>
    <row r="59368" customFormat="1" x14ac:dyDescent="0.2"/>
    <row r="59369" customFormat="1" x14ac:dyDescent="0.2"/>
    <row r="59370" customFormat="1" x14ac:dyDescent="0.2"/>
    <row r="59371" customFormat="1" x14ac:dyDescent="0.2"/>
    <row r="59372" customFormat="1" x14ac:dyDescent="0.2"/>
    <row r="59373" customFormat="1" x14ac:dyDescent="0.2"/>
    <row r="59374" customFormat="1" x14ac:dyDescent="0.2"/>
    <row r="59375" customFormat="1" x14ac:dyDescent="0.2"/>
    <row r="59376" customFormat="1" x14ac:dyDescent="0.2"/>
    <row r="59377" customFormat="1" x14ac:dyDescent="0.2"/>
    <row r="59378" customFormat="1" x14ac:dyDescent="0.2"/>
    <row r="59379" customFormat="1" x14ac:dyDescent="0.2"/>
    <row r="59380" customFormat="1" x14ac:dyDescent="0.2"/>
    <row r="59381" customFormat="1" x14ac:dyDescent="0.2"/>
    <row r="59382" customFormat="1" x14ac:dyDescent="0.2"/>
    <row r="59383" customFormat="1" x14ac:dyDescent="0.2"/>
    <row r="59384" customFormat="1" x14ac:dyDescent="0.2"/>
    <row r="59385" customFormat="1" x14ac:dyDescent="0.2"/>
    <row r="59386" customFormat="1" x14ac:dyDescent="0.2"/>
    <row r="59387" customFormat="1" x14ac:dyDescent="0.2"/>
    <row r="59388" customFormat="1" x14ac:dyDescent="0.2"/>
    <row r="59389" customFormat="1" x14ac:dyDescent="0.2"/>
    <row r="59390" customFormat="1" x14ac:dyDescent="0.2"/>
    <row r="59391" customFormat="1" x14ac:dyDescent="0.2"/>
    <row r="59392" customFormat="1" x14ac:dyDescent="0.2"/>
    <row r="59393" customFormat="1" x14ac:dyDescent="0.2"/>
    <row r="59394" customFormat="1" x14ac:dyDescent="0.2"/>
    <row r="59395" customFormat="1" x14ac:dyDescent="0.2"/>
    <row r="59396" customFormat="1" x14ac:dyDescent="0.2"/>
    <row r="59397" customFormat="1" x14ac:dyDescent="0.2"/>
    <row r="59398" customFormat="1" x14ac:dyDescent="0.2"/>
    <row r="59399" customFormat="1" x14ac:dyDescent="0.2"/>
    <row r="59400" customFormat="1" x14ac:dyDescent="0.2"/>
    <row r="59401" customFormat="1" x14ac:dyDescent="0.2"/>
    <row r="59402" customFormat="1" x14ac:dyDescent="0.2"/>
    <row r="59403" customFormat="1" x14ac:dyDescent="0.2"/>
    <row r="59404" customFormat="1" x14ac:dyDescent="0.2"/>
    <row r="59405" customFormat="1" x14ac:dyDescent="0.2"/>
    <row r="59406" customFormat="1" x14ac:dyDescent="0.2"/>
    <row r="59407" customFormat="1" x14ac:dyDescent="0.2"/>
    <row r="59408" customFormat="1" x14ac:dyDescent="0.2"/>
    <row r="59409" customFormat="1" x14ac:dyDescent="0.2"/>
    <row r="59410" customFormat="1" x14ac:dyDescent="0.2"/>
    <row r="59411" customFormat="1" x14ac:dyDescent="0.2"/>
    <row r="59412" customFormat="1" x14ac:dyDescent="0.2"/>
    <row r="59413" customFormat="1" x14ac:dyDescent="0.2"/>
    <row r="59414" customFormat="1" x14ac:dyDescent="0.2"/>
    <row r="59415" customFormat="1" x14ac:dyDescent="0.2"/>
    <row r="59416" customFormat="1" x14ac:dyDescent="0.2"/>
    <row r="59417" customFormat="1" x14ac:dyDescent="0.2"/>
    <row r="59418" customFormat="1" x14ac:dyDescent="0.2"/>
    <row r="59419" customFormat="1" x14ac:dyDescent="0.2"/>
    <row r="59420" customFormat="1" x14ac:dyDescent="0.2"/>
    <row r="59421" customFormat="1" x14ac:dyDescent="0.2"/>
    <row r="59422" customFormat="1" x14ac:dyDescent="0.2"/>
    <row r="59423" customFormat="1" x14ac:dyDescent="0.2"/>
    <row r="59424" customFormat="1" x14ac:dyDescent="0.2"/>
    <row r="59425" customFormat="1" x14ac:dyDescent="0.2"/>
    <row r="59426" customFormat="1" x14ac:dyDescent="0.2"/>
    <row r="59427" customFormat="1" x14ac:dyDescent="0.2"/>
    <row r="59428" customFormat="1" x14ac:dyDescent="0.2"/>
    <row r="59429" customFormat="1" x14ac:dyDescent="0.2"/>
    <row r="59430" customFormat="1" x14ac:dyDescent="0.2"/>
    <row r="59431" customFormat="1" x14ac:dyDescent="0.2"/>
    <row r="59432" customFormat="1" x14ac:dyDescent="0.2"/>
    <row r="59433" customFormat="1" x14ac:dyDescent="0.2"/>
    <row r="59434" customFormat="1" x14ac:dyDescent="0.2"/>
    <row r="59435" customFormat="1" x14ac:dyDescent="0.2"/>
    <row r="59436" customFormat="1" x14ac:dyDescent="0.2"/>
    <row r="59437" customFormat="1" x14ac:dyDescent="0.2"/>
    <row r="59438" customFormat="1" x14ac:dyDescent="0.2"/>
    <row r="59439" customFormat="1" x14ac:dyDescent="0.2"/>
    <row r="59440" customFormat="1" x14ac:dyDescent="0.2"/>
    <row r="59441" customFormat="1" x14ac:dyDescent="0.2"/>
    <row r="59442" customFormat="1" x14ac:dyDescent="0.2"/>
    <row r="59443" customFormat="1" x14ac:dyDescent="0.2"/>
    <row r="59444" customFormat="1" x14ac:dyDescent="0.2"/>
    <row r="59445" customFormat="1" x14ac:dyDescent="0.2"/>
    <row r="59446" customFormat="1" x14ac:dyDescent="0.2"/>
    <row r="59447" customFormat="1" x14ac:dyDescent="0.2"/>
    <row r="59448" customFormat="1" x14ac:dyDescent="0.2"/>
    <row r="59449" customFormat="1" x14ac:dyDescent="0.2"/>
    <row r="59450" customFormat="1" x14ac:dyDescent="0.2"/>
    <row r="59451" customFormat="1" x14ac:dyDescent="0.2"/>
    <row r="59452" customFormat="1" x14ac:dyDescent="0.2"/>
    <row r="59453" customFormat="1" x14ac:dyDescent="0.2"/>
    <row r="59454" customFormat="1" x14ac:dyDescent="0.2"/>
    <row r="59455" customFormat="1" x14ac:dyDescent="0.2"/>
    <row r="59456" customFormat="1" x14ac:dyDescent="0.2"/>
    <row r="59457" customFormat="1" x14ac:dyDescent="0.2"/>
    <row r="59458" customFormat="1" x14ac:dyDescent="0.2"/>
    <row r="59459" customFormat="1" x14ac:dyDescent="0.2"/>
    <row r="59460" customFormat="1" x14ac:dyDescent="0.2"/>
    <row r="59461" customFormat="1" x14ac:dyDescent="0.2"/>
    <row r="59462" customFormat="1" x14ac:dyDescent="0.2"/>
    <row r="59463" customFormat="1" x14ac:dyDescent="0.2"/>
    <row r="59464" customFormat="1" x14ac:dyDescent="0.2"/>
    <row r="59465" customFormat="1" x14ac:dyDescent="0.2"/>
    <row r="59466" customFormat="1" x14ac:dyDescent="0.2"/>
    <row r="59467" customFormat="1" x14ac:dyDescent="0.2"/>
    <row r="59468" customFormat="1" x14ac:dyDescent="0.2"/>
    <row r="59469" customFormat="1" x14ac:dyDescent="0.2"/>
    <row r="59470" customFormat="1" x14ac:dyDescent="0.2"/>
    <row r="59471" customFormat="1" x14ac:dyDescent="0.2"/>
    <row r="59472" customFormat="1" x14ac:dyDescent="0.2"/>
    <row r="59473" customFormat="1" x14ac:dyDescent="0.2"/>
    <row r="59474" customFormat="1" x14ac:dyDescent="0.2"/>
    <row r="59475" customFormat="1" x14ac:dyDescent="0.2"/>
    <row r="59476" customFormat="1" x14ac:dyDescent="0.2"/>
    <row r="59477" customFormat="1" x14ac:dyDescent="0.2"/>
    <row r="59478" customFormat="1" x14ac:dyDescent="0.2"/>
    <row r="59479" customFormat="1" x14ac:dyDescent="0.2"/>
    <row r="59480" customFormat="1" x14ac:dyDescent="0.2"/>
    <row r="59481" customFormat="1" x14ac:dyDescent="0.2"/>
    <row r="59482" customFormat="1" x14ac:dyDescent="0.2"/>
    <row r="59483" customFormat="1" x14ac:dyDescent="0.2"/>
    <row r="59484" customFormat="1" x14ac:dyDescent="0.2"/>
    <row r="59485" customFormat="1" x14ac:dyDescent="0.2"/>
    <row r="59486" customFormat="1" x14ac:dyDescent="0.2"/>
    <row r="59487" customFormat="1" x14ac:dyDescent="0.2"/>
    <row r="59488" customFormat="1" x14ac:dyDescent="0.2"/>
    <row r="59489" customFormat="1" x14ac:dyDescent="0.2"/>
    <row r="59490" customFormat="1" x14ac:dyDescent="0.2"/>
    <row r="59491" customFormat="1" x14ac:dyDescent="0.2"/>
    <row r="59492" customFormat="1" x14ac:dyDescent="0.2"/>
    <row r="59493" customFormat="1" x14ac:dyDescent="0.2"/>
    <row r="59494" customFormat="1" x14ac:dyDescent="0.2"/>
    <row r="59495" customFormat="1" x14ac:dyDescent="0.2"/>
    <row r="59496" customFormat="1" x14ac:dyDescent="0.2"/>
    <row r="59497" customFormat="1" x14ac:dyDescent="0.2"/>
    <row r="59498" customFormat="1" x14ac:dyDescent="0.2"/>
    <row r="59499" customFormat="1" x14ac:dyDescent="0.2"/>
    <row r="59500" customFormat="1" x14ac:dyDescent="0.2"/>
    <row r="59501" customFormat="1" x14ac:dyDescent="0.2"/>
    <row r="59502" customFormat="1" x14ac:dyDescent="0.2"/>
    <row r="59503" customFormat="1" x14ac:dyDescent="0.2"/>
    <row r="59504" customFormat="1" x14ac:dyDescent="0.2"/>
    <row r="59505" customFormat="1" x14ac:dyDescent="0.2"/>
    <row r="59506" customFormat="1" x14ac:dyDescent="0.2"/>
    <row r="59507" customFormat="1" x14ac:dyDescent="0.2"/>
    <row r="59508" customFormat="1" x14ac:dyDescent="0.2"/>
    <row r="59509" customFormat="1" x14ac:dyDescent="0.2"/>
    <row r="59510" customFormat="1" x14ac:dyDescent="0.2"/>
    <row r="59511" customFormat="1" x14ac:dyDescent="0.2"/>
    <row r="59512" customFormat="1" x14ac:dyDescent="0.2"/>
    <row r="59513" customFormat="1" x14ac:dyDescent="0.2"/>
    <row r="59514" customFormat="1" x14ac:dyDescent="0.2"/>
    <row r="59515" customFormat="1" x14ac:dyDescent="0.2"/>
    <row r="59516" customFormat="1" x14ac:dyDescent="0.2"/>
    <row r="59517" customFormat="1" x14ac:dyDescent="0.2"/>
    <row r="59518" customFormat="1" x14ac:dyDescent="0.2"/>
    <row r="59519" customFormat="1" x14ac:dyDescent="0.2"/>
    <row r="59520" customFormat="1" x14ac:dyDescent="0.2"/>
    <row r="59521" customFormat="1" x14ac:dyDescent="0.2"/>
    <row r="59522" customFormat="1" x14ac:dyDescent="0.2"/>
    <row r="59523" customFormat="1" x14ac:dyDescent="0.2"/>
    <row r="59524" customFormat="1" x14ac:dyDescent="0.2"/>
    <row r="59525" customFormat="1" x14ac:dyDescent="0.2"/>
    <row r="59526" customFormat="1" x14ac:dyDescent="0.2"/>
    <row r="59527" customFormat="1" x14ac:dyDescent="0.2"/>
    <row r="59528" customFormat="1" x14ac:dyDescent="0.2"/>
    <row r="59529" customFormat="1" x14ac:dyDescent="0.2"/>
    <row r="59530" customFormat="1" x14ac:dyDescent="0.2"/>
    <row r="59531" customFormat="1" x14ac:dyDescent="0.2"/>
    <row r="59532" customFormat="1" x14ac:dyDescent="0.2"/>
    <row r="59533" customFormat="1" x14ac:dyDescent="0.2"/>
    <row r="59534" customFormat="1" x14ac:dyDescent="0.2"/>
    <row r="59535" customFormat="1" x14ac:dyDescent="0.2"/>
    <row r="59536" customFormat="1" x14ac:dyDescent="0.2"/>
    <row r="59537" customFormat="1" x14ac:dyDescent="0.2"/>
    <row r="59538" customFormat="1" x14ac:dyDescent="0.2"/>
    <row r="59539" customFormat="1" x14ac:dyDescent="0.2"/>
    <row r="59540" customFormat="1" x14ac:dyDescent="0.2"/>
    <row r="59541" customFormat="1" x14ac:dyDescent="0.2"/>
    <row r="59542" customFormat="1" x14ac:dyDescent="0.2"/>
    <row r="59543" customFormat="1" x14ac:dyDescent="0.2"/>
    <row r="59544" customFormat="1" x14ac:dyDescent="0.2"/>
    <row r="59545" customFormat="1" x14ac:dyDescent="0.2"/>
    <row r="59546" customFormat="1" x14ac:dyDescent="0.2"/>
    <row r="59547" customFormat="1" x14ac:dyDescent="0.2"/>
    <row r="59548" customFormat="1" x14ac:dyDescent="0.2"/>
    <row r="59549" customFormat="1" x14ac:dyDescent="0.2"/>
    <row r="59550" customFormat="1" x14ac:dyDescent="0.2"/>
    <row r="59551" customFormat="1" x14ac:dyDescent="0.2"/>
    <row r="59552" customFormat="1" x14ac:dyDescent="0.2"/>
    <row r="59553" customFormat="1" x14ac:dyDescent="0.2"/>
    <row r="59554" customFormat="1" x14ac:dyDescent="0.2"/>
    <row r="59555" customFormat="1" x14ac:dyDescent="0.2"/>
    <row r="59556" customFormat="1" x14ac:dyDescent="0.2"/>
    <row r="59557" customFormat="1" x14ac:dyDescent="0.2"/>
    <row r="59558" customFormat="1" x14ac:dyDescent="0.2"/>
    <row r="59559" customFormat="1" x14ac:dyDescent="0.2"/>
    <row r="59560" customFormat="1" x14ac:dyDescent="0.2"/>
    <row r="59561" customFormat="1" x14ac:dyDescent="0.2"/>
    <row r="59562" customFormat="1" x14ac:dyDescent="0.2"/>
    <row r="59563" customFormat="1" x14ac:dyDescent="0.2"/>
    <row r="59564" customFormat="1" x14ac:dyDescent="0.2"/>
    <row r="59565" customFormat="1" x14ac:dyDescent="0.2"/>
    <row r="59566" customFormat="1" x14ac:dyDescent="0.2"/>
    <row r="59567" customFormat="1" x14ac:dyDescent="0.2"/>
    <row r="59568" customFormat="1" x14ac:dyDescent="0.2"/>
    <row r="59569" customFormat="1" x14ac:dyDescent="0.2"/>
    <row r="59570" customFormat="1" x14ac:dyDescent="0.2"/>
    <row r="59571" customFormat="1" x14ac:dyDescent="0.2"/>
    <row r="59572" customFormat="1" x14ac:dyDescent="0.2"/>
    <row r="59573" customFormat="1" x14ac:dyDescent="0.2"/>
    <row r="59574" customFormat="1" x14ac:dyDescent="0.2"/>
    <row r="59575" customFormat="1" x14ac:dyDescent="0.2"/>
    <row r="59576" customFormat="1" x14ac:dyDescent="0.2"/>
    <row r="59577" customFormat="1" x14ac:dyDescent="0.2"/>
    <row r="59578" customFormat="1" x14ac:dyDescent="0.2"/>
    <row r="59579" customFormat="1" x14ac:dyDescent="0.2"/>
    <row r="59580" customFormat="1" x14ac:dyDescent="0.2"/>
    <row r="59581" customFormat="1" x14ac:dyDescent="0.2"/>
    <row r="59582" customFormat="1" x14ac:dyDescent="0.2"/>
    <row r="59583" customFormat="1" x14ac:dyDescent="0.2"/>
    <row r="59584" customFormat="1" x14ac:dyDescent="0.2"/>
    <row r="59585" customFormat="1" x14ac:dyDescent="0.2"/>
    <row r="59586" customFormat="1" x14ac:dyDescent="0.2"/>
    <row r="59587" customFormat="1" x14ac:dyDescent="0.2"/>
    <row r="59588" customFormat="1" x14ac:dyDescent="0.2"/>
    <row r="59589" customFormat="1" x14ac:dyDescent="0.2"/>
    <row r="59590" customFormat="1" x14ac:dyDescent="0.2"/>
    <row r="59591" customFormat="1" x14ac:dyDescent="0.2"/>
    <row r="59592" customFormat="1" x14ac:dyDescent="0.2"/>
    <row r="59593" customFormat="1" x14ac:dyDescent="0.2"/>
    <row r="59594" customFormat="1" x14ac:dyDescent="0.2"/>
    <row r="59595" customFormat="1" x14ac:dyDescent="0.2"/>
    <row r="59596" customFormat="1" x14ac:dyDescent="0.2"/>
    <row r="59597" customFormat="1" x14ac:dyDescent="0.2"/>
    <row r="59598" customFormat="1" x14ac:dyDescent="0.2"/>
    <row r="59599" customFormat="1" x14ac:dyDescent="0.2"/>
    <row r="59600" customFormat="1" x14ac:dyDescent="0.2"/>
    <row r="59601" customFormat="1" x14ac:dyDescent="0.2"/>
    <row r="59602" customFormat="1" x14ac:dyDescent="0.2"/>
    <row r="59603" customFormat="1" x14ac:dyDescent="0.2"/>
    <row r="59604" customFormat="1" x14ac:dyDescent="0.2"/>
    <row r="59605" customFormat="1" x14ac:dyDescent="0.2"/>
    <row r="59606" customFormat="1" x14ac:dyDescent="0.2"/>
    <row r="59607" customFormat="1" x14ac:dyDescent="0.2"/>
    <row r="59608" customFormat="1" x14ac:dyDescent="0.2"/>
    <row r="59609" customFormat="1" x14ac:dyDescent="0.2"/>
    <row r="59610" customFormat="1" x14ac:dyDescent="0.2"/>
    <row r="59611" customFormat="1" x14ac:dyDescent="0.2"/>
    <row r="59612" customFormat="1" x14ac:dyDescent="0.2"/>
    <row r="59613" customFormat="1" x14ac:dyDescent="0.2"/>
    <row r="59614" customFormat="1" x14ac:dyDescent="0.2"/>
    <row r="59615" customFormat="1" x14ac:dyDescent="0.2"/>
    <row r="59616" customFormat="1" x14ac:dyDescent="0.2"/>
    <row r="59617" customFormat="1" x14ac:dyDescent="0.2"/>
    <row r="59618" customFormat="1" x14ac:dyDescent="0.2"/>
    <row r="59619" customFormat="1" x14ac:dyDescent="0.2"/>
    <row r="59620" customFormat="1" x14ac:dyDescent="0.2"/>
    <row r="59621" customFormat="1" x14ac:dyDescent="0.2"/>
    <row r="59622" customFormat="1" x14ac:dyDescent="0.2"/>
    <row r="59623" customFormat="1" x14ac:dyDescent="0.2"/>
    <row r="59624" customFormat="1" x14ac:dyDescent="0.2"/>
    <row r="59625" customFormat="1" x14ac:dyDescent="0.2"/>
    <row r="59626" customFormat="1" x14ac:dyDescent="0.2"/>
    <row r="59627" customFormat="1" x14ac:dyDescent="0.2"/>
    <row r="59628" customFormat="1" x14ac:dyDescent="0.2"/>
    <row r="59629" customFormat="1" x14ac:dyDescent="0.2"/>
    <row r="59630" customFormat="1" x14ac:dyDescent="0.2"/>
    <row r="59631" customFormat="1" x14ac:dyDescent="0.2"/>
    <row r="59632" customFormat="1" x14ac:dyDescent="0.2"/>
    <row r="59633" customFormat="1" x14ac:dyDescent="0.2"/>
    <row r="59634" customFormat="1" x14ac:dyDescent="0.2"/>
    <row r="59635" customFormat="1" x14ac:dyDescent="0.2"/>
    <row r="59636" customFormat="1" x14ac:dyDescent="0.2"/>
    <row r="59637" customFormat="1" x14ac:dyDescent="0.2"/>
    <row r="59638" customFormat="1" x14ac:dyDescent="0.2"/>
    <row r="59639" customFormat="1" x14ac:dyDescent="0.2"/>
    <row r="59640" customFormat="1" x14ac:dyDescent="0.2"/>
    <row r="59641" customFormat="1" x14ac:dyDescent="0.2"/>
    <row r="59642" customFormat="1" x14ac:dyDescent="0.2"/>
    <row r="59643" customFormat="1" x14ac:dyDescent="0.2"/>
    <row r="59644" customFormat="1" x14ac:dyDescent="0.2"/>
    <row r="59645" customFormat="1" x14ac:dyDescent="0.2"/>
    <row r="59646" customFormat="1" x14ac:dyDescent="0.2"/>
    <row r="59647" customFormat="1" x14ac:dyDescent="0.2"/>
    <row r="59648" customFormat="1" x14ac:dyDescent="0.2"/>
    <row r="59649" customFormat="1" x14ac:dyDescent="0.2"/>
    <row r="59650" customFormat="1" x14ac:dyDescent="0.2"/>
    <row r="59651" customFormat="1" x14ac:dyDescent="0.2"/>
    <row r="59652" customFormat="1" x14ac:dyDescent="0.2"/>
    <row r="59653" customFormat="1" x14ac:dyDescent="0.2"/>
    <row r="59654" customFormat="1" x14ac:dyDescent="0.2"/>
    <row r="59655" customFormat="1" x14ac:dyDescent="0.2"/>
    <row r="59656" customFormat="1" x14ac:dyDescent="0.2"/>
    <row r="59657" customFormat="1" x14ac:dyDescent="0.2"/>
    <row r="59658" customFormat="1" x14ac:dyDescent="0.2"/>
    <row r="59659" customFormat="1" x14ac:dyDescent="0.2"/>
    <row r="59660" customFormat="1" x14ac:dyDescent="0.2"/>
    <row r="59661" customFormat="1" x14ac:dyDescent="0.2"/>
    <row r="59662" customFormat="1" x14ac:dyDescent="0.2"/>
    <row r="59663" customFormat="1" x14ac:dyDescent="0.2"/>
    <row r="59664" customFormat="1" x14ac:dyDescent="0.2"/>
    <row r="59665" customFormat="1" x14ac:dyDescent="0.2"/>
    <row r="59666" customFormat="1" x14ac:dyDescent="0.2"/>
    <row r="59667" customFormat="1" x14ac:dyDescent="0.2"/>
    <row r="59668" customFormat="1" x14ac:dyDescent="0.2"/>
    <row r="59669" customFormat="1" x14ac:dyDescent="0.2"/>
    <row r="59670" customFormat="1" x14ac:dyDescent="0.2"/>
    <row r="59671" customFormat="1" x14ac:dyDescent="0.2"/>
    <row r="59672" customFormat="1" x14ac:dyDescent="0.2"/>
    <row r="59673" customFormat="1" x14ac:dyDescent="0.2"/>
    <row r="59674" customFormat="1" x14ac:dyDescent="0.2"/>
    <row r="59675" customFormat="1" x14ac:dyDescent="0.2"/>
    <row r="59676" customFormat="1" x14ac:dyDescent="0.2"/>
    <row r="59677" customFormat="1" x14ac:dyDescent="0.2"/>
    <row r="59678" customFormat="1" x14ac:dyDescent="0.2"/>
    <row r="59679" customFormat="1" x14ac:dyDescent="0.2"/>
    <row r="59680" customFormat="1" x14ac:dyDescent="0.2"/>
    <row r="59681" customFormat="1" x14ac:dyDescent="0.2"/>
    <row r="59682" customFormat="1" x14ac:dyDescent="0.2"/>
    <row r="59683" customFormat="1" x14ac:dyDescent="0.2"/>
    <row r="59684" customFormat="1" x14ac:dyDescent="0.2"/>
    <row r="59685" customFormat="1" x14ac:dyDescent="0.2"/>
    <row r="59686" customFormat="1" x14ac:dyDescent="0.2"/>
    <row r="59687" customFormat="1" x14ac:dyDescent="0.2"/>
    <row r="59688" customFormat="1" x14ac:dyDescent="0.2"/>
    <row r="59689" customFormat="1" x14ac:dyDescent="0.2"/>
    <row r="59690" customFormat="1" x14ac:dyDescent="0.2"/>
    <row r="59691" customFormat="1" x14ac:dyDescent="0.2"/>
    <row r="59692" customFormat="1" x14ac:dyDescent="0.2"/>
    <row r="59693" customFormat="1" x14ac:dyDescent="0.2"/>
    <row r="59694" customFormat="1" x14ac:dyDescent="0.2"/>
    <row r="59695" customFormat="1" x14ac:dyDescent="0.2"/>
    <row r="59696" customFormat="1" x14ac:dyDescent="0.2"/>
    <row r="59697" customFormat="1" x14ac:dyDescent="0.2"/>
    <row r="59698" customFormat="1" x14ac:dyDescent="0.2"/>
    <row r="59699" customFormat="1" x14ac:dyDescent="0.2"/>
    <row r="59700" customFormat="1" x14ac:dyDescent="0.2"/>
    <row r="59701" customFormat="1" x14ac:dyDescent="0.2"/>
    <row r="59702" customFormat="1" x14ac:dyDescent="0.2"/>
    <row r="59703" customFormat="1" x14ac:dyDescent="0.2"/>
    <row r="59704" customFormat="1" x14ac:dyDescent="0.2"/>
    <row r="59705" customFormat="1" x14ac:dyDescent="0.2"/>
    <row r="59706" customFormat="1" x14ac:dyDescent="0.2"/>
    <row r="59707" customFormat="1" x14ac:dyDescent="0.2"/>
    <row r="59708" customFormat="1" x14ac:dyDescent="0.2"/>
    <row r="59709" customFormat="1" x14ac:dyDescent="0.2"/>
    <row r="59710" customFormat="1" x14ac:dyDescent="0.2"/>
    <row r="59711" customFormat="1" x14ac:dyDescent="0.2"/>
    <row r="59712" customFormat="1" x14ac:dyDescent="0.2"/>
    <row r="59713" customFormat="1" x14ac:dyDescent="0.2"/>
    <row r="59714" customFormat="1" x14ac:dyDescent="0.2"/>
    <row r="59715" customFormat="1" x14ac:dyDescent="0.2"/>
    <row r="59716" customFormat="1" x14ac:dyDescent="0.2"/>
    <row r="59717" customFormat="1" x14ac:dyDescent="0.2"/>
    <row r="59718" customFormat="1" x14ac:dyDescent="0.2"/>
    <row r="59719" customFormat="1" x14ac:dyDescent="0.2"/>
    <row r="59720" customFormat="1" x14ac:dyDescent="0.2"/>
    <row r="59721" customFormat="1" x14ac:dyDescent="0.2"/>
    <row r="59722" customFormat="1" x14ac:dyDescent="0.2"/>
    <row r="59723" customFormat="1" x14ac:dyDescent="0.2"/>
    <row r="59724" customFormat="1" x14ac:dyDescent="0.2"/>
    <row r="59725" customFormat="1" x14ac:dyDescent="0.2"/>
    <row r="59726" customFormat="1" x14ac:dyDescent="0.2"/>
    <row r="59727" customFormat="1" x14ac:dyDescent="0.2"/>
    <row r="59728" customFormat="1" x14ac:dyDescent="0.2"/>
    <row r="59729" customFormat="1" x14ac:dyDescent="0.2"/>
    <row r="59730" customFormat="1" x14ac:dyDescent="0.2"/>
    <row r="59731" customFormat="1" x14ac:dyDescent="0.2"/>
    <row r="59732" customFormat="1" x14ac:dyDescent="0.2"/>
    <row r="59733" customFormat="1" x14ac:dyDescent="0.2"/>
    <row r="59734" customFormat="1" x14ac:dyDescent="0.2"/>
    <row r="59735" customFormat="1" x14ac:dyDescent="0.2"/>
    <row r="59736" customFormat="1" x14ac:dyDescent="0.2"/>
    <row r="59737" customFormat="1" x14ac:dyDescent="0.2"/>
    <row r="59738" customFormat="1" x14ac:dyDescent="0.2"/>
    <row r="59739" customFormat="1" x14ac:dyDescent="0.2"/>
    <row r="59740" customFormat="1" x14ac:dyDescent="0.2"/>
    <row r="59741" customFormat="1" x14ac:dyDescent="0.2"/>
    <row r="59742" customFormat="1" x14ac:dyDescent="0.2"/>
    <row r="59743" customFormat="1" x14ac:dyDescent="0.2"/>
    <row r="59744" customFormat="1" x14ac:dyDescent="0.2"/>
    <row r="59745" customFormat="1" x14ac:dyDescent="0.2"/>
    <row r="59746" customFormat="1" x14ac:dyDescent="0.2"/>
    <row r="59747" customFormat="1" x14ac:dyDescent="0.2"/>
    <row r="59748" customFormat="1" x14ac:dyDescent="0.2"/>
    <row r="59749" customFormat="1" x14ac:dyDescent="0.2"/>
    <row r="59750" customFormat="1" x14ac:dyDescent="0.2"/>
    <row r="59751" customFormat="1" x14ac:dyDescent="0.2"/>
    <row r="59752" customFormat="1" x14ac:dyDescent="0.2"/>
    <row r="59753" customFormat="1" x14ac:dyDescent="0.2"/>
    <row r="59754" customFormat="1" x14ac:dyDescent="0.2"/>
    <row r="59755" customFormat="1" x14ac:dyDescent="0.2"/>
    <row r="59756" customFormat="1" x14ac:dyDescent="0.2"/>
    <row r="59757" customFormat="1" x14ac:dyDescent="0.2"/>
    <row r="59758" customFormat="1" x14ac:dyDescent="0.2"/>
    <row r="59759" customFormat="1" x14ac:dyDescent="0.2"/>
    <row r="59760" customFormat="1" x14ac:dyDescent="0.2"/>
    <row r="59761" customFormat="1" x14ac:dyDescent="0.2"/>
    <row r="59762" customFormat="1" x14ac:dyDescent="0.2"/>
    <row r="59763" customFormat="1" x14ac:dyDescent="0.2"/>
    <row r="59764" customFormat="1" x14ac:dyDescent="0.2"/>
    <row r="59765" customFormat="1" x14ac:dyDescent="0.2"/>
    <row r="59766" customFormat="1" x14ac:dyDescent="0.2"/>
    <row r="59767" customFormat="1" x14ac:dyDescent="0.2"/>
    <row r="59768" customFormat="1" x14ac:dyDescent="0.2"/>
    <row r="59769" customFormat="1" x14ac:dyDescent="0.2"/>
    <row r="59770" customFormat="1" x14ac:dyDescent="0.2"/>
    <row r="59771" customFormat="1" x14ac:dyDescent="0.2"/>
    <row r="59772" customFormat="1" x14ac:dyDescent="0.2"/>
    <row r="59773" customFormat="1" x14ac:dyDescent="0.2"/>
    <row r="59774" customFormat="1" x14ac:dyDescent="0.2"/>
    <row r="59775" customFormat="1" x14ac:dyDescent="0.2"/>
    <row r="59776" customFormat="1" x14ac:dyDescent="0.2"/>
    <row r="59777" customFormat="1" x14ac:dyDescent="0.2"/>
    <row r="59778" customFormat="1" x14ac:dyDescent="0.2"/>
    <row r="59779" customFormat="1" x14ac:dyDescent="0.2"/>
    <row r="59780" customFormat="1" x14ac:dyDescent="0.2"/>
    <row r="59781" customFormat="1" x14ac:dyDescent="0.2"/>
    <row r="59782" customFormat="1" x14ac:dyDescent="0.2"/>
    <row r="59783" customFormat="1" x14ac:dyDescent="0.2"/>
    <row r="59784" customFormat="1" x14ac:dyDescent="0.2"/>
    <row r="59785" customFormat="1" x14ac:dyDescent="0.2"/>
    <row r="59786" customFormat="1" x14ac:dyDescent="0.2"/>
    <row r="59787" customFormat="1" x14ac:dyDescent="0.2"/>
    <row r="59788" customFormat="1" x14ac:dyDescent="0.2"/>
    <row r="59789" customFormat="1" x14ac:dyDescent="0.2"/>
    <row r="59790" customFormat="1" x14ac:dyDescent="0.2"/>
    <row r="59791" customFormat="1" x14ac:dyDescent="0.2"/>
    <row r="59792" customFormat="1" x14ac:dyDescent="0.2"/>
    <row r="59793" customFormat="1" x14ac:dyDescent="0.2"/>
    <row r="59794" customFormat="1" x14ac:dyDescent="0.2"/>
    <row r="59795" customFormat="1" x14ac:dyDescent="0.2"/>
    <row r="59796" customFormat="1" x14ac:dyDescent="0.2"/>
    <row r="59797" customFormat="1" x14ac:dyDescent="0.2"/>
    <row r="59798" customFormat="1" x14ac:dyDescent="0.2"/>
    <row r="59799" customFormat="1" x14ac:dyDescent="0.2"/>
    <row r="59800" customFormat="1" x14ac:dyDescent="0.2"/>
    <row r="59801" customFormat="1" x14ac:dyDescent="0.2"/>
    <row r="59802" customFormat="1" x14ac:dyDescent="0.2"/>
    <row r="59803" customFormat="1" x14ac:dyDescent="0.2"/>
    <row r="59804" customFormat="1" x14ac:dyDescent="0.2"/>
    <row r="59805" customFormat="1" x14ac:dyDescent="0.2"/>
    <row r="59806" customFormat="1" x14ac:dyDescent="0.2"/>
    <row r="59807" customFormat="1" x14ac:dyDescent="0.2"/>
    <row r="59808" customFormat="1" x14ac:dyDescent="0.2"/>
    <row r="59809" customFormat="1" x14ac:dyDescent="0.2"/>
    <row r="59810" customFormat="1" x14ac:dyDescent="0.2"/>
    <row r="59811" customFormat="1" x14ac:dyDescent="0.2"/>
    <row r="59812" customFormat="1" x14ac:dyDescent="0.2"/>
    <row r="59813" customFormat="1" x14ac:dyDescent="0.2"/>
    <row r="59814" customFormat="1" x14ac:dyDescent="0.2"/>
    <row r="59815" customFormat="1" x14ac:dyDescent="0.2"/>
    <row r="59816" customFormat="1" x14ac:dyDescent="0.2"/>
    <row r="59817" customFormat="1" x14ac:dyDescent="0.2"/>
    <row r="59818" customFormat="1" x14ac:dyDescent="0.2"/>
    <row r="59819" customFormat="1" x14ac:dyDescent="0.2"/>
    <row r="59820" customFormat="1" x14ac:dyDescent="0.2"/>
    <row r="59821" customFormat="1" x14ac:dyDescent="0.2"/>
    <row r="59822" customFormat="1" x14ac:dyDescent="0.2"/>
    <row r="59823" customFormat="1" x14ac:dyDescent="0.2"/>
    <row r="59824" customFormat="1" x14ac:dyDescent="0.2"/>
    <row r="59825" customFormat="1" x14ac:dyDescent="0.2"/>
    <row r="59826" customFormat="1" x14ac:dyDescent="0.2"/>
    <row r="59827" customFormat="1" x14ac:dyDescent="0.2"/>
    <row r="59828" customFormat="1" x14ac:dyDescent="0.2"/>
    <row r="59829" customFormat="1" x14ac:dyDescent="0.2"/>
    <row r="59830" customFormat="1" x14ac:dyDescent="0.2"/>
    <row r="59831" customFormat="1" x14ac:dyDescent="0.2"/>
    <row r="59832" customFormat="1" x14ac:dyDescent="0.2"/>
    <row r="59833" customFormat="1" x14ac:dyDescent="0.2"/>
    <row r="59834" customFormat="1" x14ac:dyDescent="0.2"/>
    <row r="59835" customFormat="1" x14ac:dyDescent="0.2"/>
    <row r="59836" customFormat="1" x14ac:dyDescent="0.2"/>
    <row r="59837" customFormat="1" x14ac:dyDescent="0.2"/>
    <row r="59838" customFormat="1" x14ac:dyDescent="0.2"/>
    <row r="59839" customFormat="1" x14ac:dyDescent="0.2"/>
    <row r="59840" customFormat="1" x14ac:dyDescent="0.2"/>
    <row r="59841" customFormat="1" x14ac:dyDescent="0.2"/>
    <row r="59842" customFormat="1" x14ac:dyDescent="0.2"/>
    <row r="59843" customFormat="1" x14ac:dyDescent="0.2"/>
    <row r="59844" customFormat="1" x14ac:dyDescent="0.2"/>
    <row r="59845" customFormat="1" x14ac:dyDescent="0.2"/>
    <row r="59846" customFormat="1" x14ac:dyDescent="0.2"/>
    <row r="59847" customFormat="1" x14ac:dyDescent="0.2"/>
    <row r="59848" customFormat="1" x14ac:dyDescent="0.2"/>
    <row r="59849" customFormat="1" x14ac:dyDescent="0.2"/>
    <row r="59850" customFormat="1" x14ac:dyDescent="0.2"/>
    <row r="59851" customFormat="1" x14ac:dyDescent="0.2"/>
    <row r="59852" customFormat="1" x14ac:dyDescent="0.2"/>
    <row r="59853" customFormat="1" x14ac:dyDescent="0.2"/>
    <row r="59854" customFormat="1" x14ac:dyDescent="0.2"/>
    <row r="59855" customFormat="1" x14ac:dyDescent="0.2"/>
    <row r="59856" customFormat="1" x14ac:dyDescent="0.2"/>
    <row r="59857" customFormat="1" x14ac:dyDescent="0.2"/>
    <row r="59858" customFormat="1" x14ac:dyDescent="0.2"/>
    <row r="59859" customFormat="1" x14ac:dyDescent="0.2"/>
    <row r="59860" customFormat="1" x14ac:dyDescent="0.2"/>
    <row r="59861" customFormat="1" x14ac:dyDescent="0.2"/>
    <row r="59862" customFormat="1" x14ac:dyDescent="0.2"/>
    <row r="59863" customFormat="1" x14ac:dyDescent="0.2"/>
    <row r="59864" customFormat="1" x14ac:dyDescent="0.2"/>
    <row r="59865" customFormat="1" x14ac:dyDescent="0.2"/>
    <row r="59866" customFormat="1" x14ac:dyDescent="0.2"/>
    <row r="59867" customFormat="1" x14ac:dyDescent="0.2"/>
    <row r="59868" customFormat="1" x14ac:dyDescent="0.2"/>
    <row r="59869" customFormat="1" x14ac:dyDescent="0.2"/>
    <row r="59870" customFormat="1" x14ac:dyDescent="0.2"/>
    <row r="59871" customFormat="1" x14ac:dyDescent="0.2"/>
    <row r="59872" customFormat="1" x14ac:dyDescent="0.2"/>
    <row r="59873" customFormat="1" x14ac:dyDescent="0.2"/>
    <row r="59874" customFormat="1" x14ac:dyDescent="0.2"/>
    <row r="59875" customFormat="1" x14ac:dyDescent="0.2"/>
    <row r="59876" customFormat="1" x14ac:dyDescent="0.2"/>
    <row r="59877" customFormat="1" x14ac:dyDescent="0.2"/>
    <row r="59878" customFormat="1" x14ac:dyDescent="0.2"/>
    <row r="59879" customFormat="1" x14ac:dyDescent="0.2"/>
    <row r="59880" customFormat="1" x14ac:dyDescent="0.2"/>
    <row r="59881" customFormat="1" x14ac:dyDescent="0.2"/>
    <row r="59882" customFormat="1" x14ac:dyDescent="0.2"/>
    <row r="59883" customFormat="1" x14ac:dyDescent="0.2"/>
    <row r="59884" customFormat="1" x14ac:dyDescent="0.2"/>
    <row r="59885" customFormat="1" x14ac:dyDescent="0.2"/>
    <row r="59886" customFormat="1" x14ac:dyDescent="0.2"/>
    <row r="59887" customFormat="1" x14ac:dyDescent="0.2"/>
    <row r="59888" customFormat="1" x14ac:dyDescent="0.2"/>
    <row r="59889" customFormat="1" x14ac:dyDescent="0.2"/>
    <row r="59890" customFormat="1" x14ac:dyDescent="0.2"/>
    <row r="59891" customFormat="1" x14ac:dyDescent="0.2"/>
    <row r="59892" customFormat="1" x14ac:dyDescent="0.2"/>
    <row r="59893" customFormat="1" x14ac:dyDescent="0.2"/>
    <row r="59894" customFormat="1" x14ac:dyDescent="0.2"/>
    <row r="59895" customFormat="1" x14ac:dyDescent="0.2"/>
    <row r="59896" customFormat="1" x14ac:dyDescent="0.2"/>
    <row r="59897" customFormat="1" x14ac:dyDescent="0.2"/>
    <row r="59898" customFormat="1" x14ac:dyDescent="0.2"/>
    <row r="59899" customFormat="1" x14ac:dyDescent="0.2"/>
    <row r="59900" customFormat="1" x14ac:dyDescent="0.2"/>
    <row r="59901" customFormat="1" x14ac:dyDescent="0.2"/>
    <row r="59902" customFormat="1" x14ac:dyDescent="0.2"/>
    <row r="59903" customFormat="1" x14ac:dyDescent="0.2"/>
    <row r="59904" customFormat="1" x14ac:dyDescent="0.2"/>
    <row r="59905" customFormat="1" x14ac:dyDescent="0.2"/>
    <row r="59906" customFormat="1" x14ac:dyDescent="0.2"/>
    <row r="59907" customFormat="1" x14ac:dyDescent="0.2"/>
    <row r="59908" customFormat="1" x14ac:dyDescent="0.2"/>
    <row r="59909" customFormat="1" x14ac:dyDescent="0.2"/>
    <row r="59910" customFormat="1" x14ac:dyDescent="0.2"/>
    <row r="59911" customFormat="1" x14ac:dyDescent="0.2"/>
    <row r="59912" customFormat="1" x14ac:dyDescent="0.2"/>
    <row r="59913" customFormat="1" x14ac:dyDescent="0.2"/>
    <row r="59914" customFormat="1" x14ac:dyDescent="0.2"/>
    <row r="59915" customFormat="1" x14ac:dyDescent="0.2"/>
    <row r="59916" customFormat="1" x14ac:dyDescent="0.2"/>
    <row r="59917" customFormat="1" x14ac:dyDescent="0.2"/>
    <row r="59918" customFormat="1" x14ac:dyDescent="0.2"/>
    <row r="59919" customFormat="1" x14ac:dyDescent="0.2"/>
    <row r="59920" customFormat="1" x14ac:dyDescent="0.2"/>
    <row r="59921" customFormat="1" x14ac:dyDescent="0.2"/>
    <row r="59922" customFormat="1" x14ac:dyDescent="0.2"/>
    <row r="59923" customFormat="1" x14ac:dyDescent="0.2"/>
    <row r="59924" customFormat="1" x14ac:dyDescent="0.2"/>
    <row r="59925" customFormat="1" x14ac:dyDescent="0.2"/>
    <row r="59926" customFormat="1" x14ac:dyDescent="0.2"/>
    <row r="59927" customFormat="1" x14ac:dyDescent="0.2"/>
    <row r="59928" customFormat="1" x14ac:dyDescent="0.2"/>
    <row r="59929" customFormat="1" x14ac:dyDescent="0.2"/>
    <row r="59930" customFormat="1" x14ac:dyDescent="0.2"/>
    <row r="59931" customFormat="1" x14ac:dyDescent="0.2"/>
    <row r="59932" customFormat="1" x14ac:dyDescent="0.2"/>
    <row r="59933" customFormat="1" x14ac:dyDescent="0.2"/>
    <row r="59934" customFormat="1" x14ac:dyDescent="0.2"/>
    <row r="59935" customFormat="1" x14ac:dyDescent="0.2"/>
    <row r="59936" customFormat="1" x14ac:dyDescent="0.2"/>
    <row r="59937" customFormat="1" x14ac:dyDescent="0.2"/>
    <row r="59938" customFormat="1" x14ac:dyDescent="0.2"/>
    <row r="59939" customFormat="1" x14ac:dyDescent="0.2"/>
    <row r="59940" customFormat="1" x14ac:dyDescent="0.2"/>
    <row r="59941" customFormat="1" x14ac:dyDescent="0.2"/>
    <row r="59942" customFormat="1" x14ac:dyDescent="0.2"/>
    <row r="59943" customFormat="1" x14ac:dyDescent="0.2"/>
    <row r="59944" customFormat="1" x14ac:dyDescent="0.2"/>
    <row r="59945" customFormat="1" x14ac:dyDescent="0.2"/>
    <row r="59946" customFormat="1" x14ac:dyDescent="0.2"/>
    <row r="59947" customFormat="1" x14ac:dyDescent="0.2"/>
    <row r="59948" customFormat="1" x14ac:dyDescent="0.2"/>
    <row r="59949" customFormat="1" x14ac:dyDescent="0.2"/>
    <row r="59950" customFormat="1" x14ac:dyDescent="0.2"/>
    <row r="59951" customFormat="1" x14ac:dyDescent="0.2"/>
    <row r="59952" customFormat="1" x14ac:dyDescent="0.2"/>
    <row r="59953" customFormat="1" x14ac:dyDescent="0.2"/>
    <row r="59954" customFormat="1" x14ac:dyDescent="0.2"/>
    <row r="59955" customFormat="1" x14ac:dyDescent="0.2"/>
    <row r="59956" customFormat="1" x14ac:dyDescent="0.2"/>
    <row r="59957" customFormat="1" x14ac:dyDescent="0.2"/>
    <row r="59958" customFormat="1" x14ac:dyDescent="0.2"/>
    <row r="59959" customFormat="1" x14ac:dyDescent="0.2"/>
    <row r="59960" customFormat="1" x14ac:dyDescent="0.2"/>
    <row r="59961" customFormat="1" x14ac:dyDescent="0.2"/>
    <row r="59962" customFormat="1" x14ac:dyDescent="0.2"/>
    <row r="59963" customFormat="1" x14ac:dyDescent="0.2"/>
    <row r="59964" customFormat="1" x14ac:dyDescent="0.2"/>
    <row r="59965" customFormat="1" x14ac:dyDescent="0.2"/>
    <row r="59966" customFormat="1" x14ac:dyDescent="0.2"/>
    <row r="59967" customFormat="1" x14ac:dyDescent="0.2"/>
    <row r="59968" customFormat="1" x14ac:dyDescent="0.2"/>
    <row r="59969" customFormat="1" x14ac:dyDescent="0.2"/>
    <row r="59970" customFormat="1" x14ac:dyDescent="0.2"/>
    <row r="59971" customFormat="1" x14ac:dyDescent="0.2"/>
    <row r="59972" customFormat="1" x14ac:dyDescent="0.2"/>
    <row r="59973" customFormat="1" x14ac:dyDescent="0.2"/>
    <row r="59974" customFormat="1" x14ac:dyDescent="0.2"/>
    <row r="59975" customFormat="1" x14ac:dyDescent="0.2"/>
    <row r="59976" customFormat="1" x14ac:dyDescent="0.2"/>
    <row r="59977" customFormat="1" x14ac:dyDescent="0.2"/>
    <row r="59978" customFormat="1" x14ac:dyDescent="0.2"/>
    <row r="59979" customFormat="1" x14ac:dyDescent="0.2"/>
    <row r="59980" customFormat="1" x14ac:dyDescent="0.2"/>
    <row r="59981" customFormat="1" x14ac:dyDescent="0.2"/>
    <row r="59982" customFormat="1" x14ac:dyDescent="0.2"/>
    <row r="59983" customFormat="1" x14ac:dyDescent="0.2"/>
    <row r="59984" customFormat="1" x14ac:dyDescent="0.2"/>
    <row r="59985" customFormat="1" x14ac:dyDescent="0.2"/>
    <row r="59986" customFormat="1" x14ac:dyDescent="0.2"/>
    <row r="59987" customFormat="1" x14ac:dyDescent="0.2"/>
    <row r="59988" customFormat="1" x14ac:dyDescent="0.2"/>
    <row r="59989" customFormat="1" x14ac:dyDescent="0.2"/>
    <row r="59990" customFormat="1" x14ac:dyDescent="0.2"/>
    <row r="59991" customFormat="1" x14ac:dyDescent="0.2"/>
    <row r="59992" customFormat="1" x14ac:dyDescent="0.2"/>
    <row r="59993" customFormat="1" x14ac:dyDescent="0.2"/>
    <row r="59994" customFormat="1" x14ac:dyDescent="0.2"/>
    <row r="59995" customFormat="1" x14ac:dyDescent="0.2"/>
    <row r="59996" customFormat="1" x14ac:dyDescent="0.2"/>
    <row r="59997" customFormat="1" x14ac:dyDescent="0.2"/>
    <row r="59998" customFormat="1" x14ac:dyDescent="0.2"/>
    <row r="59999" customFormat="1" x14ac:dyDescent="0.2"/>
    <row r="60000" customFormat="1" x14ac:dyDescent="0.2"/>
    <row r="60001" customFormat="1" x14ac:dyDescent="0.2"/>
    <row r="60002" customFormat="1" x14ac:dyDescent="0.2"/>
    <row r="60003" customFormat="1" x14ac:dyDescent="0.2"/>
    <row r="60004" customFormat="1" x14ac:dyDescent="0.2"/>
    <row r="60005" customFormat="1" x14ac:dyDescent="0.2"/>
    <row r="60006" customFormat="1" x14ac:dyDescent="0.2"/>
    <row r="60007" customFormat="1" x14ac:dyDescent="0.2"/>
    <row r="60008" customFormat="1" x14ac:dyDescent="0.2"/>
    <row r="60009" customFormat="1" x14ac:dyDescent="0.2"/>
    <row r="60010" customFormat="1" x14ac:dyDescent="0.2"/>
    <row r="60011" customFormat="1" x14ac:dyDescent="0.2"/>
    <row r="60012" customFormat="1" x14ac:dyDescent="0.2"/>
    <row r="60013" customFormat="1" x14ac:dyDescent="0.2"/>
    <row r="60014" customFormat="1" x14ac:dyDescent="0.2"/>
    <row r="60015" customFormat="1" x14ac:dyDescent="0.2"/>
    <row r="60016" customFormat="1" x14ac:dyDescent="0.2"/>
    <row r="60017" customFormat="1" x14ac:dyDescent="0.2"/>
    <row r="60018" customFormat="1" x14ac:dyDescent="0.2"/>
    <row r="60019" customFormat="1" x14ac:dyDescent="0.2"/>
    <row r="60020" customFormat="1" x14ac:dyDescent="0.2"/>
    <row r="60021" customFormat="1" x14ac:dyDescent="0.2"/>
    <row r="60022" customFormat="1" x14ac:dyDescent="0.2"/>
    <row r="60023" customFormat="1" x14ac:dyDescent="0.2"/>
    <row r="60024" customFormat="1" x14ac:dyDescent="0.2"/>
    <row r="60025" customFormat="1" x14ac:dyDescent="0.2"/>
    <row r="60026" customFormat="1" x14ac:dyDescent="0.2"/>
    <row r="60027" customFormat="1" x14ac:dyDescent="0.2"/>
    <row r="60028" customFormat="1" x14ac:dyDescent="0.2"/>
    <row r="60029" customFormat="1" x14ac:dyDescent="0.2"/>
    <row r="60030" customFormat="1" x14ac:dyDescent="0.2"/>
    <row r="60031" customFormat="1" x14ac:dyDescent="0.2"/>
    <row r="60032" customFormat="1" x14ac:dyDescent="0.2"/>
    <row r="60033" customFormat="1" x14ac:dyDescent="0.2"/>
    <row r="60034" customFormat="1" x14ac:dyDescent="0.2"/>
    <row r="60035" customFormat="1" x14ac:dyDescent="0.2"/>
    <row r="60036" customFormat="1" x14ac:dyDescent="0.2"/>
    <row r="60037" customFormat="1" x14ac:dyDescent="0.2"/>
    <row r="60038" customFormat="1" x14ac:dyDescent="0.2"/>
    <row r="60039" customFormat="1" x14ac:dyDescent="0.2"/>
    <row r="60040" customFormat="1" x14ac:dyDescent="0.2"/>
    <row r="60041" customFormat="1" x14ac:dyDescent="0.2"/>
    <row r="60042" customFormat="1" x14ac:dyDescent="0.2"/>
    <row r="60043" customFormat="1" x14ac:dyDescent="0.2"/>
    <row r="60044" customFormat="1" x14ac:dyDescent="0.2"/>
    <row r="60045" customFormat="1" x14ac:dyDescent="0.2"/>
    <row r="60046" customFormat="1" x14ac:dyDescent="0.2"/>
    <row r="60047" customFormat="1" x14ac:dyDescent="0.2"/>
    <row r="60048" customFormat="1" x14ac:dyDescent="0.2"/>
    <row r="60049" customFormat="1" x14ac:dyDescent="0.2"/>
    <row r="60050" customFormat="1" x14ac:dyDescent="0.2"/>
    <row r="60051" customFormat="1" x14ac:dyDescent="0.2"/>
    <row r="60052" customFormat="1" x14ac:dyDescent="0.2"/>
    <row r="60053" customFormat="1" x14ac:dyDescent="0.2"/>
    <row r="60054" customFormat="1" x14ac:dyDescent="0.2"/>
    <row r="60055" customFormat="1" x14ac:dyDescent="0.2"/>
    <row r="60056" customFormat="1" x14ac:dyDescent="0.2"/>
    <row r="60057" customFormat="1" x14ac:dyDescent="0.2"/>
    <row r="60058" customFormat="1" x14ac:dyDescent="0.2"/>
    <row r="60059" customFormat="1" x14ac:dyDescent="0.2"/>
    <row r="60060" customFormat="1" x14ac:dyDescent="0.2"/>
    <row r="60061" customFormat="1" x14ac:dyDescent="0.2"/>
    <row r="60062" customFormat="1" x14ac:dyDescent="0.2"/>
    <row r="60063" customFormat="1" x14ac:dyDescent="0.2"/>
    <row r="60064" customFormat="1" x14ac:dyDescent="0.2"/>
    <row r="60065" customFormat="1" x14ac:dyDescent="0.2"/>
    <row r="60066" customFormat="1" x14ac:dyDescent="0.2"/>
    <row r="60067" customFormat="1" x14ac:dyDescent="0.2"/>
    <row r="60068" customFormat="1" x14ac:dyDescent="0.2"/>
    <row r="60069" customFormat="1" x14ac:dyDescent="0.2"/>
    <row r="60070" customFormat="1" x14ac:dyDescent="0.2"/>
    <row r="60071" customFormat="1" x14ac:dyDescent="0.2"/>
    <row r="60072" customFormat="1" x14ac:dyDescent="0.2"/>
    <row r="60073" customFormat="1" x14ac:dyDescent="0.2"/>
    <row r="60074" customFormat="1" x14ac:dyDescent="0.2"/>
    <row r="60075" customFormat="1" x14ac:dyDescent="0.2"/>
    <row r="60076" customFormat="1" x14ac:dyDescent="0.2"/>
    <row r="60077" customFormat="1" x14ac:dyDescent="0.2"/>
    <row r="60078" customFormat="1" x14ac:dyDescent="0.2"/>
    <row r="60079" customFormat="1" x14ac:dyDescent="0.2"/>
    <row r="60080" customFormat="1" x14ac:dyDescent="0.2"/>
    <row r="60081" customFormat="1" x14ac:dyDescent="0.2"/>
    <row r="60082" customFormat="1" x14ac:dyDescent="0.2"/>
    <row r="60083" customFormat="1" x14ac:dyDescent="0.2"/>
    <row r="60084" customFormat="1" x14ac:dyDescent="0.2"/>
    <row r="60085" customFormat="1" x14ac:dyDescent="0.2"/>
    <row r="60086" customFormat="1" x14ac:dyDescent="0.2"/>
    <row r="60087" customFormat="1" x14ac:dyDescent="0.2"/>
    <row r="60088" customFormat="1" x14ac:dyDescent="0.2"/>
    <row r="60089" customFormat="1" x14ac:dyDescent="0.2"/>
    <row r="60090" customFormat="1" x14ac:dyDescent="0.2"/>
    <row r="60091" customFormat="1" x14ac:dyDescent="0.2"/>
    <row r="60092" customFormat="1" x14ac:dyDescent="0.2"/>
    <row r="60093" customFormat="1" x14ac:dyDescent="0.2"/>
    <row r="60094" customFormat="1" x14ac:dyDescent="0.2"/>
    <row r="60095" customFormat="1" x14ac:dyDescent="0.2"/>
    <row r="60096" customFormat="1" x14ac:dyDescent="0.2"/>
    <row r="60097" customFormat="1" x14ac:dyDescent="0.2"/>
    <row r="60098" customFormat="1" x14ac:dyDescent="0.2"/>
    <row r="60099" customFormat="1" x14ac:dyDescent="0.2"/>
    <row r="60100" customFormat="1" x14ac:dyDescent="0.2"/>
    <row r="60101" customFormat="1" x14ac:dyDescent="0.2"/>
    <row r="60102" customFormat="1" x14ac:dyDescent="0.2"/>
    <row r="60103" customFormat="1" x14ac:dyDescent="0.2"/>
    <row r="60104" customFormat="1" x14ac:dyDescent="0.2"/>
    <row r="60105" customFormat="1" x14ac:dyDescent="0.2"/>
    <row r="60106" customFormat="1" x14ac:dyDescent="0.2"/>
    <row r="60107" customFormat="1" x14ac:dyDescent="0.2"/>
    <row r="60108" customFormat="1" x14ac:dyDescent="0.2"/>
    <row r="60109" customFormat="1" x14ac:dyDescent="0.2"/>
    <row r="60110" customFormat="1" x14ac:dyDescent="0.2"/>
    <row r="60111" customFormat="1" x14ac:dyDescent="0.2"/>
    <row r="60112" customFormat="1" x14ac:dyDescent="0.2"/>
    <row r="60113" customFormat="1" x14ac:dyDescent="0.2"/>
    <row r="60114" customFormat="1" x14ac:dyDescent="0.2"/>
    <row r="60115" customFormat="1" x14ac:dyDescent="0.2"/>
    <row r="60116" customFormat="1" x14ac:dyDescent="0.2"/>
    <row r="60117" customFormat="1" x14ac:dyDescent="0.2"/>
    <row r="60118" customFormat="1" x14ac:dyDescent="0.2"/>
    <row r="60119" customFormat="1" x14ac:dyDescent="0.2"/>
    <row r="60120" customFormat="1" x14ac:dyDescent="0.2"/>
    <row r="60121" customFormat="1" x14ac:dyDescent="0.2"/>
    <row r="60122" customFormat="1" x14ac:dyDescent="0.2"/>
    <row r="60123" customFormat="1" x14ac:dyDescent="0.2"/>
    <row r="60124" customFormat="1" x14ac:dyDescent="0.2"/>
    <row r="60125" customFormat="1" x14ac:dyDescent="0.2"/>
    <row r="60126" customFormat="1" x14ac:dyDescent="0.2"/>
    <row r="60127" customFormat="1" x14ac:dyDescent="0.2"/>
    <row r="60128" customFormat="1" x14ac:dyDescent="0.2"/>
    <row r="60129" customFormat="1" x14ac:dyDescent="0.2"/>
    <row r="60130" customFormat="1" x14ac:dyDescent="0.2"/>
    <row r="60131" customFormat="1" x14ac:dyDescent="0.2"/>
    <row r="60132" customFormat="1" x14ac:dyDescent="0.2"/>
    <row r="60133" customFormat="1" x14ac:dyDescent="0.2"/>
    <row r="60134" customFormat="1" x14ac:dyDescent="0.2"/>
    <row r="60135" customFormat="1" x14ac:dyDescent="0.2"/>
    <row r="60136" customFormat="1" x14ac:dyDescent="0.2"/>
    <row r="60137" customFormat="1" x14ac:dyDescent="0.2"/>
    <row r="60138" customFormat="1" x14ac:dyDescent="0.2"/>
    <row r="60139" customFormat="1" x14ac:dyDescent="0.2"/>
    <row r="60140" customFormat="1" x14ac:dyDescent="0.2"/>
    <row r="60141" customFormat="1" x14ac:dyDescent="0.2"/>
    <row r="60142" customFormat="1" x14ac:dyDescent="0.2"/>
    <row r="60143" customFormat="1" x14ac:dyDescent="0.2"/>
    <row r="60144" customFormat="1" x14ac:dyDescent="0.2"/>
    <row r="60145" customFormat="1" x14ac:dyDescent="0.2"/>
    <row r="60146" customFormat="1" x14ac:dyDescent="0.2"/>
    <row r="60147" customFormat="1" x14ac:dyDescent="0.2"/>
    <row r="60148" customFormat="1" x14ac:dyDescent="0.2"/>
    <row r="60149" customFormat="1" x14ac:dyDescent="0.2"/>
    <row r="60150" customFormat="1" x14ac:dyDescent="0.2"/>
    <row r="60151" customFormat="1" x14ac:dyDescent="0.2"/>
    <row r="60152" customFormat="1" x14ac:dyDescent="0.2"/>
    <row r="60153" customFormat="1" x14ac:dyDescent="0.2"/>
    <row r="60154" customFormat="1" x14ac:dyDescent="0.2"/>
    <row r="60155" customFormat="1" x14ac:dyDescent="0.2"/>
    <row r="60156" customFormat="1" x14ac:dyDescent="0.2"/>
    <row r="60157" customFormat="1" x14ac:dyDescent="0.2"/>
    <row r="60158" customFormat="1" x14ac:dyDescent="0.2"/>
    <row r="60159" customFormat="1" x14ac:dyDescent="0.2"/>
    <row r="60160" customFormat="1" x14ac:dyDescent="0.2"/>
    <row r="60161" customFormat="1" x14ac:dyDescent="0.2"/>
    <row r="60162" customFormat="1" x14ac:dyDescent="0.2"/>
    <row r="60163" customFormat="1" x14ac:dyDescent="0.2"/>
    <row r="60164" customFormat="1" x14ac:dyDescent="0.2"/>
    <row r="60165" customFormat="1" x14ac:dyDescent="0.2"/>
    <row r="60166" customFormat="1" x14ac:dyDescent="0.2"/>
    <row r="60167" customFormat="1" x14ac:dyDescent="0.2"/>
    <row r="60168" customFormat="1" x14ac:dyDescent="0.2"/>
    <row r="60169" customFormat="1" x14ac:dyDescent="0.2"/>
    <row r="60170" customFormat="1" x14ac:dyDescent="0.2"/>
    <row r="60171" customFormat="1" x14ac:dyDescent="0.2"/>
    <row r="60172" customFormat="1" x14ac:dyDescent="0.2"/>
    <row r="60173" customFormat="1" x14ac:dyDescent="0.2"/>
    <row r="60174" customFormat="1" x14ac:dyDescent="0.2"/>
    <row r="60175" customFormat="1" x14ac:dyDescent="0.2"/>
    <row r="60176" customFormat="1" x14ac:dyDescent="0.2"/>
    <row r="60177" customFormat="1" x14ac:dyDescent="0.2"/>
    <row r="60178" customFormat="1" x14ac:dyDescent="0.2"/>
    <row r="60179" customFormat="1" x14ac:dyDescent="0.2"/>
    <row r="60180" customFormat="1" x14ac:dyDescent="0.2"/>
    <row r="60181" customFormat="1" x14ac:dyDescent="0.2"/>
    <row r="60182" customFormat="1" x14ac:dyDescent="0.2"/>
    <row r="60183" customFormat="1" x14ac:dyDescent="0.2"/>
    <row r="60184" customFormat="1" x14ac:dyDescent="0.2"/>
    <row r="60185" customFormat="1" x14ac:dyDescent="0.2"/>
    <row r="60186" customFormat="1" x14ac:dyDescent="0.2"/>
    <row r="60187" customFormat="1" x14ac:dyDescent="0.2"/>
    <row r="60188" customFormat="1" x14ac:dyDescent="0.2"/>
    <row r="60189" customFormat="1" x14ac:dyDescent="0.2"/>
    <row r="60190" customFormat="1" x14ac:dyDescent="0.2"/>
    <row r="60191" customFormat="1" x14ac:dyDescent="0.2"/>
    <row r="60192" customFormat="1" x14ac:dyDescent="0.2"/>
    <row r="60193" customFormat="1" x14ac:dyDescent="0.2"/>
    <row r="60194" customFormat="1" x14ac:dyDescent="0.2"/>
    <row r="60195" customFormat="1" x14ac:dyDescent="0.2"/>
    <row r="60196" customFormat="1" x14ac:dyDescent="0.2"/>
    <row r="60197" customFormat="1" x14ac:dyDescent="0.2"/>
    <row r="60198" customFormat="1" x14ac:dyDescent="0.2"/>
    <row r="60199" customFormat="1" x14ac:dyDescent="0.2"/>
    <row r="60200" customFormat="1" x14ac:dyDescent="0.2"/>
    <row r="60201" customFormat="1" x14ac:dyDescent="0.2"/>
    <row r="60202" customFormat="1" x14ac:dyDescent="0.2"/>
    <row r="60203" customFormat="1" x14ac:dyDescent="0.2"/>
    <row r="60204" customFormat="1" x14ac:dyDescent="0.2"/>
    <row r="60205" customFormat="1" x14ac:dyDescent="0.2"/>
    <row r="60206" customFormat="1" x14ac:dyDescent="0.2"/>
    <row r="60207" customFormat="1" x14ac:dyDescent="0.2"/>
    <row r="60208" customFormat="1" x14ac:dyDescent="0.2"/>
    <row r="60209" customFormat="1" x14ac:dyDescent="0.2"/>
    <row r="60210" customFormat="1" x14ac:dyDescent="0.2"/>
    <row r="60211" customFormat="1" x14ac:dyDescent="0.2"/>
    <row r="60212" customFormat="1" x14ac:dyDescent="0.2"/>
    <row r="60213" customFormat="1" x14ac:dyDescent="0.2"/>
    <row r="60214" customFormat="1" x14ac:dyDescent="0.2"/>
    <row r="60215" customFormat="1" x14ac:dyDescent="0.2"/>
    <row r="60216" customFormat="1" x14ac:dyDescent="0.2"/>
    <row r="60217" customFormat="1" x14ac:dyDescent="0.2"/>
    <row r="60218" customFormat="1" x14ac:dyDescent="0.2"/>
    <row r="60219" customFormat="1" x14ac:dyDescent="0.2"/>
    <row r="60220" customFormat="1" x14ac:dyDescent="0.2"/>
    <row r="60221" customFormat="1" x14ac:dyDescent="0.2"/>
    <row r="60222" customFormat="1" x14ac:dyDescent="0.2"/>
    <row r="60223" customFormat="1" x14ac:dyDescent="0.2"/>
    <row r="60224" customFormat="1" x14ac:dyDescent="0.2"/>
    <row r="60225" customFormat="1" x14ac:dyDescent="0.2"/>
    <row r="60226" customFormat="1" x14ac:dyDescent="0.2"/>
    <row r="60227" customFormat="1" x14ac:dyDescent="0.2"/>
    <row r="60228" customFormat="1" x14ac:dyDescent="0.2"/>
    <row r="60229" customFormat="1" x14ac:dyDescent="0.2"/>
    <row r="60230" customFormat="1" x14ac:dyDescent="0.2"/>
    <row r="60231" customFormat="1" x14ac:dyDescent="0.2"/>
    <row r="60232" customFormat="1" x14ac:dyDescent="0.2"/>
    <row r="60233" customFormat="1" x14ac:dyDescent="0.2"/>
    <row r="60234" customFormat="1" x14ac:dyDescent="0.2"/>
    <row r="60235" customFormat="1" x14ac:dyDescent="0.2"/>
    <row r="60236" customFormat="1" x14ac:dyDescent="0.2"/>
    <row r="60237" customFormat="1" x14ac:dyDescent="0.2"/>
    <row r="60238" customFormat="1" x14ac:dyDescent="0.2"/>
    <row r="60239" customFormat="1" x14ac:dyDescent="0.2"/>
    <row r="60240" customFormat="1" x14ac:dyDescent="0.2"/>
    <row r="60241" customFormat="1" x14ac:dyDescent="0.2"/>
    <row r="60242" customFormat="1" x14ac:dyDescent="0.2"/>
    <row r="60243" customFormat="1" x14ac:dyDescent="0.2"/>
    <row r="60244" customFormat="1" x14ac:dyDescent="0.2"/>
    <row r="60245" customFormat="1" x14ac:dyDescent="0.2"/>
    <row r="60246" customFormat="1" x14ac:dyDescent="0.2"/>
    <row r="60247" customFormat="1" x14ac:dyDescent="0.2"/>
    <row r="60248" customFormat="1" x14ac:dyDescent="0.2"/>
    <row r="60249" customFormat="1" x14ac:dyDescent="0.2"/>
    <row r="60250" customFormat="1" x14ac:dyDescent="0.2"/>
    <row r="60251" customFormat="1" x14ac:dyDescent="0.2"/>
    <row r="60252" customFormat="1" x14ac:dyDescent="0.2"/>
    <row r="60253" customFormat="1" x14ac:dyDescent="0.2"/>
    <row r="60254" customFormat="1" x14ac:dyDescent="0.2"/>
    <row r="60255" customFormat="1" x14ac:dyDescent="0.2"/>
    <row r="60256" customFormat="1" x14ac:dyDescent="0.2"/>
    <row r="60257" customFormat="1" x14ac:dyDescent="0.2"/>
    <row r="60258" customFormat="1" x14ac:dyDescent="0.2"/>
    <row r="60259" customFormat="1" x14ac:dyDescent="0.2"/>
    <row r="60260" customFormat="1" x14ac:dyDescent="0.2"/>
    <row r="60261" customFormat="1" x14ac:dyDescent="0.2"/>
    <row r="60262" customFormat="1" x14ac:dyDescent="0.2"/>
    <row r="60263" customFormat="1" x14ac:dyDescent="0.2"/>
    <row r="60264" customFormat="1" x14ac:dyDescent="0.2"/>
    <row r="60265" customFormat="1" x14ac:dyDescent="0.2"/>
    <row r="60266" customFormat="1" x14ac:dyDescent="0.2"/>
    <row r="60267" customFormat="1" x14ac:dyDescent="0.2"/>
    <row r="60268" customFormat="1" x14ac:dyDescent="0.2"/>
    <row r="60269" customFormat="1" x14ac:dyDescent="0.2"/>
    <row r="60270" customFormat="1" x14ac:dyDescent="0.2"/>
    <row r="60271" customFormat="1" x14ac:dyDescent="0.2"/>
    <row r="60272" customFormat="1" x14ac:dyDescent="0.2"/>
    <row r="60273" customFormat="1" x14ac:dyDescent="0.2"/>
    <row r="60274" customFormat="1" x14ac:dyDescent="0.2"/>
    <row r="60275" customFormat="1" x14ac:dyDescent="0.2"/>
    <row r="60276" customFormat="1" x14ac:dyDescent="0.2"/>
    <row r="60277" customFormat="1" x14ac:dyDescent="0.2"/>
    <row r="60278" customFormat="1" x14ac:dyDescent="0.2"/>
    <row r="60279" customFormat="1" x14ac:dyDescent="0.2"/>
    <row r="60280" customFormat="1" x14ac:dyDescent="0.2"/>
    <row r="60281" customFormat="1" x14ac:dyDescent="0.2"/>
    <row r="60282" customFormat="1" x14ac:dyDescent="0.2"/>
    <row r="60283" customFormat="1" x14ac:dyDescent="0.2"/>
    <row r="60284" customFormat="1" x14ac:dyDescent="0.2"/>
    <row r="60285" customFormat="1" x14ac:dyDescent="0.2"/>
    <row r="60286" customFormat="1" x14ac:dyDescent="0.2"/>
    <row r="60287" customFormat="1" x14ac:dyDescent="0.2"/>
    <row r="60288" customFormat="1" x14ac:dyDescent="0.2"/>
    <row r="60289" customFormat="1" x14ac:dyDescent="0.2"/>
    <row r="60290" customFormat="1" x14ac:dyDescent="0.2"/>
    <row r="60291" customFormat="1" x14ac:dyDescent="0.2"/>
    <row r="60292" customFormat="1" x14ac:dyDescent="0.2"/>
    <row r="60293" customFormat="1" x14ac:dyDescent="0.2"/>
    <row r="60294" customFormat="1" x14ac:dyDescent="0.2"/>
    <row r="60295" customFormat="1" x14ac:dyDescent="0.2"/>
    <row r="60296" customFormat="1" x14ac:dyDescent="0.2"/>
    <row r="60297" customFormat="1" x14ac:dyDescent="0.2"/>
    <row r="60298" customFormat="1" x14ac:dyDescent="0.2"/>
    <row r="60299" customFormat="1" x14ac:dyDescent="0.2"/>
    <row r="60300" customFormat="1" x14ac:dyDescent="0.2"/>
    <row r="60301" customFormat="1" x14ac:dyDescent="0.2"/>
    <row r="60302" customFormat="1" x14ac:dyDescent="0.2"/>
    <row r="60303" customFormat="1" x14ac:dyDescent="0.2"/>
    <row r="60304" customFormat="1" x14ac:dyDescent="0.2"/>
    <row r="60305" customFormat="1" x14ac:dyDescent="0.2"/>
    <row r="60306" customFormat="1" x14ac:dyDescent="0.2"/>
    <row r="60307" customFormat="1" x14ac:dyDescent="0.2"/>
    <row r="60308" customFormat="1" x14ac:dyDescent="0.2"/>
    <row r="60309" customFormat="1" x14ac:dyDescent="0.2"/>
    <row r="60310" customFormat="1" x14ac:dyDescent="0.2"/>
    <row r="60311" customFormat="1" x14ac:dyDescent="0.2"/>
    <row r="60312" customFormat="1" x14ac:dyDescent="0.2"/>
    <row r="60313" customFormat="1" x14ac:dyDescent="0.2"/>
    <row r="60314" customFormat="1" x14ac:dyDescent="0.2"/>
    <row r="60315" customFormat="1" x14ac:dyDescent="0.2"/>
    <row r="60316" customFormat="1" x14ac:dyDescent="0.2"/>
    <row r="60317" customFormat="1" x14ac:dyDescent="0.2"/>
    <row r="60318" customFormat="1" x14ac:dyDescent="0.2"/>
    <row r="60319" customFormat="1" x14ac:dyDescent="0.2"/>
    <row r="60320" customFormat="1" x14ac:dyDescent="0.2"/>
    <row r="60321" customFormat="1" x14ac:dyDescent="0.2"/>
    <row r="60322" customFormat="1" x14ac:dyDescent="0.2"/>
    <row r="60323" customFormat="1" x14ac:dyDescent="0.2"/>
    <row r="60324" customFormat="1" x14ac:dyDescent="0.2"/>
    <row r="60325" customFormat="1" x14ac:dyDescent="0.2"/>
    <row r="60326" customFormat="1" x14ac:dyDescent="0.2"/>
    <row r="60327" customFormat="1" x14ac:dyDescent="0.2"/>
    <row r="60328" customFormat="1" x14ac:dyDescent="0.2"/>
    <row r="60329" customFormat="1" x14ac:dyDescent="0.2"/>
    <row r="60330" customFormat="1" x14ac:dyDescent="0.2"/>
    <row r="60331" customFormat="1" x14ac:dyDescent="0.2"/>
    <row r="60332" customFormat="1" x14ac:dyDescent="0.2"/>
    <row r="60333" customFormat="1" x14ac:dyDescent="0.2"/>
    <row r="60334" customFormat="1" x14ac:dyDescent="0.2"/>
    <row r="60335" customFormat="1" x14ac:dyDescent="0.2"/>
    <row r="60336" customFormat="1" x14ac:dyDescent="0.2"/>
    <row r="60337" customFormat="1" x14ac:dyDescent="0.2"/>
    <row r="60338" customFormat="1" x14ac:dyDescent="0.2"/>
    <row r="60339" customFormat="1" x14ac:dyDescent="0.2"/>
    <row r="60340" customFormat="1" x14ac:dyDescent="0.2"/>
    <row r="60341" customFormat="1" x14ac:dyDescent="0.2"/>
    <row r="60342" customFormat="1" x14ac:dyDescent="0.2"/>
    <row r="60343" customFormat="1" x14ac:dyDescent="0.2"/>
    <row r="60344" customFormat="1" x14ac:dyDescent="0.2"/>
    <row r="60345" customFormat="1" x14ac:dyDescent="0.2"/>
    <row r="60346" customFormat="1" x14ac:dyDescent="0.2"/>
    <row r="60347" customFormat="1" x14ac:dyDescent="0.2"/>
    <row r="60348" customFormat="1" x14ac:dyDescent="0.2"/>
    <row r="60349" customFormat="1" x14ac:dyDescent="0.2"/>
    <row r="60350" customFormat="1" x14ac:dyDescent="0.2"/>
    <row r="60351" customFormat="1" x14ac:dyDescent="0.2"/>
    <row r="60352" customFormat="1" x14ac:dyDescent="0.2"/>
    <row r="60353" customFormat="1" x14ac:dyDescent="0.2"/>
    <row r="60354" customFormat="1" x14ac:dyDescent="0.2"/>
    <row r="60355" customFormat="1" x14ac:dyDescent="0.2"/>
    <row r="60356" customFormat="1" x14ac:dyDescent="0.2"/>
    <row r="60357" customFormat="1" x14ac:dyDescent="0.2"/>
    <row r="60358" customFormat="1" x14ac:dyDescent="0.2"/>
    <row r="60359" customFormat="1" x14ac:dyDescent="0.2"/>
    <row r="60360" customFormat="1" x14ac:dyDescent="0.2"/>
    <row r="60361" customFormat="1" x14ac:dyDescent="0.2"/>
    <row r="60362" customFormat="1" x14ac:dyDescent="0.2"/>
    <row r="60363" customFormat="1" x14ac:dyDescent="0.2"/>
    <row r="60364" customFormat="1" x14ac:dyDescent="0.2"/>
    <row r="60365" customFormat="1" x14ac:dyDescent="0.2"/>
    <row r="60366" customFormat="1" x14ac:dyDescent="0.2"/>
    <row r="60367" customFormat="1" x14ac:dyDescent="0.2"/>
    <row r="60368" customFormat="1" x14ac:dyDescent="0.2"/>
    <row r="60369" customFormat="1" x14ac:dyDescent="0.2"/>
    <row r="60370" customFormat="1" x14ac:dyDescent="0.2"/>
    <row r="60371" customFormat="1" x14ac:dyDescent="0.2"/>
    <row r="60372" customFormat="1" x14ac:dyDescent="0.2"/>
    <row r="60373" customFormat="1" x14ac:dyDescent="0.2"/>
    <row r="60374" customFormat="1" x14ac:dyDescent="0.2"/>
    <row r="60375" customFormat="1" x14ac:dyDescent="0.2"/>
    <row r="60376" customFormat="1" x14ac:dyDescent="0.2"/>
    <row r="60377" customFormat="1" x14ac:dyDescent="0.2"/>
    <row r="60378" customFormat="1" x14ac:dyDescent="0.2"/>
    <row r="60379" customFormat="1" x14ac:dyDescent="0.2"/>
    <row r="60380" customFormat="1" x14ac:dyDescent="0.2"/>
    <row r="60381" customFormat="1" x14ac:dyDescent="0.2"/>
    <row r="60382" customFormat="1" x14ac:dyDescent="0.2"/>
    <row r="60383" customFormat="1" x14ac:dyDescent="0.2"/>
    <row r="60384" customFormat="1" x14ac:dyDescent="0.2"/>
    <row r="60385" customFormat="1" x14ac:dyDescent="0.2"/>
    <row r="60386" customFormat="1" x14ac:dyDescent="0.2"/>
    <row r="60387" customFormat="1" x14ac:dyDescent="0.2"/>
    <row r="60388" customFormat="1" x14ac:dyDescent="0.2"/>
    <row r="60389" customFormat="1" x14ac:dyDescent="0.2"/>
    <row r="60390" customFormat="1" x14ac:dyDescent="0.2"/>
    <row r="60391" customFormat="1" x14ac:dyDescent="0.2"/>
    <row r="60392" customFormat="1" x14ac:dyDescent="0.2"/>
    <row r="60393" customFormat="1" x14ac:dyDescent="0.2"/>
    <row r="60394" customFormat="1" x14ac:dyDescent="0.2"/>
    <row r="60395" customFormat="1" x14ac:dyDescent="0.2"/>
    <row r="60396" customFormat="1" x14ac:dyDescent="0.2"/>
    <row r="60397" customFormat="1" x14ac:dyDescent="0.2"/>
    <row r="60398" customFormat="1" x14ac:dyDescent="0.2"/>
    <row r="60399" customFormat="1" x14ac:dyDescent="0.2"/>
    <row r="60400" customFormat="1" x14ac:dyDescent="0.2"/>
    <row r="60401" customFormat="1" x14ac:dyDescent="0.2"/>
    <row r="60402" customFormat="1" x14ac:dyDescent="0.2"/>
    <row r="60403" customFormat="1" x14ac:dyDescent="0.2"/>
    <row r="60404" customFormat="1" x14ac:dyDescent="0.2"/>
    <row r="60405" customFormat="1" x14ac:dyDescent="0.2"/>
    <row r="60406" customFormat="1" x14ac:dyDescent="0.2"/>
    <row r="60407" customFormat="1" x14ac:dyDescent="0.2"/>
    <row r="60408" customFormat="1" x14ac:dyDescent="0.2"/>
    <row r="60409" customFormat="1" x14ac:dyDescent="0.2"/>
    <row r="60410" customFormat="1" x14ac:dyDescent="0.2"/>
    <row r="60411" customFormat="1" x14ac:dyDescent="0.2"/>
    <row r="60412" customFormat="1" x14ac:dyDescent="0.2"/>
    <row r="60413" customFormat="1" x14ac:dyDescent="0.2"/>
    <row r="60414" customFormat="1" x14ac:dyDescent="0.2"/>
    <row r="60415" customFormat="1" x14ac:dyDescent="0.2"/>
    <row r="60416" customFormat="1" x14ac:dyDescent="0.2"/>
    <row r="60417" customFormat="1" x14ac:dyDescent="0.2"/>
    <row r="60418" customFormat="1" x14ac:dyDescent="0.2"/>
    <row r="60419" customFormat="1" x14ac:dyDescent="0.2"/>
    <row r="60420" customFormat="1" x14ac:dyDescent="0.2"/>
    <row r="60421" customFormat="1" x14ac:dyDescent="0.2"/>
    <row r="60422" customFormat="1" x14ac:dyDescent="0.2"/>
    <row r="60423" customFormat="1" x14ac:dyDescent="0.2"/>
    <row r="60424" customFormat="1" x14ac:dyDescent="0.2"/>
    <row r="60425" customFormat="1" x14ac:dyDescent="0.2"/>
    <row r="60426" customFormat="1" x14ac:dyDescent="0.2"/>
    <row r="60427" customFormat="1" x14ac:dyDescent="0.2"/>
    <row r="60428" customFormat="1" x14ac:dyDescent="0.2"/>
    <row r="60429" customFormat="1" x14ac:dyDescent="0.2"/>
    <row r="60430" customFormat="1" x14ac:dyDescent="0.2"/>
    <row r="60431" customFormat="1" x14ac:dyDescent="0.2"/>
    <row r="60432" customFormat="1" x14ac:dyDescent="0.2"/>
    <row r="60433" customFormat="1" x14ac:dyDescent="0.2"/>
    <row r="60434" customFormat="1" x14ac:dyDescent="0.2"/>
    <row r="60435" customFormat="1" x14ac:dyDescent="0.2"/>
    <row r="60436" customFormat="1" x14ac:dyDescent="0.2"/>
    <row r="60437" customFormat="1" x14ac:dyDescent="0.2"/>
    <row r="60438" customFormat="1" x14ac:dyDescent="0.2"/>
    <row r="60439" customFormat="1" x14ac:dyDescent="0.2"/>
    <row r="60440" customFormat="1" x14ac:dyDescent="0.2"/>
    <row r="60441" customFormat="1" x14ac:dyDescent="0.2"/>
    <row r="60442" customFormat="1" x14ac:dyDescent="0.2"/>
    <row r="60443" customFormat="1" x14ac:dyDescent="0.2"/>
    <row r="60444" customFormat="1" x14ac:dyDescent="0.2"/>
    <row r="60445" customFormat="1" x14ac:dyDescent="0.2"/>
    <row r="60446" customFormat="1" x14ac:dyDescent="0.2"/>
    <row r="60447" customFormat="1" x14ac:dyDescent="0.2"/>
    <row r="60448" customFormat="1" x14ac:dyDescent="0.2"/>
    <row r="60449" customFormat="1" x14ac:dyDescent="0.2"/>
    <row r="60450" customFormat="1" x14ac:dyDescent="0.2"/>
    <row r="60451" customFormat="1" x14ac:dyDescent="0.2"/>
    <row r="60452" customFormat="1" x14ac:dyDescent="0.2"/>
    <row r="60453" customFormat="1" x14ac:dyDescent="0.2"/>
    <row r="60454" customFormat="1" x14ac:dyDescent="0.2"/>
    <row r="60455" customFormat="1" x14ac:dyDescent="0.2"/>
    <row r="60456" customFormat="1" x14ac:dyDescent="0.2"/>
    <row r="60457" customFormat="1" x14ac:dyDescent="0.2"/>
    <row r="60458" customFormat="1" x14ac:dyDescent="0.2"/>
    <row r="60459" customFormat="1" x14ac:dyDescent="0.2"/>
    <row r="60460" customFormat="1" x14ac:dyDescent="0.2"/>
    <row r="60461" customFormat="1" x14ac:dyDescent="0.2"/>
    <row r="60462" customFormat="1" x14ac:dyDescent="0.2"/>
    <row r="60463" customFormat="1" x14ac:dyDescent="0.2"/>
    <row r="60464" customFormat="1" x14ac:dyDescent="0.2"/>
    <row r="60465" customFormat="1" x14ac:dyDescent="0.2"/>
    <row r="60466" customFormat="1" x14ac:dyDescent="0.2"/>
    <row r="60467" customFormat="1" x14ac:dyDescent="0.2"/>
    <row r="60468" customFormat="1" x14ac:dyDescent="0.2"/>
    <row r="60469" customFormat="1" x14ac:dyDescent="0.2"/>
    <row r="60470" customFormat="1" x14ac:dyDescent="0.2"/>
    <row r="60471" customFormat="1" x14ac:dyDescent="0.2"/>
    <row r="60472" customFormat="1" x14ac:dyDescent="0.2"/>
    <row r="60473" customFormat="1" x14ac:dyDescent="0.2"/>
    <row r="60474" customFormat="1" x14ac:dyDescent="0.2"/>
    <row r="60475" customFormat="1" x14ac:dyDescent="0.2"/>
    <row r="60476" customFormat="1" x14ac:dyDescent="0.2"/>
    <row r="60477" customFormat="1" x14ac:dyDescent="0.2"/>
    <row r="60478" customFormat="1" x14ac:dyDescent="0.2"/>
    <row r="60479" customFormat="1" x14ac:dyDescent="0.2"/>
    <row r="60480" customFormat="1" x14ac:dyDescent="0.2"/>
    <row r="60481" customFormat="1" x14ac:dyDescent="0.2"/>
    <row r="60482" customFormat="1" x14ac:dyDescent="0.2"/>
    <row r="60483" customFormat="1" x14ac:dyDescent="0.2"/>
    <row r="60484" customFormat="1" x14ac:dyDescent="0.2"/>
    <row r="60485" customFormat="1" x14ac:dyDescent="0.2"/>
    <row r="60486" customFormat="1" x14ac:dyDescent="0.2"/>
    <row r="60487" customFormat="1" x14ac:dyDescent="0.2"/>
    <row r="60488" customFormat="1" x14ac:dyDescent="0.2"/>
    <row r="60489" customFormat="1" x14ac:dyDescent="0.2"/>
    <row r="60490" customFormat="1" x14ac:dyDescent="0.2"/>
    <row r="60491" customFormat="1" x14ac:dyDescent="0.2"/>
    <row r="60492" customFormat="1" x14ac:dyDescent="0.2"/>
    <row r="60493" customFormat="1" x14ac:dyDescent="0.2"/>
    <row r="60494" customFormat="1" x14ac:dyDescent="0.2"/>
    <row r="60495" customFormat="1" x14ac:dyDescent="0.2"/>
    <row r="60496" customFormat="1" x14ac:dyDescent="0.2"/>
    <row r="60497" customFormat="1" x14ac:dyDescent="0.2"/>
    <row r="60498" customFormat="1" x14ac:dyDescent="0.2"/>
    <row r="60499" customFormat="1" x14ac:dyDescent="0.2"/>
    <row r="60500" customFormat="1" x14ac:dyDescent="0.2"/>
    <row r="60501" customFormat="1" x14ac:dyDescent="0.2"/>
    <row r="60502" customFormat="1" x14ac:dyDescent="0.2"/>
    <row r="60503" customFormat="1" x14ac:dyDescent="0.2"/>
    <row r="60504" customFormat="1" x14ac:dyDescent="0.2"/>
    <row r="60505" customFormat="1" x14ac:dyDescent="0.2"/>
    <row r="60506" customFormat="1" x14ac:dyDescent="0.2"/>
    <row r="60507" customFormat="1" x14ac:dyDescent="0.2"/>
    <row r="60508" customFormat="1" x14ac:dyDescent="0.2"/>
    <row r="60509" customFormat="1" x14ac:dyDescent="0.2"/>
    <row r="60510" customFormat="1" x14ac:dyDescent="0.2"/>
    <row r="60511" customFormat="1" x14ac:dyDescent="0.2"/>
    <row r="60512" customFormat="1" x14ac:dyDescent="0.2"/>
    <row r="60513" customFormat="1" x14ac:dyDescent="0.2"/>
    <row r="60514" customFormat="1" x14ac:dyDescent="0.2"/>
    <row r="60515" customFormat="1" x14ac:dyDescent="0.2"/>
    <row r="60516" customFormat="1" x14ac:dyDescent="0.2"/>
    <row r="60517" customFormat="1" x14ac:dyDescent="0.2"/>
    <row r="60518" customFormat="1" x14ac:dyDescent="0.2"/>
    <row r="60519" customFormat="1" x14ac:dyDescent="0.2"/>
    <row r="60520" customFormat="1" x14ac:dyDescent="0.2"/>
    <row r="60521" customFormat="1" x14ac:dyDescent="0.2"/>
    <row r="60522" customFormat="1" x14ac:dyDescent="0.2"/>
    <row r="60523" customFormat="1" x14ac:dyDescent="0.2"/>
    <row r="60524" customFormat="1" x14ac:dyDescent="0.2"/>
    <row r="60525" customFormat="1" x14ac:dyDescent="0.2"/>
    <row r="60526" customFormat="1" x14ac:dyDescent="0.2"/>
    <row r="60527" customFormat="1" x14ac:dyDescent="0.2"/>
    <row r="60528" customFormat="1" x14ac:dyDescent="0.2"/>
    <row r="60529" customFormat="1" x14ac:dyDescent="0.2"/>
    <row r="60530" customFormat="1" x14ac:dyDescent="0.2"/>
    <row r="60531" customFormat="1" x14ac:dyDescent="0.2"/>
    <row r="60532" customFormat="1" x14ac:dyDescent="0.2"/>
    <row r="60533" customFormat="1" x14ac:dyDescent="0.2"/>
    <row r="60534" customFormat="1" x14ac:dyDescent="0.2"/>
    <row r="60535" customFormat="1" x14ac:dyDescent="0.2"/>
    <row r="60536" customFormat="1" x14ac:dyDescent="0.2"/>
    <row r="60537" customFormat="1" x14ac:dyDescent="0.2"/>
    <row r="60538" customFormat="1" x14ac:dyDescent="0.2"/>
    <row r="60539" customFormat="1" x14ac:dyDescent="0.2"/>
    <row r="60540" customFormat="1" x14ac:dyDescent="0.2"/>
    <row r="60541" customFormat="1" x14ac:dyDescent="0.2"/>
    <row r="60542" customFormat="1" x14ac:dyDescent="0.2"/>
    <row r="60543" customFormat="1" x14ac:dyDescent="0.2"/>
    <row r="60544" customFormat="1" x14ac:dyDescent="0.2"/>
    <row r="60545" customFormat="1" x14ac:dyDescent="0.2"/>
    <row r="60546" customFormat="1" x14ac:dyDescent="0.2"/>
    <row r="60547" customFormat="1" x14ac:dyDescent="0.2"/>
    <row r="60548" customFormat="1" x14ac:dyDescent="0.2"/>
    <row r="60549" customFormat="1" x14ac:dyDescent="0.2"/>
    <row r="60550" customFormat="1" x14ac:dyDescent="0.2"/>
    <row r="60551" customFormat="1" x14ac:dyDescent="0.2"/>
    <row r="60552" customFormat="1" x14ac:dyDescent="0.2"/>
    <row r="60553" customFormat="1" x14ac:dyDescent="0.2"/>
    <row r="60554" customFormat="1" x14ac:dyDescent="0.2"/>
    <row r="60555" customFormat="1" x14ac:dyDescent="0.2"/>
    <row r="60556" customFormat="1" x14ac:dyDescent="0.2"/>
    <row r="60557" customFormat="1" x14ac:dyDescent="0.2"/>
    <row r="60558" customFormat="1" x14ac:dyDescent="0.2"/>
    <row r="60559" customFormat="1" x14ac:dyDescent="0.2"/>
    <row r="60560" customFormat="1" x14ac:dyDescent="0.2"/>
    <row r="60561" customFormat="1" x14ac:dyDescent="0.2"/>
    <row r="60562" customFormat="1" x14ac:dyDescent="0.2"/>
    <row r="60563" customFormat="1" x14ac:dyDescent="0.2"/>
    <row r="60564" customFormat="1" x14ac:dyDescent="0.2"/>
    <row r="60565" customFormat="1" x14ac:dyDescent="0.2"/>
    <row r="60566" customFormat="1" x14ac:dyDescent="0.2"/>
    <row r="60567" customFormat="1" x14ac:dyDescent="0.2"/>
    <row r="60568" customFormat="1" x14ac:dyDescent="0.2"/>
    <row r="60569" customFormat="1" x14ac:dyDescent="0.2"/>
    <row r="60570" customFormat="1" x14ac:dyDescent="0.2"/>
    <row r="60571" customFormat="1" x14ac:dyDescent="0.2"/>
    <row r="60572" customFormat="1" x14ac:dyDescent="0.2"/>
    <row r="60573" customFormat="1" x14ac:dyDescent="0.2"/>
    <row r="60574" customFormat="1" x14ac:dyDescent="0.2"/>
    <row r="60575" customFormat="1" x14ac:dyDescent="0.2"/>
    <row r="60576" customFormat="1" x14ac:dyDescent="0.2"/>
    <row r="60577" customFormat="1" x14ac:dyDescent="0.2"/>
    <row r="60578" customFormat="1" x14ac:dyDescent="0.2"/>
    <row r="60579" customFormat="1" x14ac:dyDescent="0.2"/>
    <row r="60580" customFormat="1" x14ac:dyDescent="0.2"/>
    <row r="60581" customFormat="1" x14ac:dyDescent="0.2"/>
    <row r="60582" customFormat="1" x14ac:dyDescent="0.2"/>
    <row r="60583" customFormat="1" x14ac:dyDescent="0.2"/>
    <row r="60584" customFormat="1" x14ac:dyDescent="0.2"/>
    <row r="60585" customFormat="1" x14ac:dyDescent="0.2"/>
    <row r="60586" customFormat="1" x14ac:dyDescent="0.2"/>
    <row r="60587" customFormat="1" x14ac:dyDescent="0.2"/>
    <row r="60588" customFormat="1" x14ac:dyDescent="0.2"/>
    <row r="60589" customFormat="1" x14ac:dyDescent="0.2"/>
    <row r="60590" customFormat="1" x14ac:dyDescent="0.2"/>
    <row r="60591" customFormat="1" x14ac:dyDescent="0.2"/>
    <row r="60592" customFormat="1" x14ac:dyDescent="0.2"/>
    <row r="60593" customFormat="1" x14ac:dyDescent="0.2"/>
    <row r="60594" customFormat="1" x14ac:dyDescent="0.2"/>
    <row r="60595" customFormat="1" x14ac:dyDescent="0.2"/>
    <row r="60596" customFormat="1" x14ac:dyDescent="0.2"/>
    <row r="60597" customFormat="1" x14ac:dyDescent="0.2"/>
    <row r="60598" customFormat="1" x14ac:dyDescent="0.2"/>
    <row r="60599" customFormat="1" x14ac:dyDescent="0.2"/>
    <row r="60600" customFormat="1" x14ac:dyDescent="0.2"/>
    <row r="60601" customFormat="1" x14ac:dyDescent="0.2"/>
    <row r="60602" customFormat="1" x14ac:dyDescent="0.2"/>
    <row r="60603" customFormat="1" x14ac:dyDescent="0.2"/>
    <row r="60604" customFormat="1" x14ac:dyDescent="0.2"/>
    <row r="60605" customFormat="1" x14ac:dyDescent="0.2"/>
    <row r="60606" customFormat="1" x14ac:dyDescent="0.2"/>
    <row r="60607" customFormat="1" x14ac:dyDescent="0.2"/>
    <row r="60608" customFormat="1" x14ac:dyDescent="0.2"/>
    <row r="60609" customFormat="1" x14ac:dyDescent="0.2"/>
    <row r="60610" customFormat="1" x14ac:dyDescent="0.2"/>
    <row r="60611" customFormat="1" x14ac:dyDescent="0.2"/>
    <row r="60612" customFormat="1" x14ac:dyDescent="0.2"/>
    <row r="60613" customFormat="1" x14ac:dyDescent="0.2"/>
    <row r="60614" customFormat="1" x14ac:dyDescent="0.2"/>
    <row r="60615" customFormat="1" x14ac:dyDescent="0.2"/>
    <row r="60616" customFormat="1" x14ac:dyDescent="0.2"/>
    <row r="60617" customFormat="1" x14ac:dyDescent="0.2"/>
    <row r="60618" customFormat="1" x14ac:dyDescent="0.2"/>
    <row r="60619" customFormat="1" x14ac:dyDescent="0.2"/>
    <row r="60620" customFormat="1" x14ac:dyDescent="0.2"/>
    <row r="60621" customFormat="1" x14ac:dyDescent="0.2"/>
    <row r="60622" customFormat="1" x14ac:dyDescent="0.2"/>
    <row r="60623" customFormat="1" x14ac:dyDescent="0.2"/>
    <row r="60624" customFormat="1" x14ac:dyDescent="0.2"/>
    <row r="60625" customFormat="1" x14ac:dyDescent="0.2"/>
    <row r="60626" customFormat="1" x14ac:dyDescent="0.2"/>
    <row r="60627" customFormat="1" x14ac:dyDescent="0.2"/>
    <row r="60628" customFormat="1" x14ac:dyDescent="0.2"/>
    <row r="60629" customFormat="1" x14ac:dyDescent="0.2"/>
    <row r="60630" customFormat="1" x14ac:dyDescent="0.2"/>
    <row r="60631" customFormat="1" x14ac:dyDescent="0.2"/>
    <row r="60632" customFormat="1" x14ac:dyDescent="0.2"/>
    <row r="60633" customFormat="1" x14ac:dyDescent="0.2"/>
    <row r="60634" customFormat="1" x14ac:dyDescent="0.2"/>
    <row r="60635" customFormat="1" x14ac:dyDescent="0.2"/>
    <row r="60636" customFormat="1" x14ac:dyDescent="0.2"/>
    <row r="60637" customFormat="1" x14ac:dyDescent="0.2"/>
    <row r="60638" customFormat="1" x14ac:dyDescent="0.2"/>
    <row r="60639" customFormat="1" x14ac:dyDescent="0.2"/>
    <row r="60640" customFormat="1" x14ac:dyDescent="0.2"/>
    <row r="60641" customFormat="1" x14ac:dyDescent="0.2"/>
    <row r="60642" customFormat="1" x14ac:dyDescent="0.2"/>
    <row r="60643" customFormat="1" x14ac:dyDescent="0.2"/>
    <row r="60644" customFormat="1" x14ac:dyDescent="0.2"/>
    <row r="60645" customFormat="1" x14ac:dyDescent="0.2"/>
    <row r="60646" customFormat="1" x14ac:dyDescent="0.2"/>
    <row r="60647" customFormat="1" x14ac:dyDescent="0.2"/>
    <row r="60648" customFormat="1" x14ac:dyDescent="0.2"/>
    <row r="60649" customFormat="1" x14ac:dyDescent="0.2"/>
    <row r="60650" customFormat="1" x14ac:dyDescent="0.2"/>
    <row r="60651" customFormat="1" x14ac:dyDescent="0.2"/>
    <row r="60652" customFormat="1" x14ac:dyDescent="0.2"/>
    <row r="60653" customFormat="1" x14ac:dyDescent="0.2"/>
    <row r="60654" customFormat="1" x14ac:dyDescent="0.2"/>
    <row r="60655" customFormat="1" x14ac:dyDescent="0.2"/>
    <row r="60656" customFormat="1" x14ac:dyDescent="0.2"/>
    <row r="60657" customFormat="1" x14ac:dyDescent="0.2"/>
    <row r="60658" customFormat="1" x14ac:dyDescent="0.2"/>
    <row r="60659" customFormat="1" x14ac:dyDescent="0.2"/>
    <row r="60660" customFormat="1" x14ac:dyDescent="0.2"/>
    <row r="60661" customFormat="1" x14ac:dyDescent="0.2"/>
    <row r="60662" customFormat="1" x14ac:dyDescent="0.2"/>
    <row r="60663" customFormat="1" x14ac:dyDescent="0.2"/>
    <row r="60664" customFormat="1" x14ac:dyDescent="0.2"/>
    <row r="60665" customFormat="1" x14ac:dyDescent="0.2"/>
    <row r="60666" customFormat="1" x14ac:dyDescent="0.2"/>
    <row r="60667" customFormat="1" x14ac:dyDescent="0.2"/>
    <row r="60668" customFormat="1" x14ac:dyDescent="0.2"/>
    <row r="60669" customFormat="1" x14ac:dyDescent="0.2"/>
    <row r="60670" customFormat="1" x14ac:dyDescent="0.2"/>
    <row r="60671" customFormat="1" x14ac:dyDescent="0.2"/>
    <row r="60672" customFormat="1" x14ac:dyDescent="0.2"/>
    <row r="60673" customFormat="1" x14ac:dyDescent="0.2"/>
    <row r="60674" customFormat="1" x14ac:dyDescent="0.2"/>
    <row r="60675" customFormat="1" x14ac:dyDescent="0.2"/>
    <row r="60676" customFormat="1" x14ac:dyDescent="0.2"/>
    <row r="60677" customFormat="1" x14ac:dyDescent="0.2"/>
    <row r="60678" customFormat="1" x14ac:dyDescent="0.2"/>
    <row r="60679" customFormat="1" x14ac:dyDescent="0.2"/>
    <row r="60680" customFormat="1" x14ac:dyDescent="0.2"/>
    <row r="60681" customFormat="1" x14ac:dyDescent="0.2"/>
    <row r="60682" customFormat="1" x14ac:dyDescent="0.2"/>
    <row r="60683" customFormat="1" x14ac:dyDescent="0.2"/>
    <row r="60684" customFormat="1" x14ac:dyDescent="0.2"/>
    <row r="60685" customFormat="1" x14ac:dyDescent="0.2"/>
    <row r="60686" customFormat="1" x14ac:dyDescent="0.2"/>
    <row r="60687" customFormat="1" x14ac:dyDescent="0.2"/>
    <row r="60688" customFormat="1" x14ac:dyDescent="0.2"/>
    <row r="60689" customFormat="1" x14ac:dyDescent="0.2"/>
    <row r="60690" customFormat="1" x14ac:dyDescent="0.2"/>
    <row r="60691" customFormat="1" x14ac:dyDescent="0.2"/>
    <row r="60692" customFormat="1" x14ac:dyDescent="0.2"/>
    <row r="60693" customFormat="1" x14ac:dyDescent="0.2"/>
    <row r="60694" customFormat="1" x14ac:dyDescent="0.2"/>
    <row r="60695" customFormat="1" x14ac:dyDescent="0.2"/>
    <row r="60696" customFormat="1" x14ac:dyDescent="0.2"/>
    <row r="60697" customFormat="1" x14ac:dyDescent="0.2"/>
    <row r="60698" customFormat="1" x14ac:dyDescent="0.2"/>
    <row r="60699" customFormat="1" x14ac:dyDescent="0.2"/>
    <row r="60700" customFormat="1" x14ac:dyDescent="0.2"/>
    <row r="60701" customFormat="1" x14ac:dyDescent="0.2"/>
    <row r="60702" customFormat="1" x14ac:dyDescent="0.2"/>
    <row r="60703" customFormat="1" x14ac:dyDescent="0.2"/>
    <row r="60704" customFormat="1" x14ac:dyDescent="0.2"/>
    <row r="60705" customFormat="1" x14ac:dyDescent="0.2"/>
    <row r="60706" customFormat="1" x14ac:dyDescent="0.2"/>
    <row r="60707" customFormat="1" x14ac:dyDescent="0.2"/>
    <row r="60708" customFormat="1" x14ac:dyDescent="0.2"/>
    <row r="60709" customFormat="1" x14ac:dyDescent="0.2"/>
    <row r="60710" customFormat="1" x14ac:dyDescent="0.2"/>
    <row r="60711" customFormat="1" x14ac:dyDescent="0.2"/>
    <row r="60712" customFormat="1" x14ac:dyDescent="0.2"/>
    <row r="60713" customFormat="1" x14ac:dyDescent="0.2"/>
    <row r="60714" customFormat="1" x14ac:dyDescent="0.2"/>
    <row r="60715" customFormat="1" x14ac:dyDescent="0.2"/>
    <row r="60716" customFormat="1" x14ac:dyDescent="0.2"/>
    <row r="60717" customFormat="1" x14ac:dyDescent="0.2"/>
    <row r="60718" customFormat="1" x14ac:dyDescent="0.2"/>
    <row r="60719" customFormat="1" x14ac:dyDescent="0.2"/>
    <row r="60720" customFormat="1" x14ac:dyDescent="0.2"/>
    <row r="60721" customFormat="1" x14ac:dyDescent="0.2"/>
    <row r="60722" customFormat="1" x14ac:dyDescent="0.2"/>
    <row r="60723" customFormat="1" x14ac:dyDescent="0.2"/>
    <row r="60724" customFormat="1" x14ac:dyDescent="0.2"/>
    <row r="60725" customFormat="1" x14ac:dyDescent="0.2"/>
    <row r="60726" customFormat="1" x14ac:dyDescent="0.2"/>
    <row r="60727" customFormat="1" x14ac:dyDescent="0.2"/>
    <row r="60728" customFormat="1" x14ac:dyDescent="0.2"/>
    <row r="60729" customFormat="1" x14ac:dyDescent="0.2"/>
    <row r="60730" customFormat="1" x14ac:dyDescent="0.2"/>
    <row r="60731" customFormat="1" x14ac:dyDescent="0.2"/>
    <row r="60732" customFormat="1" x14ac:dyDescent="0.2"/>
    <row r="60733" customFormat="1" x14ac:dyDescent="0.2"/>
    <row r="60734" customFormat="1" x14ac:dyDescent="0.2"/>
    <row r="60735" customFormat="1" x14ac:dyDescent="0.2"/>
    <row r="60736" customFormat="1" x14ac:dyDescent="0.2"/>
    <row r="60737" customFormat="1" x14ac:dyDescent="0.2"/>
    <row r="60738" customFormat="1" x14ac:dyDescent="0.2"/>
    <row r="60739" customFormat="1" x14ac:dyDescent="0.2"/>
    <row r="60740" customFormat="1" x14ac:dyDescent="0.2"/>
    <row r="60741" customFormat="1" x14ac:dyDescent="0.2"/>
    <row r="60742" customFormat="1" x14ac:dyDescent="0.2"/>
    <row r="60743" customFormat="1" x14ac:dyDescent="0.2"/>
    <row r="60744" customFormat="1" x14ac:dyDescent="0.2"/>
    <row r="60745" customFormat="1" x14ac:dyDescent="0.2"/>
    <row r="60746" customFormat="1" x14ac:dyDescent="0.2"/>
    <row r="60747" customFormat="1" x14ac:dyDescent="0.2"/>
    <row r="60748" customFormat="1" x14ac:dyDescent="0.2"/>
    <row r="60749" customFormat="1" x14ac:dyDescent="0.2"/>
    <row r="60750" customFormat="1" x14ac:dyDescent="0.2"/>
    <row r="60751" customFormat="1" x14ac:dyDescent="0.2"/>
    <row r="60752" customFormat="1" x14ac:dyDescent="0.2"/>
    <row r="60753" customFormat="1" x14ac:dyDescent="0.2"/>
    <row r="60754" customFormat="1" x14ac:dyDescent="0.2"/>
    <row r="60755" customFormat="1" x14ac:dyDescent="0.2"/>
    <row r="60756" customFormat="1" x14ac:dyDescent="0.2"/>
    <row r="60757" customFormat="1" x14ac:dyDescent="0.2"/>
    <row r="60758" customFormat="1" x14ac:dyDescent="0.2"/>
    <row r="60759" customFormat="1" x14ac:dyDescent="0.2"/>
    <row r="60760" customFormat="1" x14ac:dyDescent="0.2"/>
    <row r="60761" customFormat="1" x14ac:dyDescent="0.2"/>
    <row r="60762" customFormat="1" x14ac:dyDescent="0.2"/>
    <row r="60763" customFormat="1" x14ac:dyDescent="0.2"/>
    <row r="60764" customFormat="1" x14ac:dyDescent="0.2"/>
    <row r="60765" customFormat="1" x14ac:dyDescent="0.2"/>
    <row r="60766" customFormat="1" x14ac:dyDescent="0.2"/>
    <row r="60767" customFormat="1" x14ac:dyDescent="0.2"/>
    <row r="60768" customFormat="1" x14ac:dyDescent="0.2"/>
    <row r="60769" customFormat="1" x14ac:dyDescent="0.2"/>
    <row r="60770" customFormat="1" x14ac:dyDescent="0.2"/>
    <row r="60771" customFormat="1" x14ac:dyDescent="0.2"/>
    <row r="60772" customFormat="1" x14ac:dyDescent="0.2"/>
    <row r="60773" customFormat="1" x14ac:dyDescent="0.2"/>
    <row r="60774" customFormat="1" x14ac:dyDescent="0.2"/>
    <row r="60775" customFormat="1" x14ac:dyDescent="0.2"/>
    <row r="60776" customFormat="1" x14ac:dyDescent="0.2"/>
    <row r="60777" customFormat="1" x14ac:dyDescent="0.2"/>
    <row r="60778" customFormat="1" x14ac:dyDescent="0.2"/>
    <row r="60779" customFormat="1" x14ac:dyDescent="0.2"/>
    <row r="60780" customFormat="1" x14ac:dyDescent="0.2"/>
    <row r="60781" customFormat="1" x14ac:dyDescent="0.2"/>
    <row r="60782" customFormat="1" x14ac:dyDescent="0.2"/>
    <row r="60783" customFormat="1" x14ac:dyDescent="0.2"/>
    <row r="60784" customFormat="1" x14ac:dyDescent="0.2"/>
    <row r="60785" customFormat="1" x14ac:dyDescent="0.2"/>
    <row r="60786" customFormat="1" x14ac:dyDescent="0.2"/>
    <row r="60787" customFormat="1" x14ac:dyDescent="0.2"/>
    <row r="60788" customFormat="1" x14ac:dyDescent="0.2"/>
    <row r="60789" customFormat="1" x14ac:dyDescent="0.2"/>
    <row r="60790" customFormat="1" x14ac:dyDescent="0.2"/>
    <row r="60791" customFormat="1" x14ac:dyDescent="0.2"/>
    <row r="60792" customFormat="1" x14ac:dyDescent="0.2"/>
    <row r="60793" customFormat="1" x14ac:dyDescent="0.2"/>
    <row r="60794" customFormat="1" x14ac:dyDescent="0.2"/>
    <row r="60795" customFormat="1" x14ac:dyDescent="0.2"/>
    <row r="60796" customFormat="1" x14ac:dyDescent="0.2"/>
    <row r="60797" customFormat="1" x14ac:dyDescent="0.2"/>
    <row r="60798" customFormat="1" x14ac:dyDescent="0.2"/>
    <row r="60799" customFormat="1" x14ac:dyDescent="0.2"/>
    <row r="60800" customFormat="1" x14ac:dyDescent="0.2"/>
    <row r="60801" customFormat="1" x14ac:dyDescent="0.2"/>
    <row r="60802" customFormat="1" x14ac:dyDescent="0.2"/>
    <row r="60803" customFormat="1" x14ac:dyDescent="0.2"/>
    <row r="60804" customFormat="1" x14ac:dyDescent="0.2"/>
    <row r="60805" customFormat="1" x14ac:dyDescent="0.2"/>
    <row r="60806" customFormat="1" x14ac:dyDescent="0.2"/>
    <row r="60807" customFormat="1" x14ac:dyDescent="0.2"/>
    <row r="60808" customFormat="1" x14ac:dyDescent="0.2"/>
    <row r="60809" customFormat="1" x14ac:dyDescent="0.2"/>
    <row r="60810" customFormat="1" x14ac:dyDescent="0.2"/>
    <row r="60811" customFormat="1" x14ac:dyDescent="0.2"/>
    <row r="60812" customFormat="1" x14ac:dyDescent="0.2"/>
    <row r="60813" customFormat="1" x14ac:dyDescent="0.2"/>
    <row r="60814" customFormat="1" x14ac:dyDescent="0.2"/>
    <row r="60815" customFormat="1" x14ac:dyDescent="0.2"/>
    <row r="60816" customFormat="1" x14ac:dyDescent="0.2"/>
    <row r="60817" customFormat="1" x14ac:dyDescent="0.2"/>
    <row r="60818" customFormat="1" x14ac:dyDescent="0.2"/>
    <row r="60819" customFormat="1" x14ac:dyDescent="0.2"/>
    <row r="60820" customFormat="1" x14ac:dyDescent="0.2"/>
    <row r="60821" customFormat="1" x14ac:dyDescent="0.2"/>
    <row r="60822" customFormat="1" x14ac:dyDescent="0.2"/>
    <row r="60823" customFormat="1" x14ac:dyDescent="0.2"/>
    <row r="60824" customFormat="1" x14ac:dyDescent="0.2"/>
    <row r="60825" customFormat="1" x14ac:dyDescent="0.2"/>
    <row r="60826" customFormat="1" x14ac:dyDescent="0.2"/>
    <row r="60827" customFormat="1" x14ac:dyDescent="0.2"/>
    <row r="60828" customFormat="1" x14ac:dyDescent="0.2"/>
    <row r="60829" customFormat="1" x14ac:dyDescent="0.2"/>
    <row r="60830" customFormat="1" x14ac:dyDescent="0.2"/>
    <row r="60831" customFormat="1" x14ac:dyDescent="0.2"/>
    <row r="60832" customFormat="1" x14ac:dyDescent="0.2"/>
    <row r="60833" customFormat="1" x14ac:dyDescent="0.2"/>
    <row r="60834" customFormat="1" x14ac:dyDescent="0.2"/>
    <row r="60835" customFormat="1" x14ac:dyDescent="0.2"/>
    <row r="60836" customFormat="1" x14ac:dyDescent="0.2"/>
    <row r="60837" customFormat="1" x14ac:dyDescent="0.2"/>
    <row r="60838" customFormat="1" x14ac:dyDescent="0.2"/>
    <row r="60839" customFormat="1" x14ac:dyDescent="0.2"/>
    <row r="60840" customFormat="1" x14ac:dyDescent="0.2"/>
    <row r="60841" customFormat="1" x14ac:dyDescent="0.2"/>
    <row r="60842" customFormat="1" x14ac:dyDescent="0.2"/>
    <row r="60843" customFormat="1" x14ac:dyDescent="0.2"/>
    <row r="60844" customFormat="1" x14ac:dyDescent="0.2"/>
    <row r="60845" customFormat="1" x14ac:dyDescent="0.2"/>
    <row r="60846" customFormat="1" x14ac:dyDescent="0.2"/>
    <row r="60847" customFormat="1" x14ac:dyDescent="0.2"/>
    <row r="60848" customFormat="1" x14ac:dyDescent="0.2"/>
    <row r="60849" customFormat="1" x14ac:dyDescent="0.2"/>
    <row r="60850" customFormat="1" x14ac:dyDescent="0.2"/>
    <row r="60851" customFormat="1" x14ac:dyDescent="0.2"/>
    <row r="60852" customFormat="1" x14ac:dyDescent="0.2"/>
    <row r="60853" customFormat="1" x14ac:dyDescent="0.2"/>
    <row r="60854" customFormat="1" x14ac:dyDescent="0.2"/>
    <row r="60855" customFormat="1" x14ac:dyDescent="0.2"/>
    <row r="60856" customFormat="1" x14ac:dyDescent="0.2"/>
    <row r="60857" customFormat="1" x14ac:dyDescent="0.2"/>
    <row r="60858" customFormat="1" x14ac:dyDescent="0.2"/>
    <row r="60859" customFormat="1" x14ac:dyDescent="0.2"/>
    <row r="60860" customFormat="1" x14ac:dyDescent="0.2"/>
    <row r="60861" customFormat="1" x14ac:dyDescent="0.2"/>
    <row r="60862" customFormat="1" x14ac:dyDescent="0.2"/>
    <row r="60863" customFormat="1" x14ac:dyDescent="0.2"/>
    <row r="60864" customFormat="1" x14ac:dyDescent="0.2"/>
    <row r="60865" customFormat="1" x14ac:dyDescent="0.2"/>
    <row r="60866" customFormat="1" x14ac:dyDescent="0.2"/>
    <row r="60867" customFormat="1" x14ac:dyDescent="0.2"/>
    <row r="60868" customFormat="1" x14ac:dyDescent="0.2"/>
    <row r="60869" customFormat="1" x14ac:dyDescent="0.2"/>
    <row r="60870" customFormat="1" x14ac:dyDescent="0.2"/>
    <row r="60871" customFormat="1" x14ac:dyDescent="0.2"/>
    <row r="60872" customFormat="1" x14ac:dyDescent="0.2"/>
    <row r="60873" customFormat="1" x14ac:dyDescent="0.2"/>
    <row r="60874" customFormat="1" x14ac:dyDescent="0.2"/>
    <row r="60875" customFormat="1" x14ac:dyDescent="0.2"/>
    <row r="60876" customFormat="1" x14ac:dyDescent="0.2"/>
    <row r="60877" customFormat="1" x14ac:dyDescent="0.2"/>
    <row r="60878" customFormat="1" x14ac:dyDescent="0.2"/>
    <row r="60879" customFormat="1" x14ac:dyDescent="0.2"/>
    <row r="60880" customFormat="1" x14ac:dyDescent="0.2"/>
    <row r="60881" customFormat="1" x14ac:dyDescent="0.2"/>
    <row r="60882" customFormat="1" x14ac:dyDescent="0.2"/>
    <row r="60883" customFormat="1" x14ac:dyDescent="0.2"/>
    <row r="60884" customFormat="1" x14ac:dyDescent="0.2"/>
    <row r="60885" customFormat="1" x14ac:dyDescent="0.2"/>
    <row r="60886" customFormat="1" x14ac:dyDescent="0.2"/>
    <row r="60887" customFormat="1" x14ac:dyDescent="0.2"/>
    <row r="60888" customFormat="1" x14ac:dyDescent="0.2"/>
    <row r="60889" customFormat="1" x14ac:dyDescent="0.2"/>
    <row r="60890" customFormat="1" x14ac:dyDescent="0.2"/>
    <row r="60891" customFormat="1" x14ac:dyDescent="0.2"/>
    <row r="60892" customFormat="1" x14ac:dyDescent="0.2"/>
    <row r="60893" customFormat="1" x14ac:dyDescent="0.2"/>
    <row r="60894" customFormat="1" x14ac:dyDescent="0.2"/>
    <row r="60895" customFormat="1" x14ac:dyDescent="0.2"/>
    <row r="60896" customFormat="1" x14ac:dyDescent="0.2"/>
    <row r="60897" customFormat="1" x14ac:dyDescent="0.2"/>
    <row r="60898" customFormat="1" x14ac:dyDescent="0.2"/>
    <row r="60899" customFormat="1" x14ac:dyDescent="0.2"/>
    <row r="60900" customFormat="1" x14ac:dyDescent="0.2"/>
    <row r="60901" customFormat="1" x14ac:dyDescent="0.2"/>
    <row r="60902" customFormat="1" x14ac:dyDescent="0.2"/>
    <row r="60903" customFormat="1" x14ac:dyDescent="0.2"/>
    <row r="60904" customFormat="1" x14ac:dyDescent="0.2"/>
    <row r="60905" customFormat="1" x14ac:dyDescent="0.2"/>
    <row r="60906" customFormat="1" x14ac:dyDescent="0.2"/>
    <row r="60907" customFormat="1" x14ac:dyDescent="0.2"/>
    <row r="60908" customFormat="1" x14ac:dyDescent="0.2"/>
    <row r="60909" customFormat="1" x14ac:dyDescent="0.2"/>
    <row r="60910" customFormat="1" x14ac:dyDescent="0.2"/>
    <row r="60911" customFormat="1" x14ac:dyDescent="0.2"/>
    <row r="60912" customFormat="1" x14ac:dyDescent="0.2"/>
    <row r="60913" customFormat="1" x14ac:dyDescent="0.2"/>
    <row r="60914" customFormat="1" x14ac:dyDescent="0.2"/>
    <row r="60915" customFormat="1" x14ac:dyDescent="0.2"/>
    <row r="60916" customFormat="1" x14ac:dyDescent="0.2"/>
    <row r="60917" customFormat="1" x14ac:dyDescent="0.2"/>
    <row r="60918" customFormat="1" x14ac:dyDescent="0.2"/>
    <row r="60919" customFormat="1" x14ac:dyDescent="0.2"/>
    <row r="60920" customFormat="1" x14ac:dyDescent="0.2"/>
    <row r="60921" customFormat="1" x14ac:dyDescent="0.2"/>
    <row r="60922" customFormat="1" x14ac:dyDescent="0.2"/>
    <row r="60923" customFormat="1" x14ac:dyDescent="0.2"/>
    <row r="60924" customFormat="1" x14ac:dyDescent="0.2"/>
    <row r="60925" customFormat="1" x14ac:dyDescent="0.2"/>
    <row r="60926" customFormat="1" x14ac:dyDescent="0.2"/>
    <row r="60927" customFormat="1" x14ac:dyDescent="0.2"/>
    <row r="60928" customFormat="1" x14ac:dyDescent="0.2"/>
    <row r="60929" customFormat="1" x14ac:dyDescent="0.2"/>
    <row r="60930" customFormat="1" x14ac:dyDescent="0.2"/>
    <row r="60931" customFormat="1" x14ac:dyDescent="0.2"/>
    <row r="60932" customFormat="1" x14ac:dyDescent="0.2"/>
    <row r="60933" customFormat="1" x14ac:dyDescent="0.2"/>
    <row r="60934" customFormat="1" x14ac:dyDescent="0.2"/>
    <row r="60935" customFormat="1" x14ac:dyDescent="0.2"/>
    <row r="60936" customFormat="1" x14ac:dyDescent="0.2"/>
    <row r="60937" customFormat="1" x14ac:dyDescent="0.2"/>
    <row r="60938" customFormat="1" x14ac:dyDescent="0.2"/>
    <row r="60939" customFormat="1" x14ac:dyDescent="0.2"/>
    <row r="60940" customFormat="1" x14ac:dyDescent="0.2"/>
    <row r="60941" customFormat="1" x14ac:dyDescent="0.2"/>
    <row r="60942" customFormat="1" x14ac:dyDescent="0.2"/>
    <row r="60943" customFormat="1" x14ac:dyDescent="0.2"/>
    <row r="60944" customFormat="1" x14ac:dyDescent="0.2"/>
    <row r="60945" customFormat="1" x14ac:dyDescent="0.2"/>
    <row r="60946" customFormat="1" x14ac:dyDescent="0.2"/>
    <row r="60947" customFormat="1" x14ac:dyDescent="0.2"/>
    <row r="60948" customFormat="1" x14ac:dyDescent="0.2"/>
    <row r="60949" customFormat="1" x14ac:dyDescent="0.2"/>
    <row r="60950" customFormat="1" x14ac:dyDescent="0.2"/>
    <row r="60951" customFormat="1" x14ac:dyDescent="0.2"/>
    <row r="60952" customFormat="1" x14ac:dyDescent="0.2"/>
    <row r="60953" customFormat="1" x14ac:dyDescent="0.2"/>
    <row r="60954" customFormat="1" x14ac:dyDescent="0.2"/>
    <row r="60955" customFormat="1" x14ac:dyDescent="0.2"/>
    <row r="60956" customFormat="1" x14ac:dyDescent="0.2"/>
    <row r="60957" customFormat="1" x14ac:dyDescent="0.2"/>
    <row r="60958" customFormat="1" x14ac:dyDescent="0.2"/>
    <row r="60959" customFormat="1" x14ac:dyDescent="0.2"/>
    <row r="60960" customFormat="1" x14ac:dyDescent="0.2"/>
    <row r="60961" customFormat="1" x14ac:dyDescent="0.2"/>
    <row r="60962" customFormat="1" x14ac:dyDescent="0.2"/>
    <row r="60963" customFormat="1" x14ac:dyDescent="0.2"/>
    <row r="60964" customFormat="1" x14ac:dyDescent="0.2"/>
    <row r="60965" customFormat="1" x14ac:dyDescent="0.2"/>
    <row r="60966" customFormat="1" x14ac:dyDescent="0.2"/>
    <row r="60967" customFormat="1" x14ac:dyDescent="0.2"/>
    <row r="60968" customFormat="1" x14ac:dyDescent="0.2"/>
    <row r="60969" customFormat="1" x14ac:dyDescent="0.2"/>
    <row r="60970" customFormat="1" x14ac:dyDescent="0.2"/>
    <row r="60971" customFormat="1" x14ac:dyDescent="0.2"/>
    <row r="60972" customFormat="1" x14ac:dyDescent="0.2"/>
    <row r="60973" customFormat="1" x14ac:dyDescent="0.2"/>
    <row r="60974" customFormat="1" x14ac:dyDescent="0.2"/>
    <row r="60975" customFormat="1" x14ac:dyDescent="0.2"/>
    <row r="60976" customFormat="1" x14ac:dyDescent="0.2"/>
    <row r="60977" customFormat="1" x14ac:dyDescent="0.2"/>
    <row r="60978" customFormat="1" x14ac:dyDescent="0.2"/>
    <row r="60979" customFormat="1" x14ac:dyDescent="0.2"/>
    <row r="60980" customFormat="1" x14ac:dyDescent="0.2"/>
    <row r="60981" customFormat="1" x14ac:dyDescent="0.2"/>
    <row r="60982" customFormat="1" x14ac:dyDescent="0.2"/>
    <row r="60983" customFormat="1" x14ac:dyDescent="0.2"/>
    <row r="60984" customFormat="1" x14ac:dyDescent="0.2"/>
    <row r="60985" customFormat="1" x14ac:dyDescent="0.2"/>
    <row r="60986" customFormat="1" x14ac:dyDescent="0.2"/>
    <row r="60987" customFormat="1" x14ac:dyDescent="0.2"/>
    <row r="60988" customFormat="1" x14ac:dyDescent="0.2"/>
    <row r="60989" customFormat="1" x14ac:dyDescent="0.2"/>
    <row r="60990" customFormat="1" x14ac:dyDescent="0.2"/>
    <row r="60991" customFormat="1" x14ac:dyDescent="0.2"/>
    <row r="60992" customFormat="1" x14ac:dyDescent="0.2"/>
    <row r="60993" customFormat="1" x14ac:dyDescent="0.2"/>
    <row r="60994" customFormat="1" x14ac:dyDescent="0.2"/>
    <row r="60995" customFormat="1" x14ac:dyDescent="0.2"/>
    <row r="60996" customFormat="1" x14ac:dyDescent="0.2"/>
    <row r="60997" customFormat="1" x14ac:dyDescent="0.2"/>
    <row r="60998" customFormat="1" x14ac:dyDescent="0.2"/>
    <row r="60999" customFormat="1" x14ac:dyDescent="0.2"/>
    <row r="61000" customFormat="1" x14ac:dyDescent="0.2"/>
    <row r="61001" customFormat="1" x14ac:dyDescent="0.2"/>
    <row r="61002" customFormat="1" x14ac:dyDescent="0.2"/>
    <row r="61003" customFormat="1" x14ac:dyDescent="0.2"/>
    <row r="61004" customFormat="1" x14ac:dyDescent="0.2"/>
    <row r="61005" customFormat="1" x14ac:dyDescent="0.2"/>
    <row r="61006" customFormat="1" x14ac:dyDescent="0.2"/>
    <row r="61007" customFormat="1" x14ac:dyDescent="0.2"/>
    <row r="61008" customFormat="1" x14ac:dyDescent="0.2"/>
    <row r="61009" customFormat="1" x14ac:dyDescent="0.2"/>
    <row r="61010" customFormat="1" x14ac:dyDescent="0.2"/>
    <row r="61011" customFormat="1" x14ac:dyDescent="0.2"/>
    <row r="61012" customFormat="1" x14ac:dyDescent="0.2"/>
    <row r="61013" customFormat="1" x14ac:dyDescent="0.2"/>
    <row r="61014" customFormat="1" x14ac:dyDescent="0.2"/>
    <row r="61015" customFormat="1" x14ac:dyDescent="0.2"/>
    <row r="61016" customFormat="1" x14ac:dyDescent="0.2"/>
    <row r="61017" customFormat="1" x14ac:dyDescent="0.2"/>
    <row r="61018" customFormat="1" x14ac:dyDescent="0.2"/>
    <row r="61019" customFormat="1" x14ac:dyDescent="0.2"/>
    <row r="61020" customFormat="1" x14ac:dyDescent="0.2"/>
    <row r="61021" customFormat="1" x14ac:dyDescent="0.2"/>
    <row r="61022" customFormat="1" x14ac:dyDescent="0.2"/>
    <row r="61023" customFormat="1" x14ac:dyDescent="0.2"/>
    <row r="61024" customFormat="1" x14ac:dyDescent="0.2"/>
    <row r="61025" customFormat="1" x14ac:dyDescent="0.2"/>
    <row r="61026" customFormat="1" x14ac:dyDescent="0.2"/>
    <row r="61027" customFormat="1" x14ac:dyDescent="0.2"/>
    <row r="61028" customFormat="1" x14ac:dyDescent="0.2"/>
    <row r="61029" customFormat="1" x14ac:dyDescent="0.2"/>
    <row r="61030" customFormat="1" x14ac:dyDescent="0.2"/>
    <row r="61031" customFormat="1" x14ac:dyDescent="0.2"/>
    <row r="61032" customFormat="1" x14ac:dyDescent="0.2"/>
    <row r="61033" customFormat="1" x14ac:dyDescent="0.2"/>
    <row r="61034" customFormat="1" x14ac:dyDescent="0.2"/>
    <row r="61035" customFormat="1" x14ac:dyDescent="0.2"/>
    <row r="61036" customFormat="1" x14ac:dyDescent="0.2"/>
    <row r="61037" customFormat="1" x14ac:dyDescent="0.2"/>
    <row r="61038" customFormat="1" x14ac:dyDescent="0.2"/>
    <row r="61039" customFormat="1" x14ac:dyDescent="0.2"/>
    <row r="61040" customFormat="1" x14ac:dyDescent="0.2"/>
    <row r="61041" customFormat="1" x14ac:dyDescent="0.2"/>
    <row r="61042" customFormat="1" x14ac:dyDescent="0.2"/>
    <row r="61043" customFormat="1" x14ac:dyDescent="0.2"/>
    <row r="61044" customFormat="1" x14ac:dyDescent="0.2"/>
    <row r="61045" customFormat="1" x14ac:dyDescent="0.2"/>
    <row r="61046" customFormat="1" x14ac:dyDescent="0.2"/>
    <row r="61047" customFormat="1" x14ac:dyDescent="0.2"/>
    <row r="61048" customFormat="1" x14ac:dyDescent="0.2"/>
    <row r="61049" customFormat="1" x14ac:dyDescent="0.2"/>
    <row r="61050" customFormat="1" x14ac:dyDescent="0.2"/>
    <row r="61051" customFormat="1" x14ac:dyDescent="0.2"/>
    <row r="61052" customFormat="1" x14ac:dyDescent="0.2"/>
    <row r="61053" customFormat="1" x14ac:dyDescent="0.2"/>
    <row r="61054" customFormat="1" x14ac:dyDescent="0.2"/>
    <row r="61055" customFormat="1" x14ac:dyDescent="0.2"/>
    <row r="61056" customFormat="1" x14ac:dyDescent="0.2"/>
    <row r="61057" customFormat="1" x14ac:dyDescent="0.2"/>
    <row r="61058" customFormat="1" x14ac:dyDescent="0.2"/>
    <row r="61059" customFormat="1" x14ac:dyDescent="0.2"/>
    <row r="61060" customFormat="1" x14ac:dyDescent="0.2"/>
    <row r="61061" customFormat="1" x14ac:dyDescent="0.2"/>
    <row r="61062" customFormat="1" x14ac:dyDescent="0.2"/>
    <row r="61063" customFormat="1" x14ac:dyDescent="0.2"/>
    <row r="61064" customFormat="1" x14ac:dyDescent="0.2"/>
    <row r="61065" customFormat="1" x14ac:dyDescent="0.2"/>
    <row r="61066" customFormat="1" x14ac:dyDescent="0.2"/>
    <row r="61067" customFormat="1" x14ac:dyDescent="0.2"/>
    <row r="61068" customFormat="1" x14ac:dyDescent="0.2"/>
    <row r="61069" customFormat="1" x14ac:dyDescent="0.2"/>
    <row r="61070" customFormat="1" x14ac:dyDescent="0.2"/>
    <row r="61071" customFormat="1" x14ac:dyDescent="0.2"/>
    <row r="61072" customFormat="1" x14ac:dyDescent="0.2"/>
    <row r="61073" customFormat="1" x14ac:dyDescent="0.2"/>
    <row r="61074" customFormat="1" x14ac:dyDescent="0.2"/>
    <row r="61075" customFormat="1" x14ac:dyDescent="0.2"/>
    <row r="61076" customFormat="1" x14ac:dyDescent="0.2"/>
    <row r="61077" customFormat="1" x14ac:dyDescent="0.2"/>
    <row r="61078" customFormat="1" x14ac:dyDescent="0.2"/>
    <row r="61079" customFormat="1" x14ac:dyDescent="0.2"/>
    <row r="61080" customFormat="1" x14ac:dyDescent="0.2"/>
    <row r="61081" customFormat="1" x14ac:dyDescent="0.2"/>
    <row r="61082" customFormat="1" x14ac:dyDescent="0.2"/>
    <row r="61083" customFormat="1" x14ac:dyDescent="0.2"/>
    <row r="61084" customFormat="1" x14ac:dyDescent="0.2"/>
    <row r="61085" customFormat="1" x14ac:dyDescent="0.2"/>
    <row r="61086" customFormat="1" x14ac:dyDescent="0.2"/>
    <row r="61087" customFormat="1" x14ac:dyDescent="0.2"/>
    <row r="61088" customFormat="1" x14ac:dyDescent="0.2"/>
    <row r="61089" customFormat="1" x14ac:dyDescent="0.2"/>
    <row r="61090" customFormat="1" x14ac:dyDescent="0.2"/>
    <row r="61091" customFormat="1" x14ac:dyDescent="0.2"/>
    <row r="61092" customFormat="1" x14ac:dyDescent="0.2"/>
    <row r="61093" customFormat="1" x14ac:dyDescent="0.2"/>
    <row r="61094" customFormat="1" x14ac:dyDescent="0.2"/>
    <row r="61095" customFormat="1" x14ac:dyDescent="0.2"/>
    <row r="61096" customFormat="1" x14ac:dyDescent="0.2"/>
    <row r="61097" customFormat="1" x14ac:dyDescent="0.2"/>
    <row r="61098" customFormat="1" x14ac:dyDescent="0.2"/>
    <row r="61099" customFormat="1" x14ac:dyDescent="0.2"/>
    <row r="61100" customFormat="1" x14ac:dyDescent="0.2"/>
    <row r="61101" customFormat="1" x14ac:dyDescent="0.2"/>
    <row r="61102" customFormat="1" x14ac:dyDescent="0.2"/>
    <row r="61103" customFormat="1" x14ac:dyDescent="0.2"/>
    <row r="61104" customFormat="1" x14ac:dyDescent="0.2"/>
    <row r="61105" customFormat="1" x14ac:dyDescent="0.2"/>
    <row r="61106" customFormat="1" x14ac:dyDescent="0.2"/>
    <row r="61107" customFormat="1" x14ac:dyDescent="0.2"/>
    <row r="61108" customFormat="1" x14ac:dyDescent="0.2"/>
    <row r="61109" customFormat="1" x14ac:dyDescent="0.2"/>
    <row r="61110" customFormat="1" x14ac:dyDescent="0.2"/>
    <row r="61111" customFormat="1" x14ac:dyDescent="0.2"/>
    <row r="61112" customFormat="1" x14ac:dyDescent="0.2"/>
    <row r="61113" customFormat="1" x14ac:dyDescent="0.2"/>
    <row r="61114" customFormat="1" x14ac:dyDescent="0.2"/>
    <row r="61115" customFormat="1" x14ac:dyDescent="0.2"/>
    <row r="61116" customFormat="1" x14ac:dyDescent="0.2"/>
    <row r="61117" customFormat="1" x14ac:dyDescent="0.2"/>
    <row r="61118" customFormat="1" x14ac:dyDescent="0.2"/>
    <row r="61119" customFormat="1" x14ac:dyDescent="0.2"/>
    <row r="61120" customFormat="1" x14ac:dyDescent="0.2"/>
    <row r="61121" customFormat="1" x14ac:dyDescent="0.2"/>
    <row r="61122" customFormat="1" x14ac:dyDescent="0.2"/>
    <row r="61123" customFormat="1" x14ac:dyDescent="0.2"/>
    <row r="61124" customFormat="1" x14ac:dyDescent="0.2"/>
    <row r="61125" customFormat="1" x14ac:dyDescent="0.2"/>
    <row r="61126" customFormat="1" x14ac:dyDescent="0.2"/>
    <row r="61127" customFormat="1" x14ac:dyDescent="0.2"/>
    <row r="61128" customFormat="1" x14ac:dyDescent="0.2"/>
    <row r="61129" customFormat="1" x14ac:dyDescent="0.2"/>
    <row r="61130" customFormat="1" x14ac:dyDescent="0.2"/>
    <row r="61131" customFormat="1" x14ac:dyDescent="0.2"/>
    <row r="61132" customFormat="1" x14ac:dyDescent="0.2"/>
    <row r="61133" customFormat="1" x14ac:dyDescent="0.2"/>
    <row r="61134" customFormat="1" x14ac:dyDescent="0.2"/>
    <row r="61135" customFormat="1" x14ac:dyDescent="0.2"/>
    <row r="61136" customFormat="1" x14ac:dyDescent="0.2"/>
    <row r="61137" customFormat="1" x14ac:dyDescent="0.2"/>
    <row r="61138" customFormat="1" x14ac:dyDescent="0.2"/>
    <row r="61139" customFormat="1" x14ac:dyDescent="0.2"/>
    <row r="61140" customFormat="1" x14ac:dyDescent="0.2"/>
    <row r="61141" customFormat="1" x14ac:dyDescent="0.2"/>
    <row r="61142" customFormat="1" x14ac:dyDescent="0.2"/>
    <row r="61143" customFormat="1" x14ac:dyDescent="0.2"/>
    <row r="61144" customFormat="1" x14ac:dyDescent="0.2"/>
    <row r="61145" customFormat="1" x14ac:dyDescent="0.2"/>
    <row r="61146" customFormat="1" x14ac:dyDescent="0.2"/>
    <row r="61147" customFormat="1" x14ac:dyDescent="0.2"/>
    <row r="61148" customFormat="1" x14ac:dyDescent="0.2"/>
    <row r="61149" customFormat="1" x14ac:dyDescent="0.2"/>
    <row r="61150" customFormat="1" x14ac:dyDescent="0.2"/>
    <row r="61151" customFormat="1" x14ac:dyDescent="0.2"/>
    <row r="61152" customFormat="1" x14ac:dyDescent="0.2"/>
    <row r="61153" customFormat="1" x14ac:dyDescent="0.2"/>
    <row r="61154" customFormat="1" x14ac:dyDescent="0.2"/>
    <row r="61155" customFormat="1" x14ac:dyDescent="0.2"/>
    <row r="61156" customFormat="1" x14ac:dyDescent="0.2"/>
    <row r="61157" customFormat="1" x14ac:dyDescent="0.2"/>
    <row r="61158" customFormat="1" x14ac:dyDescent="0.2"/>
    <row r="61159" customFormat="1" x14ac:dyDescent="0.2"/>
    <row r="61160" customFormat="1" x14ac:dyDescent="0.2"/>
    <row r="61161" customFormat="1" x14ac:dyDescent="0.2"/>
    <row r="61162" customFormat="1" x14ac:dyDescent="0.2"/>
    <row r="61163" customFormat="1" x14ac:dyDescent="0.2"/>
    <row r="61164" customFormat="1" x14ac:dyDescent="0.2"/>
    <row r="61165" customFormat="1" x14ac:dyDescent="0.2"/>
    <row r="61166" customFormat="1" x14ac:dyDescent="0.2"/>
    <row r="61167" customFormat="1" x14ac:dyDescent="0.2"/>
    <row r="61168" customFormat="1" x14ac:dyDescent="0.2"/>
    <row r="61169" customFormat="1" x14ac:dyDescent="0.2"/>
    <row r="61170" customFormat="1" x14ac:dyDescent="0.2"/>
    <row r="61171" customFormat="1" x14ac:dyDescent="0.2"/>
    <row r="61172" customFormat="1" x14ac:dyDescent="0.2"/>
    <row r="61173" customFormat="1" x14ac:dyDescent="0.2"/>
    <row r="61174" customFormat="1" x14ac:dyDescent="0.2"/>
    <row r="61175" customFormat="1" x14ac:dyDescent="0.2"/>
    <row r="61176" customFormat="1" x14ac:dyDescent="0.2"/>
    <row r="61177" customFormat="1" x14ac:dyDescent="0.2"/>
    <row r="61178" customFormat="1" x14ac:dyDescent="0.2"/>
    <row r="61179" customFormat="1" x14ac:dyDescent="0.2"/>
    <row r="61180" customFormat="1" x14ac:dyDescent="0.2"/>
    <row r="61181" customFormat="1" x14ac:dyDescent="0.2"/>
    <row r="61182" customFormat="1" x14ac:dyDescent="0.2"/>
    <row r="61183" customFormat="1" x14ac:dyDescent="0.2"/>
    <row r="61184" customFormat="1" x14ac:dyDescent="0.2"/>
    <row r="61185" customFormat="1" x14ac:dyDescent="0.2"/>
    <row r="61186" customFormat="1" x14ac:dyDescent="0.2"/>
    <row r="61187" customFormat="1" x14ac:dyDescent="0.2"/>
    <row r="61188" customFormat="1" x14ac:dyDescent="0.2"/>
    <row r="61189" customFormat="1" x14ac:dyDescent="0.2"/>
    <row r="61190" customFormat="1" x14ac:dyDescent="0.2"/>
    <row r="61191" customFormat="1" x14ac:dyDescent="0.2"/>
    <row r="61192" customFormat="1" x14ac:dyDescent="0.2"/>
    <row r="61193" customFormat="1" x14ac:dyDescent="0.2"/>
    <row r="61194" customFormat="1" x14ac:dyDescent="0.2"/>
    <row r="61195" customFormat="1" x14ac:dyDescent="0.2"/>
    <row r="61196" customFormat="1" x14ac:dyDescent="0.2"/>
    <row r="61197" customFormat="1" x14ac:dyDescent="0.2"/>
    <row r="61198" customFormat="1" x14ac:dyDescent="0.2"/>
    <row r="61199" customFormat="1" x14ac:dyDescent="0.2"/>
    <row r="61200" customFormat="1" x14ac:dyDescent="0.2"/>
    <row r="61201" customFormat="1" x14ac:dyDescent="0.2"/>
    <row r="61202" customFormat="1" x14ac:dyDescent="0.2"/>
    <row r="61203" customFormat="1" x14ac:dyDescent="0.2"/>
    <row r="61204" customFormat="1" x14ac:dyDescent="0.2"/>
    <row r="61205" customFormat="1" x14ac:dyDescent="0.2"/>
    <row r="61206" customFormat="1" x14ac:dyDescent="0.2"/>
    <row r="61207" customFormat="1" x14ac:dyDescent="0.2"/>
    <row r="61208" customFormat="1" x14ac:dyDescent="0.2"/>
    <row r="61209" customFormat="1" x14ac:dyDescent="0.2"/>
    <row r="61210" customFormat="1" x14ac:dyDescent="0.2"/>
    <row r="61211" customFormat="1" x14ac:dyDescent="0.2"/>
    <row r="61212" customFormat="1" x14ac:dyDescent="0.2"/>
    <row r="61213" customFormat="1" x14ac:dyDescent="0.2"/>
    <row r="61214" customFormat="1" x14ac:dyDescent="0.2"/>
    <row r="61215" customFormat="1" x14ac:dyDescent="0.2"/>
    <row r="61216" customFormat="1" x14ac:dyDescent="0.2"/>
    <row r="61217" customFormat="1" x14ac:dyDescent="0.2"/>
    <row r="61218" customFormat="1" x14ac:dyDescent="0.2"/>
    <row r="61219" customFormat="1" x14ac:dyDescent="0.2"/>
    <row r="61220" customFormat="1" x14ac:dyDescent="0.2"/>
    <row r="61221" customFormat="1" x14ac:dyDescent="0.2"/>
    <row r="61222" customFormat="1" x14ac:dyDescent="0.2"/>
    <row r="61223" customFormat="1" x14ac:dyDescent="0.2"/>
    <row r="61224" customFormat="1" x14ac:dyDescent="0.2"/>
    <row r="61225" customFormat="1" x14ac:dyDescent="0.2"/>
    <row r="61226" customFormat="1" x14ac:dyDescent="0.2"/>
    <row r="61227" customFormat="1" x14ac:dyDescent="0.2"/>
    <row r="61228" customFormat="1" x14ac:dyDescent="0.2"/>
    <row r="61229" customFormat="1" x14ac:dyDescent="0.2"/>
    <row r="61230" customFormat="1" x14ac:dyDescent="0.2"/>
    <row r="61231" customFormat="1" x14ac:dyDescent="0.2"/>
    <row r="61232" customFormat="1" x14ac:dyDescent="0.2"/>
    <row r="61233" customFormat="1" x14ac:dyDescent="0.2"/>
    <row r="61234" customFormat="1" x14ac:dyDescent="0.2"/>
    <row r="61235" customFormat="1" x14ac:dyDescent="0.2"/>
    <row r="61236" customFormat="1" x14ac:dyDescent="0.2"/>
    <row r="61237" customFormat="1" x14ac:dyDescent="0.2"/>
    <row r="61238" customFormat="1" x14ac:dyDescent="0.2"/>
    <row r="61239" customFormat="1" x14ac:dyDescent="0.2"/>
    <row r="61240" customFormat="1" x14ac:dyDescent="0.2"/>
    <row r="61241" customFormat="1" x14ac:dyDescent="0.2"/>
    <row r="61242" customFormat="1" x14ac:dyDescent="0.2"/>
    <row r="61243" customFormat="1" x14ac:dyDescent="0.2"/>
    <row r="61244" customFormat="1" x14ac:dyDescent="0.2"/>
    <row r="61245" customFormat="1" x14ac:dyDescent="0.2"/>
    <row r="61246" customFormat="1" x14ac:dyDescent="0.2"/>
    <row r="61247" customFormat="1" x14ac:dyDescent="0.2"/>
    <row r="61248" customFormat="1" x14ac:dyDescent="0.2"/>
    <row r="61249" customFormat="1" x14ac:dyDescent="0.2"/>
    <row r="61250" customFormat="1" x14ac:dyDescent="0.2"/>
    <row r="61251" customFormat="1" x14ac:dyDescent="0.2"/>
    <row r="61252" customFormat="1" x14ac:dyDescent="0.2"/>
    <row r="61253" customFormat="1" x14ac:dyDescent="0.2"/>
    <row r="61254" customFormat="1" x14ac:dyDescent="0.2"/>
    <row r="61255" customFormat="1" x14ac:dyDescent="0.2"/>
    <row r="61256" customFormat="1" x14ac:dyDescent="0.2"/>
    <row r="61257" customFormat="1" x14ac:dyDescent="0.2"/>
    <row r="61258" customFormat="1" x14ac:dyDescent="0.2"/>
    <row r="61259" customFormat="1" x14ac:dyDescent="0.2"/>
    <row r="61260" customFormat="1" x14ac:dyDescent="0.2"/>
    <row r="61261" customFormat="1" x14ac:dyDescent="0.2"/>
    <row r="61262" customFormat="1" x14ac:dyDescent="0.2"/>
    <row r="61263" customFormat="1" x14ac:dyDescent="0.2"/>
    <row r="61264" customFormat="1" x14ac:dyDescent="0.2"/>
    <row r="61265" customFormat="1" x14ac:dyDescent="0.2"/>
    <row r="61266" customFormat="1" x14ac:dyDescent="0.2"/>
    <row r="61267" customFormat="1" x14ac:dyDescent="0.2"/>
    <row r="61268" customFormat="1" x14ac:dyDescent="0.2"/>
    <row r="61269" customFormat="1" x14ac:dyDescent="0.2"/>
    <row r="61270" customFormat="1" x14ac:dyDescent="0.2"/>
    <row r="61271" customFormat="1" x14ac:dyDescent="0.2"/>
    <row r="61272" customFormat="1" x14ac:dyDescent="0.2"/>
    <row r="61273" customFormat="1" x14ac:dyDescent="0.2"/>
    <row r="61274" customFormat="1" x14ac:dyDescent="0.2"/>
    <row r="61275" customFormat="1" x14ac:dyDescent="0.2"/>
    <row r="61276" customFormat="1" x14ac:dyDescent="0.2"/>
    <row r="61277" customFormat="1" x14ac:dyDescent="0.2"/>
    <row r="61278" customFormat="1" x14ac:dyDescent="0.2"/>
    <row r="61279" customFormat="1" x14ac:dyDescent="0.2"/>
    <row r="61280" customFormat="1" x14ac:dyDescent="0.2"/>
    <row r="61281" customFormat="1" x14ac:dyDescent="0.2"/>
    <row r="61282" customFormat="1" x14ac:dyDescent="0.2"/>
    <row r="61283" customFormat="1" x14ac:dyDescent="0.2"/>
    <row r="61284" customFormat="1" x14ac:dyDescent="0.2"/>
    <row r="61285" customFormat="1" x14ac:dyDescent="0.2"/>
    <row r="61286" customFormat="1" x14ac:dyDescent="0.2"/>
    <row r="61287" customFormat="1" x14ac:dyDescent="0.2"/>
    <row r="61288" customFormat="1" x14ac:dyDescent="0.2"/>
    <row r="61289" customFormat="1" x14ac:dyDescent="0.2"/>
    <row r="61290" customFormat="1" x14ac:dyDescent="0.2"/>
    <row r="61291" customFormat="1" x14ac:dyDescent="0.2"/>
    <row r="61292" customFormat="1" x14ac:dyDescent="0.2"/>
    <row r="61293" customFormat="1" x14ac:dyDescent="0.2"/>
    <row r="61294" customFormat="1" x14ac:dyDescent="0.2"/>
    <row r="61295" customFormat="1" x14ac:dyDescent="0.2"/>
    <row r="61296" customFormat="1" x14ac:dyDescent="0.2"/>
    <row r="61297" customFormat="1" x14ac:dyDescent="0.2"/>
    <row r="61298" customFormat="1" x14ac:dyDescent="0.2"/>
    <row r="61299" customFormat="1" x14ac:dyDescent="0.2"/>
    <row r="61300" customFormat="1" x14ac:dyDescent="0.2"/>
    <row r="61301" customFormat="1" x14ac:dyDescent="0.2"/>
    <row r="61302" customFormat="1" x14ac:dyDescent="0.2"/>
    <row r="61303" customFormat="1" x14ac:dyDescent="0.2"/>
    <row r="61304" customFormat="1" x14ac:dyDescent="0.2"/>
    <row r="61305" customFormat="1" x14ac:dyDescent="0.2"/>
    <row r="61306" customFormat="1" x14ac:dyDescent="0.2"/>
    <row r="61307" customFormat="1" x14ac:dyDescent="0.2"/>
    <row r="61308" customFormat="1" x14ac:dyDescent="0.2"/>
    <row r="61309" customFormat="1" x14ac:dyDescent="0.2"/>
    <row r="61310" customFormat="1" x14ac:dyDescent="0.2"/>
    <row r="61311" customFormat="1" x14ac:dyDescent="0.2"/>
    <row r="61312" customFormat="1" x14ac:dyDescent="0.2"/>
    <row r="61313" customFormat="1" x14ac:dyDescent="0.2"/>
    <row r="61314" customFormat="1" x14ac:dyDescent="0.2"/>
    <row r="61315" customFormat="1" x14ac:dyDescent="0.2"/>
    <row r="61316" customFormat="1" x14ac:dyDescent="0.2"/>
    <row r="61317" customFormat="1" x14ac:dyDescent="0.2"/>
    <row r="61318" customFormat="1" x14ac:dyDescent="0.2"/>
    <row r="61319" customFormat="1" x14ac:dyDescent="0.2"/>
    <row r="61320" customFormat="1" x14ac:dyDescent="0.2"/>
    <row r="61321" customFormat="1" x14ac:dyDescent="0.2"/>
    <row r="61322" customFormat="1" x14ac:dyDescent="0.2"/>
    <row r="61323" customFormat="1" x14ac:dyDescent="0.2"/>
    <row r="61324" customFormat="1" x14ac:dyDescent="0.2"/>
    <row r="61325" customFormat="1" x14ac:dyDescent="0.2"/>
    <row r="61326" customFormat="1" x14ac:dyDescent="0.2"/>
    <row r="61327" customFormat="1" x14ac:dyDescent="0.2"/>
    <row r="61328" customFormat="1" x14ac:dyDescent="0.2"/>
    <row r="61329" customFormat="1" x14ac:dyDescent="0.2"/>
    <row r="61330" customFormat="1" x14ac:dyDescent="0.2"/>
    <row r="61331" customFormat="1" x14ac:dyDescent="0.2"/>
    <row r="61332" customFormat="1" x14ac:dyDescent="0.2"/>
    <row r="61333" customFormat="1" x14ac:dyDescent="0.2"/>
    <row r="61334" customFormat="1" x14ac:dyDescent="0.2"/>
    <row r="61335" customFormat="1" x14ac:dyDescent="0.2"/>
    <row r="61336" customFormat="1" x14ac:dyDescent="0.2"/>
    <row r="61337" customFormat="1" x14ac:dyDescent="0.2"/>
    <row r="61338" customFormat="1" x14ac:dyDescent="0.2"/>
    <row r="61339" customFormat="1" x14ac:dyDescent="0.2"/>
    <row r="61340" customFormat="1" x14ac:dyDescent="0.2"/>
    <row r="61341" customFormat="1" x14ac:dyDescent="0.2"/>
    <row r="61342" customFormat="1" x14ac:dyDescent="0.2"/>
    <row r="61343" customFormat="1" x14ac:dyDescent="0.2"/>
    <row r="61344" customFormat="1" x14ac:dyDescent="0.2"/>
    <row r="61345" customFormat="1" x14ac:dyDescent="0.2"/>
    <row r="61346" customFormat="1" x14ac:dyDescent="0.2"/>
    <row r="61347" customFormat="1" x14ac:dyDescent="0.2"/>
    <row r="61348" customFormat="1" x14ac:dyDescent="0.2"/>
    <row r="61349" customFormat="1" x14ac:dyDescent="0.2"/>
    <row r="61350" customFormat="1" x14ac:dyDescent="0.2"/>
    <row r="61351" customFormat="1" x14ac:dyDescent="0.2"/>
    <row r="61352" customFormat="1" x14ac:dyDescent="0.2"/>
    <row r="61353" customFormat="1" x14ac:dyDescent="0.2"/>
    <row r="61354" customFormat="1" x14ac:dyDescent="0.2"/>
    <row r="61355" customFormat="1" x14ac:dyDescent="0.2"/>
    <row r="61356" customFormat="1" x14ac:dyDescent="0.2"/>
    <row r="61357" customFormat="1" x14ac:dyDescent="0.2"/>
    <row r="61358" customFormat="1" x14ac:dyDescent="0.2"/>
    <row r="61359" customFormat="1" x14ac:dyDescent="0.2"/>
    <row r="61360" customFormat="1" x14ac:dyDescent="0.2"/>
    <row r="61361" customFormat="1" x14ac:dyDescent="0.2"/>
    <row r="61362" customFormat="1" x14ac:dyDescent="0.2"/>
    <row r="61363" customFormat="1" x14ac:dyDescent="0.2"/>
    <row r="61364" customFormat="1" x14ac:dyDescent="0.2"/>
    <row r="61365" customFormat="1" x14ac:dyDescent="0.2"/>
    <row r="61366" customFormat="1" x14ac:dyDescent="0.2"/>
    <row r="61367" customFormat="1" x14ac:dyDescent="0.2"/>
    <row r="61368" customFormat="1" x14ac:dyDescent="0.2"/>
    <row r="61369" customFormat="1" x14ac:dyDescent="0.2"/>
    <row r="61370" customFormat="1" x14ac:dyDescent="0.2"/>
    <row r="61371" customFormat="1" x14ac:dyDescent="0.2"/>
    <row r="61372" customFormat="1" x14ac:dyDescent="0.2"/>
    <row r="61373" customFormat="1" x14ac:dyDescent="0.2"/>
    <row r="61374" customFormat="1" x14ac:dyDescent="0.2"/>
    <row r="61375" customFormat="1" x14ac:dyDescent="0.2"/>
    <row r="61376" customFormat="1" x14ac:dyDescent="0.2"/>
    <row r="61377" customFormat="1" x14ac:dyDescent="0.2"/>
    <row r="61378" customFormat="1" x14ac:dyDescent="0.2"/>
    <row r="61379" customFormat="1" x14ac:dyDescent="0.2"/>
    <row r="61380" customFormat="1" x14ac:dyDescent="0.2"/>
    <row r="61381" customFormat="1" x14ac:dyDescent="0.2"/>
    <row r="61382" customFormat="1" x14ac:dyDescent="0.2"/>
    <row r="61383" customFormat="1" x14ac:dyDescent="0.2"/>
    <row r="61384" customFormat="1" x14ac:dyDescent="0.2"/>
    <row r="61385" customFormat="1" x14ac:dyDescent="0.2"/>
    <row r="61386" customFormat="1" x14ac:dyDescent="0.2"/>
    <row r="61387" customFormat="1" x14ac:dyDescent="0.2"/>
    <row r="61388" customFormat="1" x14ac:dyDescent="0.2"/>
    <row r="61389" customFormat="1" x14ac:dyDescent="0.2"/>
    <row r="61390" customFormat="1" x14ac:dyDescent="0.2"/>
    <row r="61391" customFormat="1" x14ac:dyDescent="0.2"/>
    <row r="61392" customFormat="1" x14ac:dyDescent="0.2"/>
    <row r="61393" customFormat="1" x14ac:dyDescent="0.2"/>
    <row r="61394" customFormat="1" x14ac:dyDescent="0.2"/>
    <row r="61395" customFormat="1" x14ac:dyDescent="0.2"/>
    <row r="61396" customFormat="1" x14ac:dyDescent="0.2"/>
    <row r="61397" customFormat="1" x14ac:dyDescent="0.2"/>
    <row r="61398" customFormat="1" x14ac:dyDescent="0.2"/>
    <row r="61399" customFormat="1" x14ac:dyDescent="0.2"/>
    <row r="61400" customFormat="1" x14ac:dyDescent="0.2"/>
    <row r="61401" customFormat="1" x14ac:dyDescent="0.2"/>
    <row r="61402" customFormat="1" x14ac:dyDescent="0.2"/>
    <row r="61403" customFormat="1" x14ac:dyDescent="0.2"/>
    <row r="61404" customFormat="1" x14ac:dyDescent="0.2"/>
    <row r="61405" customFormat="1" x14ac:dyDescent="0.2"/>
    <row r="61406" customFormat="1" x14ac:dyDescent="0.2"/>
    <row r="61407" customFormat="1" x14ac:dyDescent="0.2"/>
    <row r="61408" customFormat="1" x14ac:dyDescent="0.2"/>
    <row r="61409" customFormat="1" x14ac:dyDescent="0.2"/>
    <row r="61410" customFormat="1" x14ac:dyDescent="0.2"/>
    <row r="61411" customFormat="1" x14ac:dyDescent="0.2"/>
    <row r="61412" customFormat="1" x14ac:dyDescent="0.2"/>
    <row r="61413" customFormat="1" x14ac:dyDescent="0.2"/>
    <row r="61414" customFormat="1" x14ac:dyDescent="0.2"/>
    <row r="61415" customFormat="1" x14ac:dyDescent="0.2"/>
    <row r="61416" customFormat="1" x14ac:dyDescent="0.2"/>
    <row r="61417" customFormat="1" x14ac:dyDescent="0.2"/>
    <row r="61418" customFormat="1" x14ac:dyDescent="0.2"/>
    <row r="61419" customFormat="1" x14ac:dyDescent="0.2"/>
    <row r="61420" customFormat="1" x14ac:dyDescent="0.2"/>
    <row r="61421" customFormat="1" x14ac:dyDescent="0.2"/>
    <row r="61422" customFormat="1" x14ac:dyDescent="0.2"/>
    <row r="61423" customFormat="1" x14ac:dyDescent="0.2"/>
    <row r="61424" customFormat="1" x14ac:dyDescent="0.2"/>
    <row r="61425" customFormat="1" x14ac:dyDescent="0.2"/>
    <row r="61426" customFormat="1" x14ac:dyDescent="0.2"/>
    <row r="61427" customFormat="1" x14ac:dyDescent="0.2"/>
    <row r="61428" customFormat="1" x14ac:dyDescent="0.2"/>
    <row r="61429" customFormat="1" x14ac:dyDescent="0.2"/>
    <row r="61430" customFormat="1" x14ac:dyDescent="0.2"/>
    <row r="61431" customFormat="1" x14ac:dyDescent="0.2"/>
    <row r="61432" customFormat="1" x14ac:dyDescent="0.2"/>
    <row r="61433" customFormat="1" x14ac:dyDescent="0.2"/>
    <row r="61434" customFormat="1" x14ac:dyDescent="0.2"/>
    <row r="61435" customFormat="1" x14ac:dyDescent="0.2"/>
    <row r="61436" customFormat="1" x14ac:dyDescent="0.2"/>
    <row r="61437" customFormat="1" x14ac:dyDescent="0.2"/>
    <row r="61438" customFormat="1" x14ac:dyDescent="0.2"/>
    <row r="61439" customFormat="1" x14ac:dyDescent="0.2"/>
    <row r="61440" customFormat="1" x14ac:dyDescent="0.2"/>
    <row r="61441" customFormat="1" x14ac:dyDescent="0.2"/>
    <row r="61442" customFormat="1" x14ac:dyDescent="0.2"/>
    <row r="61443" customFormat="1" x14ac:dyDescent="0.2"/>
    <row r="61444" customFormat="1" x14ac:dyDescent="0.2"/>
    <row r="61445" customFormat="1" x14ac:dyDescent="0.2"/>
    <row r="61446" customFormat="1" x14ac:dyDescent="0.2"/>
    <row r="61447" customFormat="1" x14ac:dyDescent="0.2"/>
    <row r="61448" customFormat="1" x14ac:dyDescent="0.2"/>
    <row r="61449" customFormat="1" x14ac:dyDescent="0.2"/>
    <row r="61450" customFormat="1" x14ac:dyDescent="0.2"/>
    <row r="61451" customFormat="1" x14ac:dyDescent="0.2"/>
    <row r="61452" customFormat="1" x14ac:dyDescent="0.2"/>
    <row r="61453" customFormat="1" x14ac:dyDescent="0.2"/>
    <row r="61454" customFormat="1" x14ac:dyDescent="0.2"/>
    <row r="61455" customFormat="1" x14ac:dyDescent="0.2"/>
    <row r="61456" customFormat="1" x14ac:dyDescent="0.2"/>
    <row r="61457" customFormat="1" x14ac:dyDescent="0.2"/>
    <row r="61458" customFormat="1" x14ac:dyDescent="0.2"/>
    <row r="61459" customFormat="1" x14ac:dyDescent="0.2"/>
    <row r="61460" customFormat="1" x14ac:dyDescent="0.2"/>
    <row r="61461" customFormat="1" x14ac:dyDescent="0.2"/>
    <row r="61462" customFormat="1" x14ac:dyDescent="0.2"/>
    <row r="61463" customFormat="1" x14ac:dyDescent="0.2"/>
    <row r="61464" customFormat="1" x14ac:dyDescent="0.2"/>
    <row r="61465" customFormat="1" x14ac:dyDescent="0.2"/>
    <row r="61466" customFormat="1" x14ac:dyDescent="0.2"/>
    <row r="61467" customFormat="1" x14ac:dyDescent="0.2"/>
    <row r="61468" customFormat="1" x14ac:dyDescent="0.2"/>
    <row r="61469" customFormat="1" x14ac:dyDescent="0.2"/>
    <row r="61470" customFormat="1" x14ac:dyDescent="0.2"/>
    <row r="61471" customFormat="1" x14ac:dyDescent="0.2"/>
    <row r="61472" customFormat="1" x14ac:dyDescent="0.2"/>
    <row r="61473" customFormat="1" x14ac:dyDescent="0.2"/>
    <row r="61474" customFormat="1" x14ac:dyDescent="0.2"/>
    <row r="61475" customFormat="1" x14ac:dyDescent="0.2"/>
    <row r="61476" customFormat="1" x14ac:dyDescent="0.2"/>
    <row r="61477" customFormat="1" x14ac:dyDescent="0.2"/>
    <row r="61478" customFormat="1" x14ac:dyDescent="0.2"/>
    <row r="61479" customFormat="1" x14ac:dyDescent="0.2"/>
    <row r="61480" customFormat="1" x14ac:dyDescent="0.2"/>
    <row r="61481" customFormat="1" x14ac:dyDescent="0.2"/>
    <row r="61482" customFormat="1" x14ac:dyDescent="0.2"/>
    <row r="61483" customFormat="1" x14ac:dyDescent="0.2"/>
    <row r="61484" customFormat="1" x14ac:dyDescent="0.2"/>
    <row r="61485" customFormat="1" x14ac:dyDescent="0.2"/>
    <row r="61486" customFormat="1" x14ac:dyDescent="0.2"/>
    <row r="61487" customFormat="1" x14ac:dyDescent="0.2"/>
    <row r="61488" customFormat="1" x14ac:dyDescent="0.2"/>
    <row r="61489" customFormat="1" x14ac:dyDescent="0.2"/>
    <row r="61490" customFormat="1" x14ac:dyDescent="0.2"/>
    <row r="61491" customFormat="1" x14ac:dyDescent="0.2"/>
    <row r="61492" customFormat="1" x14ac:dyDescent="0.2"/>
    <row r="61493" customFormat="1" x14ac:dyDescent="0.2"/>
    <row r="61494" customFormat="1" x14ac:dyDescent="0.2"/>
    <row r="61495" customFormat="1" x14ac:dyDescent="0.2"/>
    <row r="61496" customFormat="1" x14ac:dyDescent="0.2"/>
    <row r="61497" customFormat="1" x14ac:dyDescent="0.2"/>
    <row r="61498" customFormat="1" x14ac:dyDescent="0.2"/>
    <row r="61499" customFormat="1" x14ac:dyDescent="0.2"/>
    <row r="61500" customFormat="1" x14ac:dyDescent="0.2"/>
    <row r="61501" customFormat="1" x14ac:dyDescent="0.2"/>
    <row r="61502" customFormat="1" x14ac:dyDescent="0.2"/>
    <row r="61503" customFormat="1" x14ac:dyDescent="0.2"/>
    <row r="61504" customFormat="1" x14ac:dyDescent="0.2"/>
    <row r="61505" customFormat="1" x14ac:dyDescent="0.2"/>
    <row r="61506" customFormat="1" x14ac:dyDescent="0.2"/>
    <row r="61507" customFormat="1" x14ac:dyDescent="0.2"/>
    <row r="61508" customFormat="1" x14ac:dyDescent="0.2"/>
    <row r="61509" customFormat="1" x14ac:dyDescent="0.2"/>
    <row r="61510" customFormat="1" x14ac:dyDescent="0.2"/>
    <row r="61511" customFormat="1" x14ac:dyDescent="0.2"/>
    <row r="61512" customFormat="1" x14ac:dyDescent="0.2"/>
    <row r="61513" customFormat="1" x14ac:dyDescent="0.2"/>
    <row r="61514" customFormat="1" x14ac:dyDescent="0.2"/>
    <row r="61515" customFormat="1" x14ac:dyDescent="0.2"/>
    <row r="61516" customFormat="1" x14ac:dyDescent="0.2"/>
    <row r="61517" customFormat="1" x14ac:dyDescent="0.2"/>
    <row r="61518" customFormat="1" x14ac:dyDescent="0.2"/>
    <row r="61519" customFormat="1" x14ac:dyDescent="0.2"/>
    <row r="61520" customFormat="1" x14ac:dyDescent="0.2"/>
    <row r="61521" customFormat="1" x14ac:dyDescent="0.2"/>
    <row r="61522" customFormat="1" x14ac:dyDescent="0.2"/>
    <row r="61523" customFormat="1" x14ac:dyDescent="0.2"/>
    <row r="61524" customFormat="1" x14ac:dyDescent="0.2"/>
    <row r="61525" customFormat="1" x14ac:dyDescent="0.2"/>
    <row r="61526" customFormat="1" x14ac:dyDescent="0.2"/>
    <row r="61527" customFormat="1" x14ac:dyDescent="0.2"/>
    <row r="61528" customFormat="1" x14ac:dyDescent="0.2"/>
    <row r="61529" customFormat="1" x14ac:dyDescent="0.2"/>
    <row r="61530" customFormat="1" x14ac:dyDescent="0.2"/>
    <row r="61531" customFormat="1" x14ac:dyDescent="0.2"/>
    <row r="61532" customFormat="1" x14ac:dyDescent="0.2"/>
    <row r="61533" customFormat="1" x14ac:dyDescent="0.2"/>
    <row r="61534" customFormat="1" x14ac:dyDescent="0.2"/>
    <row r="61535" customFormat="1" x14ac:dyDescent="0.2"/>
    <row r="61536" customFormat="1" x14ac:dyDescent="0.2"/>
    <row r="61537" customFormat="1" x14ac:dyDescent="0.2"/>
    <row r="61538" customFormat="1" x14ac:dyDescent="0.2"/>
    <row r="61539" customFormat="1" x14ac:dyDescent="0.2"/>
    <row r="61540" customFormat="1" x14ac:dyDescent="0.2"/>
    <row r="61541" customFormat="1" x14ac:dyDescent="0.2"/>
    <row r="61542" customFormat="1" x14ac:dyDescent="0.2"/>
    <row r="61543" customFormat="1" x14ac:dyDescent="0.2"/>
    <row r="61544" customFormat="1" x14ac:dyDescent="0.2"/>
    <row r="61545" customFormat="1" x14ac:dyDescent="0.2"/>
    <row r="61546" customFormat="1" x14ac:dyDescent="0.2"/>
    <row r="61547" customFormat="1" x14ac:dyDescent="0.2"/>
    <row r="61548" customFormat="1" x14ac:dyDescent="0.2"/>
    <row r="61549" customFormat="1" x14ac:dyDescent="0.2"/>
    <row r="61550" customFormat="1" x14ac:dyDescent="0.2"/>
    <row r="61551" customFormat="1" x14ac:dyDescent="0.2"/>
    <row r="61552" customFormat="1" x14ac:dyDescent="0.2"/>
    <row r="61553" customFormat="1" x14ac:dyDescent="0.2"/>
    <row r="61554" customFormat="1" x14ac:dyDescent="0.2"/>
    <row r="61555" customFormat="1" x14ac:dyDescent="0.2"/>
    <row r="61556" customFormat="1" x14ac:dyDescent="0.2"/>
    <row r="61557" customFormat="1" x14ac:dyDescent="0.2"/>
    <row r="61558" customFormat="1" x14ac:dyDescent="0.2"/>
    <row r="61559" customFormat="1" x14ac:dyDescent="0.2"/>
    <row r="61560" customFormat="1" x14ac:dyDescent="0.2"/>
    <row r="61561" customFormat="1" x14ac:dyDescent="0.2"/>
    <row r="61562" customFormat="1" x14ac:dyDescent="0.2"/>
    <row r="61563" customFormat="1" x14ac:dyDescent="0.2"/>
    <row r="61564" customFormat="1" x14ac:dyDescent="0.2"/>
    <row r="61565" customFormat="1" x14ac:dyDescent="0.2"/>
    <row r="61566" customFormat="1" x14ac:dyDescent="0.2"/>
    <row r="61567" customFormat="1" x14ac:dyDescent="0.2"/>
    <row r="61568" customFormat="1" x14ac:dyDescent="0.2"/>
    <row r="61569" customFormat="1" x14ac:dyDescent="0.2"/>
    <row r="61570" customFormat="1" x14ac:dyDescent="0.2"/>
    <row r="61571" customFormat="1" x14ac:dyDescent="0.2"/>
    <row r="61572" customFormat="1" x14ac:dyDescent="0.2"/>
    <row r="61573" customFormat="1" x14ac:dyDescent="0.2"/>
    <row r="61574" customFormat="1" x14ac:dyDescent="0.2"/>
    <row r="61575" customFormat="1" x14ac:dyDescent="0.2"/>
    <row r="61576" customFormat="1" x14ac:dyDescent="0.2"/>
    <row r="61577" customFormat="1" x14ac:dyDescent="0.2"/>
    <row r="61578" customFormat="1" x14ac:dyDescent="0.2"/>
    <row r="61579" customFormat="1" x14ac:dyDescent="0.2"/>
    <row r="61580" customFormat="1" x14ac:dyDescent="0.2"/>
    <row r="61581" customFormat="1" x14ac:dyDescent="0.2"/>
    <row r="61582" customFormat="1" x14ac:dyDescent="0.2"/>
    <row r="61583" customFormat="1" x14ac:dyDescent="0.2"/>
    <row r="61584" customFormat="1" x14ac:dyDescent="0.2"/>
    <row r="61585" customFormat="1" x14ac:dyDescent="0.2"/>
    <row r="61586" customFormat="1" x14ac:dyDescent="0.2"/>
    <row r="61587" customFormat="1" x14ac:dyDescent="0.2"/>
    <row r="61588" customFormat="1" x14ac:dyDescent="0.2"/>
    <row r="61589" customFormat="1" x14ac:dyDescent="0.2"/>
    <row r="61590" customFormat="1" x14ac:dyDescent="0.2"/>
    <row r="61591" customFormat="1" x14ac:dyDescent="0.2"/>
    <row r="61592" customFormat="1" x14ac:dyDescent="0.2"/>
    <row r="61593" customFormat="1" x14ac:dyDescent="0.2"/>
    <row r="61594" customFormat="1" x14ac:dyDescent="0.2"/>
    <row r="61595" customFormat="1" x14ac:dyDescent="0.2"/>
    <row r="61596" customFormat="1" x14ac:dyDescent="0.2"/>
    <row r="61597" customFormat="1" x14ac:dyDescent="0.2"/>
    <row r="61598" customFormat="1" x14ac:dyDescent="0.2"/>
    <row r="61599" customFormat="1" x14ac:dyDescent="0.2"/>
    <row r="61600" customFormat="1" x14ac:dyDescent="0.2"/>
    <row r="61601" customFormat="1" x14ac:dyDescent="0.2"/>
    <row r="61602" customFormat="1" x14ac:dyDescent="0.2"/>
    <row r="61603" customFormat="1" x14ac:dyDescent="0.2"/>
    <row r="61604" customFormat="1" x14ac:dyDescent="0.2"/>
    <row r="61605" customFormat="1" x14ac:dyDescent="0.2"/>
    <row r="61606" customFormat="1" x14ac:dyDescent="0.2"/>
    <row r="61607" customFormat="1" x14ac:dyDescent="0.2"/>
    <row r="61608" customFormat="1" x14ac:dyDescent="0.2"/>
    <row r="61609" customFormat="1" x14ac:dyDescent="0.2"/>
    <row r="61610" customFormat="1" x14ac:dyDescent="0.2"/>
    <row r="61611" customFormat="1" x14ac:dyDescent="0.2"/>
    <row r="61612" customFormat="1" x14ac:dyDescent="0.2"/>
    <row r="61613" customFormat="1" x14ac:dyDescent="0.2"/>
    <row r="61614" customFormat="1" x14ac:dyDescent="0.2"/>
    <row r="61615" customFormat="1" x14ac:dyDescent="0.2"/>
    <row r="61616" customFormat="1" x14ac:dyDescent="0.2"/>
    <row r="61617" customFormat="1" x14ac:dyDescent="0.2"/>
    <row r="61618" customFormat="1" x14ac:dyDescent="0.2"/>
    <row r="61619" customFormat="1" x14ac:dyDescent="0.2"/>
    <row r="61620" customFormat="1" x14ac:dyDescent="0.2"/>
    <row r="61621" customFormat="1" x14ac:dyDescent="0.2"/>
    <row r="61622" customFormat="1" x14ac:dyDescent="0.2"/>
    <row r="61623" customFormat="1" x14ac:dyDescent="0.2"/>
    <row r="61624" customFormat="1" x14ac:dyDescent="0.2"/>
    <row r="61625" customFormat="1" x14ac:dyDescent="0.2"/>
    <row r="61626" customFormat="1" x14ac:dyDescent="0.2"/>
    <row r="61627" customFormat="1" x14ac:dyDescent="0.2"/>
    <row r="61628" customFormat="1" x14ac:dyDescent="0.2"/>
    <row r="61629" customFormat="1" x14ac:dyDescent="0.2"/>
    <row r="61630" customFormat="1" x14ac:dyDescent="0.2"/>
    <row r="61631" customFormat="1" x14ac:dyDescent="0.2"/>
    <row r="61632" customFormat="1" x14ac:dyDescent="0.2"/>
    <row r="61633" customFormat="1" x14ac:dyDescent="0.2"/>
    <row r="61634" customFormat="1" x14ac:dyDescent="0.2"/>
    <row r="61635" customFormat="1" x14ac:dyDescent="0.2"/>
    <row r="61636" customFormat="1" x14ac:dyDescent="0.2"/>
    <row r="61637" customFormat="1" x14ac:dyDescent="0.2"/>
    <row r="61638" customFormat="1" x14ac:dyDescent="0.2"/>
    <row r="61639" customFormat="1" x14ac:dyDescent="0.2"/>
    <row r="61640" customFormat="1" x14ac:dyDescent="0.2"/>
    <row r="61641" customFormat="1" x14ac:dyDescent="0.2"/>
    <row r="61642" customFormat="1" x14ac:dyDescent="0.2"/>
    <row r="61643" customFormat="1" x14ac:dyDescent="0.2"/>
    <row r="61644" customFormat="1" x14ac:dyDescent="0.2"/>
    <row r="61645" customFormat="1" x14ac:dyDescent="0.2"/>
    <row r="61646" customFormat="1" x14ac:dyDescent="0.2"/>
    <row r="61647" customFormat="1" x14ac:dyDescent="0.2"/>
    <row r="61648" customFormat="1" x14ac:dyDescent="0.2"/>
    <row r="61649" customFormat="1" x14ac:dyDescent="0.2"/>
    <row r="61650" customFormat="1" x14ac:dyDescent="0.2"/>
    <row r="61651" customFormat="1" x14ac:dyDescent="0.2"/>
    <row r="61652" customFormat="1" x14ac:dyDescent="0.2"/>
    <row r="61653" customFormat="1" x14ac:dyDescent="0.2"/>
    <row r="61654" customFormat="1" x14ac:dyDescent="0.2"/>
    <row r="61655" customFormat="1" x14ac:dyDescent="0.2"/>
    <row r="61656" customFormat="1" x14ac:dyDescent="0.2"/>
    <row r="61657" customFormat="1" x14ac:dyDescent="0.2"/>
    <row r="61658" customFormat="1" x14ac:dyDescent="0.2"/>
    <row r="61659" customFormat="1" x14ac:dyDescent="0.2"/>
    <row r="61660" customFormat="1" x14ac:dyDescent="0.2"/>
    <row r="61661" customFormat="1" x14ac:dyDescent="0.2"/>
    <row r="61662" customFormat="1" x14ac:dyDescent="0.2"/>
    <row r="61663" customFormat="1" x14ac:dyDescent="0.2"/>
    <row r="61664" customFormat="1" x14ac:dyDescent="0.2"/>
    <row r="61665" customFormat="1" x14ac:dyDescent="0.2"/>
    <row r="61666" customFormat="1" x14ac:dyDescent="0.2"/>
    <row r="61667" customFormat="1" x14ac:dyDescent="0.2"/>
    <row r="61668" customFormat="1" x14ac:dyDescent="0.2"/>
    <row r="61669" customFormat="1" x14ac:dyDescent="0.2"/>
    <row r="61670" customFormat="1" x14ac:dyDescent="0.2"/>
    <row r="61671" customFormat="1" x14ac:dyDescent="0.2"/>
    <row r="61672" customFormat="1" x14ac:dyDescent="0.2"/>
    <row r="61673" customFormat="1" x14ac:dyDescent="0.2"/>
    <row r="61674" customFormat="1" x14ac:dyDescent="0.2"/>
    <row r="61675" customFormat="1" x14ac:dyDescent="0.2"/>
    <row r="61676" customFormat="1" x14ac:dyDescent="0.2"/>
    <row r="61677" customFormat="1" x14ac:dyDescent="0.2"/>
    <row r="61678" customFormat="1" x14ac:dyDescent="0.2"/>
    <row r="61679" customFormat="1" x14ac:dyDescent="0.2"/>
    <row r="61680" customFormat="1" x14ac:dyDescent="0.2"/>
    <row r="61681" customFormat="1" x14ac:dyDescent="0.2"/>
    <row r="61682" customFormat="1" x14ac:dyDescent="0.2"/>
    <row r="61683" customFormat="1" x14ac:dyDescent="0.2"/>
    <row r="61684" customFormat="1" x14ac:dyDescent="0.2"/>
    <row r="61685" customFormat="1" x14ac:dyDescent="0.2"/>
    <row r="61686" customFormat="1" x14ac:dyDescent="0.2"/>
    <row r="61687" customFormat="1" x14ac:dyDescent="0.2"/>
    <row r="61688" customFormat="1" x14ac:dyDescent="0.2"/>
    <row r="61689" customFormat="1" x14ac:dyDescent="0.2"/>
    <row r="61690" customFormat="1" x14ac:dyDescent="0.2"/>
    <row r="61691" customFormat="1" x14ac:dyDescent="0.2"/>
    <row r="61692" customFormat="1" x14ac:dyDescent="0.2"/>
    <row r="61693" customFormat="1" x14ac:dyDescent="0.2"/>
    <row r="61694" customFormat="1" x14ac:dyDescent="0.2"/>
    <row r="61695" customFormat="1" x14ac:dyDescent="0.2"/>
    <row r="61696" customFormat="1" x14ac:dyDescent="0.2"/>
    <row r="61697" customFormat="1" x14ac:dyDescent="0.2"/>
    <row r="61698" customFormat="1" x14ac:dyDescent="0.2"/>
    <row r="61699" customFormat="1" x14ac:dyDescent="0.2"/>
    <row r="61700" customFormat="1" x14ac:dyDescent="0.2"/>
    <row r="61701" customFormat="1" x14ac:dyDescent="0.2"/>
    <row r="61702" customFormat="1" x14ac:dyDescent="0.2"/>
    <row r="61703" customFormat="1" x14ac:dyDescent="0.2"/>
    <row r="61704" customFormat="1" x14ac:dyDescent="0.2"/>
    <row r="61705" customFormat="1" x14ac:dyDescent="0.2"/>
    <row r="61706" customFormat="1" x14ac:dyDescent="0.2"/>
    <row r="61707" customFormat="1" x14ac:dyDescent="0.2"/>
    <row r="61708" customFormat="1" x14ac:dyDescent="0.2"/>
    <row r="61709" customFormat="1" x14ac:dyDescent="0.2"/>
    <row r="61710" customFormat="1" x14ac:dyDescent="0.2"/>
    <row r="61711" customFormat="1" x14ac:dyDescent="0.2"/>
    <row r="61712" customFormat="1" x14ac:dyDescent="0.2"/>
    <row r="61713" customFormat="1" x14ac:dyDescent="0.2"/>
    <row r="61714" customFormat="1" x14ac:dyDescent="0.2"/>
    <row r="61715" customFormat="1" x14ac:dyDescent="0.2"/>
    <row r="61716" customFormat="1" x14ac:dyDescent="0.2"/>
    <row r="61717" customFormat="1" x14ac:dyDescent="0.2"/>
    <row r="61718" customFormat="1" x14ac:dyDescent="0.2"/>
    <row r="61719" customFormat="1" x14ac:dyDescent="0.2"/>
    <row r="61720" customFormat="1" x14ac:dyDescent="0.2"/>
    <row r="61721" customFormat="1" x14ac:dyDescent="0.2"/>
    <row r="61722" customFormat="1" x14ac:dyDescent="0.2"/>
    <row r="61723" customFormat="1" x14ac:dyDescent="0.2"/>
    <row r="61724" customFormat="1" x14ac:dyDescent="0.2"/>
    <row r="61725" customFormat="1" x14ac:dyDescent="0.2"/>
    <row r="61726" customFormat="1" x14ac:dyDescent="0.2"/>
    <row r="61727" customFormat="1" x14ac:dyDescent="0.2"/>
    <row r="61728" customFormat="1" x14ac:dyDescent="0.2"/>
    <row r="61729" customFormat="1" x14ac:dyDescent="0.2"/>
    <row r="61730" customFormat="1" x14ac:dyDescent="0.2"/>
    <row r="61731" customFormat="1" x14ac:dyDescent="0.2"/>
    <row r="61732" customFormat="1" x14ac:dyDescent="0.2"/>
    <row r="61733" customFormat="1" x14ac:dyDescent="0.2"/>
    <row r="61734" customFormat="1" x14ac:dyDescent="0.2"/>
    <row r="61735" customFormat="1" x14ac:dyDescent="0.2"/>
    <row r="61736" customFormat="1" x14ac:dyDescent="0.2"/>
    <row r="61737" customFormat="1" x14ac:dyDescent="0.2"/>
    <row r="61738" customFormat="1" x14ac:dyDescent="0.2"/>
    <row r="61739" customFormat="1" x14ac:dyDescent="0.2"/>
    <row r="61740" customFormat="1" x14ac:dyDescent="0.2"/>
    <row r="61741" customFormat="1" x14ac:dyDescent="0.2"/>
    <row r="61742" customFormat="1" x14ac:dyDescent="0.2"/>
    <row r="61743" customFormat="1" x14ac:dyDescent="0.2"/>
    <row r="61744" customFormat="1" x14ac:dyDescent="0.2"/>
    <row r="61745" customFormat="1" x14ac:dyDescent="0.2"/>
    <row r="61746" customFormat="1" x14ac:dyDescent="0.2"/>
    <row r="61747" customFormat="1" x14ac:dyDescent="0.2"/>
    <row r="61748" customFormat="1" x14ac:dyDescent="0.2"/>
    <row r="61749" customFormat="1" x14ac:dyDescent="0.2"/>
    <row r="61750" customFormat="1" x14ac:dyDescent="0.2"/>
    <row r="61751" customFormat="1" x14ac:dyDescent="0.2"/>
    <row r="61752" customFormat="1" x14ac:dyDescent="0.2"/>
    <row r="61753" customFormat="1" x14ac:dyDescent="0.2"/>
    <row r="61754" customFormat="1" x14ac:dyDescent="0.2"/>
    <row r="61755" customFormat="1" x14ac:dyDescent="0.2"/>
    <row r="61756" customFormat="1" x14ac:dyDescent="0.2"/>
    <row r="61757" customFormat="1" x14ac:dyDescent="0.2"/>
    <row r="61758" customFormat="1" x14ac:dyDescent="0.2"/>
    <row r="61759" customFormat="1" x14ac:dyDescent="0.2"/>
    <row r="61760" customFormat="1" x14ac:dyDescent="0.2"/>
    <row r="61761" customFormat="1" x14ac:dyDescent="0.2"/>
    <row r="61762" customFormat="1" x14ac:dyDescent="0.2"/>
    <row r="61763" customFormat="1" x14ac:dyDescent="0.2"/>
    <row r="61764" customFormat="1" x14ac:dyDescent="0.2"/>
    <row r="61765" customFormat="1" x14ac:dyDescent="0.2"/>
    <row r="61766" customFormat="1" x14ac:dyDescent="0.2"/>
    <row r="61767" customFormat="1" x14ac:dyDescent="0.2"/>
    <row r="61768" customFormat="1" x14ac:dyDescent="0.2"/>
    <row r="61769" customFormat="1" x14ac:dyDescent="0.2"/>
    <row r="61770" customFormat="1" x14ac:dyDescent="0.2"/>
    <row r="61771" customFormat="1" x14ac:dyDescent="0.2"/>
    <row r="61772" customFormat="1" x14ac:dyDescent="0.2"/>
    <row r="61773" customFormat="1" x14ac:dyDescent="0.2"/>
    <row r="61774" customFormat="1" x14ac:dyDescent="0.2"/>
    <row r="61775" customFormat="1" x14ac:dyDescent="0.2"/>
    <row r="61776" customFormat="1" x14ac:dyDescent="0.2"/>
    <row r="61777" customFormat="1" x14ac:dyDescent="0.2"/>
    <row r="61778" customFormat="1" x14ac:dyDescent="0.2"/>
    <row r="61779" customFormat="1" x14ac:dyDescent="0.2"/>
    <row r="61780" customFormat="1" x14ac:dyDescent="0.2"/>
    <row r="61781" customFormat="1" x14ac:dyDescent="0.2"/>
    <row r="61782" customFormat="1" x14ac:dyDescent="0.2"/>
    <row r="61783" customFormat="1" x14ac:dyDescent="0.2"/>
    <row r="61784" customFormat="1" x14ac:dyDescent="0.2"/>
    <row r="61785" customFormat="1" x14ac:dyDescent="0.2"/>
    <row r="61786" customFormat="1" x14ac:dyDescent="0.2"/>
    <row r="61787" customFormat="1" x14ac:dyDescent="0.2"/>
    <row r="61788" customFormat="1" x14ac:dyDescent="0.2"/>
    <row r="61789" customFormat="1" x14ac:dyDescent="0.2"/>
    <row r="61790" customFormat="1" x14ac:dyDescent="0.2"/>
    <row r="61791" customFormat="1" x14ac:dyDescent="0.2"/>
    <row r="61792" customFormat="1" x14ac:dyDescent="0.2"/>
    <row r="61793" customFormat="1" x14ac:dyDescent="0.2"/>
    <row r="61794" customFormat="1" x14ac:dyDescent="0.2"/>
    <row r="61795" customFormat="1" x14ac:dyDescent="0.2"/>
    <row r="61796" customFormat="1" x14ac:dyDescent="0.2"/>
    <row r="61797" customFormat="1" x14ac:dyDescent="0.2"/>
    <row r="61798" customFormat="1" x14ac:dyDescent="0.2"/>
    <row r="61799" customFormat="1" x14ac:dyDescent="0.2"/>
    <row r="61800" customFormat="1" x14ac:dyDescent="0.2"/>
    <row r="61801" customFormat="1" x14ac:dyDescent="0.2"/>
    <row r="61802" customFormat="1" x14ac:dyDescent="0.2"/>
    <row r="61803" customFormat="1" x14ac:dyDescent="0.2"/>
    <row r="61804" customFormat="1" x14ac:dyDescent="0.2"/>
    <row r="61805" customFormat="1" x14ac:dyDescent="0.2"/>
    <row r="61806" customFormat="1" x14ac:dyDescent="0.2"/>
    <row r="61807" customFormat="1" x14ac:dyDescent="0.2"/>
    <row r="61808" customFormat="1" x14ac:dyDescent="0.2"/>
    <row r="61809" customFormat="1" x14ac:dyDescent="0.2"/>
    <row r="61810" customFormat="1" x14ac:dyDescent="0.2"/>
    <row r="61811" customFormat="1" x14ac:dyDescent="0.2"/>
    <row r="61812" customFormat="1" x14ac:dyDescent="0.2"/>
    <row r="61813" customFormat="1" x14ac:dyDescent="0.2"/>
    <row r="61814" customFormat="1" x14ac:dyDescent="0.2"/>
    <row r="61815" customFormat="1" x14ac:dyDescent="0.2"/>
    <row r="61816" customFormat="1" x14ac:dyDescent="0.2"/>
    <row r="61817" customFormat="1" x14ac:dyDescent="0.2"/>
    <row r="61818" customFormat="1" x14ac:dyDescent="0.2"/>
    <row r="61819" customFormat="1" x14ac:dyDescent="0.2"/>
    <row r="61820" customFormat="1" x14ac:dyDescent="0.2"/>
    <row r="61821" customFormat="1" x14ac:dyDescent="0.2"/>
    <row r="61822" customFormat="1" x14ac:dyDescent="0.2"/>
    <row r="61823" customFormat="1" x14ac:dyDescent="0.2"/>
    <row r="61824" customFormat="1" x14ac:dyDescent="0.2"/>
    <row r="61825" customFormat="1" x14ac:dyDescent="0.2"/>
    <row r="61826" customFormat="1" x14ac:dyDescent="0.2"/>
    <row r="61827" customFormat="1" x14ac:dyDescent="0.2"/>
    <row r="61828" customFormat="1" x14ac:dyDescent="0.2"/>
    <row r="61829" customFormat="1" x14ac:dyDescent="0.2"/>
    <row r="61830" customFormat="1" x14ac:dyDescent="0.2"/>
    <row r="61831" customFormat="1" x14ac:dyDescent="0.2"/>
    <row r="61832" customFormat="1" x14ac:dyDescent="0.2"/>
    <row r="61833" customFormat="1" x14ac:dyDescent="0.2"/>
    <row r="61834" customFormat="1" x14ac:dyDescent="0.2"/>
    <row r="61835" customFormat="1" x14ac:dyDescent="0.2"/>
    <row r="61836" customFormat="1" x14ac:dyDescent="0.2"/>
    <row r="61837" customFormat="1" x14ac:dyDescent="0.2"/>
    <row r="61838" customFormat="1" x14ac:dyDescent="0.2"/>
    <row r="61839" customFormat="1" x14ac:dyDescent="0.2"/>
    <row r="61840" customFormat="1" x14ac:dyDescent="0.2"/>
    <row r="61841" customFormat="1" x14ac:dyDescent="0.2"/>
    <row r="61842" customFormat="1" x14ac:dyDescent="0.2"/>
    <row r="61843" customFormat="1" x14ac:dyDescent="0.2"/>
    <row r="61844" customFormat="1" x14ac:dyDescent="0.2"/>
    <row r="61845" customFormat="1" x14ac:dyDescent="0.2"/>
    <row r="61846" customFormat="1" x14ac:dyDescent="0.2"/>
    <row r="61847" customFormat="1" x14ac:dyDescent="0.2"/>
    <row r="61848" customFormat="1" x14ac:dyDescent="0.2"/>
    <row r="61849" customFormat="1" x14ac:dyDescent="0.2"/>
    <row r="61850" customFormat="1" x14ac:dyDescent="0.2"/>
    <row r="61851" customFormat="1" x14ac:dyDescent="0.2"/>
    <row r="61852" customFormat="1" x14ac:dyDescent="0.2"/>
    <row r="61853" customFormat="1" x14ac:dyDescent="0.2"/>
    <row r="61854" customFormat="1" x14ac:dyDescent="0.2"/>
    <row r="61855" customFormat="1" x14ac:dyDescent="0.2"/>
    <row r="61856" customFormat="1" x14ac:dyDescent="0.2"/>
    <row r="61857" customFormat="1" x14ac:dyDescent="0.2"/>
    <row r="61858" customFormat="1" x14ac:dyDescent="0.2"/>
    <row r="61859" customFormat="1" x14ac:dyDescent="0.2"/>
    <row r="61860" customFormat="1" x14ac:dyDescent="0.2"/>
    <row r="61861" customFormat="1" x14ac:dyDescent="0.2"/>
    <row r="61862" customFormat="1" x14ac:dyDescent="0.2"/>
    <row r="61863" customFormat="1" x14ac:dyDescent="0.2"/>
    <row r="61864" customFormat="1" x14ac:dyDescent="0.2"/>
    <row r="61865" customFormat="1" x14ac:dyDescent="0.2"/>
    <row r="61866" customFormat="1" x14ac:dyDescent="0.2"/>
    <row r="61867" customFormat="1" x14ac:dyDescent="0.2"/>
    <row r="61868" customFormat="1" x14ac:dyDescent="0.2"/>
    <row r="61869" customFormat="1" x14ac:dyDescent="0.2"/>
    <row r="61870" customFormat="1" x14ac:dyDescent="0.2"/>
    <row r="61871" customFormat="1" x14ac:dyDescent="0.2"/>
    <row r="61872" customFormat="1" x14ac:dyDescent="0.2"/>
    <row r="61873" customFormat="1" x14ac:dyDescent="0.2"/>
    <row r="61874" customFormat="1" x14ac:dyDescent="0.2"/>
    <row r="61875" customFormat="1" x14ac:dyDescent="0.2"/>
    <row r="61876" customFormat="1" x14ac:dyDescent="0.2"/>
    <row r="61877" customFormat="1" x14ac:dyDescent="0.2"/>
    <row r="61878" customFormat="1" x14ac:dyDescent="0.2"/>
    <row r="61879" customFormat="1" x14ac:dyDescent="0.2"/>
    <row r="61880" customFormat="1" x14ac:dyDescent="0.2"/>
    <row r="61881" customFormat="1" x14ac:dyDescent="0.2"/>
    <row r="61882" customFormat="1" x14ac:dyDescent="0.2"/>
    <row r="61883" customFormat="1" x14ac:dyDescent="0.2"/>
    <row r="61884" customFormat="1" x14ac:dyDescent="0.2"/>
    <row r="61885" customFormat="1" x14ac:dyDescent="0.2"/>
    <row r="61886" customFormat="1" x14ac:dyDescent="0.2"/>
    <row r="61887" customFormat="1" x14ac:dyDescent="0.2"/>
    <row r="61888" customFormat="1" x14ac:dyDescent="0.2"/>
    <row r="61889" customFormat="1" x14ac:dyDescent="0.2"/>
    <row r="61890" customFormat="1" x14ac:dyDescent="0.2"/>
    <row r="61891" customFormat="1" x14ac:dyDescent="0.2"/>
    <row r="61892" customFormat="1" x14ac:dyDescent="0.2"/>
    <row r="61893" customFormat="1" x14ac:dyDescent="0.2"/>
    <row r="61894" customFormat="1" x14ac:dyDescent="0.2"/>
    <row r="61895" customFormat="1" x14ac:dyDescent="0.2"/>
    <row r="61896" customFormat="1" x14ac:dyDescent="0.2"/>
    <row r="61897" customFormat="1" x14ac:dyDescent="0.2"/>
    <row r="61898" customFormat="1" x14ac:dyDescent="0.2"/>
    <row r="61899" customFormat="1" x14ac:dyDescent="0.2"/>
    <row r="61900" customFormat="1" x14ac:dyDescent="0.2"/>
    <row r="61901" customFormat="1" x14ac:dyDescent="0.2"/>
    <row r="61902" customFormat="1" x14ac:dyDescent="0.2"/>
    <row r="61903" customFormat="1" x14ac:dyDescent="0.2"/>
    <row r="61904" customFormat="1" x14ac:dyDescent="0.2"/>
    <row r="61905" customFormat="1" x14ac:dyDescent="0.2"/>
    <row r="61906" customFormat="1" x14ac:dyDescent="0.2"/>
    <row r="61907" customFormat="1" x14ac:dyDescent="0.2"/>
    <row r="61908" customFormat="1" x14ac:dyDescent="0.2"/>
    <row r="61909" customFormat="1" x14ac:dyDescent="0.2"/>
    <row r="61910" customFormat="1" x14ac:dyDescent="0.2"/>
    <row r="61911" customFormat="1" x14ac:dyDescent="0.2"/>
    <row r="61912" customFormat="1" x14ac:dyDescent="0.2"/>
    <row r="61913" customFormat="1" x14ac:dyDescent="0.2"/>
    <row r="61914" customFormat="1" x14ac:dyDescent="0.2"/>
    <row r="61915" customFormat="1" x14ac:dyDescent="0.2"/>
    <row r="61916" customFormat="1" x14ac:dyDescent="0.2"/>
    <row r="61917" customFormat="1" x14ac:dyDescent="0.2"/>
    <row r="61918" customFormat="1" x14ac:dyDescent="0.2"/>
    <row r="61919" customFormat="1" x14ac:dyDescent="0.2"/>
    <row r="61920" customFormat="1" x14ac:dyDescent="0.2"/>
    <row r="61921" customFormat="1" x14ac:dyDescent="0.2"/>
    <row r="61922" customFormat="1" x14ac:dyDescent="0.2"/>
    <row r="61923" customFormat="1" x14ac:dyDescent="0.2"/>
    <row r="61924" customFormat="1" x14ac:dyDescent="0.2"/>
    <row r="61925" customFormat="1" x14ac:dyDescent="0.2"/>
    <row r="61926" customFormat="1" x14ac:dyDescent="0.2"/>
    <row r="61927" customFormat="1" x14ac:dyDescent="0.2"/>
    <row r="61928" customFormat="1" x14ac:dyDescent="0.2"/>
    <row r="61929" customFormat="1" x14ac:dyDescent="0.2"/>
    <row r="61930" customFormat="1" x14ac:dyDescent="0.2"/>
    <row r="61931" customFormat="1" x14ac:dyDescent="0.2"/>
    <row r="61932" customFormat="1" x14ac:dyDescent="0.2"/>
    <row r="61933" customFormat="1" x14ac:dyDescent="0.2"/>
    <row r="61934" customFormat="1" x14ac:dyDescent="0.2"/>
    <row r="61935" customFormat="1" x14ac:dyDescent="0.2"/>
    <row r="61936" customFormat="1" x14ac:dyDescent="0.2"/>
    <row r="61937" customFormat="1" x14ac:dyDescent="0.2"/>
    <row r="61938" customFormat="1" x14ac:dyDescent="0.2"/>
    <row r="61939" customFormat="1" x14ac:dyDescent="0.2"/>
    <row r="61940" customFormat="1" x14ac:dyDescent="0.2"/>
    <row r="61941" customFormat="1" x14ac:dyDescent="0.2"/>
    <row r="61942" customFormat="1" x14ac:dyDescent="0.2"/>
    <row r="61943" customFormat="1" x14ac:dyDescent="0.2"/>
    <row r="61944" customFormat="1" x14ac:dyDescent="0.2"/>
    <row r="61945" customFormat="1" x14ac:dyDescent="0.2"/>
    <row r="61946" customFormat="1" x14ac:dyDescent="0.2"/>
    <row r="61947" customFormat="1" x14ac:dyDescent="0.2"/>
    <row r="61948" customFormat="1" x14ac:dyDescent="0.2"/>
    <row r="61949" customFormat="1" x14ac:dyDescent="0.2"/>
    <row r="61950" customFormat="1" x14ac:dyDescent="0.2"/>
    <row r="61951" customFormat="1" x14ac:dyDescent="0.2"/>
    <row r="61952" customFormat="1" x14ac:dyDescent="0.2"/>
    <row r="61953" customFormat="1" x14ac:dyDescent="0.2"/>
    <row r="61954" customFormat="1" x14ac:dyDescent="0.2"/>
    <row r="61955" customFormat="1" x14ac:dyDescent="0.2"/>
    <row r="61956" customFormat="1" x14ac:dyDescent="0.2"/>
    <row r="61957" customFormat="1" x14ac:dyDescent="0.2"/>
    <row r="61958" customFormat="1" x14ac:dyDescent="0.2"/>
    <row r="61959" customFormat="1" x14ac:dyDescent="0.2"/>
    <row r="61960" customFormat="1" x14ac:dyDescent="0.2"/>
    <row r="61961" customFormat="1" x14ac:dyDescent="0.2"/>
    <row r="61962" customFormat="1" x14ac:dyDescent="0.2"/>
    <row r="61963" customFormat="1" x14ac:dyDescent="0.2"/>
    <row r="61964" customFormat="1" x14ac:dyDescent="0.2"/>
    <row r="61965" customFormat="1" x14ac:dyDescent="0.2"/>
    <row r="61966" customFormat="1" x14ac:dyDescent="0.2"/>
    <row r="61967" customFormat="1" x14ac:dyDescent="0.2"/>
    <row r="61968" customFormat="1" x14ac:dyDescent="0.2"/>
    <row r="61969" customFormat="1" x14ac:dyDescent="0.2"/>
    <row r="61970" customFormat="1" x14ac:dyDescent="0.2"/>
    <row r="61971" customFormat="1" x14ac:dyDescent="0.2"/>
    <row r="61972" customFormat="1" x14ac:dyDescent="0.2"/>
    <row r="61973" customFormat="1" x14ac:dyDescent="0.2"/>
    <row r="61974" customFormat="1" x14ac:dyDescent="0.2"/>
    <row r="61975" customFormat="1" x14ac:dyDescent="0.2"/>
    <row r="61976" customFormat="1" x14ac:dyDescent="0.2"/>
    <row r="61977" customFormat="1" x14ac:dyDescent="0.2"/>
    <row r="61978" customFormat="1" x14ac:dyDescent="0.2"/>
    <row r="61979" customFormat="1" x14ac:dyDescent="0.2"/>
    <row r="61980" customFormat="1" x14ac:dyDescent="0.2"/>
    <row r="61981" customFormat="1" x14ac:dyDescent="0.2"/>
    <row r="61982" customFormat="1" x14ac:dyDescent="0.2"/>
    <row r="61983" customFormat="1" x14ac:dyDescent="0.2"/>
    <row r="61984" customFormat="1" x14ac:dyDescent="0.2"/>
    <row r="61985" customFormat="1" x14ac:dyDescent="0.2"/>
    <row r="61986" customFormat="1" x14ac:dyDescent="0.2"/>
    <row r="61987" customFormat="1" x14ac:dyDescent="0.2"/>
    <row r="61988" customFormat="1" x14ac:dyDescent="0.2"/>
    <row r="61989" customFormat="1" x14ac:dyDescent="0.2"/>
    <row r="61990" customFormat="1" x14ac:dyDescent="0.2"/>
    <row r="61991" customFormat="1" x14ac:dyDescent="0.2"/>
    <row r="61992" customFormat="1" x14ac:dyDescent="0.2"/>
    <row r="61993" customFormat="1" x14ac:dyDescent="0.2"/>
    <row r="61994" customFormat="1" x14ac:dyDescent="0.2"/>
    <row r="61995" customFormat="1" x14ac:dyDescent="0.2"/>
    <row r="61996" customFormat="1" x14ac:dyDescent="0.2"/>
    <row r="61997" customFormat="1" x14ac:dyDescent="0.2"/>
    <row r="61998" customFormat="1" x14ac:dyDescent="0.2"/>
    <row r="61999" customFormat="1" x14ac:dyDescent="0.2"/>
    <row r="62000" customFormat="1" x14ac:dyDescent="0.2"/>
    <row r="62001" customFormat="1" x14ac:dyDescent="0.2"/>
    <row r="62002" customFormat="1" x14ac:dyDescent="0.2"/>
    <row r="62003" customFormat="1" x14ac:dyDescent="0.2"/>
    <row r="62004" customFormat="1" x14ac:dyDescent="0.2"/>
    <row r="62005" customFormat="1" x14ac:dyDescent="0.2"/>
    <row r="62006" customFormat="1" x14ac:dyDescent="0.2"/>
    <row r="62007" customFormat="1" x14ac:dyDescent="0.2"/>
    <row r="62008" customFormat="1" x14ac:dyDescent="0.2"/>
    <row r="62009" customFormat="1" x14ac:dyDescent="0.2"/>
    <row r="62010" customFormat="1" x14ac:dyDescent="0.2"/>
    <row r="62011" customFormat="1" x14ac:dyDescent="0.2"/>
    <row r="62012" customFormat="1" x14ac:dyDescent="0.2"/>
    <row r="62013" customFormat="1" x14ac:dyDescent="0.2"/>
    <row r="62014" customFormat="1" x14ac:dyDescent="0.2"/>
    <row r="62015" customFormat="1" x14ac:dyDescent="0.2"/>
    <row r="62016" customFormat="1" x14ac:dyDescent="0.2"/>
    <row r="62017" customFormat="1" x14ac:dyDescent="0.2"/>
    <row r="62018" customFormat="1" x14ac:dyDescent="0.2"/>
    <row r="62019" customFormat="1" x14ac:dyDescent="0.2"/>
    <row r="62020" customFormat="1" x14ac:dyDescent="0.2"/>
    <row r="62021" customFormat="1" x14ac:dyDescent="0.2"/>
    <row r="62022" customFormat="1" x14ac:dyDescent="0.2"/>
    <row r="62023" customFormat="1" x14ac:dyDescent="0.2"/>
    <row r="62024" customFormat="1" x14ac:dyDescent="0.2"/>
    <row r="62025" customFormat="1" x14ac:dyDescent="0.2"/>
    <row r="62026" customFormat="1" x14ac:dyDescent="0.2"/>
    <row r="62027" customFormat="1" x14ac:dyDescent="0.2"/>
    <row r="62028" customFormat="1" x14ac:dyDescent="0.2"/>
    <row r="62029" customFormat="1" x14ac:dyDescent="0.2"/>
    <row r="62030" customFormat="1" x14ac:dyDescent="0.2"/>
    <row r="62031" customFormat="1" x14ac:dyDescent="0.2"/>
    <row r="62032" customFormat="1" x14ac:dyDescent="0.2"/>
    <row r="62033" customFormat="1" x14ac:dyDescent="0.2"/>
    <row r="62034" customFormat="1" x14ac:dyDescent="0.2"/>
    <row r="62035" customFormat="1" x14ac:dyDescent="0.2"/>
    <row r="62036" customFormat="1" x14ac:dyDescent="0.2"/>
    <row r="62037" customFormat="1" x14ac:dyDescent="0.2"/>
    <row r="62038" customFormat="1" x14ac:dyDescent="0.2"/>
    <row r="62039" customFormat="1" x14ac:dyDescent="0.2"/>
    <row r="62040" customFormat="1" x14ac:dyDescent="0.2"/>
    <row r="62041" customFormat="1" x14ac:dyDescent="0.2"/>
    <row r="62042" customFormat="1" x14ac:dyDescent="0.2"/>
    <row r="62043" customFormat="1" x14ac:dyDescent="0.2"/>
    <row r="62044" customFormat="1" x14ac:dyDescent="0.2"/>
    <row r="62045" customFormat="1" x14ac:dyDescent="0.2"/>
    <row r="62046" customFormat="1" x14ac:dyDescent="0.2"/>
    <row r="62047" customFormat="1" x14ac:dyDescent="0.2"/>
    <row r="62048" customFormat="1" x14ac:dyDescent="0.2"/>
    <row r="62049" customFormat="1" x14ac:dyDescent="0.2"/>
    <row r="62050" customFormat="1" x14ac:dyDescent="0.2"/>
    <row r="62051" customFormat="1" x14ac:dyDescent="0.2"/>
    <row r="62052" customFormat="1" x14ac:dyDescent="0.2"/>
    <row r="62053" customFormat="1" x14ac:dyDescent="0.2"/>
    <row r="62054" customFormat="1" x14ac:dyDescent="0.2"/>
    <row r="62055" customFormat="1" x14ac:dyDescent="0.2"/>
    <row r="62056" customFormat="1" x14ac:dyDescent="0.2"/>
    <row r="62057" customFormat="1" x14ac:dyDescent="0.2"/>
    <row r="62058" customFormat="1" x14ac:dyDescent="0.2"/>
    <row r="62059" customFormat="1" x14ac:dyDescent="0.2"/>
    <row r="62060" customFormat="1" x14ac:dyDescent="0.2"/>
    <row r="62061" customFormat="1" x14ac:dyDescent="0.2"/>
    <row r="62062" customFormat="1" x14ac:dyDescent="0.2"/>
    <row r="62063" customFormat="1" x14ac:dyDescent="0.2"/>
    <row r="62064" customFormat="1" x14ac:dyDescent="0.2"/>
    <row r="62065" customFormat="1" x14ac:dyDescent="0.2"/>
    <row r="62066" customFormat="1" x14ac:dyDescent="0.2"/>
    <row r="62067" customFormat="1" x14ac:dyDescent="0.2"/>
    <row r="62068" customFormat="1" x14ac:dyDescent="0.2"/>
    <row r="62069" customFormat="1" x14ac:dyDescent="0.2"/>
    <row r="62070" customFormat="1" x14ac:dyDescent="0.2"/>
    <row r="62071" customFormat="1" x14ac:dyDescent="0.2"/>
    <row r="62072" customFormat="1" x14ac:dyDescent="0.2"/>
    <row r="62073" customFormat="1" x14ac:dyDescent="0.2"/>
    <row r="62074" customFormat="1" x14ac:dyDescent="0.2"/>
    <row r="62075" customFormat="1" x14ac:dyDescent="0.2"/>
    <row r="62076" customFormat="1" x14ac:dyDescent="0.2"/>
    <row r="62077" customFormat="1" x14ac:dyDescent="0.2"/>
    <row r="62078" customFormat="1" x14ac:dyDescent="0.2"/>
    <row r="62079" customFormat="1" x14ac:dyDescent="0.2"/>
    <row r="62080" customFormat="1" x14ac:dyDescent="0.2"/>
    <row r="62081" customFormat="1" x14ac:dyDescent="0.2"/>
    <row r="62082" customFormat="1" x14ac:dyDescent="0.2"/>
    <row r="62083" customFormat="1" x14ac:dyDescent="0.2"/>
    <row r="62084" customFormat="1" x14ac:dyDescent="0.2"/>
    <row r="62085" customFormat="1" x14ac:dyDescent="0.2"/>
    <row r="62086" customFormat="1" x14ac:dyDescent="0.2"/>
    <row r="62087" customFormat="1" x14ac:dyDescent="0.2"/>
    <row r="62088" customFormat="1" x14ac:dyDescent="0.2"/>
    <row r="62089" customFormat="1" x14ac:dyDescent="0.2"/>
    <row r="62090" customFormat="1" x14ac:dyDescent="0.2"/>
    <row r="62091" customFormat="1" x14ac:dyDescent="0.2"/>
    <row r="62092" customFormat="1" x14ac:dyDescent="0.2"/>
    <row r="62093" customFormat="1" x14ac:dyDescent="0.2"/>
    <row r="62094" customFormat="1" x14ac:dyDescent="0.2"/>
    <row r="62095" customFormat="1" x14ac:dyDescent="0.2"/>
    <row r="62096" customFormat="1" x14ac:dyDescent="0.2"/>
    <row r="62097" customFormat="1" x14ac:dyDescent="0.2"/>
    <row r="62098" customFormat="1" x14ac:dyDescent="0.2"/>
    <row r="62099" customFormat="1" x14ac:dyDescent="0.2"/>
    <row r="62100" customFormat="1" x14ac:dyDescent="0.2"/>
    <row r="62101" customFormat="1" x14ac:dyDescent="0.2"/>
    <row r="62102" customFormat="1" x14ac:dyDescent="0.2"/>
    <row r="62103" customFormat="1" x14ac:dyDescent="0.2"/>
    <row r="62104" customFormat="1" x14ac:dyDescent="0.2"/>
    <row r="62105" customFormat="1" x14ac:dyDescent="0.2"/>
    <row r="62106" customFormat="1" x14ac:dyDescent="0.2"/>
    <row r="62107" customFormat="1" x14ac:dyDescent="0.2"/>
    <row r="62108" customFormat="1" x14ac:dyDescent="0.2"/>
    <row r="62109" customFormat="1" x14ac:dyDescent="0.2"/>
    <row r="62110" customFormat="1" x14ac:dyDescent="0.2"/>
    <row r="62111" customFormat="1" x14ac:dyDescent="0.2"/>
    <row r="62112" customFormat="1" x14ac:dyDescent="0.2"/>
    <row r="62113" customFormat="1" x14ac:dyDescent="0.2"/>
    <row r="62114" customFormat="1" x14ac:dyDescent="0.2"/>
    <row r="62115" customFormat="1" x14ac:dyDescent="0.2"/>
    <row r="62116" customFormat="1" x14ac:dyDescent="0.2"/>
    <row r="62117" customFormat="1" x14ac:dyDescent="0.2"/>
    <row r="62118" customFormat="1" x14ac:dyDescent="0.2"/>
    <row r="62119" customFormat="1" x14ac:dyDescent="0.2"/>
    <row r="62120" customFormat="1" x14ac:dyDescent="0.2"/>
    <row r="62121" customFormat="1" x14ac:dyDescent="0.2"/>
    <row r="62122" customFormat="1" x14ac:dyDescent="0.2"/>
    <row r="62123" customFormat="1" x14ac:dyDescent="0.2"/>
    <row r="62124" customFormat="1" x14ac:dyDescent="0.2"/>
    <row r="62125" customFormat="1" x14ac:dyDescent="0.2"/>
    <row r="62126" customFormat="1" x14ac:dyDescent="0.2"/>
    <row r="62127" customFormat="1" x14ac:dyDescent="0.2"/>
    <row r="62128" customFormat="1" x14ac:dyDescent="0.2"/>
    <row r="62129" customFormat="1" x14ac:dyDescent="0.2"/>
    <row r="62130" customFormat="1" x14ac:dyDescent="0.2"/>
    <row r="62131" customFormat="1" x14ac:dyDescent="0.2"/>
    <row r="62132" customFormat="1" x14ac:dyDescent="0.2"/>
    <row r="62133" customFormat="1" x14ac:dyDescent="0.2"/>
    <row r="62134" customFormat="1" x14ac:dyDescent="0.2"/>
    <row r="62135" customFormat="1" x14ac:dyDescent="0.2"/>
    <row r="62136" customFormat="1" x14ac:dyDescent="0.2"/>
    <row r="62137" customFormat="1" x14ac:dyDescent="0.2"/>
    <row r="62138" customFormat="1" x14ac:dyDescent="0.2"/>
    <row r="62139" customFormat="1" x14ac:dyDescent="0.2"/>
    <row r="62140" customFormat="1" x14ac:dyDescent="0.2"/>
    <row r="62141" customFormat="1" x14ac:dyDescent="0.2"/>
    <row r="62142" customFormat="1" x14ac:dyDescent="0.2"/>
    <row r="62143" customFormat="1" x14ac:dyDescent="0.2"/>
    <row r="62144" customFormat="1" x14ac:dyDescent="0.2"/>
    <row r="62145" customFormat="1" x14ac:dyDescent="0.2"/>
    <row r="62146" customFormat="1" x14ac:dyDescent="0.2"/>
    <row r="62147" customFormat="1" x14ac:dyDescent="0.2"/>
    <row r="62148" customFormat="1" x14ac:dyDescent="0.2"/>
    <row r="62149" customFormat="1" x14ac:dyDescent="0.2"/>
    <row r="62150" customFormat="1" x14ac:dyDescent="0.2"/>
    <row r="62151" customFormat="1" x14ac:dyDescent="0.2"/>
    <row r="62152" customFormat="1" x14ac:dyDescent="0.2"/>
    <row r="62153" customFormat="1" x14ac:dyDescent="0.2"/>
    <row r="62154" customFormat="1" x14ac:dyDescent="0.2"/>
    <row r="62155" customFormat="1" x14ac:dyDescent="0.2"/>
    <row r="62156" customFormat="1" x14ac:dyDescent="0.2"/>
    <row r="62157" customFormat="1" x14ac:dyDescent="0.2"/>
    <row r="62158" customFormat="1" x14ac:dyDescent="0.2"/>
    <row r="62159" customFormat="1" x14ac:dyDescent="0.2"/>
    <row r="62160" customFormat="1" x14ac:dyDescent="0.2"/>
    <row r="62161" customFormat="1" x14ac:dyDescent="0.2"/>
    <row r="62162" customFormat="1" x14ac:dyDescent="0.2"/>
    <row r="62163" customFormat="1" x14ac:dyDescent="0.2"/>
    <row r="62164" customFormat="1" x14ac:dyDescent="0.2"/>
    <row r="62165" customFormat="1" x14ac:dyDescent="0.2"/>
    <row r="62166" customFormat="1" x14ac:dyDescent="0.2"/>
    <row r="62167" customFormat="1" x14ac:dyDescent="0.2"/>
    <row r="62168" customFormat="1" x14ac:dyDescent="0.2"/>
    <row r="62169" customFormat="1" x14ac:dyDescent="0.2"/>
    <row r="62170" customFormat="1" x14ac:dyDescent="0.2"/>
    <row r="62171" customFormat="1" x14ac:dyDescent="0.2"/>
    <row r="62172" customFormat="1" x14ac:dyDescent="0.2"/>
    <row r="62173" customFormat="1" x14ac:dyDescent="0.2"/>
    <row r="62174" customFormat="1" x14ac:dyDescent="0.2"/>
    <row r="62175" customFormat="1" x14ac:dyDescent="0.2"/>
    <row r="62176" customFormat="1" x14ac:dyDescent="0.2"/>
    <row r="62177" customFormat="1" x14ac:dyDescent="0.2"/>
    <row r="62178" customFormat="1" x14ac:dyDescent="0.2"/>
    <row r="62179" customFormat="1" x14ac:dyDescent="0.2"/>
    <row r="62180" customFormat="1" x14ac:dyDescent="0.2"/>
    <row r="62181" customFormat="1" x14ac:dyDescent="0.2"/>
    <row r="62182" customFormat="1" x14ac:dyDescent="0.2"/>
    <row r="62183" customFormat="1" x14ac:dyDescent="0.2"/>
    <row r="62184" customFormat="1" x14ac:dyDescent="0.2"/>
    <row r="62185" customFormat="1" x14ac:dyDescent="0.2"/>
    <row r="62186" customFormat="1" x14ac:dyDescent="0.2"/>
    <row r="62187" customFormat="1" x14ac:dyDescent="0.2"/>
    <row r="62188" customFormat="1" x14ac:dyDescent="0.2"/>
    <row r="62189" customFormat="1" x14ac:dyDescent="0.2"/>
    <row r="62190" customFormat="1" x14ac:dyDescent="0.2"/>
    <row r="62191" customFormat="1" x14ac:dyDescent="0.2"/>
    <row r="62192" customFormat="1" x14ac:dyDescent="0.2"/>
    <row r="62193" customFormat="1" x14ac:dyDescent="0.2"/>
    <row r="62194" customFormat="1" x14ac:dyDescent="0.2"/>
    <row r="62195" customFormat="1" x14ac:dyDescent="0.2"/>
    <row r="62196" customFormat="1" x14ac:dyDescent="0.2"/>
    <row r="62197" customFormat="1" x14ac:dyDescent="0.2"/>
    <row r="62198" customFormat="1" x14ac:dyDescent="0.2"/>
    <row r="62199" customFormat="1" x14ac:dyDescent="0.2"/>
    <row r="62200" customFormat="1" x14ac:dyDescent="0.2"/>
    <row r="62201" customFormat="1" x14ac:dyDescent="0.2"/>
    <row r="62202" customFormat="1" x14ac:dyDescent="0.2"/>
    <row r="62203" customFormat="1" x14ac:dyDescent="0.2"/>
    <row r="62204" customFormat="1" x14ac:dyDescent="0.2"/>
    <row r="62205" customFormat="1" x14ac:dyDescent="0.2"/>
    <row r="62206" customFormat="1" x14ac:dyDescent="0.2"/>
    <row r="62207" customFormat="1" x14ac:dyDescent="0.2"/>
    <row r="62208" customFormat="1" x14ac:dyDescent="0.2"/>
    <row r="62209" customFormat="1" x14ac:dyDescent="0.2"/>
    <row r="62210" customFormat="1" x14ac:dyDescent="0.2"/>
    <row r="62211" customFormat="1" x14ac:dyDescent="0.2"/>
    <row r="62212" customFormat="1" x14ac:dyDescent="0.2"/>
    <row r="62213" customFormat="1" x14ac:dyDescent="0.2"/>
    <row r="62214" customFormat="1" x14ac:dyDescent="0.2"/>
    <row r="62215" customFormat="1" x14ac:dyDescent="0.2"/>
    <row r="62216" customFormat="1" x14ac:dyDescent="0.2"/>
    <row r="62217" customFormat="1" x14ac:dyDescent="0.2"/>
    <row r="62218" customFormat="1" x14ac:dyDescent="0.2"/>
    <row r="62219" customFormat="1" x14ac:dyDescent="0.2"/>
    <row r="62220" customFormat="1" x14ac:dyDescent="0.2"/>
    <row r="62221" customFormat="1" x14ac:dyDescent="0.2"/>
    <row r="62222" customFormat="1" x14ac:dyDescent="0.2"/>
    <row r="62223" customFormat="1" x14ac:dyDescent="0.2"/>
    <row r="62224" customFormat="1" x14ac:dyDescent="0.2"/>
    <row r="62225" customFormat="1" x14ac:dyDescent="0.2"/>
    <row r="62226" customFormat="1" x14ac:dyDescent="0.2"/>
    <row r="62227" customFormat="1" x14ac:dyDescent="0.2"/>
    <row r="62228" customFormat="1" x14ac:dyDescent="0.2"/>
    <row r="62229" customFormat="1" x14ac:dyDescent="0.2"/>
    <row r="62230" customFormat="1" x14ac:dyDescent="0.2"/>
    <row r="62231" customFormat="1" x14ac:dyDescent="0.2"/>
    <row r="62232" customFormat="1" x14ac:dyDescent="0.2"/>
    <row r="62233" customFormat="1" x14ac:dyDescent="0.2"/>
    <row r="62234" customFormat="1" x14ac:dyDescent="0.2"/>
    <row r="62235" customFormat="1" x14ac:dyDescent="0.2"/>
    <row r="62236" customFormat="1" x14ac:dyDescent="0.2"/>
    <row r="62237" customFormat="1" x14ac:dyDescent="0.2"/>
    <row r="62238" customFormat="1" x14ac:dyDescent="0.2"/>
    <row r="62239" customFormat="1" x14ac:dyDescent="0.2"/>
    <row r="62240" customFormat="1" x14ac:dyDescent="0.2"/>
    <row r="62241" customFormat="1" x14ac:dyDescent="0.2"/>
    <row r="62242" customFormat="1" x14ac:dyDescent="0.2"/>
    <row r="62243" customFormat="1" x14ac:dyDescent="0.2"/>
    <row r="62244" customFormat="1" x14ac:dyDescent="0.2"/>
    <row r="62245" customFormat="1" x14ac:dyDescent="0.2"/>
    <row r="62246" customFormat="1" x14ac:dyDescent="0.2"/>
    <row r="62247" customFormat="1" x14ac:dyDescent="0.2"/>
    <row r="62248" customFormat="1" x14ac:dyDescent="0.2"/>
    <row r="62249" customFormat="1" x14ac:dyDescent="0.2"/>
    <row r="62250" customFormat="1" x14ac:dyDescent="0.2"/>
    <row r="62251" customFormat="1" x14ac:dyDescent="0.2"/>
    <row r="62252" customFormat="1" x14ac:dyDescent="0.2"/>
    <row r="62253" customFormat="1" x14ac:dyDescent="0.2"/>
    <row r="62254" customFormat="1" x14ac:dyDescent="0.2"/>
    <row r="62255" customFormat="1" x14ac:dyDescent="0.2"/>
    <row r="62256" customFormat="1" x14ac:dyDescent="0.2"/>
    <row r="62257" customFormat="1" x14ac:dyDescent="0.2"/>
    <row r="62258" customFormat="1" x14ac:dyDescent="0.2"/>
    <row r="62259" customFormat="1" x14ac:dyDescent="0.2"/>
    <row r="62260" customFormat="1" x14ac:dyDescent="0.2"/>
    <row r="62261" customFormat="1" x14ac:dyDescent="0.2"/>
    <row r="62262" customFormat="1" x14ac:dyDescent="0.2"/>
    <row r="62263" customFormat="1" x14ac:dyDescent="0.2"/>
    <row r="62264" customFormat="1" x14ac:dyDescent="0.2"/>
    <row r="62265" customFormat="1" x14ac:dyDescent="0.2"/>
    <row r="62266" customFormat="1" x14ac:dyDescent="0.2"/>
    <row r="62267" customFormat="1" x14ac:dyDescent="0.2"/>
    <row r="62268" customFormat="1" x14ac:dyDescent="0.2"/>
    <row r="62269" customFormat="1" x14ac:dyDescent="0.2"/>
    <row r="62270" customFormat="1" x14ac:dyDescent="0.2"/>
    <row r="62271" customFormat="1" x14ac:dyDescent="0.2"/>
    <row r="62272" customFormat="1" x14ac:dyDescent="0.2"/>
    <row r="62273" customFormat="1" x14ac:dyDescent="0.2"/>
    <row r="62274" customFormat="1" x14ac:dyDescent="0.2"/>
    <row r="62275" customFormat="1" x14ac:dyDescent="0.2"/>
    <row r="62276" customFormat="1" x14ac:dyDescent="0.2"/>
    <row r="62277" customFormat="1" x14ac:dyDescent="0.2"/>
    <row r="62278" customFormat="1" x14ac:dyDescent="0.2"/>
    <row r="62279" customFormat="1" x14ac:dyDescent="0.2"/>
    <row r="62280" customFormat="1" x14ac:dyDescent="0.2"/>
    <row r="62281" customFormat="1" x14ac:dyDescent="0.2"/>
    <row r="62282" customFormat="1" x14ac:dyDescent="0.2"/>
    <row r="62283" customFormat="1" x14ac:dyDescent="0.2"/>
    <row r="62284" customFormat="1" x14ac:dyDescent="0.2"/>
    <row r="62285" customFormat="1" x14ac:dyDescent="0.2"/>
    <row r="62286" customFormat="1" x14ac:dyDescent="0.2"/>
    <row r="62287" customFormat="1" x14ac:dyDescent="0.2"/>
    <row r="62288" customFormat="1" x14ac:dyDescent="0.2"/>
    <row r="62289" customFormat="1" x14ac:dyDescent="0.2"/>
    <row r="62290" customFormat="1" x14ac:dyDescent="0.2"/>
    <row r="62291" customFormat="1" x14ac:dyDescent="0.2"/>
    <row r="62292" customFormat="1" x14ac:dyDescent="0.2"/>
    <row r="62293" customFormat="1" x14ac:dyDescent="0.2"/>
    <row r="62294" customFormat="1" x14ac:dyDescent="0.2"/>
    <row r="62295" customFormat="1" x14ac:dyDescent="0.2"/>
    <row r="62296" customFormat="1" x14ac:dyDescent="0.2"/>
    <row r="62297" customFormat="1" x14ac:dyDescent="0.2"/>
    <row r="62298" customFormat="1" x14ac:dyDescent="0.2"/>
    <row r="62299" customFormat="1" x14ac:dyDescent="0.2"/>
    <row r="62300" customFormat="1" x14ac:dyDescent="0.2"/>
    <row r="62301" customFormat="1" x14ac:dyDescent="0.2"/>
    <row r="62302" customFormat="1" x14ac:dyDescent="0.2"/>
    <row r="62303" customFormat="1" x14ac:dyDescent="0.2"/>
    <row r="62304" customFormat="1" x14ac:dyDescent="0.2"/>
    <row r="62305" customFormat="1" x14ac:dyDescent="0.2"/>
    <row r="62306" customFormat="1" x14ac:dyDescent="0.2"/>
    <row r="62307" customFormat="1" x14ac:dyDescent="0.2"/>
    <row r="62308" customFormat="1" x14ac:dyDescent="0.2"/>
    <row r="62309" customFormat="1" x14ac:dyDescent="0.2"/>
    <row r="62310" customFormat="1" x14ac:dyDescent="0.2"/>
    <row r="62311" customFormat="1" x14ac:dyDescent="0.2"/>
    <row r="62312" customFormat="1" x14ac:dyDescent="0.2"/>
    <row r="62313" customFormat="1" x14ac:dyDescent="0.2"/>
    <row r="62314" customFormat="1" x14ac:dyDescent="0.2"/>
    <row r="62315" customFormat="1" x14ac:dyDescent="0.2"/>
    <row r="62316" customFormat="1" x14ac:dyDescent="0.2"/>
    <row r="62317" customFormat="1" x14ac:dyDescent="0.2"/>
    <row r="62318" customFormat="1" x14ac:dyDescent="0.2"/>
    <row r="62319" customFormat="1" x14ac:dyDescent="0.2"/>
    <row r="62320" customFormat="1" x14ac:dyDescent="0.2"/>
    <row r="62321" customFormat="1" x14ac:dyDescent="0.2"/>
    <row r="62322" customFormat="1" x14ac:dyDescent="0.2"/>
    <row r="62323" customFormat="1" x14ac:dyDescent="0.2"/>
    <row r="62324" customFormat="1" x14ac:dyDescent="0.2"/>
    <row r="62325" customFormat="1" x14ac:dyDescent="0.2"/>
    <row r="62326" customFormat="1" x14ac:dyDescent="0.2"/>
    <row r="62327" customFormat="1" x14ac:dyDescent="0.2"/>
    <row r="62328" customFormat="1" x14ac:dyDescent="0.2"/>
    <row r="62329" customFormat="1" x14ac:dyDescent="0.2"/>
    <row r="62330" customFormat="1" x14ac:dyDescent="0.2"/>
    <row r="62331" customFormat="1" x14ac:dyDescent="0.2"/>
    <row r="62332" customFormat="1" x14ac:dyDescent="0.2"/>
    <row r="62333" customFormat="1" x14ac:dyDescent="0.2"/>
    <row r="62334" customFormat="1" x14ac:dyDescent="0.2"/>
    <row r="62335" customFormat="1" x14ac:dyDescent="0.2"/>
    <row r="62336" customFormat="1" x14ac:dyDescent="0.2"/>
    <row r="62337" customFormat="1" x14ac:dyDescent="0.2"/>
    <row r="62338" customFormat="1" x14ac:dyDescent="0.2"/>
    <row r="62339" customFormat="1" x14ac:dyDescent="0.2"/>
    <row r="62340" customFormat="1" x14ac:dyDescent="0.2"/>
    <row r="62341" customFormat="1" x14ac:dyDescent="0.2"/>
    <row r="62342" customFormat="1" x14ac:dyDescent="0.2"/>
    <row r="62343" customFormat="1" x14ac:dyDescent="0.2"/>
    <row r="62344" customFormat="1" x14ac:dyDescent="0.2"/>
    <row r="62345" customFormat="1" x14ac:dyDescent="0.2"/>
    <row r="62346" customFormat="1" x14ac:dyDescent="0.2"/>
    <row r="62347" customFormat="1" x14ac:dyDescent="0.2"/>
    <row r="62348" customFormat="1" x14ac:dyDescent="0.2"/>
    <row r="62349" customFormat="1" x14ac:dyDescent="0.2"/>
    <row r="62350" customFormat="1" x14ac:dyDescent="0.2"/>
    <row r="62351" customFormat="1" x14ac:dyDescent="0.2"/>
    <row r="62352" customFormat="1" x14ac:dyDescent="0.2"/>
    <row r="62353" customFormat="1" x14ac:dyDescent="0.2"/>
    <row r="62354" customFormat="1" x14ac:dyDescent="0.2"/>
    <row r="62355" customFormat="1" x14ac:dyDescent="0.2"/>
    <row r="62356" customFormat="1" x14ac:dyDescent="0.2"/>
    <row r="62357" customFormat="1" x14ac:dyDescent="0.2"/>
    <row r="62358" customFormat="1" x14ac:dyDescent="0.2"/>
    <row r="62359" customFormat="1" x14ac:dyDescent="0.2"/>
    <row r="62360" customFormat="1" x14ac:dyDescent="0.2"/>
    <row r="62361" customFormat="1" x14ac:dyDescent="0.2"/>
    <row r="62362" customFormat="1" x14ac:dyDescent="0.2"/>
    <row r="62363" customFormat="1" x14ac:dyDescent="0.2"/>
    <row r="62364" customFormat="1" x14ac:dyDescent="0.2"/>
    <row r="62365" customFormat="1" x14ac:dyDescent="0.2"/>
    <row r="62366" customFormat="1" x14ac:dyDescent="0.2"/>
    <row r="62367" customFormat="1" x14ac:dyDescent="0.2"/>
    <row r="62368" customFormat="1" x14ac:dyDescent="0.2"/>
    <row r="62369" customFormat="1" x14ac:dyDescent="0.2"/>
    <row r="62370" customFormat="1" x14ac:dyDescent="0.2"/>
    <row r="62371" customFormat="1" x14ac:dyDescent="0.2"/>
    <row r="62372" customFormat="1" x14ac:dyDescent="0.2"/>
    <row r="62373" customFormat="1" x14ac:dyDescent="0.2"/>
    <row r="62374" customFormat="1" x14ac:dyDescent="0.2"/>
    <row r="62375" customFormat="1" x14ac:dyDescent="0.2"/>
    <row r="62376" customFormat="1" x14ac:dyDescent="0.2"/>
    <row r="62377" customFormat="1" x14ac:dyDescent="0.2"/>
    <row r="62378" customFormat="1" x14ac:dyDescent="0.2"/>
    <row r="62379" customFormat="1" x14ac:dyDescent="0.2"/>
    <row r="62380" customFormat="1" x14ac:dyDescent="0.2"/>
    <row r="62381" customFormat="1" x14ac:dyDescent="0.2"/>
    <row r="62382" customFormat="1" x14ac:dyDescent="0.2"/>
    <row r="62383" customFormat="1" x14ac:dyDescent="0.2"/>
    <row r="62384" customFormat="1" x14ac:dyDescent="0.2"/>
    <row r="62385" customFormat="1" x14ac:dyDescent="0.2"/>
    <row r="62386" customFormat="1" x14ac:dyDescent="0.2"/>
    <row r="62387" customFormat="1" x14ac:dyDescent="0.2"/>
    <row r="62388" customFormat="1" x14ac:dyDescent="0.2"/>
    <row r="62389" customFormat="1" x14ac:dyDescent="0.2"/>
    <row r="62390" customFormat="1" x14ac:dyDescent="0.2"/>
    <row r="62391" customFormat="1" x14ac:dyDescent="0.2"/>
    <row r="62392" customFormat="1" x14ac:dyDescent="0.2"/>
    <row r="62393" customFormat="1" x14ac:dyDescent="0.2"/>
    <row r="62394" customFormat="1" x14ac:dyDescent="0.2"/>
    <row r="62395" customFormat="1" x14ac:dyDescent="0.2"/>
    <row r="62396" customFormat="1" x14ac:dyDescent="0.2"/>
    <row r="62397" customFormat="1" x14ac:dyDescent="0.2"/>
    <row r="62398" customFormat="1" x14ac:dyDescent="0.2"/>
    <row r="62399" customFormat="1" x14ac:dyDescent="0.2"/>
    <row r="62400" customFormat="1" x14ac:dyDescent="0.2"/>
    <row r="62401" customFormat="1" x14ac:dyDescent="0.2"/>
    <row r="62402" customFormat="1" x14ac:dyDescent="0.2"/>
    <row r="62403" customFormat="1" x14ac:dyDescent="0.2"/>
    <row r="62404" customFormat="1" x14ac:dyDescent="0.2"/>
    <row r="62405" customFormat="1" x14ac:dyDescent="0.2"/>
    <row r="62406" customFormat="1" x14ac:dyDescent="0.2"/>
    <row r="62407" customFormat="1" x14ac:dyDescent="0.2"/>
    <row r="62408" customFormat="1" x14ac:dyDescent="0.2"/>
    <row r="62409" customFormat="1" x14ac:dyDescent="0.2"/>
    <row r="62410" customFormat="1" x14ac:dyDescent="0.2"/>
    <row r="62411" customFormat="1" x14ac:dyDescent="0.2"/>
    <row r="62412" customFormat="1" x14ac:dyDescent="0.2"/>
    <row r="62413" customFormat="1" x14ac:dyDescent="0.2"/>
    <row r="62414" customFormat="1" x14ac:dyDescent="0.2"/>
    <row r="62415" customFormat="1" x14ac:dyDescent="0.2"/>
    <row r="62416" customFormat="1" x14ac:dyDescent="0.2"/>
    <row r="62417" customFormat="1" x14ac:dyDescent="0.2"/>
    <row r="62418" customFormat="1" x14ac:dyDescent="0.2"/>
    <row r="62419" customFormat="1" x14ac:dyDescent="0.2"/>
    <row r="62420" customFormat="1" x14ac:dyDescent="0.2"/>
    <row r="62421" customFormat="1" x14ac:dyDescent="0.2"/>
    <row r="62422" customFormat="1" x14ac:dyDescent="0.2"/>
    <row r="62423" customFormat="1" x14ac:dyDescent="0.2"/>
    <row r="62424" customFormat="1" x14ac:dyDescent="0.2"/>
    <row r="62425" customFormat="1" x14ac:dyDescent="0.2"/>
    <row r="62426" customFormat="1" x14ac:dyDescent="0.2"/>
    <row r="62427" customFormat="1" x14ac:dyDescent="0.2"/>
    <row r="62428" customFormat="1" x14ac:dyDescent="0.2"/>
    <row r="62429" customFormat="1" x14ac:dyDescent="0.2"/>
    <row r="62430" customFormat="1" x14ac:dyDescent="0.2"/>
    <row r="62431" customFormat="1" x14ac:dyDescent="0.2"/>
    <row r="62432" customFormat="1" x14ac:dyDescent="0.2"/>
    <row r="62433" customFormat="1" x14ac:dyDescent="0.2"/>
    <row r="62434" customFormat="1" x14ac:dyDescent="0.2"/>
    <row r="62435" customFormat="1" x14ac:dyDescent="0.2"/>
    <row r="62436" customFormat="1" x14ac:dyDescent="0.2"/>
    <row r="62437" customFormat="1" x14ac:dyDescent="0.2"/>
    <row r="62438" customFormat="1" x14ac:dyDescent="0.2"/>
    <row r="62439" customFormat="1" x14ac:dyDescent="0.2"/>
    <row r="62440" customFormat="1" x14ac:dyDescent="0.2"/>
    <row r="62441" customFormat="1" x14ac:dyDescent="0.2"/>
    <row r="62442" customFormat="1" x14ac:dyDescent="0.2"/>
    <row r="62443" customFormat="1" x14ac:dyDescent="0.2"/>
    <row r="62444" customFormat="1" x14ac:dyDescent="0.2"/>
    <row r="62445" customFormat="1" x14ac:dyDescent="0.2"/>
    <row r="62446" customFormat="1" x14ac:dyDescent="0.2"/>
    <row r="62447" customFormat="1" x14ac:dyDescent="0.2"/>
    <row r="62448" customFormat="1" x14ac:dyDescent="0.2"/>
    <row r="62449" customFormat="1" x14ac:dyDescent="0.2"/>
    <row r="62450" customFormat="1" x14ac:dyDescent="0.2"/>
    <row r="62451" customFormat="1" x14ac:dyDescent="0.2"/>
    <row r="62452" customFormat="1" x14ac:dyDescent="0.2"/>
    <row r="62453" customFormat="1" x14ac:dyDescent="0.2"/>
    <row r="62454" customFormat="1" x14ac:dyDescent="0.2"/>
    <row r="62455" customFormat="1" x14ac:dyDescent="0.2"/>
    <row r="62456" customFormat="1" x14ac:dyDescent="0.2"/>
    <row r="62457" customFormat="1" x14ac:dyDescent="0.2"/>
    <row r="62458" customFormat="1" x14ac:dyDescent="0.2"/>
    <row r="62459" customFormat="1" x14ac:dyDescent="0.2"/>
    <row r="62460" customFormat="1" x14ac:dyDescent="0.2"/>
    <row r="62461" customFormat="1" x14ac:dyDescent="0.2"/>
    <row r="62462" customFormat="1" x14ac:dyDescent="0.2"/>
    <row r="62463" customFormat="1" x14ac:dyDescent="0.2"/>
    <row r="62464" customFormat="1" x14ac:dyDescent="0.2"/>
    <row r="62465" customFormat="1" x14ac:dyDescent="0.2"/>
    <row r="62466" customFormat="1" x14ac:dyDescent="0.2"/>
    <row r="62467" customFormat="1" x14ac:dyDescent="0.2"/>
    <row r="62468" customFormat="1" x14ac:dyDescent="0.2"/>
    <row r="62469" customFormat="1" x14ac:dyDescent="0.2"/>
    <row r="62470" customFormat="1" x14ac:dyDescent="0.2"/>
    <row r="62471" customFormat="1" x14ac:dyDescent="0.2"/>
    <row r="62472" customFormat="1" x14ac:dyDescent="0.2"/>
    <row r="62473" customFormat="1" x14ac:dyDescent="0.2"/>
    <row r="62474" customFormat="1" x14ac:dyDescent="0.2"/>
    <row r="62475" customFormat="1" x14ac:dyDescent="0.2"/>
    <row r="62476" customFormat="1" x14ac:dyDescent="0.2"/>
    <row r="62477" customFormat="1" x14ac:dyDescent="0.2"/>
    <row r="62478" customFormat="1" x14ac:dyDescent="0.2"/>
    <row r="62479" customFormat="1" x14ac:dyDescent="0.2"/>
    <row r="62480" customFormat="1" x14ac:dyDescent="0.2"/>
    <row r="62481" customFormat="1" x14ac:dyDescent="0.2"/>
    <row r="62482" customFormat="1" x14ac:dyDescent="0.2"/>
    <row r="62483" customFormat="1" x14ac:dyDescent="0.2"/>
    <row r="62484" customFormat="1" x14ac:dyDescent="0.2"/>
    <row r="62485" customFormat="1" x14ac:dyDescent="0.2"/>
    <row r="62486" customFormat="1" x14ac:dyDescent="0.2"/>
    <row r="62487" customFormat="1" x14ac:dyDescent="0.2"/>
    <row r="62488" customFormat="1" x14ac:dyDescent="0.2"/>
    <row r="62489" customFormat="1" x14ac:dyDescent="0.2"/>
    <row r="62490" customFormat="1" x14ac:dyDescent="0.2"/>
    <row r="62491" customFormat="1" x14ac:dyDescent="0.2"/>
    <row r="62492" customFormat="1" x14ac:dyDescent="0.2"/>
    <row r="62493" customFormat="1" x14ac:dyDescent="0.2"/>
    <row r="62494" customFormat="1" x14ac:dyDescent="0.2"/>
    <row r="62495" customFormat="1" x14ac:dyDescent="0.2"/>
    <row r="62496" customFormat="1" x14ac:dyDescent="0.2"/>
    <row r="62497" customFormat="1" x14ac:dyDescent="0.2"/>
    <row r="62498" customFormat="1" x14ac:dyDescent="0.2"/>
    <row r="62499" customFormat="1" x14ac:dyDescent="0.2"/>
    <row r="62500" customFormat="1" x14ac:dyDescent="0.2"/>
    <row r="62501" customFormat="1" x14ac:dyDescent="0.2"/>
    <row r="62502" customFormat="1" x14ac:dyDescent="0.2"/>
    <row r="62503" customFormat="1" x14ac:dyDescent="0.2"/>
    <row r="62504" customFormat="1" x14ac:dyDescent="0.2"/>
    <row r="62505" customFormat="1" x14ac:dyDescent="0.2"/>
    <row r="62506" customFormat="1" x14ac:dyDescent="0.2"/>
    <row r="62507" customFormat="1" x14ac:dyDescent="0.2"/>
    <row r="62508" customFormat="1" x14ac:dyDescent="0.2"/>
    <row r="62509" customFormat="1" x14ac:dyDescent="0.2"/>
    <row r="62510" customFormat="1" x14ac:dyDescent="0.2"/>
    <row r="62511" customFormat="1" x14ac:dyDescent="0.2"/>
    <row r="62512" customFormat="1" x14ac:dyDescent="0.2"/>
    <row r="62513" customFormat="1" x14ac:dyDescent="0.2"/>
    <row r="62514" customFormat="1" x14ac:dyDescent="0.2"/>
    <row r="62515" customFormat="1" x14ac:dyDescent="0.2"/>
    <row r="62516" customFormat="1" x14ac:dyDescent="0.2"/>
    <row r="62517" customFormat="1" x14ac:dyDescent="0.2"/>
    <row r="62518" customFormat="1" x14ac:dyDescent="0.2"/>
    <row r="62519" customFormat="1" x14ac:dyDescent="0.2"/>
    <row r="62520" customFormat="1" x14ac:dyDescent="0.2"/>
    <row r="62521" customFormat="1" x14ac:dyDescent="0.2"/>
    <row r="62522" customFormat="1" x14ac:dyDescent="0.2"/>
    <row r="62523" customFormat="1" x14ac:dyDescent="0.2"/>
    <row r="62524" customFormat="1" x14ac:dyDescent="0.2"/>
    <row r="62525" customFormat="1" x14ac:dyDescent="0.2"/>
    <row r="62526" customFormat="1" x14ac:dyDescent="0.2"/>
    <row r="62527" customFormat="1" x14ac:dyDescent="0.2"/>
    <row r="62528" customFormat="1" x14ac:dyDescent="0.2"/>
    <row r="62529" customFormat="1" x14ac:dyDescent="0.2"/>
    <row r="62530" customFormat="1" x14ac:dyDescent="0.2"/>
    <row r="62531" customFormat="1" x14ac:dyDescent="0.2"/>
    <row r="62532" customFormat="1" x14ac:dyDescent="0.2"/>
    <row r="62533" customFormat="1" x14ac:dyDescent="0.2"/>
    <row r="62534" customFormat="1" x14ac:dyDescent="0.2"/>
    <row r="62535" customFormat="1" x14ac:dyDescent="0.2"/>
    <row r="62536" customFormat="1" x14ac:dyDescent="0.2"/>
    <row r="62537" customFormat="1" x14ac:dyDescent="0.2"/>
    <row r="62538" customFormat="1" x14ac:dyDescent="0.2"/>
    <row r="62539" customFormat="1" x14ac:dyDescent="0.2"/>
    <row r="62540" customFormat="1" x14ac:dyDescent="0.2"/>
    <row r="62541" customFormat="1" x14ac:dyDescent="0.2"/>
    <row r="62542" customFormat="1" x14ac:dyDescent="0.2"/>
    <row r="62543" customFormat="1" x14ac:dyDescent="0.2"/>
    <row r="62544" customFormat="1" x14ac:dyDescent="0.2"/>
    <row r="62545" customFormat="1" x14ac:dyDescent="0.2"/>
    <row r="62546" customFormat="1" x14ac:dyDescent="0.2"/>
    <row r="62547" customFormat="1" x14ac:dyDescent="0.2"/>
    <row r="62548" customFormat="1" x14ac:dyDescent="0.2"/>
    <row r="62549" customFormat="1" x14ac:dyDescent="0.2"/>
    <row r="62550" customFormat="1" x14ac:dyDescent="0.2"/>
    <row r="62551" customFormat="1" x14ac:dyDescent="0.2"/>
    <row r="62552" customFormat="1" x14ac:dyDescent="0.2"/>
    <row r="62553" customFormat="1" x14ac:dyDescent="0.2"/>
    <row r="62554" customFormat="1" x14ac:dyDescent="0.2"/>
    <row r="62555" customFormat="1" x14ac:dyDescent="0.2"/>
    <row r="62556" customFormat="1" x14ac:dyDescent="0.2"/>
    <row r="62557" customFormat="1" x14ac:dyDescent="0.2"/>
    <row r="62558" customFormat="1" x14ac:dyDescent="0.2"/>
    <row r="62559" customFormat="1" x14ac:dyDescent="0.2"/>
    <row r="62560" customFormat="1" x14ac:dyDescent="0.2"/>
    <row r="62561" customFormat="1" x14ac:dyDescent="0.2"/>
    <row r="62562" customFormat="1" x14ac:dyDescent="0.2"/>
    <row r="62563" customFormat="1" x14ac:dyDescent="0.2"/>
    <row r="62564" customFormat="1" x14ac:dyDescent="0.2"/>
    <row r="62565" customFormat="1" x14ac:dyDescent="0.2"/>
    <row r="62566" customFormat="1" x14ac:dyDescent="0.2"/>
    <row r="62567" customFormat="1" x14ac:dyDescent="0.2"/>
    <row r="62568" customFormat="1" x14ac:dyDescent="0.2"/>
    <row r="62569" customFormat="1" x14ac:dyDescent="0.2"/>
    <row r="62570" customFormat="1" x14ac:dyDescent="0.2"/>
    <row r="62571" customFormat="1" x14ac:dyDescent="0.2"/>
    <row r="62572" customFormat="1" x14ac:dyDescent="0.2"/>
    <row r="62573" customFormat="1" x14ac:dyDescent="0.2"/>
    <row r="62574" customFormat="1" x14ac:dyDescent="0.2"/>
    <row r="62575" customFormat="1" x14ac:dyDescent="0.2"/>
    <row r="62576" customFormat="1" x14ac:dyDescent="0.2"/>
    <row r="62577" customFormat="1" x14ac:dyDescent="0.2"/>
    <row r="62578" customFormat="1" x14ac:dyDescent="0.2"/>
    <row r="62579" customFormat="1" x14ac:dyDescent="0.2"/>
    <row r="62580" customFormat="1" x14ac:dyDescent="0.2"/>
    <row r="62581" customFormat="1" x14ac:dyDescent="0.2"/>
    <row r="62582" customFormat="1" x14ac:dyDescent="0.2"/>
    <row r="62583" customFormat="1" x14ac:dyDescent="0.2"/>
    <row r="62584" customFormat="1" x14ac:dyDescent="0.2"/>
    <row r="62585" customFormat="1" x14ac:dyDescent="0.2"/>
    <row r="62586" customFormat="1" x14ac:dyDescent="0.2"/>
    <row r="62587" customFormat="1" x14ac:dyDescent="0.2"/>
    <row r="62588" customFormat="1" x14ac:dyDescent="0.2"/>
    <row r="62589" customFormat="1" x14ac:dyDescent="0.2"/>
    <row r="62590" customFormat="1" x14ac:dyDescent="0.2"/>
    <row r="62591" customFormat="1" x14ac:dyDescent="0.2"/>
    <row r="62592" customFormat="1" x14ac:dyDescent="0.2"/>
    <row r="62593" customFormat="1" x14ac:dyDescent="0.2"/>
    <row r="62594" customFormat="1" x14ac:dyDescent="0.2"/>
    <row r="62595" customFormat="1" x14ac:dyDescent="0.2"/>
    <row r="62596" customFormat="1" x14ac:dyDescent="0.2"/>
    <row r="62597" customFormat="1" x14ac:dyDescent="0.2"/>
    <row r="62598" customFormat="1" x14ac:dyDescent="0.2"/>
    <row r="62599" customFormat="1" x14ac:dyDescent="0.2"/>
    <row r="62600" customFormat="1" x14ac:dyDescent="0.2"/>
    <row r="62601" customFormat="1" x14ac:dyDescent="0.2"/>
    <row r="62602" customFormat="1" x14ac:dyDescent="0.2"/>
    <row r="62603" customFormat="1" x14ac:dyDescent="0.2"/>
    <row r="62604" customFormat="1" x14ac:dyDescent="0.2"/>
    <row r="62605" customFormat="1" x14ac:dyDescent="0.2"/>
    <row r="62606" customFormat="1" x14ac:dyDescent="0.2"/>
    <row r="62607" customFormat="1" x14ac:dyDescent="0.2"/>
    <row r="62608" customFormat="1" x14ac:dyDescent="0.2"/>
    <row r="62609" customFormat="1" x14ac:dyDescent="0.2"/>
    <row r="62610" customFormat="1" x14ac:dyDescent="0.2"/>
    <row r="62611" customFormat="1" x14ac:dyDescent="0.2"/>
    <row r="62612" customFormat="1" x14ac:dyDescent="0.2"/>
    <row r="62613" customFormat="1" x14ac:dyDescent="0.2"/>
    <row r="62614" customFormat="1" x14ac:dyDescent="0.2"/>
    <row r="62615" customFormat="1" x14ac:dyDescent="0.2"/>
    <row r="62616" customFormat="1" x14ac:dyDescent="0.2"/>
    <row r="62617" customFormat="1" x14ac:dyDescent="0.2"/>
    <row r="62618" customFormat="1" x14ac:dyDescent="0.2"/>
    <row r="62619" customFormat="1" x14ac:dyDescent="0.2"/>
    <row r="62620" customFormat="1" x14ac:dyDescent="0.2"/>
    <row r="62621" customFormat="1" x14ac:dyDescent="0.2"/>
    <row r="62622" customFormat="1" x14ac:dyDescent="0.2"/>
    <row r="62623" customFormat="1" x14ac:dyDescent="0.2"/>
    <row r="62624" customFormat="1" x14ac:dyDescent="0.2"/>
    <row r="62625" customFormat="1" x14ac:dyDescent="0.2"/>
    <row r="62626" customFormat="1" x14ac:dyDescent="0.2"/>
    <row r="62627" customFormat="1" x14ac:dyDescent="0.2"/>
    <row r="62628" customFormat="1" x14ac:dyDescent="0.2"/>
    <row r="62629" customFormat="1" x14ac:dyDescent="0.2"/>
    <row r="62630" customFormat="1" x14ac:dyDescent="0.2"/>
    <row r="62631" customFormat="1" x14ac:dyDescent="0.2"/>
    <row r="62632" customFormat="1" x14ac:dyDescent="0.2"/>
    <row r="62633" customFormat="1" x14ac:dyDescent="0.2"/>
    <row r="62634" customFormat="1" x14ac:dyDescent="0.2"/>
    <row r="62635" customFormat="1" x14ac:dyDescent="0.2"/>
    <row r="62636" customFormat="1" x14ac:dyDescent="0.2"/>
    <row r="62637" customFormat="1" x14ac:dyDescent="0.2"/>
    <row r="62638" customFormat="1" x14ac:dyDescent="0.2"/>
    <row r="62639" customFormat="1" x14ac:dyDescent="0.2"/>
    <row r="62640" customFormat="1" x14ac:dyDescent="0.2"/>
    <row r="62641" customFormat="1" x14ac:dyDescent="0.2"/>
    <row r="62642" customFormat="1" x14ac:dyDescent="0.2"/>
    <row r="62643" customFormat="1" x14ac:dyDescent="0.2"/>
    <row r="62644" customFormat="1" x14ac:dyDescent="0.2"/>
    <row r="62645" customFormat="1" x14ac:dyDescent="0.2"/>
    <row r="62646" customFormat="1" x14ac:dyDescent="0.2"/>
    <row r="62647" customFormat="1" x14ac:dyDescent="0.2"/>
    <row r="62648" customFormat="1" x14ac:dyDescent="0.2"/>
    <row r="62649" customFormat="1" x14ac:dyDescent="0.2"/>
    <row r="62650" customFormat="1" x14ac:dyDescent="0.2"/>
    <row r="62651" customFormat="1" x14ac:dyDescent="0.2"/>
    <row r="62652" customFormat="1" x14ac:dyDescent="0.2"/>
    <row r="62653" customFormat="1" x14ac:dyDescent="0.2"/>
    <row r="62654" customFormat="1" x14ac:dyDescent="0.2"/>
    <row r="62655" customFormat="1" x14ac:dyDescent="0.2"/>
    <row r="62656" customFormat="1" x14ac:dyDescent="0.2"/>
    <row r="62657" customFormat="1" x14ac:dyDescent="0.2"/>
    <row r="62658" customFormat="1" x14ac:dyDescent="0.2"/>
    <row r="62659" customFormat="1" x14ac:dyDescent="0.2"/>
    <row r="62660" customFormat="1" x14ac:dyDescent="0.2"/>
    <row r="62661" customFormat="1" x14ac:dyDescent="0.2"/>
    <row r="62662" customFormat="1" x14ac:dyDescent="0.2"/>
    <row r="62663" customFormat="1" x14ac:dyDescent="0.2"/>
    <row r="62664" customFormat="1" x14ac:dyDescent="0.2"/>
    <row r="62665" customFormat="1" x14ac:dyDescent="0.2"/>
    <row r="62666" customFormat="1" x14ac:dyDescent="0.2"/>
    <row r="62667" customFormat="1" x14ac:dyDescent="0.2"/>
    <row r="62668" customFormat="1" x14ac:dyDescent="0.2"/>
    <row r="62669" customFormat="1" x14ac:dyDescent="0.2"/>
    <row r="62670" customFormat="1" x14ac:dyDescent="0.2"/>
    <row r="62671" customFormat="1" x14ac:dyDescent="0.2"/>
    <row r="62672" customFormat="1" x14ac:dyDescent="0.2"/>
    <row r="62673" customFormat="1" x14ac:dyDescent="0.2"/>
    <row r="62674" customFormat="1" x14ac:dyDescent="0.2"/>
    <row r="62675" customFormat="1" x14ac:dyDescent="0.2"/>
    <row r="62676" customFormat="1" x14ac:dyDescent="0.2"/>
    <row r="62677" customFormat="1" x14ac:dyDescent="0.2"/>
    <row r="62678" customFormat="1" x14ac:dyDescent="0.2"/>
    <row r="62679" customFormat="1" x14ac:dyDescent="0.2"/>
    <row r="62680" customFormat="1" x14ac:dyDescent="0.2"/>
    <row r="62681" customFormat="1" x14ac:dyDescent="0.2"/>
    <row r="62682" customFormat="1" x14ac:dyDescent="0.2"/>
    <row r="62683" customFormat="1" x14ac:dyDescent="0.2"/>
    <row r="62684" customFormat="1" x14ac:dyDescent="0.2"/>
    <row r="62685" customFormat="1" x14ac:dyDescent="0.2"/>
    <row r="62686" customFormat="1" x14ac:dyDescent="0.2"/>
    <row r="62687" customFormat="1" x14ac:dyDescent="0.2"/>
    <row r="62688" customFormat="1" x14ac:dyDescent="0.2"/>
    <row r="62689" customFormat="1" x14ac:dyDescent="0.2"/>
    <row r="62690" customFormat="1" x14ac:dyDescent="0.2"/>
    <row r="62691" customFormat="1" x14ac:dyDescent="0.2"/>
    <row r="62692" customFormat="1" x14ac:dyDescent="0.2"/>
    <row r="62693" customFormat="1" x14ac:dyDescent="0.2"/>
    <row r="62694" customFormat="1" x14ac:dyDescent="0.2"/>
    <row r="62695" customFormat="1" x14ac:dyDescent="0.2"/>
    <row r="62696" customFormat="1" x14ac:dyDescent="0.2"/>
    <row r="62697" customFormat="1" x14ac:dyDescent="0.2"/>
    <row r="62698" customFormat="1" x14ac:dyDescent="0.2"/>
    <row r="62699" customFormat="1" x14ac:dyDescent="0.2"/>
    <row r="62700" customFormat="1" x14ac:dyDescent="0.2"/>
    <row r="62701" customFormat="1" x14ac:dyDescent="0.2"/>
    <row r="62702" customFormat="1" x14ac:dyDescent="0.2"/>
    <row r="62703" customFormat="1" x14ac:dyDescent="0.2"/>
    <row r="62704" customFormat="1" x14ac:dyDescent="0.2"/>
    <row r="62705" customFormat="1" x14ac:dyDescent="0.2"/>
    <row r="62706" customFormat="1" x14ac:dyDescent="0.2"/>
    <row r="62707" customFormat="1" x14ac:dyDescent="0.2"/>
    <row r="62708" customFormat="1" x14ac:dyDescent="0.2"/>
    <row r="62709" customFormat="1" x14ac:dyDescent="0.2"/>
    <row r="62710" customFormat="1" x14ac:dyDescent="0.2"/>
    <row r="62711" customFormat="1" x14ac:dyDescent="0.2"/>
    <row r="62712" customFormat="1" x14ac:dyDescent="0.2"/>
    <row r="62713" customFormat="1" x14ac:dyDescent="0.2"/>
    <row r="62714" customFormat="1" x14ac:dyDescent="0.2"/>
    <row r="62715" customFormat="1" x14ac:dyDescent="0.2"/>
    <row r="62716" customFormat="1" x14ac:dyDescent="0.2"/>
    <row r="62717" customFormat="1" x14ac:dyDescent="0.2"/>
    <row r="62718" customFormat="1" x14ac:dyDescent="0.2"/>
    <row r="62719" customFormat="1" x14ac:dyDescent="0.2"/>
    <row r="62720" customFormat="1" x14ac:dyDescent="0.2"/>
    <row r="62721" customFormat="1" x14ac:dyDescent="0.2"/>
    <row r="62722" customFormat="1" x14ac:dyDescent="0.2"/>
    <row r="62723" customFormat="1" x14ac:dyDescent="0.2"/>
    <row r="62724" customFormat="1" x14ac:dyDescent="0.2"/>
    <row r="62725" customFormat="1" x14ac:dyDescent="0.2"/>
    <row r="62726" customFormat="1" x14ac:dyDescent="0.2"/>
    <row r="62727" customFormat="1" x14ac:dyDescent="0.2"/>
    <row r="62728" customFormat="1" x14ac:dyDescent="0.2"/>
    <row r="62729" customFormat="1" x14ac:dyDescent="0.2"/>
    <row r="62730" customFormat="1" x14ac:dyDescent="0.2"/>
    <row r="62731" customFormat="1" x14ac:dyDescent="0.2"/>
    <row r="62732" customFormat="1" x14ac:dyDescent="0.2"/>
    <row r="62733" customFormat="1" x14ac:dyDescent="0.2"/>
    <row r="62734" customFormat="1" x14ac:dyDescent="0.2"/>
    <row r="62735" customFormat="1" x14ac:dyDescent="0.2"/>
    <row r="62736" customFormat="1" x14ac:dyDescent="0.2"/>
    <row r="62737" customFormat="1" x14ac:dyDescent="0.2"/>
    <row r="62738" customFormat="1" x14ac:dyDescent="0.2"/>
    <row r="62739" customFormat="1" x14ac:dyDescent="0.2"/>
    <row r="62740" customFormat="1" x14ac:dyDescent="0.2"/>
    <row r="62741" customFormat="1" x14ac:dyDescent="0.2"/>
    <row r="62742" customFormat="1" x14ac:dyDescent="0.2"/>
    <row r="62743" customFormat="1" x14ac:dyDescent="0.2"/>
    <row r="62744" customFormat="1" x14ac:dyDescent="0.2"/>
    <row r="62745" customFormat="1" x14ac:dyDescent="0.2"/>
    <row r="62746" customFormat="1" x14ac:dyDescent="0.2"/>
    <row r="62747" customFormat="1" x14ac:dyDescent="0.2"/>
    <row r="62748" customFormat="1" x14ac:dyDescent="0.2"/>
    <row r="62749" customFormat="1" x14ac:dyDescent="0.2"/>
    <row r="62750" customFormat="1" x14ac:dyDescent="0.2"/>
    <row r="62751" customFormat="1" x14ac:dyDescent="0.2"/>
    <row r="62752" customFormat="1" x14ac:dyDescent="0.2"/>
    <row r="62753" customFormat="1" x14ac:dyDescent="0.2"/>
    <row r="62754" customFormat="1" x14ac:dyDescent="0.2"/>
    <row r="62755" customFormat="1" x14ac:dyDescent="0.2"/>
    <row r="62756" customFormat="1" x14ac:dyDescent="0.2"/>
    <row r="62757" customFormat="1" x14ac:dyDescent="0.2"/>
    <row r="62758" customFormat="1" x14ac:dyDescent="0.2"/>
    <row r="62759" customFormat="1" x14ac:dyDescent="0.2"/>
    <row r="62760" customFormat="1" x14ac:dyDescent="0.2"/>
    <row r="62761" customFormat="1" x14ac:dyDescent="0.2"/>
    <row r="62762" customFormat="1" x14ac:dyDescent="0.2"/>
    <row r="62763" customFormat="1" x14ac:dyDescent="0.2"/>
    <row r="62764" customFormat="1" x14ac:dyDescent="0.2"/>
    <row r="62765" customFormat="1" x14ac:dyDescent="0.2"/>
    <row r="62766" customFormat="1" x14ac:dyDescent="0.2"/>
    <row r="62767" customFormat="1" x14ac:dyDescent="0.2"/>
    <row r="62768" customFormat="1" x14ac:dyDescent="0.2"/>
    <row r="62769" customFormat="1" x14ac:dyDescent="0.2"/>
    <row r="62770" customFormat="1" x14ac:dyDescent="0.2"/>
    <row r="62771" customFormat="1" x14ac:dyDescent="0.2"/>
    <row r="62772" customFormat="1" x14ac:dyDescent="0.2"/>
    <row r="62773" customFormat="1" x14ac:dyDescent="0.2"/>
    <row r="62774" customFormat="1" x14ac:dyDescent="0.2"/>
    <row r="62775" customFormat="1" x14ac:dyDescent="0.2"/>
    <row r="62776" customFormat="1" x14ac:dyDescent="0.2"/>
    <row r="62777" customFormat="1" x14ac:dyDescent="0.2"/>
    <row r="62778" customFormat="1" x14ac:dyDescent="0.2"/>
    <row r="62779" customFormat="1" x14ac:dyDescent="0.2"/>
    <row r="62780" customFormat="1" x14ac:dyDescent="0.2"/>
    <row r="62781" customFormat="1" x14ac:dyDescent="0.2"/>
    <row r="62782" customFormat="1" x14ac:dyDescent="0.2"/>
    <row r="62783" customFormat="1" x14ac:dyDescent="0.2"/>
    <row r="62784" customFormat="1" x14ac:dyDescent="0.2"/>
    <row r="62785" customFormat="1" x14ac:dyDescent="0.2"/>
    <row r="62786" customFormat="1" x14ac:dyDescent="0.2"/>
    <row r="62787" customFormat="1" x14ac:dyDescent="0.2"/>
    <row r="62788" customFormat="1" x14ac:dyDescent="0.2"/>
    <row r="62789" customFormat="1" x14ac:dyDescent="0.2"/>
    <row r="62790" customFormat="1" x14ac:dyDescent="0.2"/>
    <row r="62791" customFormat="1" x14ac:dyDescent="0.2"/>
    <row r="62792" customFormat="1" x14ac:dyDescent="0.2"/>
    <row r="62793" customFormat="1" x14ac:dyDescent="0.2"/>
    <row r="62794" customFormat="1" x14ac:dyDescent="0.2"/>
    <row r="62795" customFormat="1" x14ac:dyDescent="0.2"/>
    <row r="62796" customFormat="1" x14ac:dyDescent="0.2"/>
    <row r="62797" customFormat="1" x14ac:dyDescent="0.2"/>
    <row r="62798" customFormat="1" x14ac:dyDescent="0.2"/>
    <row r="62799" customFormat="1" x14ac:dyDescent="0.2"/>
    <row r="62800" customFormat="1" x14ac:dyDescent="0.2"/>
    <row r="62801" customFormat="1" x14ac:dyDescent="0.2"/>
    <row r="62802" customFormat="1" x14ac:dyDescent="0.2"/>
    <row r="62803" customFormat="1" x14ac:dyDescent="0.2"/>
    <row r="62804" customFormat="1" x14ac:dyDescent="0.2"/>
    <row r="62805" customFormat="1" x14ac:dyDescent="0.2"/>
    <row r="62806" customFormat="1" x14ac:dyDescent="0.2"/>
    <row r="62807" customFormat="1" x14ac:dyDescent="0.2"/>
    <row r="62808" customFormat="1" x14ac:dyDescent="0.2"/>
    <row r="62809" customFormat="1" x14ac:dyDescent="0.2"/>
    <row r="62810" customFormat="1" x14ac:dyDescent="0.2"/>
    <row r="62811" customFormat="1" x14ac:dyDescent="0.2"/>
    <row r="62812" customFormat="1" x14ac:dyDescent="0.2"/>
    <row r="62813" customFormat="1" x14ac:dyDescent="0.2"/>
    <row r="62814" customFormat="1" x14ac:dyDescent="0.2"/>
    <row r="62815" customFormat="1" x14ac:dyDescent="0.2"/>
    <row r="62816" customFormat="1" x14ac:dyDescent="0.2"/>
    <row r="62817" customFormat="1" x14ac:dyDescent="0.2"/>
    <row r="62818" customFormat="1" x14ac:dyDescent="0.2"/>
    <row r="62819" customFormat="1" x14ac:dyDescent="0.2"/>
    <row r="62820" customFormat="1" x14ac:dyDescent="0.2"/>
    <row r="62821" customFormat="1" x14ac:dyDescent="0.2"/>
    <row r="62822" customFormat="1" x14ac:dyDescent="0.2"/>
    <row r="62823" customFormat="1" x14ac:dyDescent="0.2"/>
    <row r="62824" customFormat="1" x14ac:dyDescent="0.2"/>
    <row r="62825" customFormat="1" x14ac:dyDescent="0.2"/>
    <row r="62826" customFormat="1" x14ac:dyDescent="0.2"/>
    <row r="62827" customFormat="1" x14ac:dyDescent="0.2"/>
    <row r="62828" customFormat="1" x14ac:dyDescent="0.2"/>
    <row r="62829" customFormat="1" x14ac:dyDescent="0.2"/>
    <row r="62830" customFormat="1" x14ac:dyDescent="0.2"/>
    <row r="62831" customFormat="1" x14ac:dyDescent="0.2"/>
    <row r="62832" customFormat="1" x14ac:dyDescent="0.2"/>
    <row r="62833" customFormat="1" x14ac:dyDescent="0.2"/>
    <row r="62834" customFormat="1" x14ac:dyDescent="0.2"/>
    <row r="62835" customFormat="1" x14ac:dyDescent="0.2"/>
    <row r="62836" customFormat="1" x14ac:dyDescent="0.2"/>
    <row r="62837" customFormat="1" x14ac:dyDescent="0.2"/>
    <row r="62838" customFormat="1" x14ac:dyDescent="0.2"/>
    <row r="62839" customFormat="1" x14ac:dyDescent="0.2"/>
    <row r="62840" customFormat="1" x14ac:dyDescent="0.2"/>
    <row r="62841" customFormat="1" x14ac:dyDescent="0.2"/>
    <row r="62842" customFormat="1" x14ac:dyDescent="0.2"/>
    <row r="62843" customFormat="1" x14ac:dyDescent="0.2"/>
    <row r="62844" customFormat="1" x14ac:dyDescent="0.2"/>
    <row r="62845" customFormat="1" x14ac:dyDescent="0.2"/>
    <row r="62846" customFormat="1" x14ac:dyDescent="0.2"/>
    <row r="62847" customFormat="1" x14ac:dyDescent="0.2"/>
    <row r="62848" customFormat="1" x14ac:dyDescent="0.2"/>
    <row r="62849" customFormat="1" x14ac:dyDescent="0.2"/>
    <row r="62850" customFormat="1" x14ac:dyDescent="0.2"/>
    <row r="62851" customFormat="1" x14ac:dyDescent="0.2"/>
    <row r="62852" customFormat="1" x14ac:dyDescent="0.2"/>
    <row r="62853" customFormat="1" x14ac:dyDescent="0.2"/>
    <row r="62854" customFormat="1" x14ac:dyDescent="0.2"/>
    <row r="62855" customFormat="1" x14ac:dyDescent="0.2"/>
    <row r="62856" customFormat="1" x14ac:dyDescent="0.2"/>
    <row r="62857" customFormat="1" x14ac:dyDescent="0.2"/>
    <row r="62858" customFormat="1" x14ac:dyDescent="0.2"/>
    <row r="62859" customFormat="1" x14ac:dyDescent="0.2"/>
    <row r="62860" customFormat="1" x14ac:dyDescent="0.2"/>
    <row r="62861" customFormat="1" x14ac:dyDescent="0.2"/>
    <row r="62862" customFormat="1" x14ac:dyDescent="0.2"/>
    <row r="62863" customFormat="1" x14ac:dyDescent="0.2"/>
    <row r="62864" customFormat="1" x14ac:dyDescent="0.2"/>
    <row r="62865" customFormat="1" x14ac:dyDescent="0.2"/>
    <row r="62866" customFormat="1" x14ac:dyDescent="0.2"/>
    <row r="62867" customFormat="1" x14ac:dyDescent="0.2"/>
    <row r="62868" customFormat="1" x14ac:dyDescent="0.2"/>
    <row r="62869" customFormat="1" x14ac:dyDescent="0.2"/>
    <row r="62870" customFormat="1" x14ac:dyDescent="0.2"/>
    <row r="62871" customFormat="1" x14ac:dyDescent="0.2"/>
    <row r="62872" customFormat="1" x14ac:dyDescent="0.2"/>
    <row r="62873" customFormat="1" x14ac:dyDescent="0.2"/>
    <row r="62874" customFormat="1" x14ac:dyDescent="0.2"/>
    <row r="62875" customFormat="1" x14ac:dyDescent="0.2"/>
    <row r="62876" customFormat="1" x14ac:dyDescent="0.2"/>
    <row r="62877" customFormat="1" x14ac:dyDescent="0.2"/>
    <row r="62878" customFormat="1" x14ac:dyDescent="0.2"/>
    <row r="62879" customFormat="1" x14ac:dyDescent="0.2"/>
    <row r="62880" customFormat="1" x14ac:dyDescent="0.2"/>
    <row r="62881" customFormat="1" x14ac:dyDescent="0.2"/>
    <row r="62882" customFormat="1" x14ac:dyDescent="0.2"/>
    <row r="62883" customFormat="1" x14ac:dyDescent="0.2"/>
    <row r="62884" customFormat="1" x14ac:dyDescent="0.2"/>
    <row r="62885" customFormat="1" x14ac:dyDescent="0.2"/>
    <row r="62886" customFormat="1" x14ac:dyDescent="0.2"/>
    <row r="62887" customFormat="1" x14ac:dyDescent="0.2"/>
    <row r="62888" customFormat="1" x14ac:dyDescent="0.2"/>
    <row r="62889" customFormat="1" x14ac:dyDescent="0.2"/>
    <row r="62890" customFormat="1" x14ac:dyDescent="0.2"/>
    <row r="62891" customFormat="1" x14ac:dyDescent="0.2"/>
    <row r="62892" customFormat="1" x14ac:dyDescent="0.2"/>
    <row r="62893" customFormat="1" x14ac:dyDescent="0.2"/>
    <row r="62894" customFormat="1" x14ac:dyDescent="0.2"/>
    <row r="62895" customFormat="1" x14ac:dyDescent="0.2"/>
    <row r="62896" customFormat="1" x14ac:dyDescent="0.2"/>
    <row r="62897" customFormat="1" x14ac:dyDescent="0.2"/>
    <row r="62898" customFormat="1" x14ac:dyDescent="0.2"/>
    <row r="62899" customFormat="1" x14ac:dyDescent="0.2"/>
    <row r="62900" customFormat="1" x14ac:dyDescent="0.2"/>
    <row r="62901" customFormat="1" x14ac:dyDescent="0.2"/>
    <row r="62902" customFormat="1" x14ac:dyDescent="0.2"/>
    <row r="62903" customFormat="1" x14ac:dyDescent="0.2"/>
    <row r="62904" customFormat="1" x14ac:dyDescent="0.2"/>
    <row r="62905" customFormat="1" x14ac:dyDescent="0.2"/>
    <row r="62906" customFormat="1" x14ac:dyDescent="0.2"/>
    <row r="62907" customFormat="1" x14ac:dyDescent="0.2"/>
    <row r="62908" customFormat="1" x14ac:dyDescent="0.2"/>
    <row r="62909" customFormat="1" x14ac:dyDescent="0.2"/>
    <row r="62910" customFormat="1" x14ac:dyDescent="0.2"/>
    <row r="62911" customFormat="1" x14ac:dyDescent="0.2"/>
    <row r="62912" customFormat="1" x14ac:dyDescent="0.2"/>
    <row r="62913" customFormat="1" x14ac:dyDescent="0.2"/>
    <row r="62914" customFormat="1" x14ac:dyDescent="0.2"/>
    <row r="62915" customFormat="1" x14ac:dyDescent="0.2"/>
    <row r="62916" customFormat="1" x14ac:dyDescent="0.2"/>
    <row r="62917" customFormat="1" x14ac:dyDescent="0.2"/>
    <row r="62918" customFormat="1" x14ac:dyDescent="0.2"/>
    <row r="62919" customFormat="1" x14ac:dyDescent="0.2"/>
    <row r="62920" customFormat="1" x14ac:dyDescent="0.2"/>
    <row r="62921" customFormat="1" x14ac:dyDescent="0.2"/>
    <row r="62922" customFormat="1" x14ac:dyDescent="0.2"/>
    <row r="62923" customFormat="1" x14ac:dyDescent="0.2"/>
    <row r="62924" customFormat="1" x14ac:dyDescent="0.2"/>
    <row r="62925" customFormat="1" x14ac:dyDescent="0.2"/>
    <row r="62926" customFormat="1" x14ac:dyDescent="0.2"/>
    <row r="62927" customFormat="1" x14ac:dyDescent="0.2"/>
    <row r="62928" customFormat="1" x14ac:dyDescent="0.2"/>
    <row r="62929" customFormat="1" x14ac:dyDescent="0.2"/>
    <row r="62930" customFormat="1" x14ac:dyDescent="0.2"/>
    <row r="62931" customFormat="1" x14ac:dyDescent="0.2"/>
    <row r="62932" customFormat="1" x14ac:dyDescent="0.2"/>
    <row r="62933" customFormat="1" x14ac:dyDescent="0.2"/>
    <row r="62934" customFormat="1" x14ac:dyDescent="0.2"/>
    <row r="62935" customFormat="1" x14ac:dyDescent="0.2"/>
    <row r="62936" customFormat="1" x14ac:dyDescent="0.2"/>
    <row r="62937" customFormat="1" x14ac:dyDescent="0.2"/>
    <row r="62938" customFormat="1" x14ac:dyDescent="0.2"/>
    <row r="62939" customFormat="1" x14ac:dyDescent="0.2"/>
    <row r="62940" customFormat="1" x14ac:dyDescent="0.2"/>
    <row r="62941" customFormat="1" x14ac:dyDescent="0.2"/>
    <row r="62942" customFormat="1" x14ac:dyDescent="0.2"/>
    <row r="62943" customFormat="1" x14ac:dyDescent="0.2"/>
    <row r="62944" customFormat="1" x14ac:dyDescent="0.2"/>
    <row r="62945" customFormat="1" x14ac:dyDescent="0.2"/>
    <row r="62946" customFormat="1" x14ac:dyDescent="0.2"/>
    <row r="62947" customFormat="1" x14ac:dyDescent="0.2"/>
    <row r="62948" customFormat="1" x14ac:dyDescent="0.2"/>
    <row r="62949" customFormat="1" x14ac:dyDescent="0.2"/>
    <row r="62950" customFormat="1" x14ac:dyDescent="0.2"/>
    <row r="62951" customFormat="1" x14ac:dyDescent="0.2"/>
    <row r="62952" customFormat="1" x14ac:dyDescent="0.2"/>
    <row r="62953" customFormat="1" x14ac:dyDescent="0.2"/>
    <row r="62954" customFormat="1" x14ac:dyDescent="0.2"/>
    <row r="62955" customFormat="1" x14ac:dyDescent="0.2"/>
    <row r="62956" customFormat="1" x14ac:dyDescent="0.2"/>
    <row r="62957" customFormat="1" x14ac:dyDescent="0.2"/>
    <row r="62958" customFormat="1" x14ac:dyDescent="0.2"/>
    <row r="62959" customFormat="1" x14ac:dyDescent="0.2"/>
    <row r="62960" customFormat="1" x14ac:dyDescent="0.2"/>
    <row r="62961" customFormat="1" x14ac:dyDescent="0.2"/>
    <row r="62962" customFormat="1" x14ac:dyDescent="0.2"/>
    <row r="62963" customFormat="1" x14ac:dyDescent="0.2"/>
    <row r="62964" customFormat="1" x14ac:dyDescent="0.2"/>
    <row r="62965" customFormat="1" x14ac:dyDescent="0.2"/>
    <row r="62966" customFormat="1" x14ac:dyDescent="0.2"/>
    <row r="62967" customFormat="1" x14ac:dyDescent="0.2"/>
    <row r="62968" customFormat="1" x14ac:dyDescent="0.2"/>
    <row r="62969" customFormat="1" x14ac:dyDescent="0.2"/>
    <row r="62970" customFormat="1" x14ac:dyDescent="0.2"/>
    <row r="62971" customFormat="1" x14ac:dyDescent="0.2"/>
    <row r="62972" customFormat="1" x14ac:dyDescent="0.2"/>
    <row r="62973" customFormat="1" x14ac:dyDescent="0.2"/>
    <row r="62974" customFormat="1" x14ac:dyDescent="0.2"/>
    <row r="62975" customFormat="1" x14ac:dyDescent="0.2"/>
    <row r="62976" customFormat="1" x14ac:dyDescent="0.2"/>
    <row r="62977" customFormat="1" x14ac:dyDescent="0.2"/>
    <row r="62978" customFormat="1" x14ac:dyDescent="0.2"/>
    <row r="62979" customFormat="1" x14ac:dyDescent="0.2"/>
    <row r="62980" customFormat="1" x14ac:dyDescent="0.2"/>
    <row r="62981" customFormat="1" x14ac:dyDescent="0.2"/>
    <row r="62982" customFormat="1" x14ac:dyDescent="0.2"/>
    <row r="62983" customFormat="1" x14ac:dyDescent="0.2"/>
    <row r="62984" customFormat="1" x14ac:dyDescent="0.2"/>
    <row r="62985" customFormat="1" x14ac:dyDescent="0.2"/>
    <row r="62986" customFormat="1" x14ac:dyDescent="0.2"/>
    <row r="62987" customFormat="1" x14ac:dyDescent="0.2"/>
    <row r="62988" customFormat="1" x14ac:dyDescent="0.2"/>
    <row r="62989" customFormat="1" x14ac:dyDescent="0.2"/>
    <row r="62990" customFormat="1" x14ac:dyDescent="0.2"/>
    <row r="62991" customFormat="1" x14ac:dyDescent="0.2"/>
    <row r="62992" customFormat="1" x14ac:dyDescent="0.2"/>
    <row r="62993" customFormat="1" x14ac:dyDescent="0.2"/>
    <row r="62994" customFormat="1" x14ac:dyDescent="0.2"/>
    <row r="62995" customFormat="1" x14ac:dyDescent="0.2"/>
    <row r="62996" customFormat="1" x14ac:dyDescent="0.2"/>
    <row r="62997" customFormat="1" x14ac:dyDescent="0.2"/>
    <row r="62998" customFormat="1" x14ac:dyDescent="0.2"/>
    <row r="62999" customFormat="1" x14ac:dyDescent="0.2"/>
    <row r="63000" customFormat="1" x14ac:dyDescent="0.2"/>
    <row r="63001" customFormat="1" x14ac:dyDescent="0.2"/>
    <row r="63002" customFormat="1" x14ac:dyDescent="0.2"/>
    <row r="63003" customFormat="1" x14ac:dyDescent="0.2"/>
    <row r="63004" customFormat="1" x14ac:dyDescent="0.2"/>
    <row r="63005" customFormat="1" x14ac:dyDescent="0.2"/>
    <row r="63006" customFormat="1" x14ac:dyDescent="0.2"/>
    <row r="63007" customFormat="1" x14ac:dyDescent="0.2"/>
    <row r="63008" customFormat="1" x14ac:dyDescent="0.2"/>
    <row r="63009" customFormat="1" x14ac:dyDescent="0.2"/>
    <row r="63010" customFormat="1" x14ac:dyDescent="0.2"/>
    <row r="63011" customFormat="1" x14ac:dyDescent="0.2"/>
    <row r="63012" customFormat="1" x14ac:dyDescent="0.2"/>
    <row r="63013" customFormat="1" x14ac:dyDescent="0.2"/>
    <row r="63014" customFormat="1" x14ac:dyDescent="0.2"/>
    <row r="63015" customFormat="1" x14ac:dyDescent="0.2"/>
    <row r="63016" customFormat="1" x14ac:dyDescent="0.2"/>
    <row r="63017" customFormat="1" x14ac:dyDescent="0.2"/>
    <row r="63018" customFormat="1" x14ac:dyDescent="0.2"/>
    <row r="63019" customFormat="1" x14ac:dyDescent="0.2"/>
    <row r="63020" customFormat="1" x14ac:dyDescent="0.2"/>
    <row r="63021" customFormat="1" x14ac:dyDescent="0.2"/>
    <row r="63022" customFormat="1" x14ac:dyDescent="0.2"/>
    <row r="63023" customFormat="1" x14ac:dyDescent="0.2"/>
    <row r="63024" customFormat="1" x14ac:dyDescent="0.2"/>
    <row r="63025" customFormat="1" x14ac:dyDescent="0.2"/>
    <row r="63026" customFormat="1" x14ac:dyDescent="0.2"/>
    <row r="63027" customFormat="1" x14ac:dyDescent="0.2"/>
    <row r="63028" customFormat="1" x14ac:dyDescent="0.2"/>
    <row r="63029" customFormat="1" x14ac:dyDescent="0.2"/>
    <row r="63030" customFormat="1" x14ac:dyDescent="0.2"/>
    <row r="63031" customFormat="1" x14ac:dyDescent="0.2"/>
    <row r="63032" customFormat="1" x14ac:dyDescent="0.2"/>
    <row r="63033" customFormat="1" x14ac:dyDescent="0.2"/>
    <row r="63034" customFormat="1" x14ac:dyDescent="0.2"/>
    <row r="63035" customFormat="1" x14ac:dyDescent="0.2"/>
    <row r="63036" customFormat="1" x14ac:dyDescent="0.2"/>
    <row r="63037" customFormat="1" x14ac:dyDescent="0.2"/>
    <row r="63038" customFormat="1" x14ac:dyDescent="0.2"/>
    <row r="63039" customFormat="1" x14ac:dyDescent="0.2"/>
    <row r="63040" customFormat="1" x14ac:dyDescent="0.2"/>
    <row r="63041" customFormat="1" x14ac:dyDescent="0.2"/>
    <row r="63042" customFormat="1" x14ac:dyDescent="0.2"/>
    <row r="63043" customFormat="1" x14ac:dyDescent="0.2"/>
    <row r="63044" customFormat="1" x14ac:dyDescent="0.2"/>
    <row r="63045" customFormat="1" x14ac:dyDescent="0.2"/>
    <row r="63046" customFormat="1" x14ac:dyDescent="0.2"/>
    <row r="63047" customFormat="1" x14ac:dyDescent="0.2"/>
    <row r="63048" customFormat="1" x14ac:dyDescent="0.2"/>
    <row r="63049" customFormat="1" x14ac:dyDescent="0.2"/>
    <row r="63050" customFormat="1" x14ac:dyDescent="0.2"/>
    <row r="63051" customFormat="1" x14ac:dyDescent="0.2"/>
    <row r="63052" customFormat="1" x14ac:dyDescent="0.2"/>
    <row r="63053" customFormat="1" x14ac:dyDescent="0.2"/>
    <row r="63054" customFormat="1" x14ac:dyDescent="0.2"/>
    <row r="63055" customFormat="1" x14ac:dyDescent="0.2"/>
    <row r="63056" customFormat="1" x14ac:dyDescent="0.2"/>
    <row r="63057" customFormat="1" x14ac:dyDescent="0.2"/>
    <row r="63058" customFormat="1" x14ac:dyDescent="0.2"/>
    <row r="63059" customFormat="1" x14ac:dyDescent="0.2"/>
    <row r="63060" customFormat="1" x14ac:dyDescent="0.2"/>
    <row r="63061" customFormat="1" x14ac:dyDescent="0.2"/>
    <row r="63062" customFormat="1" x14ac:dyDescent="0.2"/>
    <row r="63063" customFormat="1" x14ac:dyDescent="0.2"/>
    <row r="63064" customFormat="1" x14ac:dyDescent="0.2"/>
    <row r="63065" customFormat="1" x14ac:dyDescent="0.2"/>
    <row r="63066" customFormat="1" x14ac:dyDescent="0.2"/>
    <row r="63067" customFormat="1" x14ac:dyDescent="0.2"/>
    <row r="63068" customFormat="1" x14ac:dyDescent="0.2"/>
    <row r="63069" customFormat="1" x14ac:dyDescent="0.2"/>
    <row r="63070" customFormat="1" x14ac:dyDescent="0.2"/>
    <row r="63071" customFormat="1" x14ac:dyDescent="0.2"/>
    <row r="63072" customFormat="1" x14ac:dyDescent="0.2"/>
    <row r="63073" customFormat="1" x14ac:dyDescent="0.2"/>
    <row r="63074" customFormat="1" x14ac:dyDescent="0.2"/>
    <row r="63075" customFormat="1" x14ac:dyDescent="0.2"/>
    <row r="63076" customFormat="1" x14ac:dyDescent="0.2"/>
    <row r="63077" customFormat="1" x14ac:dyDescent="0.2"/>
    <row r="63078" customFormat="1" x14ac:dyDescent="0.2"/>
    <row r="63079" customFormat="1" x14ac:dyDescent="0.2"/>
    <row r="63080" customFormat="1" x14ac:dyDescent="0.2"/>
    <row r="63081" customFormat="1" x14ac:dyDescent="0.2"/>
    <row r="63082" customFormat="1" x14ac:dyDescent="0.2"/>
    <row r="63083" customFormat="1" x14ac:dyDescent="0.2"/>
    <row r="63084" customFormat="1" x14ac:dyDescent="0.2"/>
    <row r="63085" customFormat="1" x14ac:dyDescent="0.2"/>
    <row r="63086" customFormat="1" x14ac:dyDescent="0.2"/>
    <row r="63087" customFormat="1" x14ac:dyDescent="0.2"/>
    <row r="63088" customFormat="1" x14ac:dyDescent="0.2"/>
    <row r="63089" customFormat="1" x14ac:dyDescent="0.2"/>
    <row r="63090" customFormat="1" x14ac:dyDescent="0.2"/>
    <row r="63091" customFormat="1" x14ac:dyDescent="0.2"/>
    <row r="63092" customFormat="1" x14ac:dyDescent="0.2"/>
    <row r="63093" customFormat="1" x14ac:dyDescent="0.2"/>
    <row r="63094" customFormat="1" x14ac:dyDescent="0.2"/>
    <row r="63095" customFormat="1" x14ac:dyDescent="0.2"/>
    <row r="63096" customFormat="1" x14ac:dyDescent="0.2"/>
    <row r="63097" customFormat="1" x14ac:dyDescent="0.2"/>
    <row r="63098" customFormat="1" x14ac:dyDescent="0.2"/>
    <row r="63099" customFormat="1" x14ac:dyDescent="0.2"/>
    <row r="63100" customFormat="1" x14ac:dyDescent="0.2"/>
    <row r="63101" customFormat="1" x14ac:dyDescent="0.2"/>
    <row r="63102" customFormat="1" x14ac:dyDescent="0.2"/>
    <row r="63103" customFormat="1" x14ac:dyDescent="0.2"/>
    <row r="63104" customFormat="1" x14ac:dyDescent="0.2"/>
    <row r="63105" customFormat="1" x14ac:dyDescent="0.2"/>
    <row r="63106" customFormat="1" x14ac:dyDescent="0.2"/>
    <row r="63107" customFormat="1" x14ac:dyDescent="0.2"/>
    <row r="63108" customFormat="1" x14ac:dyDescent="0.2"/>
    <row r="63109" customFormat="1" x14ac:dyDescent="0.2"/>
    <row r="63110" customFormat="1" x14ac:dyDescent="0.2"/>
    <row r="63111" customFormat="1" x14ac:dyDescent="0.2"/>
    <row r="63112" customFormat="1" x14ac:dyDescent="0.2"/>
    <row r="63113" customFormat="1" x14ac:dyDescent="0.2"/>
    <row r="63114" customFormat="1" x14ac:dyDescent="0.2"/>
    <row r="63115" customFormat="1" x14ac:dyDescent="0.2"/>
    <row r="63116" customFormat="1" x14ac:dyDescent="0.2"/>
    <row r="63117" customFormat="1" x14ac:dyDescent="0.2"/>
    <row r="63118" customFormat="1" x14ac:dyDescent="0.2"/>
    <row r="63119" customFormat="1" x14ac:dyDescent="0.2"/>
    <row r="63120" customFormat="1" x14ac:dyDescent="0.2"/>
    <row r="63121" customFormat="1" x14ac:dyDescent="0.2"/>
    <row r="63122" customFormat="1" x14ac:dyDescent="0.2"/>
    <row r="63123" customFormat="1" x14ac:dyDescent="0.2"/>
    <row r="63124" customFormat="1" x14ac:dyDescent="0.2"/>
    <row r="63125" customFormat="1" x14ac:dyDescent="0.2"/>
    <row r="63126" customFormat="1" x14ac:dyDescent="0.2"/>
    <row r="63127" customFormat="1" x14ac:dyDescent="0.2"/>
    <row r="63128" customFormat="1" x14ac:dyDescent="0.2"/>
    <row r="63129" customFormat="1" x14ac:dyDescent="0.2"/>
    <row r="63130" customFormat="1" x14ac:dyDescent="0.2"/>
    <row r="63131" customFormat="1" x14ac:dyDescent="0.2"/>
    <row r="63132" customFormat="1" x14ac:dyDescent="0.2"/>
    <row r="63133" customFormat="1" x14ac:dyDescent="0.2"/>
    <row r="63134" customFormat="1" x14ac:dyDescent="0.2"/>
    <row r="63135" customFormat="1" x14ac:dyDescent="0.2"/>
    <row r="63136" customFormat="1" x14ac:dyDescent="0.2"/>
    <row r="63137" customFormat="1" x14ac:dyDescent="0.2"/>
    <row r="63138" customFormat="1" x14ac:dyDescent="0.2"/>
    <row r="63139" customFormat="1" x14ac:dyDescent="0.2"/>
    <row r="63140" customFormat="1" x14ac:dyDescent="0.2"/>
    <row r="63141" customFormat="1" x14ac:dyDescent="0.2"/>
    <row r="63142" customFormat="1" x14ac:dyDescent="0.2"/>
    <row r="63143" customFormat="1" x14ac:dyDescent="0.2"/>
    <row r="63144" customFormat="1" x14ac:dyDescent="0.2"/>
    <row r="63145" customFormat="1" x14ac:dyDescent="0.2"/>
    <row r="63146" customFormat="1" x14ac:dyDescent="0.2"/>
    <row r="63147" customFormat="1" x14ac:dyDescent="0.2"/>
    <row r="63148" customFormat="1" x14ac:dyDescent="0.2"/>
    <row r="63149" customFormat="1" x14ac:dyDescent="0.2"/>
    <row r="63150" customFormat="1" x14ac:dyDescent="0.2"/>
    <row r="63151" customFormat="1" x14ac:dyDescent="0.2"/>
    <row r="63152" customFormat="1" x14ac:dyDescent="0.2"/>
    <row r="63153" customFormat="1" x14ac:dyDescent="0.2"/>
    <row r="63154" customFormat="1" x14ac:dyDescent="0.2"/>
    <row r="63155" customFormat="1" x14ac:dyDescent="0.2"/>
    <row r="63156" customFormat="1" x14ac:dyDescent="0.2"/>
    <row r="63157" customFormat="1" x14ac:dyDescent="0.2"/>
    <row r="63158" customFormat="1" x14ac:dyDescent="0.2"/>
    <row r="63159" customFormat="1" x14ac:dyDescent="0.2"/>
    <row r="63160" customFormat="1" x14ac:dyDescent="0.2"/>
    <row r="63161" customFormat="1" x14ac:dyDescent="0.2"/>
    <row r="63162" customFormat="1" x14ac:dyDescent="0.2"/>
    <row r="63163" customFormat="1" x14ac:dyDescent="0.2"/>
    <row r="63164" customFormat="1" x14ac:dyDescent="0.2"/>
    <row r="63165" customFormat="1" x14ac:dyDescent="0.2"/>
    <row r="63166" customFormat="1" x14ac:dyDescent="0.2"/>
    <row r="63167" customFormat="1" x14ac:dyDescent="0.2"/>
    <row r="63168" customFormat="1" x14ac:dyDescent="0.2"/>
    <row r="63169" customFormat="1" x14ac:dyDescent="0.2"/>
    <row r="63170" customFormat="1" x14ac:dyDescent="0.2"/>
    <row r="63171" customFormat="1" x14ac:dyDescent="0.2"/>
    <row r="63172" customFormat="1" x14ac:dyDescent="0.2"/>
    <row r="63173" customFormat="1" x14ac:dyDescent="0.2"/>
    <row r="63174" customFormat="1" x14ac:dyDescent="0.2"/>
    <row r="63175" customFormat="1" x14ac:dyDescent="0.2"/>
    <row r="63176" customFormat="1" x14ac:dyDescent="0.2"/>
    <row r="63177" customFormat="1" x14ac:dyDescent="0.2"/>
    <row r="63178" customFormat="1" x14ac:dyDescent="0.2"/>
    <row r="63179" customFormat="1" x14ac:dyDescent="0.2"/>
    <row r="63180" customFormat="1" x14ac:dyDescent="0.2"/>
    <row r="63181" customFormat="1" x14ac:dyDescent="0.2"/>
    <row r="63182" customFormat="1" x14ac:dyDescent="0.2"/>
    <row r="63183" customFormat="1" x14ac:dyDescent="0.2"/>
    <row r="63184" customFormat="1" x14ac:dyDescent="0.2"/>
    <row r="63185" customFormat="1" x14ac:dyDescent="0.2"/>
    <row r="63186" customFormat="1" x14ac:dyDescent="0.2"/>
    <row r="63187" customFormat="1" x14ac:dyDescent="0.2"/>
    <row r="63188" customFormat="1" x14ac:dyDescent="0.2"/>
    <row r="63189" customFormat="1" x14ac:dyDescent="0.2"/>
    <row r="63190" customFormat="1" x14ac:dyDescent="0.2"/>
    <row r="63191" customFormat="1" x14ac:dyDescent="0.2"/>
    <row r="63192" customFormat="1" x14ac:dyDescent="0.2"/>
    <row r="63193" customFormat="1" x14ac:dyDescent="0.2"/>
    <row r="63194" customFormat="1" x14ac:dyDescent="0.2"/>
    <row r="63195" customFormat="1" x14ac:dyDescent="0.2"/>
    <row r="63196" customFormat="1" x14ac:dyDescent="0.2"/>
    <row r="63197" customFormat="1" x14ac:dyDescent="0.2"/>
    <row r="63198" customFormat="1" x14ac:dyDescent="0.2"/>
    <row r="63199" customFormat="1" x14ac:dyDescent="0.2"/>
    <row r="63200" customFormat="1" x14ac:dyDescent="0.2"/>
    <row r="63201" customFormat="1" x14ac:dyDescent="0.2"/>
    <row r="63202" customFormat="1" x14ac:dyDescent="0.2"/>
    <row r="63203" customFormat="1" x14ac:dyDescent="0.2"/>
    <row r="63204" customFormat="1" x14ac:dyDescent="0.2"/>
    <row r="63205" customFormat="1" x14ac:dyDescent="0.2"/>
    <row r="63206" customFormat="1" x14ac:dyDescent="0.2"/>
    <row r="63207" customFormat="1" x14ac:dyDescent="0.2"/>
    <row r="63208" customFormat="1" x14ac:dyDescent="0.2"/>
    <row r="63209" customFormat="1" x14ac:dyDescent="0.2"/>
    <row r="63210" customFormat="1" x14ac:dyDescent="0.2"/>
    <row r="63211" customFormat="1" x14ac:dyDescent="0.2"/>
    <row r="63212" customFormat="1" x14ac:dyDescent="0.2"/>
    <row r="63213" customFormat="1" x14ac:dyDescent="0.2"/>
    <row r="63214" customFormat="1" x14ac:dyDescent="0.2"/>
    <row r="63215" customFormat="1" x14ac:dyDescent="0.2"/>
    <row r="63216" customFormat="1" x14ac:dyDescent="0.2"/>
    <row r="63217" customFormat="1" x14ac:dyDescent="0.2"/>
    <row r="63218" customFormat="1" x14ac:dyDescent="0.2"/>
    <row r="63219" customFormat="1" x14ac:dyDescent="0.2"/>
    <row r="63220" customFormat="1" x14ac:dyDescent="0.2"/>
    <row r="63221" customFormat="1" x14ac:dyDescent="0.2"/>
    <row r="63222" customFormat="1" x14ac:dyDescent="0.2"/>
    <row r="63223" customFormat="1" x14ac:dyDescent="0.2"/>
    <row r="63224" customFormat="1" x14ac:dyDescent="0.2"/>
    <row r="63225" customFormat="1" x14ac:dyDescent="0.2"/>
    <row r="63226" customFormat="1" x14ac:dyDescent="0.2"/>
    <row r="63227" customFormat="1" x14ac:dyDescent="0.2"/>
    <row r="63228" customFormat="1" x14ac:dyDescent="0.2"/>
    <row r="63229" customFormat="1" x14ac:dyDescent="0.2"/>
    <row r="63230" customFormat="1" x14ac:dyDescent="0.2"/>
    <row r="63231" customFormat="1" x14ac:dyDescent="0.2"/>
    <row r="63232" customFormat="1" x14ac:dyDescent="0.2"/>
    <row r="63233" customFormat="1" x14ac:dyDescent="0.2"/>
    <row r="63234" customFormat="1" x14ac:dyDescent="0.2"/>
    <row r="63235" customFormat="1" x14ac:dyDescent="0.2"/>
    <row r="63236" customFormat="1" x14ac:dyDescent="0.2"/>
    <row r="63237" customFormat="1" x14ac:dyDescent="0.2"/>
    <row r="63238" customFormat="1" x14ac:dyDescent="0.2"/>
    <row r="63239" customFormat="1" x14ac:dyDescent="0.2"/>
    <row r="63240" customFormat="1" x14ac:dyDescent="0.2"/>
    <row r="63241" customFormat="1" x14ac:dyDescent="0.2"/>
    <row r="63242" customFormat="1" x14ac:dyDescent="0.2"/>
    <row r="63243" customFormat="1" x14ac:dyDescent="0.2"/>
    <row r="63244" customFormat="1" x14ac:dyDescent="0.2"/>
    <row r="63245" customFormat="1" x14ac:dyDescent="0.2"/>
    <row r="63246" customFormat="1" x14ac:dyDescent="0.2"/>
    <row r="63247" customFormat="1" x14ac:dyDescent="0.2"/>
    <row r="63248" customFormat="1" x14ac:dyDescent="0.2"/>
    <row r="63249" customFormat="1" x14ac:dyDescent="0.2"/>
    <row r="63250" customFormat="1" x14ac:dyDescent="0.2"/>
    <row r="63251" customFormat="1" x14ac:dyDescent="0.2"/>
    <row r="63252" customFormat="1" x14ac:dyDescent="0.2"/>
    <row r="63253" customFormat="1" x14ac:dyDescent="0.2"/>
    <row r="63254" customFormat="1" x14ac:dyDescent="0.2"/>
    <row r="63255" customFormat="1" x14ac:dyDescent="0.2"/>
    <row r="63256" customFormat="1" x14ac:dyDescent="0.2"/>
    <row r="63257" customFormat="1" x14ac:dyDescent="0.2"/>
    <row r="63258" customFormat="1" x14ac:dyDescent="0.2"/>
    <row r="63259" customFormat="1" x14ac:dyDescent="0.2"/>
    <row r="63260" customFormat="1" x14ac:dyDescent="0.2"/>
    <row r="63261" customFormat="1" x14ac:dyDescent="0.2"/>
    <row r="63262" customFormat="1" x14ac:dyDescent="0.2"/>
    <row r="63263" customFormat="1" x14ac:dyDescent="0.2"/>
    <row r="63264" customFormat="1" x14ac:dyDescent="0.2"/>
    <row r="63265" customFormat="1" x14ac:dyDescent="0.2"/>
    <row r="63266" customFormat="1" x14ac:dyDescent="0.2"/>
    <row r="63267" customFormat="1" x14ac:dyDescent="0.2"/>
    <row r="63268" customFormat="1" x14ac:dyDescent="0.2"/>
    <row r="63269" customFormat="1" x14ac:dyDescent="0.2"/>
    <row r="63270" customFormat="1" x14ac:dyDescent="0.2"/>
    <row r="63271" customFormat="1" x14ac:dyDescent="0.2"/>
    <row r="63272" customFormat="1" x14ac:dyDescent="0.2"/>
    <row r="63273" customFormat="1" x14ac:dyDescent="0.2"/>
    <row r="63274" customFormat="1" x14ac:dyDescent="0.2"/>
    <row r="63275" customFormat="1" x14ac:dyDescent="0.2"/>
    <row r="63276" customFormat="1" x14ac:dyDescent="0.2"/>
    <row r="63277" customFormat="1" x14ac:dyDescent="0.2"/>
    <row r="63278" customFormat="1" x14ac:dyDescent="0.2"/>
    <row r="63279" customFormat="1" x14ac:dyDescent="0.2"/>
    <row r="63280" customFormat="1" x14ac:dyDescent="0.2"/>
    <row r="63281" customFormat="1" x14ac:dyDescent="0.2"/>
    <row r="63282" customFormat="1" x14ac:dyDescent="0.2"/>
    <row r="63283" customFormat="1" x14ac:dyDescent="0.2"/>
    <row r="63284" customFormat="1" x14ac:dyDescent="0.2"/>
    <row r="63285" customFormat="1" x14ac:dyDescent="0.2"/>
    <row r="63286" customFormat="1" x14ac:dyDescent="0.2"/>
    <row r="63287" customFormat="1" x14ac:dyDescent="0.2"/>
    <row r="63288" customFormat="1" x14ac:dyDescent="0.2"/>
    <row r="63289" customFormat="1" x14ac:dyDescent="0.2"/>
    <row r="63290" customFormat="1" x14ac:dyDescent="0.2"/>
    <row r="63291" customFormat="1" x14ac:dyDescent="0.2"/>
    <row r="63292" customFormat="1" x14ac:dyDescent="0.2"/>
    <row r="63293" customFormat="1" x14ac:dyDescent="0.2"/>
    <row r="63294" customFormat="1" x14ac:dyDescent="0.2"/>
    <row r="63295" customFormat="1" x14ac:dyDescent="0.2"/>
    <row r="63296" customFormat="1" x14ac:dyDescent="0.2"/>
    <row r="63297" customFormat="1" x14ac:dyDescent="0.2"/>
    <row r="63298" customFormat="1" x14ac:dyDescent="0.2"/>
    <row r="63299" customFormat="1" x14ac:dyDescent="0.2"/>
    <row r="63300" customFormat="1" x14ac:dyDescent="0.2"/>
    <row r="63301" customFormat="1" x14ac:dyDescent="0.2"/>
    <row r="63302" customFormat="1" x14ac:dyDescent="0.2"/>
    <row r="63303" customFormat="1" x14ac:dyDescent="0.2"/>
    <row r="63304" customFormat="1" x14ac:dyDescent="0.2"/>
    <row r="63305" customFormat="1" x14ac:dyDescent="0.2"/>
    <row r="63306" customFormat="1" x14ac:dyDescent="0.2"/>
    <row r="63307" customFormat="1" x14ac:dyDescent="0.2"/>
    <row r="63308" customFormat="1" x14ac:dyDescent="0.2"/>
    <row r="63309" customFormat="1" x14ac:dyDescent="0.2"/>
    <row r="63310" customFormat="1" x14ac:dyDescent="0.2"/>
    <row r="63311" customFormat="1" x14ac:dyDescent="0.2"/>
    <row r="63312" customFormat="1" x14ac:dyDescent="0.2"/>
    <row r="63313" customFormat="1" x14ac:dyDescent="0.2"/>
    <row r="63314" customFormat="1" x14ac:dyDescent="0.2"/>
    <row r="63315" customFormat="1" x14ac:dyDescent="0.2"/>
    <row r="63316" customFormat="1" x14ac:dyDescent="0.2"/>
    <row r="63317" customFormat="1" x14ac:dyDescent="0.2"/>
    <row r="63318" customFormat="1" x14ac:dyDescent="0.2"/>
    <row r="63319" customFormat="1" x14ac:dyDescent="0.2"/>
    <row r="63320" customFormat="1" x14ac:dyDescent="0.2"/>
    <row r="63321" customFormat="1" x14ac:dyDescent="0.2"/>
    <row r="63322" customFormat="1" x14ac:dyDescent="0.2"/>
    <row r="63323" customFormat="1" x14ac:dyDescent="0.2"/>
    <row r="63324" customFormat="1" x14ac:dyDescent="0.2"/>
    <row r="63325" customFormat="1" x14ac:dyDescent="0.2"/>
    <row r="63326" customFormat="1" x14ac:dyDescent="0.2"/>
    <row r="63327" customFormat="1" x14ac:dyDescent="0.2"/>
    <row r="63328" customFormat="1" x14ac:dyDescent="0.2"/>
    <row r="63329" customFormat="1" x14ac:dyDescent="0.2"/>
    <row r="63330" customFormat="1" x14ac:dyDescent="0.2"/>
    <row r="63331" customFormat="1" x14ac:dyDescent="0.2"/>
    <row r="63332" customFormat="1" x14ac:dyDescent="0.2"/>
    <row r="63333" customFormat="1" x14ac:dyDescent="0.2"/>
    <row r="63334" customFormat="1" x14ac:dyDescent="0.2"/>
    <row r="63335" customFormat="1" x14ac:dyDescent="0.2"/>
    <row r="63336" customFormat="1" x14ac:dyDescent="0.2"/>
    <row r="63337" customFormat="1" x14ac:dyDescent="0.2"/>
    <row r="63338" customFormat="1" x14ac:dyDescent="0.2"/>
    <row r="63339" customFormat="1" x14ac:dyDescent="0.2"/>
    <row r="63340" customFormat="1" x14ac:dyDescent="0.2"/>
    <row r="63341" customFormat="1" x14ac:dyDescent="0.2"/>
    <row r="63342" customFormat="1" x14ac:dyDescent="0.2"/>
    <row r="63343" customFormat="1" x14ac:dyDescent="0.2"/>
    <row r="63344" customFormat="1" x14ac:dyDescent="0.2"/>
    <row r="63345" customFormat="1" x14ac:dyDescent="0.2"/>
    <row r="63346" customFormat="1" x14ac:dyDescent="0.2"/>
    <row r="63347" customFormat="1" x14ac:dyDescent="0.2"/>
    <row r="63348" customFormat="1" x14ac:dyDescent="0.2"/>
    <row r="63349" customFormat="1" x14ac:dyDescent="0.2"/>
    <row r="63350" customFormat="1" x14ac:dyDescent="0.2"/>
    <row r="63351" customFormat="1" x14ac:dyDescent="0.2"/>
    <row r="63352" customFormat="1" x14ac:dyDescent="0.2"/>
    <row r="63353" customFormat="1" x14ac:dyDescent="0.2"/>
    <row r="63354" customFormat="1" x14ac:dyDescent="0.2"/>
    <row r="63355" customFormat="1" x14ac:dyDescent="0.2"/>
    <row r="63356" customFormat="1" x14ac:dyDescent="0.2"/>
    <row r="63357" customFormat="1" x14ac:dyDescent="0.2"/>
    <row r="63358" customFormat="1" x14ac:dyDescent="0.2"/>
    <row r="63359" customFormat="1" x14ac:dyDescent="0.2"/>
    <row r="63360" customFormat="1" x14ac:dyDescent="0.2"/>
    <row r="63361" customFormat="1" x14ac:dyDescent="0.2"/>
    <row r="63362" customFormat="1" x14ac:dyDescent="0.2"/>
    <row r="63363" customFormat="1" x14ac:dyDescent="0.2"/>
    <row r="63364" customFormat="1" x14ac:dyDescent="0.2"/>
    <row r="63365" customFormat="1" x14ac:dyDescent="0.2"/>
    <row r="63366" customFormat="1" x14ac:dyDescent="0.2"/>
    <row r="63367" customFormat="1" x14ac:dyDescent="0.2"/>
    <row r="63368" customFormat="1" x14ac:dyDescent="0.2"/>
    <row r="63369" customFormat="1" x14ac:dyDescent="0.2"/>
    <row r="63370" customFormat="1" x14ac:dyDescent="0.2"/>
    <row r="63371" customFormat="1" x14ac:dyDescent="0.2"/>
    <row r="63372" customFormat="1" x14ac:dyDescent="0.2"/>
    <row r="63373" customFormat="1" x14ac:dyDescent="0.2"/>
    <row r="63374" customFormat="1" x14ac:dyDescent="0.2"/>
    <row r="63375" customFormat="1" x14ac:dyDescent="0.2"/>
    <row r="63376" customFormat="1" x14ac:dyDescent="0.2"/>
    <row r="63377" customFormat="1" x14ac:dyDescent="0.2"/>
    <row r="63378" customFormat="1" x14ac:dyDescent="0.2"/>
    <row r="63379" customFormat="1" x14ac:dyDescent="0.2"/>
    <row r="63380" customFormat="1" x14ac:dyDescent="0.2"/>
    <row r="63381" customFormat="1" x14ac:dyDescent="0.2"/>
    <row r="63382" customFormat="1" x14ac:dyDescent="0.2"/>
    <row r="63383" customFormat="1" x14ac:dyDescent="0.2"/>
    <row r="63384" customFormat="1" x14ac:dyDescent="0.2"/>
    <row r="63385" customFormat="1" x14ac:dyDescent="0.2"/>
    <row r="63386" customFormat="1" x14ac:dyDescent="0.2"/>
    <row r="63387" customFormat="1" x14ac:dyDescent="0.2"/>
    <row r="63388" customFormat="1" x14ac:dyDescent="0.2"/>
    <row r="63389" customFormat="1" x14ac:dyDescent="0.2"/>
    <row r="63390" customFormat="1" x14ac:dyDescent="0.2"/>
    <row r="63391" customFormat="1" x14ac:dyDescent="0.2"/>
    <row r="63392" customFormat="1" x14ac:dyDescent="0.2"/>
    <row r="63393" customFormat="1" x14ac:dyDescent="0.2"/>
    <row r="63394" customFormat="1" x14ac:dyDescent="0.2"/>
    <row r="63395" customFormat="1" x14ac:dyDescent="0.2"/>
    <row r="63396" customFormat="1" x14ac:dyDescent="0.2"/>
    <row r="63397" customFormat="1" x14ac:dyDescent="0.2"/>
    <row r="63398" customFormat="1" x14ac:dyDescent="0.2"/>
    <row r="63399" customFormat="1" x14ac:dyDescent="0.2"/>
    <row r="63400" customFormat="1" x14ac:dyDescent="0.2"/>
    <row r="63401" customFormat="1" x14ac:dyDescent="0.2"/>
    <row r="63402" customFormat="1" x14ac:dyDescent="0.2"/>
    <row r="63403" customFormat="1" x14ac:dyDescent="0.2"/>
    <row r="63404" customFormat="1" x14ac:dyDescent="0.2"/>
    <row r="63405" customFormat="1" x14ac:dyDescent="0.2"/>
    <row r="63406" customFormat="1" x14ac:dyDescent="0.2"/>
    <row r="63407" customFormat="1" x14ac:dyDescent="0.2"/>
    <row r="63408" customFormat="1" x14ac:dyDescent="0.2"/>
    <row r="63409" customFormat="1" x14ac:dyDescent="0.2"/>
    <row r="63410" customFormat="1" x14ac:dyDescent="0.2"/>
    <row r="63411" customFormat="1" x14ac:dyDescent="0.2"/>
    <row r="63412" customFormat="1" x14ac:dyDescent="0.2"/>
    <row r="63413" customFormat="1" x14ac:dyDescent="0.2"/>
    <row r="63414" customFormat="1" x14ac:dyDescent="0.2"/>
    <row r="63415" customFormat="1" x14ac:dyDescent="0.2"/>
    <row r="63416" customFormat="1" x14ac:dyDescent="0.2"/>
    <row r="63417" customFormat="1" x14ac:dyDescent="0.2"/>
    <row r="63418" customFormat="1" x14ac:dyDescent="0.2"/>
    <row r="63419" customFormat="1" x14ac:dyDescent="0.2"/>
    <row r="63420" customFormat="1" x14ac:dyDescent="0.2"/>
    <row r="63421" customFormat="1" x14ac:dyDescent="0.2"/>
    <row r="63422" customFormat="1" x14ac:dyDescent="0.2"/>
    <row r="63423" customFormat="1" x14ac:dyDescent="0.2"/>
    <row r="63424" customFormat="1" x14ac:dyDescent="0.2"/>
    <row r="63425" customFormat="1" x14ac:dyDescent="0.2"/>
    <row r="63426" customFormat="1" x14ac:dyDescent="0.2"/>
    <row r="63427" customFormat="1" x14ac:dyDescent="0.2"/>
    <row r="63428" customFormat="1" x14ac:dyDescent="0.2"/>
    <row r="63429" customFormat="1" x14ac:dyDescent="0.2"/>
    <row r="63430" customFormat="1" x14ac:dyDescent="0.2"/>
    <row r="63431" customFormat="1" x14ac:dyDescent="0.2"/>
    <row r="63432" customFormat="1" x14ac:dyDescent="0.2"/>
    <row r="63433" customFormat="1" x14ac:dyDescent="0.2"/>
    <row r="63434" customFormat="1" x14ac:dyDescent="0.2"/>
    <row r="63435" customFormat="1" x14ac:dyDescent="0.2"/>
    <row r="63436" customFormat="1" x14ac:dyDescent="0.2"/>
    <row r="63437" customFormat="1" x14ac:dyDescent="0.2"/>
    <row r="63438" customFormat="1" x14ac:dyDescent="0.2"/>
    <row r="63439" customFormat="1" x14ac:dyDescent="0.2"/>
    <row r="63440" customFormat="1" x14ac:dyDescent="0.2"/>
    <row r="63441" customFormat="1" x14ac:dyDescent="0.2"/>
    <row r="63442" customFormat="1" x14ac:dyDescent="0.2"/>
    <row r="63443" customFormat="1" x14ac:dyDescent="0.2"/>
    <row r="63444" customFormat="1" x14ac:dyDescent="0.2"/>
    <row r="63445" customFormat="1" x14ac:dyDescent="0.2"/>
    <row r="63446" customFormat="1" x14ac:dyDescent="0.2"/>
    <row r="63447" customFormat="1" x14ac:dyDescent="0.2"/>
    <row r="63448" customFormat="1" x14ac:dyDescent="0.2"/>
    <row r="63449" customFormat="1" x14ac:dyDescent="0.2"/>
    <row r="63450" customFormat="1" x14ac:dyDescent="0.2"/>
    <row r="63451" customFormat="1" x14ac:dyDescent="0.2"/>
    <row r="63452" customFormat="1" x14ac:dyDescent="0.2"/>
    <row r="63453" customFormat="1" x14ac:dyDescent="0.2"/>
    <row r="63454" customFormat="1" x14ac:dyDescent="0.2"/>
    <row r="63455" customFormat="1" x14ac:dyDescent="0.2"/>
    <row r="63456" customFormat="1" x14ac:dyDescent="0.2"/>
    <row r="63457" customFormat="1" x14ac:dyDescent="0.2"/>
    <row r="63458" customFormat="1" x14ac:dyDescent="0.2"/>
    <row r="63459" customFormat="1" x14ac:dyDescent="0.2"/>
    <row r="63460" customFormat="1" x14ac:dyDescent="0.2"/>
    <row r="63461" customFormat="1" x14ac:dyDescent="0.2"/>
    <row r="63462" customFormat="1" x14ac:dyDescent="0.2"/>
    <row r="63463" customFormat="1" x14ac:dyDescent="0.2"/>
    <row r="63464" customFormat="1" x14ac:dyDescent="0.2"/>
    <row r="63465" customFormat="1" x14ac:dyDescent="0.2"/>
    <row r="63466" customFormat="1" x14ac:dyDescent="0.2"/>
    <row r="63467" customFormat="1" x14ac:dyDescent="0.2"/>
    <row r="63468" customFormat="1" x14ac:dyDescent="0.2"/>
    <row r="63469" customFormat="1" x14ac:dyDescent="0.2"/>
    <row r="63470" customFormat="1" x14ac:dyDescent="0.2"/>
    <row r="63471" customFormat="1" x14ac:dyDescent="0.2"/>
    <row r="63472" customFormat="1" x14ac:dyDescent="0.2"/>
    <row r="63473" customFormat="1" x14ac:dyDescent="0.2"/>
    <row r="63474" customFormat="1" x14ac:dyDescent="0.2"/>
    <row r="63475" customFormat="1" x14ac:dyDescent="0.2"/>
    <row r="63476" customFormat="1" x14ac:dyDescent="0.2"/>
    <row r="63477" customFormat="1" x14ac:dyDescent="0.2"/>
    <row r="63478" customFormat="1" x14ac:dyDescent="0.2"/>
    <row r="63479" customFormat="1" x14ac:dyDescent="0.2"/>
    <row r="63480" customFormat="1" x14ac:dyDescent="0.2"/>
    <row r="63481" customFormat="1" x14ac:dyDescent="0.2"/>
    <row r="63482" customFormat="1" x14ac:dyDescent="0.2"/>
    <row r="63483" customFormat="1" x14ac:dyDescent="0.2"/>
    <row r="63484" customFormat="1" x14ac:dyDescent="0.2"/>
    <row r="63485" customFormat="1" x14ac:dyDescent="0.2"/>
    <row r="63486" customFormat="1" x14ac:dyDescent="0.2"/>
    <row r="63487" customFormat="1" x14ac:dyDescent="0.2"/>
    <row r="63488" customFormat="1" x14ac:dyDescent="0.2"/>
    <row r="63489" customFormat="1" x14ac:dyDescent="0.2"/>
    <row r="63490" customFormat="1" x14ac:dyDescent="0.2"/>
    <row r="63491" customFormat="1" x14ac:dyDescent="0.2"/>
    <row r="63492" customFormat="1" x14ac:dyDescent="0.2"/>
    <row r="63493" customFormat="1" x14ac:dyDescent="0.2"/>
    <row r="63494" customFormat="1" x14ac:dyDescent="0.2"/>
    <row r="63495" customFormat="1" x14ac:dyDescent="0.2"/>
    <row r="63496" customFormat="1" x14ac:dyDescent="0.2"/>
    <row r="63497" customFormat="1" x14ac:dyDescent="0.2"/>
    <row r="63498" customFormat="1" x14ac:dyDescent="0.2"/>
    <row r="63499" customFormat="1" x14ac:dyDescent="0.2"/>
    <row r="63500" customFormat="1" x14ac:dyDescent="0.2"/>
    <row r="63501" customFormat="1" x14ac:dyDescent="0.2"/>
    <row r="63502" customFormat="1" x14ac:dyDescent="0.2"/>
    <row r="63503" customFormat="1" x14ac:dyDescent="0.2"/>
    <row r="63504" customFormat="1" x14ac:dyDescent="0.2"/>
    <row r="63505" customFormat="1" x14ac:dyDescent="0.2"/>
    <row r="63506" customFormat="1" x14ac:dyDescent="0.2"/>
    <row r="63507" customFormat="1" x14ac:dyDescent="0.2"/>
    <row r="63508" customFormat="1" x14ac:dyDescent="0.2"/>
    <row r="63509" customFormat="1" x14ac:dyDescent="0.2"/>
    <row r="63510" customFormat="1" x14ac:dyDescent="0.2"/>
    <row r="63511" customFormat="1" x14ac:dyDescent="0.2"/>
    <row r="63512" customFormat="1" x14ac:dyDescent="0.2"/>
    <row r="63513" customFormat="1" x14ac:dyDescent="0.2"/>
    <row r="63514" customFormat="1" x14ac:dyDescent="0.2"/>
    <row r="63515" customFormat="1" x14ac:dyDescent="0.2"/>
    <row r="63516" customFormat="1" x14ac:dyDescent="0.2"/>
    <row r="63517" customFormat="1" x14ac:dyDescent="0.2"/>
    <row r="63518" customFormat="1" x14ac:dyDescent="0.2"/>
    <row r="63519" customFormat="1" x14ac:dyDescent="0.2"/>
    <row r="63520" customFormat="1" x14ac:dyDescent="0.2"/>
    <row r="63521" customFormat="1" x14ac:dyDescent="0.2"/>
    <row r="63522" customFormat="1" x14ac:dyDescent="0.2"/>
    <row r="63523" customFormat="1" x14ac:dyDescent="0.2"/>
    <row r="63524" customFormat="1" x14ac:dyDescent="0.2"/>
    <row r="63525" customFormat="1" x14ac:dyDescent="0.2"/>
    <row r="63526" customFormat="1" x14ac:dyDescent="0.2"/>
    <row r="63527" customFormat="1" x14ac:dyDescent="0.2"/>
    <row r="63528" customFormat="1" x14ac:dyDescent="0.2"/>
    <row r="63529" customFormat="1" x14ac:dyDescent="0.2"/>
    <row r="63530" customFormat="1" x14ac:dyDescent="0.2"/>
    <row r="63531" customFormat="1" x14ac:dyDescent="0.2"/>
    <row r="63532" customFormat="1" x14ac:dyDescent="0.2"/>
    <row r="63533" customFormat="1" x14ac:dyDescent="0.2"/>
    <row r="63534" customFormat="1" x14ac:dyDescent="0.2"/>
    <row r="63535" customFormat="1" x14ac:dyDescent="0.2"/>
    <row r="63536" customFormat="1" x14ac:dyDescent="0.2"/>
    <row r="63537" customFormat="1" x14ac:dyDescent="0.2"/>
    <row r="63538" customFormat="1" x14ac:dyDescent="0.2"/>
    <row r="63539" customFormat="1" x14ac:dyDescent="0.2"/>
    <row r="63540" customFormat="1" x14ac:dyDescent="0.2"/>
    <row r="63541" customFormat="1" x14ac:dyDescent="0.2"/>
    <row r="63542" customFormat="1" x14ac:dyDescent="0.2"/>
    <row r="63543" customFormat="1" x14ac:dyDescent="0.2"/>
    <row r="63544" customFormat="1" x14ac:dyDescent="0.2"/>
    <row r="63545" customFormat="1" x14ac:dyDescent="0.2"/>
    <row r="63546" customFormat="1" x14ac:dyDescent="0.2"/>
    <row r="63547" customFormat="1" x14ac:dyDescent="0.2"/>
    <row r="63548" customFormat="1" x14ac:dyDescent="0.2"/>
    <row r="63549" customFormat="1" x14ac:dyDescent="0.2"/>
    <row r="63550" customFormat="1" x14ac:dyDescent="0.2"/>
    <row r="63551" customFormat="1" x14ac:dyDescent="0.2"/>
    <row r="63552" customFormat="1" x14ac:dyDescent="0.2"/>
    <row r="63553" customFormat="1" x14ac:dyDescent="0.2"/>
    <row r="63554" customFormat="1" x14ac:dyDescent="0.2"/>
    <row r="63555" customFormat="1" x14ac:dyDescent="0.2"/>
    <row r="63556" customFormat="1" x14ac:dyDescent="0.2"/>
    <row r="63557" customFormat="1" x14ac:dyDescent="0.2"/>
    <row r="63558" customFormat="1" x14ac:dyDescent="0.2"/>
    <row r="63559" customFormat="1" x14ac:dyDescent="0.2"/>
    <row r="63560" customFormat="1" x14ac:dyDescent="0.2"/>
    <row r="63561" customFormat="1" x14ac:dyDescent="0.2"/>
    <row r="63562" customFormat="1" x14ac:dyDescent="0.2"/>
    <row r="63563" customFormat="1" x14ac:dyDescent="0.2"/>
    <row r="63564" customFormat="1" x14ac:dyDescent="0.2"/>
    <row r="63565" customFormat="1" x14ac:dyDescent="0.2"/>
    <row r="63566" customFormat="1" x14ac:dyDescent="0.2"/>
    <row r="63567" customFormat="1" x14ac:dyDescent="0.2"/>
    <row r="63568" customFormat="1" x14ac:dyDescent="0.2"/>
    <row r="63569" customFormat="1" x14ac:dyDescent="0.2"/>
    <row r="63570" customFormat="1" x14ac:dyDescent="0.2"/>
    <row r="63571" customFormat="1" x14ac:dyDescent="0.2"/>
    <row r="63572" customFormat="1" x14ac:dyDescent="0.2"/>
    <row r="63573" customFormat="1" x14ac:dyDescent="0.2"/>
    <row r="63574" customFormat="1" x14ac:dyDescent="0.2"/>
    <row r="63575" customFormat="1" x14ac:dyDescent="0.2"/>
    <row r="63576" customFormat="1" x14ac:dyDescent="0.2"/>
    <row r="63577" customFormat="1" x14ac:dyDescent="0.2"/>
    <row r="63578" customFormat="1" x14ac:dyDescent="0.2"/>
    <row r="63579" customFormat="1" x14ac:dyDescent="0.2"/>
    <row r="63580" customFormat="1" x14ac:dyDescent="0.2"/>
    <row r="63581" customFormat="1" x14ac:dyDescent="0.2"/>
    <row r="63582" customFormat="1" x14ac:dyDescent="0.2"/>
    <row r="63583" customFormat="1" x14ac:dyDescent="0.2"/>
    <row r="63584" customFormat="1" x14ac:dyDescent="0.2"/>
    <row r="63585" customFormat="1" x14ac:dyDescent="0.2"/>
    <row r="63586" customFormat="1" x14ac:dyDescent="0.2"/>
    <row r="63587" customFormat="1" x14ac:dyDescent="0.2"/>
    <row r="63588" customFormat="1" x14ac:dyDescent="0.2"/>
    <row r="63589" customFormat="1" x14ac:dyDescent="0.2"/>
    <row r="63590" customFormat="1" x14ac:dyDescent="0.2"/>
    <row r="63591" customFormat="1" x14ac:dyDescent="0.2"/>
    <row r="63592" customFormat="1" x14ac:dyDescent="0.2"/>
    <row r="63593" customFormat="1" x14ac:dyDescent="0.2"/>
    <row r="63594" customFormat="1" x14ac:dyDescent="0.2"/>
    <row r="63595" customFormat="1" x14ac:dyDescent="0.2"/>
    <row r="63596" customFormat="1" x14ac:dyDescent="0.2"/>
    <row r="63597" customFormat="1" x14ac:dyDescent="0.2"/>
    <row r="63598" customFormat="1" x14ac:dyDescent="0.2"/>
    <row r="63599" customFormat="1" x14ac:dyDescent="0.2"/>
    <row r="63600" customFormat="1" x14ac:dyDescent="0.2"/>
    <row r="63601" customFormat="1" x14ac:dyDescent="0.2"/>
    <row r="63602" customFormat="1" x14ac:dyDescent="0.2"/>
    <row r="63603" customFormat="1" x14ac:dyDescent="0.2"/>
    <row r="63604" customFormat="1" x14ac:dyDescent="0.2"/>
    <row r="63605" customFormat="1" x14ac:dyDescent="0.2"/>
    <row r="63606" customFormat="1" x14ac:dyDescent="0.2"/>
    <row r="63607" customFormat="1" x14ac:dyDescent="0.2"/>
    <row r="63608" customFormat="1" x14ac:dyDescent="0.2"/>
    <row r="63609" customFormat="1" x14ac:dyDescent="0.2"/>
    <row r="63610" customFormat="1" x14ac:dyDescent="0.2"/>
    <row r="63611" customFormat="1" x14ac:dyDescent="0.2"/>
    <row r="63612" customFormat="1" x14ac:dyDescent="0.2"/>
    <row r="63613" customFormat="1" x14ac:dyDescent="0.2"/>
    <row r="63614" customFormat="1" x14ac:dyDescent="0.2"/>
    <row r="63615" customFormat="1" x14ac:dyDescent="0.2"/>
    <row r="63616" customFormat="1" x14ac:dyDescent="0.2"/>
    <row r="63617" customFormat="1" x14ac:dyDescent="0.2"/>
    <row r="63618" customFormat="1" x14ac:dyDescent="0.2"/>
    <row r="63619" customFormat="1" x14ac:dyDescent="0.2"/>
    <row r="63620" customFormat="1" x14ac:dyDescent="0.2"/>
    <row r="63621" customFormat="1" x14ac:dyDescent="0.2"/>
    <row r="63622" customFormat="1" x14ac:dyDescent="0.2"/>
    <row r="63623" customFormat="1" x14ac:dyDescent="0.2"/>
    <row r="63624" customFormat="1" x14ac:dyDescent="0.2"/>
    <row r="63625" customFormat="1" x14ac:dyDescent="0.2"/>
    <row r="63626" customFormat="1" x14ac:dyDescent="0.2"/>
    <row r="63627" customFormat="1" x14ac:dyDescent="0.2"/>
    <row r="63628" customFormat="1" x14ac:dyDescent="0.2"/>
    <row r="63629" customFormat="1" x14ac:dyDescent="0.2"/>
    <row r="63630" customFormat="1" x14ac:dyDescent="0.2"/>
    <row r="63631" customFormat="1" x14ac:dyDescent="0.2"/>
    <row r="63632" customFormat="1" x14ac:dyDescent="0.2"/>
    <row r="63633" customFormat="1" x14ac:dyDescent="0.2"/>
    <row r="63634" customFormat="1" x14ac:dyDescent="0.2"/>
    <row r="63635" customFormat="1" x14ac:dyDescent="0.2"/>
    <row r="63636" customFormat="1" x14ac:dyDescent="0.2"/>
    <row r="63637" customFormat="1" x14ac:dyDescent="0.2"/>
    <row r="63638" customFormat="1" x14ac:dyDescent="0.2"/>
    <row r="63639" customFormat="1" x14ac:dyDescent="0.2"/>
    <row r="63640" customFormat="1" x14ac:dyDescent="0.2"/>
    <row r="63641" customFormat="1" x14ac:dyDescent="0.2"/>
    <row r="63642" customFormat="1" x14ac:dyDescent="0.2"/>
    <row r="63643" customFormat="1" x14ac:dyDescent="0.2"/>
    <row r="63644" customFormat="1" x14ac:dyDescent="0.2"/>
    <row r="63645" customFormat="1" x14ac:dyDescent="0.2"/>
    <row r="63646" customFormat="1" x14ac:dyDescent="0.2"/>
    <row r="63647" customFormat="1" x14ac:dyDescent="0.2"/>
    <row r="63648" customFormat="1" x14ac:dyDescent="0.2"/>
    <row r="63649" customFormat="1" x14ac:dyDescent="0.2"/>
    <row r="63650" customFormat="1" x14ac:dyDescent="0.2"/>
    <row r="63651" customFormat="1" x14ac:dyDescent="0.2"/>
    <row r="63652" customFormat="1" x14ac:dyDescent="0.2"/>
    <row r="63653" customFormat="1" x14ac:dyDescent="0.2"/>
    <row r="63654" customFormat="1" x14ac:dyDescent="0.2"/>
    <row r="63655" customFormat="1" x14ac:dyDescent="0.2"/>
    <row r="63656" customFormat="1" x14ac:dyDescent="0.2"/>
    <row r="63657" customFormat="1" x14ac:dyDescent="0.2"/>
    <row r="63658" customFormat="1" x14ac:dyDescent="0.2"/>
    <row r="63659" customFormat="1" x14ac:dyDescent="0.2"/>
    <row r="63660" customFormat="1" x14ac:dyDescent="0.2"/>
    <row r="63661" customFormat="1" x14ac:dyDescent="0.2"/>
    <row r="63662" customFormat="1" x14ac:dyDescent="0.2"/>
    <row r="63663" customFormat="1" x14ac:dyDescent="0.2"/>
    <row r="63664" customFormat="1" x14ac:dyDescent="0.2"/>
    <row r="63665" customFormat="1" x14ac:dyDescent="0.2"/>
    <row r="63666" customFormat="1" x14ac:dyDescent="0.2"/>
    <row r="63667" customFormat="1" x14ac:dyDescent="0.2"/>
    <row r="63668" customFormat="1" x14ac:dyDescent="0.2"/>
    <row r="63669" customFormat="1" x14ac:dyDescent="0.2"/>
    <row r="63670" customFormat="1" x14ac:dyDescent="0.2"/>
    <row r="63671" customFormat="1" x14ac:dyDescent="0.2"/>
    <row r="63672" customFormat="1" x14ac:dyDescent="0.2"/>
    <row r="63673" customFormat="1" x14ac:dyDescent="0.2"/>
    <row r="63674" customFormat="1" x14ac:dyDescent="0.2"/>
    <row r="63675" customFormat="1" x14ac:dyDescent="0.2"/>
    <row r="63676" customFormat="1" x14ac:dyDescent="0.2"/>
    <row r="63677" customFormat="1" x14ac:dyDescent="0.2"/>
    <row r="63678" customFormat="1" x14ac:dyDescent="0.2"/>
    <row r="63679" customFormat="1" x14ac:dyDescent="0.2"/>
    <row r="63680" customFormat="1" x14ac:dyDescent="0.2"/>
    <row r="63681" customFormat="1" x14ac:dyDescent="0.2"/>
    <row r="63682" customFormat="1" x14ac:dyDescent="0.2"/>
    <row r="63683" customFormat="1" x14ac:dyDescent="0.2"/>
    <row r="63684" customFormat="1" x14ac:dyDescent="0.2"/>
    <row r="63685" customFormat="1" x14ac:dyDescent="0.2"/>
    <row r="63686" customFormat="1" x14ac:dyDescent="0.2"/>
    <row r="63687" customFormat="1" x14ac:dyDescent="0.2"/>
    <row r="63688" customFormat="1" x14ac:dyDescent="0.2"/>
    <row r="63689" customFormat="1" x14ac:dyDescent="0.2"/>
    <row r="63690" customFormat="1" x14ac:dyDescent="0.2"/>
    <row r="63691" customFormat="1" x14ac:dyDescent="0.2"/>
    <row r="63692" customFormat="1" x14ac:dyDescent="0.2"/>
    <row r="63693" customFormat="1" x14ac:dyDescent="0.2"/>
    <row r="63694" customFormat="1" x14ac:dyDescent="0.2"/>
    <row r="63695" customFormat="1" x14ac:dyDescent="0.2"/>
    <row r="63696" customFormat="1" x14ac:dyDescent="0.2"/>
    <row r="63697" customFormat="1" x14ac:dyDescent="0.2"/>
    <row r="63698" customFormat="1" x14ac:dyDescent="0.2"/>
    <row r="63699" customFormat="1" x14ac:dyDescent="0.2"/>
    <row r="63700" customFormat="1" x14ac:dyDescent="0.2"/>
    <row r="63701" customFormat="1" x14ac:dyDescent="0.2"/>
    <row r="63702" customFormat="1" x14ac:dyDescent="0.2"/>
    <row r="63703" customFormat="1" x14ac:dyDescent="0.2"/>
    <row r="63704" customFormat="1" x14ac:dyDescent="0.2"/>
    <row r="63705" customFormat="1" x14ac:dyDescent="0.2"/>
    <row r="63706" customFormat="1" x14ac:dyDescent="0.2"/>
    <row r="63707" customFormat="1" x14ac:dyDescent="0.2"/>
    <row r="63708" customFormat="1" x14ac:dyDescent="0.2"/>
    <row r="63709" customFormat="1" x14ac:dyDescent="0.2"/>
    <row r="63710" customFormat="1" x14ac:dyDescent="0.2"/>
    <row r="63711" customFormat="1" x14ac:dyDescent="0.2"/>
    <row r="63712" customFormat="1" x14ac:dyDescent="0.2"/>
    <row r="63713" customFormat="1" x14ac:dyDescent="0.2"/>
    <row r="63714" customFormat="1" x14ac:dyDescent="0.2"/>
    <row r="63715" customFormat="1" x14ac:dyDescent="0.2"/>
    <row r="63716" customFormat="1" x14ac:dyDescent="0.2"/>
    <row r="63717" customFormat="1" x14ac:dyDescent="0.2"/>
    <row r="63718" customFormat="1" x14ac:dyDescent="0.2"/>
    <row r="63719" customFormat="1" x14ac:dyDescent="0.2"/>
    <row r="63720" customFormat="1" x14ac:dyDescent="0.2"/>
    <row r="63721" customFormat="1" x14ac:dyDescent="0.2"/>
    <row r="63722" customFormat="1" x14ac:dyDescent="0.2"/>
    <row r="63723" customFormat="1" x14ac:dyDescent="0.2"/>
    <row r="63724" customFormat="1" x14ac:dyDescent="0.2"/>
    <row r="63725" customFormat="1" x14ac:dyDescent="0.2"/>
    <row r="63726" customFormat="1" x14ac:dyDescent="0.2"/>
    <row r="63727" customFormat="1" x14ac:dyDescent="0.2"/>
    <row r="63728" customFormat="1" x14ac:dyDescent="0.2"/>
    <row r="63729" customFormat="1" x14ac:dyDescent="0.2"/>
    <row r="63730" customFormat="1" x14ac:dyDescent="0.2"/>
    <row r="63731" customFormat="1" x14ac:dyDescent="0.2"/>
    <row r="63732" customFormat="1" x14ac:dyDescent="0.2"/>
    <row r="63733" customFormat="1" x14ac:dyDescent="0.2"/>
    <row r="63734" customFormat="1" x14ac:dyDescent="0.2"/>
    <row r="63735" customFormat="1" x14ac:dyDescent="0.2"/>
    <row r="63736" customFormat="1" x14ac:dyDescent="0.2"/>
    <row r="63737" customFormat="1" x14ac:dyDescent="0.2"/>
    <row r="63738" customFormat="1" x14ac:dyDescent="0.2"/>
    <row r="63739" customFormat="1" x14ac:dyDescent="0.2"/>
    <row r="63740" customFormat="1" x14ac:dyDescent="0.2"/>
    <row r="63741" customFormat="1" x14ac:dyDescent="0.2"/>
    <row r="63742" customFormat="1" x14ac:dyDescent="0.2"/>
    <row r="63743" customFormat="1" x14ac:dyDescent="0.2"/>
    <row r="63744" customFormat="1" x14ac:dyDescent="0.2"/>
    <row r="63745" customFormat="1" x14ac:dyDescent="0.2"/>
    <row r="63746" customFormat="1" x14ac:dyDescent="0.2"/>
    <row r="63747" customFormat="1" x14ac:dyDescent="0.2"/>
    <row r="63748" customFormat="1" x14ac:dyDescent="0.2"/>
    <row r="63749" customFormat="1" x14ac:dyDescent="0.2"/>
    <row r="63750" customFormat="1" x14ac:dyDescent="0.2"/>
    <row r="63751" customFormat="1" x14ac:dyDescent="0.2"/>
    <row r="63752" customFormat="1" x14ac:dyDescent="0.2"/>
    <row r="63753" customFormat="1" x14ac:dyDescent="0.2"/>
    <row r="63754" customFormat="1" x14ac:dyDescent="0.2"/>
    <row r="63755" customFormat="1" x14ac:dyDescent="0.2"/>
    <row r="63756" customFormat="1" x14ac:dyDescent="0.2"/>
    <row r="63757" customFormat="1" x14ac:dyDescent="0.2"/>
    <row r="63758" customFormat="1" x14ac:dyDescent="0.2"/>
    <row r="63759" customFormat="1" x14ac:dyDescent="0.2"/>
    <row r="63760" customFormat="1" x14ac:dyDescent="0.2"/>
    <row r="63761" customFormat="1" x14ac:dyDescent="0.2"/>
    <row r="63762" customFormat="1" x14ac:dyDescent="0.2"/>
    <row r="63763" customFormat="1" x14ac:dyDescent="0.2"/>
    <row r="63764" customFormat="1" x14ac:dyDescent="0.2"/>
    <row r="63765" customFormat="1" x14ac:dyDescent="0.2"/>
    <row r="63766" customFormat="1" x14ac:dyDescent="0.2"/>
    <row r="63767" customFormat="1" x14ac:dyDescent="0.2"/>
    <row r="63768" customFormat="1" x14ac:dyDescent="0.2"/>
    <row r="63769" customFormat="1" x14ac:dyDescent="0.2"/>
    <row r="63770" customFormat="1" x14ac:dyDescent="0.2"/>
    <row r="63771" customFormat="1" x14ac:dyDescent="0.2"/>
    <row r="63772" customFormat="1" x14ac:dyDescent="0.2"/>
    <row r="63773" customFormat="1" x14ac:dyDescent="0.2"/>
    <row r="63774" customFormat="1" x14ac:dyDescent="0.2"/>
    <row r="63775" customFormat="1" x14ac:dyDescent="0.2"/>
    <row r="63776" customFormat="1" x14ac:dyDescent="0.2"/>
    <row r="63777" customFormat="1" x14ac:dyDescent="0.2"/>
    <row r="63778" customFormat="1" x14ac:dyDescent="0.2"/>
    <row r="63779" customFormat="1" x14ac:dyDescent="0.2"/>
    <row r="63780" customFormat="1" x14ac:dyDescent="0.2"/>
    <row r="63781" customFormat="1" x14ac:dyDescent="0.2"/>
    <row r="63782" customFormat="1" x14ac:dyDescent="0.2"/>
    <row r="63783" customFormat="1" x14ac:dyDescent="0.2"/>
    <row r="63784" customFormat="1" x14ac:dyDescent="0.2"/>
    <row r="63785" customFormat="1" x14ac:dyDescent="0.2"/>
    <row r="63786" customFormat="1" x14ac:dyDescent="0.2"/>
    <row r="63787" customFormat="1" x14ac:dyDescent="0.2"/>
    <row r="63788" customFormat="1" x14ac:dyDescent="0.2"/>
    <row r="63789" customFormat="1" x14ac:dyDescent="0.2"/>
    <row r="63790" customFormat="1" x14ac:dyDescent="0.2"/>
    <row r="63791" customFormat="1" x14ac:dyDescent="0.2"/>
    <row r="63792" customFormat="1" x14ac:dyDescent="0.2"/>
    <row r="63793" customFormat="1" x14ac:dyDescent="0.2"/>
    <row r="63794" customFormat="1" x14ac:dyDescent="0.2"/>
    <row r="63795" customFormat="1" x14ac:dyDescent="0.2"/>
    <row r="63796" customFormat="1" x14ac:dyDescent="0.2"/>
    <row r="63797" customFormat="1" x14ac:dyDescent="0.2"/>
    <row r="63798" customFormat="1" x14ac:dyDescent="0.2"/>
    <row r="63799" customFormat="1" x14ac:dyDescent="0.2"/>
    <row r="63800" customFormat="1" x14ac:dyDescent="0.2"/>
    <row r="63801" customFormat="1" x14ac:dyDescent="0.2"/>
    <row r="63802" customFormat="1" x14ac:dyDescent="0.2"/>
    <row r="63803" customFormat="1" x14ac:dyDescent="0.2"/>
    <row r="63804" customFormat="1" x14ac:dyDescent="0.2"/>
    <row r="63805" customFormat="1" x14ac:dyDescent="0.2"/>
    <row r="63806" customFormat="1" x14ac:dyDescent="0.2"/>
    <row r="63807" customFormat="1" x14ac:dyDescent="0.2"/>
    <row r="63808" customFormat="1" x14ac:dyDescent="0.2"/>
    <row r="63809" customFormat="1" x14ac:dyDescent="0.2"/>
    <row r="63810" customFormat="1" x14ac:dyDescent="0.2"/>
    <row r="63811" customFormat="1" x14ac:dyDescent="0.2"/>
    <row r="63812" customFormat="1" x14ac:dyDescent="0.2"/>
    <row r="63813" customFormat="1" x14ac:dyDescent="0.2"/>
    <row r="63814" customFormat="1" x14ac:dyDescent="0.2"/>
    <row r="63815" customFormat="1" x14ac:dyDescent="0.2"/>
    <row r="63816" customFormat="1" x14ac:dyDescent="0.2"/>
    <row r="63817" customFormat="1" x14ac:dyDescent="0.2"/>
    <row r="63818" customFormat="1" x14ac:dyDescent="0.2"/>
    <row r="63819" customFormat="1" x14ac:dyDescent="0.2"/>
    <row r="63820" customFormat="1" x14ac:dyDescent="0.2"/>
    <row r="63821" customFormat="1" x14ac:dyDescent="0.2"/>
    <row r="63822" customFormat="1" x14ac:dyDescent="0.2"/>
    <row r="63823" customFormat="1" x14ac:dyDescent="0.2"/>
    <row r="63824" customFormat="1" x14ac:dyDescent="0.2"/>
    <row r="63825" customFormat="1" x14ac:dyDescent="0.2"/>
    <row r="63826" customFormat="1" x14ac:dyDescent="0.2"/>
    <row r="63827" customFormat="1" x14ac:dyDescent="0.2"/>
    <row r="63828" customFormat="1" x14ac:dyDescent="0.2"/>
    <row r="63829" customFormat="1" x14ac:dyDescent="0.2"/>
    <row r="63830" customFormat="1" x14ac:dyDescent="0.2"/>
    <row r="63831" customFormat="1" x14ac:dyDescent="0.2"/>
    <row r="63832" customFormat="1" x14ac:dyDescent="0.2"/>
    <row r="63833" customFormat="1" x14ac:dyDescent="0.2"/>
    <row r="63834" customFormat="1" x14ac:dyDescent="0.2"/>
    <row r="63835" customFormat="1" x14ac:dyDescent="0.2"/>
    <row r="63836" customFormat="1" x14ac:dyDescent="0.2"/>
    <row r="63837" customFormat="1" x14ac:dyDescent="0.2"/>
    <row r="63838" customFormat="1" x14ac:dyDescent="0.2"/>
    <row r="63839" customFormat="1" x14ac:dyDescent="0.2"/>
    <row r="63840" customFormat="1" x14ac:dyDescent="0.2"/>
    <row r="63841" customFormat="1" x14ac:dyDescent="0.2"/>
    <row r="63842" customFormat="1" x14ac:dyDescent="0.2"/>
    <row r="63843" customFormat="1" x14ac:dyDescent="0.2"/>
    <row r="63844" customFormat="1" x14ac:dyDescent="0.2"/>
    <row r="63845" customFormat="1" x14ac:dyDescent="0.2"/>
    <row r="63846" customFormat="1" x14ac:dyDescent="0.2"/>
    <row r="63847" customFormat="1" x14ac:dyDescent="0.2"/>
    <row r="63848" customFormat="1" x14ac:dyDescent="0.2"/>
    <row r="63849" customFormat="1" x14ac:dyDescent="0.2"/>
    <row r="63850" customFormat="1" x14ac:dyDescent="0.2"/>
    <row r="63851" customFormat="1" x14ac:dyDescent="0.2"/>
    <row r="63852" customFormat="1" x14ac:dyDescent="0.2"/>
    <row r="63853" customFormat="1" x14ac:dyDescent="0.2"/>
    <row r="63854" customFormat="1" x14ac:dyDescent="0.2"/>
    <row r="63855" customFormat="1" x14ac:dyDescent="0.2"/>
    <row r="63856" customFormat="1" x14ac:dyDescent="0.2"/>
    <row r="63857" customFormat="1" x14ac:dyDescent="0.2"/>
    <row r="63858" customFormat="1" x14ac:dyDescent="0.2"/>
    <row r="63859" customFormat="1" x14ac:dyDescent="0.2"/>
    <row r="63860" customFormat="1" x14ac:dyDescent="0.2"/>
    <row r="63861" customFormat="1" x14ac:dyDescent="0.2"/>
    <row r="63862" customFormat="1" x14ac:dyDescent="0.2"/>
    <row r="63863" customFormat="1" x14ac:dyDescent="0.2"/>
    <row r="63864" customFormat="1" x14ac:dyDescent="0.2"/>
    <row r="63865" customFormat="1" x14ac:dyDescent="0.2"/>
    <row r="63866" customFormat="1" x14ac:dyDescent="0.2"/>
    <row r="63867" customFormat="1" x14ac:dyDescent="0.2"/>
    <row r="63868" customFormat="1" x14ac:dyDescent="0.2"/>
    <row r="63869" customFormat="1" x14ac:dyDescent="0.2"/>
    <row r="63870" customFormat="1" x14ac:dyDescent="0.2"/>
    <row r="63871" customFormat="1" x14ac:dyDescent="0.2"/>
    <row r="63872" customFormat="1" x14ac:dyDescent="0.2"/>
    <row r="63873" customFormat="1" x14ac:dyDescent="0.2"/>
    <row r="63874" customFormat="1" x14ac:dyDescent="0.2"/>
    <row r="63875" customFormat="1" x14ac:dyDescent="0.2"/>
    <row r="63876" customFormat="1" x14ac:dyDescent="0.2"/>
    <row r="63877" customFormat="1" x14ac:dyDescent="0.2"/>
    <row r="63878" customFormat="1" x14ac:dyDescent="0.2"/>
    <row r="63879" customFormat="1" x14ac:dyDescent="0.2"/>
    <row r="63880" customFormat="1" x14ac:dyDescent="0.2"/>
    <row r="63881" customFormat="1" x14ac:dyDescent="0.2"/>
    <row r="63882" customFormat="1" x14ac:dyDescent="0.2"/>
    <row r="63883" customFormat="1" x14ac:dyDescent="0.2"/>
    <row r="63884" customFormat="1" x14ac:dyDescent="0.2"/>
    <row r="63885" customFormat="1" x14ac:dyDescent="0.2"/>
    <row r="63886" customFormat="1" x14ac:dyDescent="0.2"/>
    <row r="63887" customFormat="1" x14ac:dyDescent="0.2"/>
    <row r="63888" customFormat="1" x14ac:dyDescent="0.2"/>
    <row r="63889" customFormat="1" x14ac:dyDescent="0.2"/>
    <row r="63890" customFormat="1" x14ac:dyDescent="0.2"/>
    <row r="63891" customFormat="1" x14ac:dyDescent="0.2"/>
    <row r="63892" customFormat="1" x14ac:dyDescent="0.2"/>
    <row r="63893" customFormat="1" x14ac:dyDescent="0.2"/>
    <row r="63894" customFormat="1" x14ac:dyDescent="0.2"/>
    <row r="63895" customFormat="1" x14ac:dyDescent="0.2"/>
    <row r="63896" customFormat="1" x14ac:dyDescent="0.2"/>
    <row r="63897" customFormat="1" x14ac:dyDescent="0.2"/>
    <row r="63898" customFormat="1" x14ac:dyDescent="0.2"/>
    <row r="63899" customFormat="1" x14ac:dyDescent="0.2"/>
    <row r="63900" customFormat="1" x14ac:dyDescent="0.2"/>
    <row r="63901" customFormat="1" x14ac:dyDescent="0.2"/>
    <row r="63902" customFormat="1" x14ac:dyDescent="0.2"/>
    <row r="63903" customFormat="1" x14ac:dyDescent="0.2"/>
    <row r="63904" customFormat="1" x14ac:dyDescent="0.2"/>
    <row r="63905" customFormat="1" x14ac:dyDescent="0.2"/>
    <row r="63906" customFormat="1" x14ac:dyDescent="0.2"/>
    <row r="63907" customFormat="1" x14ac:dyDescent="0.2"/>
    <row r="63908" customFormat="1" x14ac:dyDescent="0.2"/>
    <row r="63909" customFormat="1" x14ac:dyDescent="0.2"/>
    <row r="63910" customFormat="1" x14ac:dyDescent="0.2"/>
    <row r="63911" customFormat="1" x14ac:dyDescent="0.2"/>
    <row r="63912" customFormat="1" x14ac:dyDescent="0.2"/>
    <row r="63913" customFormat="1" x14ac:dyDescent="0.2"/>
    <row r="63914" customFormat="1" x14ac:dyDescent="0.2"/>
    <row r="63915" customFormat="1" x14ac:dyDescent="0.2"/>
    <row r="63916" customFormat="1" x14ac:dyDescent="0.2"/>
    <row r="63917" customFormat="1" x14ac:dyDescent="0.2"/>
    <row r="63918" customFormat="1" x14ac:dyDescent="0.2"/>
    <row r="63919" customFormat="1" x14ac:dyDescent="0.2"/>
    <row r="63920" customFormat="1" x14ac:dyDescent="0.2"/>
    <row r="63921" customFormat="1" x14ac:dyDescent="0.2"/>
    <row r="63922" customFormat="1" x14ac:dyDescent="0.2"/>
    <row r="63923" customFormat="1" x14ac:dyDescent="0.2"/>
    <row r="63924" customFormat="1" x14ac:dyDescent="0.2"/>
    <row r="63925" customFormat="1" x14ac:dyDescent="0.2"/>
    <row r="63926" customFormat="1" x14ac:dyDescent="0.2"/>
    <row r="63927" customFormat="1" x14ac:dyDescent="0.2"/>
    <row r="63928" customFormat="1" x14ac:dyDescent="0.2"/>
    <row r="63929" customFormat="1" x14ac:dyDescent="0.2"/>
    <row r="63930" customFormat="1" x14ac:dyDescent="0.2"/>
    <row r="63931" customFormat="1" x14ac:dyDescent="0.2"/>
    <row r="63932" customFormat="1" x14ac:dyDescent="0.2"/>
    <row r="63933" customFormat="1" x14ac:dyDescent="0.2"/>
    <row r="63934" customFormat="1" x14ac:dyDescent="0.2"/>
    <row r="63935" customFormat="1" x14ac:dyDescent="0.2"/>
    <row r="63936" customFormat="1" x14ac:dyDescent="0.2"/>
    <row r="63937" customFormat="1" x14ac:dyDescent="0.2"/>
    <row r="63938" customFormat="1" x14ac:dyDescent="0.2"/>
    <row r="63939" customFormat="1" x14ac:dyDescent="0.2"/>
    <row r="63940" customFormat="1" x14ac:dyDescent="0.2"/>
    <row r="63941" customFormat="1" x14ac:dyDescent="0.2"/>
    <row r="63942" customFormat="1" x14ac:dyDescent="0.2"/>
    <row r="63943" customFormat="1" x14ac:dyDescent="0.2"/>
    <row r="63944" customFormat="1" x14ac:dyDescent="0.2"/>
    <row r="63945" customFormat="1" x14ac:dyDescent="0.2"/>
    <row r="63946" customFormat="1" x14ac:dyDescent="0.2"/>
    <row r="63947" customFormat="1" x14ac:dyDescent="0.2"/>
    <row r="63948" customFormat="1" x14ac:dyDescent="0.2"/>
    <row r="63949" customFormat="1" x14ac:dyDescent="0.2"/>
    <row r="63950" customFormat="1" x14ac:dyDescent="0.2"/>
    <row r="63951" customFormat="1" x14ac:dyDescent="0.2"/>
    <row r="63952" customFormat="1" x14ac:dyDescent="0.2"/>
    <row r="63953" customFormat="1" x14ac:dyDescent="0.2"/>
    <row r="63954" customFormat="1" x14ac:dyDescent="0.2"/>
    <row r="63955" customFormat="1" x14ac:dyDescent="0.2"/>
    <row r="63956" customFormat="1" x14ac:dyDescent="0.2"/>
    <row r="63957" customFormat="1" x14ac:dyDescent="0.2"/>
    <row r="63958" customFormat="1" x14ac:dyDescent="0.2"/>
    <row r="63959" customFormat="1" x14ac:dyDescent="0.2"/>
    <row r="63960" customFormat="1" x14ac:dyDescent="0.2"/>
    <row r="63961" customFormat="1" x14ac:dyDescent="0.2"/>
    <row r="63962" customFormat="1" x14ac:dyDescent="0.2"/>
    <row r="63963" customFormat="1" x14ac:dyDescent="0.2"/>
    <row r="63964" customFormat="1" x14ac:dyDescent="0.2"/>
    <row r="63965" customFormat="1" x14ac:dyDescent="0.2"/>
    <row r="63966" customFormat="1" x14ac:dyDescent="0.2"/>
    <row r="63967" customFormat="1" x14ac:dyDescent="0.2"/>
    <row r="63968" customFormat="1" x14ac:dyDescent="0.2"/>
    <row r="63969" customFormat="1" x14ac:dyDescent="0.2"/>
    <row r="63970" customFormat="1" x14ac:dyDescent="0.2"/>
    <row r="63971" customFormat="1" x14ac:dyDescent="0.2"/>
    <row r="63972" customFormat="1" x14ac:dyDescent="0.2"/>
    <row r="63973" customFormat="1" x14ac:dyDescent="0.2"/>
    <row r="63974" customFormat="1" x14ac:dyDescent="0.2"/>
    <row r="63975" customFormat="1" x14ac:dyDescent="0.2"/>
    <row r="63976" customFormat="1" x14ac:dyDescent="0.2"/>
    <row r="63977" customFormat="1" x14ac:dyDescent="0.2"/>
    <row r="63978" customFormat="1" x14ac:dyDescent="0.2"/>
    <row r="63979" customFormat="1" x14ac:dyDescent="0.2"/>
    <row r="63980" customFormat="1" x14ac:dyDescent="0.2"/>
    <row r="63981" customFormat="1" x14ac:dyDescent="0.2"/>
    <row r="63982" customFormat="1" x14ac:dyDescent="0.2"/>
    <row r="63983" customFormat="1" x14ac:dyDescent="0.2"/>
    <row r="63984" customFormat="1" x14ac:dyDescent="0.2"/>
    <row r="63985" customFormat="1" x14ac:dyDescent="0.2"/>
    <row r="63986" customFormat="1" x14ac:dyDescent="0.2"/>
    <row r="63987" customFormat="1" x14ac:dyDescent="0.2"/>
    <row r="63988" customFormat="1" x14ac:dyDescent="0.2"/>
    <row r="63989" customFormat="1" x14ac:dyDescent="0.2"/>
    <row r="63990" customFormat="1" x14ac:dyDescent="0.2"/>
    <row r="63991" customFormat="1" x14ac:dyDescent="0.2"/>
    <row r="63992" customFormat="1" x14ac:dyDescent="0.2"/>
    <row r="63993" customFormat="1" x14ac:dyDescent="0.2"/>
    <row r="63994" customFormat="1" x14ac:dyDescent="0.2"/>
    <row r="63995" customFormat="1" x14ac:dyDescent="0.2"/>
    <row r="63996" customFormat="1" x14ac:dyDescent="0.2"/>
    <row r="63997" customFormat="1" x14ac:dyDescent="0.2"/>
    <row r="63998" customFormat="1" x14ac:dyDescent="0.2"/>
    <row r="63999" customFormat="1" x14ac:dyDescent="0.2"/>
    <row r="64000" customFormat="1" x14ac:dyDescent="0.2"/>
    <row r="64001" customFormat="1" x14ac:dyDescent="0.2"/>
    <row r="64002" customFormat="1" x14ac:dyDescent="0.2"/>
    <row r="64003" customFormat="1" x14ac:dyDescent="0.2"/>
    <row r="64004" customFormat="1" x14ac:dyDescent="0.2"/>
    <row r="64005" customFormat="1" x14ac:dyDescent="0.2"/>
    <row r="64006" customFormat="1" x14ac:dyDescent="0.2"/>
    <row r="64007" customFormat="1" x14ac:dyDescent="0.2"/>
    <row r="64008" customFormat="1" x14ac:dyDescent="0.2"/>
    <row r="64009" customFormat="1" x14ac:dyDescent="0.2"/>
    <row r="64010" customFormat="1" x14ac:dyDescent="0.2"/>
    <row r="64011" customFormat="1" x14ac:dyDescent="0.2"/>
    <row r="64012" customFormat="1" x14ac:dyDescent="0.2"/>
    <row r="64013" customFormat="1" x14ac:dyDescent="0.2"/>
    <row r="64014" customFormat="1" x14ac:dyDescent="0.2"/>
    <row r="64015" customFormat="1" x14ac:dyDescent="0.2"/>
    <row r="64016" customFormat="1" x14ac:dyDescent="0.2"/>
    <row r="64017" customFormat="1" x14ac:dyDescent="0.2"/>
    <row r="64018" customFormat="1" x14ac:dyDescent="0.2"/>
    <row r="64019" customFormat="1" x14ac:dyDescent="0.2"/>
    <row r="64020" customFormat="1" x14ac:dyDescent="0.2"/>
    <row r="64021" customFormat="1" x14ac:dyDescent="0.2"/>
    <row r="64022" customFormat="1" x14ac:dyDescent="0.2"/>
    <row r="64023" customFormat="1" x14ac:dyDescent="0.2"/>
    <row r="64024" customFormat="1" x14ac:dyDescent="0.2"/>
    <row r="64025" customFormat="1" x14ac:dyDescent="0.2"/>
    <row r="64026" customFormat="1" x14ac:dyDescent="0.2"/>
    <row r="64027" customFormat="1" x14ac:dyDescent="0.2"/>
    <row r="64028" customFormat="1" x14ac:dyDescent="0.2"/>
    <row r="64029" customFormat="1" x14ac:dyDescent="0.2"/>
    <row r="64030" customFormat="1" x14ac:dyDescent="0.2"/>
    <row r="64031" customFormat="1" x14ac:dyDescent="0.2"/>
    <row r="64032" customFormat="1" x14ac:dyDescent="0.2"/>
    <row r="64033" customFormat="1" x14ac:dyDescent="0.2"/>
    <row r="64034" customFormat="1" x14ac:dyDescent="0.2"/>
    <row r="64035" customFormat="1" x14ac:dyDescent="0.2"/>
    <row r="64036" customFormat="1" x14ac:dyDescent="0.2"/>
    <row r="64037" customFormat="1" x14ac:dyDescent="0.2"/>
    <row r="64038" customFormat="1" x14ac:dyDescent="0.2"/>
    <row r="64039" customFormat="1" x14ac:dyDescent="0.2"/>
    <row r="64040" customFormat="1" x14ac:dyDescent="0.2"/>
    <row r="64041" customFormat="1" x14ac:dyDescent="0.2"/>
    <row r="64042" customFormat="1" x14ac:dyDescent="0.2"/>
    <row r="64043" customFormat="1" x14ac:dyDescent="0.2"/>
    <row r="64044" customFormat="1" x14ac:dyDescent="0.2"/>
    <row r="64045" customFormat="1" x14ac:dyDescent="0.2"/>
    <row r="64046" customFormat="1" x14ac:dyDescent="0.2"/>
    <row r="64047" customFormat="1" x14ac:dyDescent="0.2"/>
    <row r="64048" customFormat="1" x14ac:dyDescent="0.2"/>
    <row r="64049" customFormat="1" x14ac:dyDescent="0.2"/>
    <row r="64050" customFormat="1" x14ac:dyDescent="0.2"/>
    <row r="64051" customFormat="1" x14ac:dyDescent="0.2"/>
    <row r="64052" customFormat="1" x14ac:dyDescent="0.2"/>
    <row r="64053" customFormat="1" x14ac:dyDescent="0.2"/>
    <row r="64054" customFormat="1" x14ac:dyDescent="0.2"/>
    <row r="64055" customFormat="1" x14ac:dyDescent="0.2"/>
    <row r="64056" customFormat="1" x14ac:dyDescent="0.2"/>
    <row r="64057" customFormat="1" x14ac:dyDescent="0.2"/>
    <row r="64058" customFormat="1" x14ac:dyDescent="0.2"/>
    <row r="64059" customFormat="1" x14ac:dyDescent="0.2"/>
    <row r="64060" customFormat="1" x14ac:dyDescent="0.2"/>
    <row r="64061" customFormat="1" x14ac:dyDescent="0.2"/>
    <row r="64062" customFormat="1" x14ac:dyDescent="0.2"/>
    <row r="64063" customFormat="1" x14ac:dyDescent="0.2"/>
    <row r="64064" customFormat="1" x14ac:dyDescent="0.2"/>
    <row r="64065" customFormat="1" x14ac:dyDescent="0.2"/>
    <row r="64066" customFormat="1" x14ac:dyDescent="0.2"/>
    <row r="64067" customFormat="1" x14ac:dyDescent="0.2"/>
    <row r="64068" customFormat="1" x14ac:dyDescent="0.2"/>
    <row r="64069" customFormat="1" x14ac:dyDescent="0.2"/>
    <row r="64070" customFormat="1" x14ac:dyDescent="0.2"/>
    <row r="64071" customFormat="1" x14ac:dyDescent="0.2"/>
    <row r="64072" customFormat="1" x14ac:dyDescent="0.2"/>
    <row r="64073" customFormat="1" x14ac:dyDescent="0.2"/>
    <row r="64074" customFormat="1" x14ac:dyDescent="0.2"/>
    <row r="64075" customFormat="1" x14ac:dyDescent="0.2"/>
    <row r="64076" customFormat="1" x14ac:dyDescent="0.2"/>
    <row r="64077" customFormat="1" x14ac:dyDescent="0.2"/>
    <row r="64078" customFormat="1" x14ac:dyDescent="0.2"/>
    <row r="64079" customFormat="1" x14ac:dyDescent="0.2"/>
    <row r="64080" customFormat="1" x14ac:dyDescent="0.2"/>
    <row r="64081" customFormat="1" x14ac:dyDescent="0.2"/>
    <row r="64082" customFormat="1" x14ac:dyDescent="0.2"/>
    <row r="64083" customFormat="1" x14ac:dyDescent="0.2"/>
    <row r="64084" customFormat="1" x14ac:dyDescent="0.2"/>
    <row r="64085" customFormat="1" x14ac:dyDescent="0.2"/>
    <row r="64086" customFormat="1" x14ac:dyDescent="0.2"/>
    <row r="64087" customFormat="1" x14ac:dyDescent="0.2"/>
    <row r="64088" customFormat="1" x14ac:dyDescent="0.2"/>
    <row r="64089" customFormat="1" x14ac:dyDescent="0.2"/>
    <row r="64090" customFormat="1" x14ac:dyDescent="0.2"/>
    <row r="64091" customFormat="1" x14ac:dyDescent="0.2"/>
    <row r="64092" customFormat="1" x14ac:dyDescent="0.2"/>
    <row r="64093" customFormat="1" x14ac:dyDescent="0.2"/>
    <row r="64094" customFormat="1" x14ac:dyDescent="0.2"/>
    <row r="64095" customFormat="1" x14ac:dyDescent="0.2"/>
    <row r="64096" customFormat="1" x14ac:dyDescent="0.2"/>
    <row r="64097" customFormat="1" x14ac:dyDescent="0.2"/>
    <row r="64098" customFormat="1" x14ac:dyDescent="0.2"/>
    <row r="64099" customFormat="1" x14ac:dyDescent="0.2"/>
    <row r="64100" customFormat="1" x14ac:dyDescent="0.2"/>
    <row r="64101" customFormat="1" x14ac:dyDescent="0.2"/>
    <row r="64102" customFormat="1" x14ac:dyDescent="0.2"/>
    <row r="64103" customFormat="1" x14ac:dyDescent="0.2"/>
    <row r="64104" customFormat="1" x14ac:dyDescent="0.2"/>
    <row r="64105" customFormat="1" x14ac:dyDescent="0.2"/>
    <row r="64106" customFormat="1" x14ac:dyDescent="0.2"/>
    <row r="64107" customFormat="1" x14ac:dyDescent="0.2"/>
    <row r="64108" customFormat="1" x14ac:dyDescent="0.2"/>
    <row r="64109" customFormat="1" x14ac:dyDescent="0.2"/>
    <row r="64110" customFormat="1" x14ac:dyDescent="0.2"/>
    <row r="64111" customFormat="1" x14ac:dyDescent="0.2"/>
    <row r="64112" customFormat="1" x14ac:dyDescent="0.2"/>
    <row r="64113" customFormat="1" x14ac:dyDescent="0.2"/>
    <row r="64114" customFormat="1" x14ac:dyDescent="0.2"/>
    <row r="64115" customFormat="1" x14ac:dyDescent="0.2"/>
    <row r="64116" customFormat="1" x14ac:dyDescent="0.2"/>
    <row r="64117" customFormat="1" x14ac:dyDescent="0.2"/>
    <row r="64118" customFormat="1" x14ac:dyDescent="0.2"/>
    <row r="64119" customFormat="1" x14ac:dyDescent="0.2"/>
    <row r="64120" customFormat="1" x14ac:dyDescent="0.2"/>
    <row r="64121" customFormat="1" x14ac:dyDescent="0.2"/>
    <row r="64122" customFormat="1" x14ac:dyDescent="0.2"/>
    <row r="64123" customFormat="1" x14ac:dyDescent="0.2"/>
    <row r="64124" customFormat="1" x14ac:dyDescent="0.2"/>
    <row r="64125" customFormat="1" x14ac:dyDescent="0.2"/>
    <row r="64126" customFormat="1" x14ac:dyDescent="0.2"/>
    <row r="64127" customFormat="1" x14ac:dyDescent="0.2"/>
    <row r="64128" customFormat="1" x14ac:dyDescent="0.2"/>
    <row r="64129" customFormat="1" x14ac:dyDescent="0.2"/>
    <row r="64130" customFormat="1" x14ac:dyDescent="0.2"/>
    <row r="64131" customFormat="1" x14ac:dyDescent="0.2"/>
    <row r="64132" customFormat="1" x14ac:dyDescent="0.2"/>
    <row r="64133" customFormat="1" x14ac:dyDescent="0.2"/>
    <row r="64134" customFormat="1" x14ac:dyDescent="0.2"/>
    <row r="64135" customFormat="1" x14ac:dyDescent="0.2"/>
    <row r="64136" customFormat="1" x14ac:dyDescent="0.2"/>
    <row r="64137" customFormat="1" x14ac:dyDescent="0.2"/>
    <row r="64138" customFormat="1" x14ac:dyDescent="0.2"/>
    <row r="64139" customFormat="1" x14ac:dyDescent="0.2"/>
    <row r="64140" customFormat="1" x14ac:dyDescent="0.2"/>
    <row r="64141" customFormat="1" x14ac:dyDescent="0.2"/>
    <row r="64142" customFormat="1" x14ac:dyDescent="0.2"/>
    <row r="64143" customFormat="1" x14ac:dyDescent="0.2"/>
    <row r="64144" customFormat="1" x14ac:dyDescent="0.2"/>
    <row r="64145" customFormat="1" x14ac:dyDescent="0.2"/>
    <row r="64146" customFormat="1" x14ac:dyDescent="0.2"/>
    <row r="64147" customFormat="1" x14ac:dyDescent="0.2"/>
    <row r="64148" customFormat="1" x14ac:dyDescent="0.2"/>
    <row r="64149" customFormat="1" x14ac:dyDescent="0.2"/>
    <row r="64150" customFormat="1" x14ac:dyDescent="0.2"/>
    <row r="64151" customFormat="1" x14ac:dyDescent="0.2"/>
    <row r="64152" customFormat="1" x14ac:dyDescent="0.2"/>
    <row r="64153" customFormat="1" x14ac:dyDescent="0.2"/>
    <row r="64154" customFormat="1" x14ac:dyDescent="0.2"/>
    <row r="64155" customFormat="1" x14ac:dyDescent="0.2"/>
    <row r="64156" customFormat="1" x14ac:dyDescent="0.2"/>
    <row r="64157" customFormat="1" x14ac:dyDescent="0.2"/>
    <row r="64158" customFormat="1" x14ac:dyDescent="0.2"/>
    <row r="64159" customFormat="1" x14ac:dyDescent="0.2"/>
    <row r="64160" customFormat="1" x14ac:dyDescent="0.2"/>
    <row r="64161" customFormat="1" x14ac:dyDescent="0.2"/>
    <row r="64162" customFormat="1" x14ac:dyDescent="0.2"/>
    <row r="64163" customFormat="1" x14ac:dyDescent="0.2"/>
    <row r="64164" customFormat="1" x14ac:dyDescent="0.2"/>
    <row r="64165" customFormat="1" x14ac:dyDescent="0.2"/>
    <row r="64166" customFormat="1" x14ac:dyDescent="0.2"/>
    <row r="64167" customFormat="1" x14ac:dyDescent="0.2"/>
    <row r="64168" customFormat="1" x14ac:dyDescent="0.2"/>
    <row r="64169" customFormat="1" x14ac:dyDescent="0.2"/>
    <row r="64170" customFormat="1" x14ac:dyDescent="0.2"/>
    <row r="64171" customFormat="1" x14ac:dyDescent="0.2"/>
    <row r="64172" customFormat="1" x14ac:dyDescent="0.2"/>
    <row r="64173" customFormat="1" x14ac:dyDescent="0.2"/>
    <row r="64174" customFormat="1" x14ac:dyDescent="0.2"/>
    <row r="64175" customFormat="1" x14ac:dyDescent="0.2"/>
    <row r="64176" customFormat="1" x14ac:dyDescent="0.2"/>
    <row r="64177" customFormat="1" x14ac:dyDescent="0.2"/>
    <row r="64178" customFormat="1" x14ac:dyDescent="0.2"/>
    <row r="64179" customFormat="1" x14ac:dyDescent="0.2"/>
    <row r="64180" customFormat="1" x14ac:dyDescent="0.2"/>
    <row r="64181" customFormat="1" x14ac:dyDescent="0.2"/>
    <row r="64182" customFormat="1" x14ac:dyDescent="0.2"/>
    <row r="64183" customFormat="1" x14ac:dyDescent="0.2"/>
    <row r="64184" customFormat="1" x14ac:dyDescent="0.2"/>
    <row r="64185" customFormat="1" x14ac:dyDescent="0.2"/>
    <row r="64186" customFormat="1" x14ac:dyDescent="0.2"/>
    <row r="64187" customFormat="1" x14ac:dyDescent="0.2"/>
    <row r="64188" customFormat="1" x14ac:dyDescent="0.2"/>
    <row r="64189" customFormat="1" x14ac:dyDescent="0.2"/>
    <row r="64190" customFormat="1" x14ac:dyDescent="0.2"/>
    <row r="64191" customFormat="1" x14ac:dyDescent="0.2"/>
    <row r="64192" customFormat="1" x14ac:dyDescent="0.2"/>
    <row r="64193" customFormat="1" x14ac:dyDescent="0.2"/>
    <row r="64194" customFormat="1" x14ac:dyDescent="0.2"/>
    <row r="64195" customFormat="1" x14ac:dyDescent="0.2"/>
    <row r="64196" customFormat="1" x14ac:dyDescent="0.2"/>
    <row r="64197" customFormat="1" x14ac:dyDescent="0.2"/>
    <row r="64198" customFormat="1" x14ac:dyDescent="0.2"/>
    <row r="64199" customFormat="1" x14ac:dyDescent="0.2"/>
    <row r="64200" customFormat="1" x14ac:dyDescent="0.2"/>
    <row r="64201" customFormat="1" x14ac:dyDescent="0.2"/>
    <row r="64202" customFormat="1" x14ac:dyDescent="0.2"/>
    <row r="64203" customFormat="1" x14ac:dyDescent="0.2"/>
    <row r="64204" customFormat="1" x14ac:dyDescent="0.2"/>
    <row r="64205" customFormat="1" x14ac:dyDescent="0.2"/>
    <row r="64206" customFormat="1" x14ac:dyDescent="0.2"/>
    <row r="64207" customFormat="1" x14ac:dyDescent="0.2"/>
    <row r="64208" customFormat="1" x14ac:dyDescent="0.2"/>
    <row r="64209" customFormat="1" x14ac:dyDescent="0.2"/>
    <row r="64210" customFormat="1" x14ac:dyDescent="0.2"/>
    <row r="64211" customFormat="1" x14ac:dyDescent="0.2"/>
    <row r="64212" customFormat="1" x14ac:dyDescent="0.2"/>
    <row r="64213" customFormat="1" x14ac:dyDescent="0.2"/>
    <row r="64214" customFormat="1" x14ac:dyDescent="0.2"/>
    <row r="64215" customFormat="1" x14ac:dyDescent="0.2"/>
    <row r="64216" customFormat="1" x14ac:dyDescent="0.2"/>
    <row r="64217" customFormat="1" x14ac:dyDescent="0.2"/>
    <row r="64218" customFormat="1" x14ac:dyDescent="0.2"/>
    <row r="64219" customFormat="1" x14ac:dyDescent="0.2"/>
    <row r="64220" customFormat="1" x14ac:dyDescent="0.2"/>
    <row r="64221" customFormat="1" x14ac:dyDescent="0.2"/>
    <row r="64222" customFormat="1" x14ac:dyDescent="0.2"/>
    <row r="64223" customFormat="1" x14ac:dyDescent="0.2"/>
    <row r="64224" customFormat="1" x14ac:dyDescent="0.2"/>
    <row r="64225" customFormat="1" x14ac:dyDescent="0.2"/>
    <row r="64226" customFormat="1" x14ac:dyDescent="0.2"/>
    <row r="64227" customFormat="1" x14ac:dyDescent="0.2"/>
    <row r="64228" customFormat="1" x14ac:dyDescent="0.2"/>
    <row r="64229" customFormat="1" x14ac:dyDescent="0.2"/>
    <row r="64230" customFormat="1" x14ac:dyDescent="0.2"/>
    <row r="64231" customFormat="1" x14ac:dyDescent="0.2"/>
    <row r="64232" customFormat="1" x14ac:dyDescent="0.2"/>
    <row r="64233" customFormat="1" x14ac:dyDescent="0.2"/>
    <row r="64234" customFormat="1" x14ac:dyDescent="0.2"/>
    <row r="64235" customFormat="1" x14ac:dyDescent="0.2"/>
    <row r="64236" customFormat="1" x14ac:dyDescent="0.2"/>
    <row r="64237" customFormat="1" x14ac:dyDescent="0.2"/>
    <row r="64238" customFormat="1" x14ac:dyDescent="0.2"/>
    <row r="64239" customFormat="1" x14ac:dyDescent="0.2"/>
    <row r="64240" customFormat="1" x14ac:dyDescent="0.2"/>
    <row r="64241" customFormat="1" x14ac:dyDescent="0.2"/>
    <row r="64242" customFormat="1" x14ac:dyDescent="0.2"/>
    <row r="64243" customFormat="1" x14ac:dyDescent="0.2"/>
    <row r="64244" customFormat="1" x14ac:dyDescent="0.2"/>
    <row r="64245" customFormat="1" x14ac:dyDescent="0.2"/>
    <row r="64246" customFormat="1" x14ac:dyDescent="0.2"/>
    <row r="64247" customFormat="1" x14ac:dyDescent="0.2"/>
    <row r="64248" customFormat="1" x14ac:dyDescent="0.2"/>
    <row r="64249" customFormat="1" x14ac:dyDescent="0.2"/>
    <row r="64250" customFormat="1" x14ac:dyDescent="0.2"/>
    <row r="64251" customFormat="1" x14ac:dyDescent="0.2"/>
    <row r="64252" customFormat="1" x14ac:dyDescent="0.2"/>
    <row r="64253" customFormat="1" x14ac:dyDescent="0.2"/>
    <row r="64254" customFormat="1" x14ac:dyDescent="0.2"/>
    <row r="64255" customFormat="1" x14ac:dyDescent="0.2"/>
    <row r="64256" customFormat="1" x14ac:dyDescent="0.2"/>
    <row r="64257" customFormat="1" x14ac:dyDescent="0.2"/>
    <row r="64258" customFormat="1" x14ac:dyDescent="0.2"/>
    <row r="64259" customFormat="1" x14ac:dyDescent="0.2"/>
    <row r="64260" customFormat="1" x14ac:dyDescent="0.2"/>
    <row r="64261" customFormat="1" x14ac:dyDescent="0.2"/>
    <row r="64262" customFormat="1" x14ac:dyDescent="0.2"/>
    <row r="64263" customFormat="1" x14ac:dyDescent="0.2"/>
    <row r="64264" customFormat="1" x14ac:dyDescent="0.2"/>
    <row r="64265" customFormat="1" x14ac:dyDescent="0.2"/>
    <row r="64266" customFormat="1" x14ac:dyDescent="0.2"/>
    <row r="64267" customFormat="1" x14ac:dyDescent="0.2"/>
    <row r="64268" customFormat="1" x14ac:dyDescent="0.2"/>
    <row r="64269" customFormat="1" x14ac:dyDescent="0.2"/>
    <row r="64270" customFormat="1" x14ac:dyDescent="0.2"/>
    <row r="64271" customFormat="1" x14ac:dyDescent="0.2"/>
    <row r="64272" customFormat="1" x14ac:dyDescent="0.2"/>
    <row r="64273" customFormat="1" x14ac:dyDescent="0.2"/>
    <row r="64274" customFormat="1" x14ac:dyDescent="0.2"/>
    <row r="64275" customFormat="1" x14ac:dyDescent="0.2"/>
    <row r="64276" customFormat="1" x14ac:dyDescent="0.2"/>
    <row r="64277" customFormat="1" x14ac:dyDescent="0.2"/>
    <row r="64278" customFormat="1" x14ac:dyDescent="0.2"/>
    <row r="64279" customFormat="1" x14ac:dyDescent="0.2"/>
    <row r="64280" customFormat="1" x14ac:dyDescent="0.2"/>
    <row r="64281" customFormat="1" x14ac:dyDescent="0.2"/>
    <row r="64282" customFormat="1" x14ac:dyDescent="0.2"/>
    <row r="64283" customFormat="1" x14ac:dyDescent="0.2"/>
    <row r="64284" customFormat="1" x14ac:dyDescent="0.2"/>
    <row r="64285" customFormat="1" x14ac:dyDescent="0.2"/>
    <row r="64286" customFormat="1" x14ac:dyDescent="0.2"/>
    <row r="64287" customFormat="1" x14ac:dyDescent="0.2"/>
    <row r="64288" customFormat="1" x14ac:dyDescent="0.2"/>
    <row r="64289" customFormat="1" x14ac:dyDescent="0.2"/>
    <row r="64290" customFormat="1" x14ac:dyDescent="0.2"/>
    <row r="64291" customFormat="1" x14ac:dyDescent="0.2"/>
    <row r="64292" customFormat="1" x14ac:dyDescent="0.2"/>
    <row r="64293" customFormat="1" x14ac:dyDescent="0.2"/>
    <row r="64294" customFormat="1" x14ac:dyDescent="0.2"/>
    <row r="64295" customFormat="1" x14ac:dyDescent="0.2"/>
    <row r="64296" customFormat="1" x14ac:dyDescent="0.2"/>
    <row r="64297" customFormat="1" x14ac:dyDescent="0.2"/>
    <row r="64298" customFormat="1" x14ac:dyDescent="0.2"/>
    <row r="64299" customFormat="1" x14ac:dyDescent="0.2"/>
    <row r="64300" customFormat="1" x14ac:dyDescent="0.2"/>
    <row r="64301" customFormat="1" x14ac:dyDescent="0.2"/>
    <row r="64302" customFormat="1" x14ac:dyDescent="0.2"/>
    <row r="64303" customFormat="1" x14ac:dyDescent="0.2"/>
    <row r="64304" customFormat="1" x14ac:dyDescent="0.2"/>
    <row r="64305" customFormat="1" x14ac:dyDescent="0.2"/>
    <row r="64306" customFormat="1" x14ac:dyDescent="0.2"/>
    <row r="64307" customFormat="1" x14ac:dyDescent="0.2"/>
    <row r="64308" customFormat="1" x14ac:dyDescent="0.2"/>
    <row r="64309" customFormat="1" x14ac:dyDescent="0.2"/>
    <row r="64310" customFormat="1" x14ac:dyDescent="0.2"/>
    <row r="64311" customFormat="1" x14ac:dyDescent="0.2"/>
    <row r="64312" customFormat="1" x14ac:dyDescent="0.2"/>
    <row r="64313" customFormat="1" x14ac:dyDescent="0.2"/>
    <row r="64314" customFormat="1" x14ac:dyDescent="0.2"/>
    <row r="64315" customFormat="1" x14ac:dyDescent="0.2"/>
    <row r="64316" customFormat="1" x14ac:dyDescent="0.2"/>
    <row r="64317" customFormat="1" x14ac:dyDescent="0.2"/>
    <row r="64318" customFormat="1" x14ac:dyDescent="0.2"/>
    <row r="64319" customFormat="1" x14ac:dyDescent="0.2"/>
    <row r="64320" customFormat="1" x14ac:dyDescent="0.2"/>
    <row r="64321" customFormat="1" x14ac:dyDescent="0.2"/>
    <row r="64322" customFormat="1" x14ac:dyDescent="0.2"/>
    <row r="64323" customFormat="1" x14ac:dyDescent="0.2"/>
    <row r="64324" customFormat="1" x14ac:dyDescent="0.2"/>
    <row r="64325" customFormat="1" x14ac:dyDescent="0.2"/>
    <row r="64326" customFormat="1" x14ac:dyDescent="0.2"/>
    <row r="64327" customFormat="1" x14ac:dyDescent="0.2"/>
    <row r="64328" customFormat="1" x14ac:dyDescent="0.2"/>
    <row r="64329" customFormat="1" x14ac:dyDescent="0.2"/>
    <row r="64330" customFormat="1" x14ac:dyDescent="0.2"/>
    <row r="64331" customFormat="1" x14ac:dyDescent="0.2"/>
    <row r="64332" customFormat="1" x14ac:dyDescent="0.2"/>
    <row r="64333" customFormat="1" x14ac:dyDescent="0.2"/>
    <row r="64334" customFormat="1" x14ac:dyDescent="0.2"/>
    <row r="64335" customFormat="1" x14ac:dyDescent="0.2"/>
    <row r="64336" customFormat="1" x14ac:dyDescent="0.2"/>
    <row r="64337" customFormat="1" x14ac:dyDescent="0.2"/>
    <row r="64338" customFormat="1" x14ac:dyDescent="0.2"/>
    <row r="64339" customFormat="1" x14ac:dyDescent="0.2"/>
    <row r="64340" customFormat="1" x14ac:dyDescent="0.2"/>
    <row r="64341" customFormat="1" x14ac:dyDescent="0.2"/>
    <row r="64342" customFormat="1" x14ac:dyDescent="0.2"/>
    <row r="64343" customFormat="1" x14ac:dyDescent="0.2"/>
    <row r="64344" customFormat="1" x14ac:dyDescent="0.2"/>
    <row r="64345" customFormat="1" x14ac:dyDescent="0.2"/>
    <row r="64346" customFormat="1" x14ac:dyDescent="0.2"/>
    <row r="64347" customFormat="1" x14ac:dyDescent="0.2"/>
    <row r="64348" customFormat="1" x14ac:dyDescent="0.2"/>
    <row r="64349" customFormat="1" x14ac:dyDescent="0.2"/>
    <row r="64350" customFormat="1" x14ac:dyDescent="0.2"/>
    <row r="64351" customFormat="1" x14ac:dyDescent="0.2"/>
    <row r="64352" customFormat="1" x14ac:dyDescent="0.2"/>
    <row r="64353" customFormat="1" x14ac:dyDescent="0.2"/>
    <row r="64354" customFormat="1" x14ac:dyDescent="0.2"/>
    <row r="64355" customFormat="1" x14ac:dyDescent="0.2"/>
    <row r="64356" customFormat="1" x14ac:dyDescent="0.2"/>
    <row r="64357" customFormat="1" x14ac:dyDescent="0.2"/>
    <row r="64358" customFormat="1" x14ac:dyDescent="0.2"/>
    <row r="64359" customFormat="1" x14ac:dyDescent="0.2"/>
    <row r="64360" customFormat="1" x14ac:dyDescent="0.2"/>
    <row r="64361" customFormat="1" x14ac:dyDescent="0.2"/>
    <row r="64362" customFormat="1" x14ac:dyDescent="0.2"/>
    <row r="64363" customFormat="1" x14ac:dyDescent="0.2"/>
    <row r="64364" customFormat="1" x14ac:dyDescent="0.2"/>
    <row r="64365" customFormat="1" x14ac:dyDescent="0.2"/>
    <row r="64366" customFormat="1" x14ac:dyDescent="0.2"/>
    <row r="64367" customFormat="1" x14ac:dyDescent="0.2"/>
    <row r="64368" customFormat="1" x14ac:dyDescent="0.2"/>
    <row r="64369" customFormat="1" x14ac:dyDescent="0.2"/>
    <row r="64370" customFormat="1" x14ac:dyDescent="0.2"/>
    <row r="64371" customFormat="1" x14ac:dyDescent="0.2"/>
    <row r="64372" customFormat="1" x14ac:dyDescent="0.2"/>
    <row r="64373" customFormat="1" x14ac:dyDescent="0.2"/>
    <row r="64374" customFormat="1" x14ac:dyDescent="0.2"/>
    <row r="64375" customFormat="1" x14ac:dyDescent="0.2"/>
    <row r="64376" customFormat="1" x14ac:dyDescent="0.2"/>
    <row r="64377" customFormat="1" x14ac:dyDescent="0.2"/>
    <row r="64378" customFormat="1" x14ac:dyDescent="0.2"/>
    <row r="64379" customFormat="1" x14ac:dyDescent="0.2"/>
    <row r="64380" customFormat="1" x14ac:dyDescent="0.2"/>
    <row r="64381" customFormat="1" x14ac:dyDescent="0.2"/>
    <row r="64382" customFormat="1" x14ac:dyDescent="0.2"/>
    <row r="64383" customFormat="1" x14ac:dyDescent="0.2"/>
    <row r="64384" customFormat="1" x14ac:dyDescent="0.2"/>
    <row r="64385" customFormat="1" x14ac:dyDescent="0.2"/>
    <row r="64386" customFormat="1" x14ac:dyDescent="0.2"/>
    <row r="64387" customFormat="1" x14ac:dyDescent="0.2"/>
    <row r="64388" customFormat="1" x14ac:dyDescent="0.2"/>
    <row r="64389" customFormat="1" x14ac:dyDescent="0.2"/>
    <row r="64390" customFormat="1" x14ac:dyDescent="0.2"/>
    <row r="64391" customFormat="1" x14ac:dyDescent="0.2"/>
    <row r="64392" customFormat="1" x14ac:dyDescent="0.2"/>
    <row r="64393" customFormat="1" x14ac:dyDescent="0.2"/>
    <row r="64394" customFormat="1" x14ac:dyDescent="0.2"/>
    <row r="64395" customFormat="1" x14ac:dyDescent="0.2"/>
    <row r="64396" customFormat="1" x14ac:dyDescent="0.2"/>
    <row r="64397" customFormat="1" x14ac:dyDescent="0.2"/>
    <row r="64398" customFormat="1" x14ac:dyDescent="0.2"/>
    <row r="64399" customFormat="1" x14ac:dyDescent="0.2"/>
    <row r="64400" customFormat="1" x14ac:dyDescent="0.2"/>
    <row r="64401" customFormat="1" x14ac:dyDescent="0.2"/>
    <row r="64402" customFormat="1" x14ac:dyDescent="0.2"/>
    <row r="64403" customFormat="1" x14ac:dyDescent="0.2"/>
    <row r="64404" customFormat="1" x14ac:dyDescent="0.2"/>
    <row r="64405" customFormat="1" x14ac:dyDescent="0.2"/>
    <row r="64406" customFormat="1" x14ac:dyDescent="0.2"/>
    <row r="64407" customFormat="1" x14ac:dyDescent="0.2"/>
    <row r="64408" customFormat="1" x14ac:dyDescent="0.2"/>
    <row r="64409" customFormat="1" x14ac:dyDescent="0.2"/>
    <row r="64410" customFormat="1" x14ac:dyDescent="0.2"/>
    <row r="64411" customFormat="1" x14ac:dyDescent="0.2"/>
    <row r="64412" customFormat="1" x14ac:dyDescent="0.2"/>
    <row r="64413" customFormat="1" x14ac:dyDescent="0.2"/>
    <row r="64414" customFormat="1" x14ac:dyDescent="0.2"/>
    <row r="64415" customFormat="1" x14ac:dyDescent="0.2"/>
    <row r="64416" customFormat="1" x14ac:dyDescent="0.2"/>
    <row r="64417" customFormat="1" x14ac:dyDescent="0.2"/>
    <row r="64418" customFormat="1" x14ac:dyDescent="0.2"/>
    <row r="64419" customFormat="1" x14ac:dyDescent="0.2"/>
    <row r="64420" customFormat="1" x14ac:dyDescent="0.2"/>
    <row r="64421" customFormat="1" x14ac:dyDescent="0.2"/>
    <row r="64422" customFormat="1" x14ac:dyDescent="0.2"/>
    <row r="64423" customFormat="1" x14ac:dyDescent="0.2"/>
    <row r="64424" customFormat="1" x14ac:dyDescent="0.2"/>
    <row r="64425" customFormat="1" x14ac:dyDescent="0.2"/>
    <row r="64426" customFormat="1" x14ac:dyDescent="0.2"/>
    <row r="64427" customFormat="1" x14ac:dyDescent="0.2"/>
    <row r="64428" customFormat="1" x14ac:dyDescent="0.2"/>
    <row r="64429" customFormat="1" x14ac:dyDescent="0.2"/>
    <row r="64430" customFormat="1" x14ac:dyDescent="0.2"/>
    <row r="64431" customFormat="1" x14ac:dyDescent="0.2"/>
    <row r="64432" customFormat="1" x14ac:dyDescent="0.2"/>
    <row r="64433" customFormat="1" x14ac:dyDescent="0.2"/>
    <row r="64434" customFormat="1" x14ac:dyDescent="0.2"/>
    <row r="64435" customFormat="1" x14ac:dyDescent="0.2"/>
    <row r="64436" customFormat="1" x14ac:dyDescent="0.2"/>
    <row r="64437" customFormat="1" x14ac:dyDescent="0.2"/>
    <row r="64438" customFormat="1" x14ac:dyDescent="0.2"/>
    <row r="64439" customFormat="1" x14ac:dyDescent="0.2"/>
    <row r="64440" customFormat="1" x14ac:dyDescent="0.2"/>
    <row r="64441" customFormat="1" x14ac:dyDescent="0.2"/>
    <row r="64442" customFormat="1" x14ac:dyDescent="0.2"/>
    <row r="64443" customFormat="1" x14ac:dyDescent="0.2"/>
    <row r="64444" customFormat="1" x14ac:dyDescent="0.2"/>
    <row r="64445" customFormat="1" x14ac:dyDescent="0.2"/>
    <row r="64446" customFormat="1" x14ac:dyDescent="0.2"/>
    <row r="64447" customFormat="1" x14ac:dyDescent="0.2"/>
    <row r="64448" customFormat="1" x14ac:dyDescent="0.2"/>
    <row r="64449" customFormat="1" x14ac:dyDescent="0.2"/>
    <row r="64450" customFormat="1" x14ac:dyDescent="0.2"/>
    <row r="64451" customFormat="1" x14ac:dyDescent="0.2"/>
    <row r="64452" customFormat="1" x14ac:dyDescent="0.2"/>
    <row r="64453" customFormat="1" x14ac:dyDescent="0.2"/>
    <row r="64454" customFormat="1" x14ac:dyDescent="0.2"/>
    <row r="64455" customFormat="1" x14ac:dyDescent="0.2"/>
    <row r="64456" customFormat="1" x14ac:dyDescent="0.2"/>
    <row r="64457" customFormat="1" x14ac:dyDescent="0.2"/>
    <row r="64458" customFormat="1" x14ac:dyDescent="0.2"/>
    <row r="64459" customFormat="1" x14ac:dyDescent="0.2"/>
    <row r="64460" customFormat="1" x14ac:dyDescent="0.2"/>
    <row r="64461" customFormat="1" x14ac:dyDescent="0.2"/>
    <row r="64462" customFormat="1" x14ac:dyDescent="0.2"/>
    <row r="64463" customFormat="1" x14ac:dyDescent="0.2"/>
    <row r="64464" customFormat="1" x14ac:dyDescent="0.2"/>
    <row r="64465" customFormat="1" x14ac:dyDescent="0.2"/>
    <row r="64466" customFormat="1" x14ac:dyDescent="0.2"/>
    <row r="64467" customFormat="1" x14ac:dyDescent="0.2"/>
    <row r="64468" customFormat="1" x14ac:dyDescent="0.2"/>
    <row r="64469" customFormat="1" x14ac:dyDescent="0.2"/>
    <row r="64470" customFormat="1" x14ac:dyDescent="0.2"/>
    <row r="64471" customFormat="1" x14ac:dyDescent="0.2"/>
    <row r="64472" customFormat="1" x14ac:dyDescent="0.2"/>
    <row r="64473" customFormat="1" x14ac:dyDescent="0.2"/>
    <row r="64474" customFormat="1" x14ac:dyDescent="0.2"/>
    <row r="64475" customFormat="1" x14ac:dyDescent="0.2"/>
    <row r="64476" customFormat="1" x14ac:dyDescent="0.2"/>
    <row r="64477" customFormat="1" x14ac:dyDescent="0.2"/>
    <row r="64478" customFormat="1" x14ac:dyDescent="0.2"/>
    <row r="64479" customFormat="1" x14ac:dyDescent="0.2"/>
    <row r="64480" customFormat="1" x14ac:dyDescent="0.2"/>
    <row r="64481" customFormat="1" x14ac:dyDescent="0.2"/>
    <row r="64482" customFormat="1" x14ac:dyDescent="0.2"/>
    <row r="64483" customFormat="1" x14ac:dyDescent="0.2"/>
    <row r="64484" customFormat="1" x14ac:dyDescent="0.2"/>
    <row r="64485" customFormat="1" x14ac:dyDescent="0.2"/>
    <row r="64486" customFormat="1" x14ac:dyDescent="0.2"/>
    <row r="64487" customFormat="1" x14ac:dyDescent="0.2"/>
    <row r="64488" customFormat="1" x14ac:dyDescent="0.2"/>
    <row r="64489" customFormat="1" x14ac:dyDescent="0.2"/>
    <row r="64490" customFormat="1" x14ac:dyDescent="0.2"/>
    <row r="64491" customFormat="1" x14ac:dyDescent="0.2"/>
    <row r="64492" customFormat="1" x14ac:dyDescent="0.2"/>
    <row r="64493" customFormat="1" x14ac:dyDescent="0.2"/>
    <row r="64494" customFormat="1" x14ac:dyDescent="0.2"/>
    <row r="64495" customFormat="1" x14ac:dyDescent="0.2"/>
    <row r="64496" customFormat="1" x14ac:dyDescent="0.2"/>
    <row r="64497" customFormat="1" x14ac:dyDescent="0.2"/>
    <row r="64498" customFormat="1" x14ac:dyDescent="0.2"/>
    <row r="64499" customFormat="1" x14ac:dyDescent="0.2"/>
    <row r="64500" customFormat="1" x14ac:dyDescent="0.2"/>
    <row r="64501" customFormat="1" x14ac:dyDescent="0.2"/>
    <row r="64502" customFormat="1" x14ac:dyDescent="0.2"/>
    <row r="64503" customFormat="1" x14ac:dyDescent="0.2"/>
    <row r="64504" customFormat="1" x14ac:dyDescent="0.2"/>
    <row r="64505" customFormat="1" x14ac:dyDescent="0.2"/>
    <row r="64506" customFormat="1" x14ac:dyDescent="0.2"/>
    <row r="64507" customFormat="1" x14ac:dyDescent="0.2"/>
    <row r="64508" customFormat="1" x14ac:dyDescent="0.2"/>
    <row r="64509" customFormat="1" x14ac:dyDescent="0.2"/>
    <row r="64510" customFormat="1" x14ac:dyDescent="0.2"/>
    <row r="64511" customFormat="1" x14ac:dyDescent="0.2"/>
    <row r="64512" customFormat="1" x14ac:dyDescent="0.2"/>
    <row r="64513" customFormat="1" x14ac:dyDescent="0.2"/>
    <row r="64514" customFormat="1" x14ac:dyDescent="0.2"/>
    <row r="64515" customFormat="1" x14ac:dyDescent="0.2"/>
    <row r="64516" customFormat="1" x14ac:dyDescent="0.2"/>
    <row r="64517" customFormat="1" x14ac:dyDescent="0.2"/>
    <row r="64518" customFormat="1" x14ac:dyDescent="0.2"/>
    <row r="64519" customFormat="1" x14ac:dyDescent="0.2"/>
    <row r="64520" customFormat="1" x14ac:dyDescent="0.2"/>
    <row r="64521" customFormat="1" x14ac:dyDescent="0.2"/>
    <row r="64522" customFormat="1" x14ac:dyDescent="0.2"/>
    <row r="64523" customFormat="1" x14ac:dyDescent="0.2"/>
    <row r="64524" customFormat="1" x14ac:dyDescent="0.2"/>
    <row r="64525" customFormat="1" x14ac:dyDescent="0.2"/>
    <row r="64526" customFormat="1" x14ac:dyDescent="0.2"/>
    <row r="64527" customFormat="1" x14ac:dyDescent="0.2"/>
    <row r="64528" customFormat="1" x14ac:dyDescent="0.2"/>
    <row r="64529" customFormat="1" x14ac:dyDescent="0.2"/>
    <row r="64530" customFormat="1" x14ac:dyDescent="0.2"/>
    <row r="64531" customFormat="1" x14ac:dyDescent="0.2"/>
    <row r="64532" customFormat="1" x14ac:dyDescent="0.2"/>
    <row r="64533" customFormat="1" x14ac:dyDescent="0.2"/>
    <row r="64534" customFormat="1" x14ac:dyDescent="0.2"/>
    <row r="64535" customFormat="1" x14ac:dyDescent="0.2"/>
    <row r="64536" customFormat="1" x14ac:dyDescent="0.2"/>
    <row r="64537" customFormat="1" x14ac:dyDescent="0.2"/>
    <row r="64538" customFormat="1" x14ac:dyDescent="0.2"/>
    <row r="64539" customFormat="1" x14ac:dyDescent="0.2"/>
    <row r="64540" customFormat="1" x14ac:dyDescent="0.2"/>
    <row r="64541" customFormat="1" x14ac:dyDescent="0.2"/>
    <row r="64542" customFormat="1" x14ac:dyDescent="0.2"/>
    <row r="64543" customFormat="1" x14ac:dyDescent="0.2"/>
    <row r="64544" customFormat="1" x14ac:dyDescent="0.2"/>
    <row r="64545" customFormat="1" x14ac:dyDescent="0.2"/>
    <row r="64546" customFormat="1" x14ac:dyDescent="0.2"/>
    <row r="64547" customFormat="1" x14ac:dyDescent="0.2"/>
    <row r="64548" customFormat="1" x14ac:dyDescent="0.2"/>
    <row r="64549" customFormat="1" x14ac:dyDescent="0.2"/>
    <row r="64550" customFormat="1" x14ac:dyDescent="0.2"/>
    <row r="64551" customFormat="1" x14ac:dyDescent="0.2"/>
    <row r="64552" customFormat="1" x14ac:dyDescent="0.2"/>
    <row r="64553" customFormat="1" x14ac:dyDescent="0.2"/>
    <row r="64554" customFormat="1" x14ac:dyDescent="0.2"/>
    <row r="64555" customFormat="1" x14ac:dyDescent="0.2"/>
    <row r="64556" customFormat="1" x14ac:dyDescent="0.2"/>
    <row r="64557" customFormat="1" x14ac:dyDescent="0.2"/>
    <row r="64558" customFormat="1" x14ac:dyDescent="0.2"/>
    <row r="64559" customFormat="1" x14ac:dyDescent="0.2"/>
    <row r="64560" customFormat="1" x14ac:dyDescent="0.2"/>
    <row r="64561" customFormat="1" x14ac:dyDescent="0.2"/>
    <row r="64562" customFormat="1" x14ac:dyDescent="0.2"/>
    <row r="64563" customFormat="1" x14ac:dyDescent="0.2"/>
    <row r="64564" customFormat="1" x14ac:dyDescent="0.2"/>
    <row r="64565" customFormat="1" x14ac:dyDescent="0.2"/>
    <row r="64566" customFormat="1" x14ac:dyDescent="0.2"/>
    <row r="64567" customFormat="1" x14ac:dyDescent="0.2"/>
    <row r="64568" customFormat="1" x14ac:dyDescent="0.2"/>
    <row r="64569" customFormat="1" x14ac:dyDescent="0.2"/>
    <row r="64570" customFormat="1" x14ac:dyDescent="0.2"/>
    <row r="64571" customFormat="1" x14ac:dyDescent="0.2"/>
    <row r="64572" customFormat="1" x14ac:dyDescent="0.2"/>
    <row r="64573" customFormat="1" x14ac:dyDescent="0.2"/>
    <row r="64574" customFormat="1" x14ac:dyDescent="0.2"/>
    <row r="64575" customFormat="1" x14ac:dyDescent="0.2"/>
    <row r="64576" customFormat="1" x14ac:dyDescent="0.2"/>
    <row r="64577" customFormat="1" x14ac:dyDescent="0.2"/>
    <row r="64578" customFormat="1" x14ac:dyDescent="0.2"/>
    <row r="64579" customFormat="1" x14ac:dyDescent="0.2"/>
    <row r="64580" customFormat="1" x14ac:dyDescent="0.2"/>
    <row r="64581" customFormat="1" x14ac:dyDescent="0.2"/>
    <row r="64582" customFormat="1" x14ac:dyDescent="0.2"/>
    <row r="64583" customFormat="1" x14ac:dyDescent="0.2"/>
    <row r="64584" customFormat="1" x14ac:dyDescent="0.2"/>
    <row r="64585" customFormat="1" x14ac:dyDescent="0.2"/>
    <row r="64586" customFormat="1" x14ac:dyDescent="0.2"/>
    <row r="64587" customFormat="1" x14ac:dyDescent="0.2"/>
    <row r="64588" customFormat="1" x14ac:dyDescent="0.2"/>
    <row r="64589" customFormat="1" x14ac:dyDescent="0.2"/>
    <row r="64590" customFormat="1" x14ac:dyDescent="0.2"/>
    <row r="64591" customFormat="1" x14ac:dyDescent="0.2"/>
    <row r="64592" customFormat="1" x14ac:dyDescent="0.2"/>
    <row r="64593" customFormat="1" x14ac:dyDescent="0.2"/>
    <row r="64594" customFormat="1" x14ac:dyDescent="0.2"/>
    <row r="64595" customFormat="1" x14ac:dyDescent="0.2"/>
    <row r="64596" customFormat="1" x14ac:dyDescent="0.2"/>
    <row r="64597" customFormat="1" x14ac:dyDescent="0.2"/>
    <row r="64598" customFormat="1" x14ac:dyDescent="0.2"/>
    <row r="64599" customFormat="1" x14ac:dyDescent="0.2"/>
    <row r="64600" customFormat="1" x14ac:dyDescent="0.2"/>
    <row r="64601" customFormat="1" x14ac:dyDescent="0.2"/>
    <row r="64602" customFormat="1" x14ac:dyDescent="0.2"/>
    <row r="64603" customFormat="1" x14ac:dyDescent="0.2"/>
    <row r="64604" customFormat="1" x14ac:dyDescent="0.2"/>
    <row r="64605" customFormat="1" x14ac:dyDescent="0.2"/>
    <row r="64606" customFormat="1" x14ac:dyDescent="0.2"/>
    <row r="64607" customFormat="1" x14ac:dyDescent="0.2"/>
    <row r="64608" customFormat="1" x14ac:dyDescent="0.2"/>
    <row r="64609" customFormat="1" x14ac:dyDescent="0.2"/>
    <row r="64610" customFormat="1" x14ac:dyDescent="0.2"/>
    <row r="64611" customFormat="1" x14ac:dyDescent="0.2"/>
    <row r="64612" customFormat="1" x14ac:dyDescent="0.2"/>
    <row r="64613" customFormat="1" x14ac:dyDescent="0.2"/>
    <row r="64614" customFormat="1" x14ac:dyDescent="0.2"/>
    <row r="64615" customFormat="1" x14ac:dyDescent="0.2"/>
    <row r="64616" customFormat="1" x14ac:dyDescent="0.2"/>
    <row r="64617" customFormat="1" x14ac:dyDescent="0.2"/>
    <row r="64618" customFormat="1" x14ac:dyDescent="0.2"/>
    <row r="64619" customFormat="1" x14ac:dyDescent="0.2"/>
    <row r="64620" customFormat="1" x14ac:dyDescent="0.2"/>
    <row r="64621" customFormat="1" x14ac:dyDescent="0.2"/>
    <row r="64622" customFormat="1" x14ac:dyDescent="0.2"/>
    <row r="64623" customFormat="1" x14ac:dyDescent="0.2"/>
    <row r="64624" customFormat="1" x14ac:dyDescent="0.2"/>
    <row r="64625" customFormat="1" x14ac:dyDescent="0.2"/>
    <row r="64626" customFormat="1" x14ac:dyDescent="0.2"/>
    <row r="64627" customFormat="1" x14ac:dyDescent="0.2"/>
    <row r="64628" customFormat="1" x14ac:dyDescent="0.2"/>
    <row r="64629" customFormat="1" x14ac:dyDescent="0.2"/>
    <row r="64630" customFormat="1" x14ac:dyDescent="0.2"/>
    <row r="64631" customFormat="1" x14ac:dyDescent="0.2"/>
    <row r="64632" customFormat="1" x14ac:dyDescent="0.2"/>
    <row r="64633" customFormat="1" x14ac:dyDescent="0.2"/>
    <row r="64634" customFormat="1" x14ac:dyDescent="0.2"/>
    <row r="64635" customFormat="1" x14ac:dyDescent="0.2"/>
    <row r="64636" customFormat="1" x14ac:dyDescent="0.2"/>
    <row r="64637" customFormat="1" x14ac:dyDescent="0.2"/>
    <row r="64638" customFormat="1" x14ac:dyDescent="0.2"/>
    <row r="64639" customFormat="1" x14ac:dyDescent="0.2"/>
    <row r="64640" customFormat="1" x14ac:dyDescent="0.2"/>
    <row r="64641" customFormat="1" x14ac:dyDescent="0.2"/>
    <row r="64642" customFormat="1" x14ac:dyDescent="0.2"/>
    <row r="64643" customFormat="1" x14ac:dyDescent="0.2"/>
    <row r="64644" customFormat="1" x14ac:dyDescent="0.2"/>
    <row r="64645" customFormat="1" x14ac:dyDescent="0.2"/>
    <row r="64646" customFormat="1" x14ac:dyDescent="0.2"/>
    <row r="64647" customFormat="1" x14ac:dyDescent="0.2"/>
    <row r="64648" customFormat="1" x14ac:dyDescent="0.2"/>
    <row r="64649" customFormat="1" x14ac:dyDescent="0.2"/>
    <row r="64650" customFormat="1" x14ac:dyDescent="0.2"/>
    <row r="64651" customFormat="1" x14ac:dyDescent="0.2"/>
    <row r="64652" customFormat="1" x14ac:dyDescent="0.2"/>
    <row r="64653" customFormat="1" x14ac:dyDescent="0.2"/>
    <row r="64654" customFormat="1" x14ac:dyDescent="0.2"/>
    <row r="64655" customFormat="1" x14ac:dyDescent="0.2"/>
    <row r="64656" customFormat="1" x14ac:dyDescent="0.2"/>
    <row r="64657" customFormat="1" x14ac:dyDescent="0.2"/>
    <row r="64658" customFormat="1" x14ac:dyDescent="0.2"/>
    <row r="64659" customFormat="1" x14ac:dyDescent="0.2"/>
    <row r="64660" customFormat="1" x14ac:dyDescent="0.2"/>
    <row r="64661" customFormat="1" x14ac:dyDescent="0.2"/>
    <row r="64662" customFormat="1" x14ac:dyDescent="0.2"/>
    <row r="64663" customFormat="1" x14ac:dyDescent="0.2"/>
    <row r="64664" customFormat="1" x14ac:dyDescent="0.2"/>
    <row r="64665" customFormat="1" x14ac:dyDescent="0.2"/>
    <row r="64666" customFormat="1" x14ac:dyDescent="0.2"/>
    <row r="64667" customFormat="1" x14ac:dyDescent="0.2"/>
    <row r="64668" customFormat="1" x14ac:dyDescent="0.2"/>
    <row r="64669" customFormat="1" x14ac:dyDescent="0.2"/>
    <row r="64670" customFormat="1" x14ac:dyDescent="0.2"/>
    <row r="64671" customFormat="1" x14ac:dyDescent="0.2"/>
    <row r="64672" customFormat="1" x14ac:dyDescent="0.2"/>
    <row r="64673" customFormat="1" x14ac:dyDescent="0.2"/>
    <row r="64674" customFormat="1" x14ac:dyDescent="0.2"/>
    <row r="64675" customFormat="1" x14ac:dyDescent="0.2"/>
    <row r="64676" customFormat="1" x14ac:dyDescent="0.2"/>
    <row r="64677" customFormat="1" x14ac:dyDescent="0.2"/>
    <row r="64678" customFormat="1" x14ac:dyDescent="0.2"/>
    <row r="64679" customFormat="1" x14ac:dyDescent="0.2"/>
    <row r="64680" customFormat="1" x14ac:dyDescent="0.2"/>
    <row r="64681" customFormat="1" x14ac:dyDescent="0.2"/>
    <row r="64682" customFormat="1" x14ac:dyDescent="0.2"/>
    <row r="64683" customFormat="1" x14ac:dyDescent="0.2"/>
    <row r="64684" customFormat="1" x14ac:dyDescent="0.2"/>
    <row r="64685" customFormat="1" x14ac:dyDescent="0.2"/>
    <row r="64686" customFormat="1" x14ac:dyDescent="0.2"/>
    <row r="64687" customFormat="1" x14ac:dyDescent="0.2"/>
    <row r="64688" customFormat="1" x14ac:dyDescent="0.2"/>
    <row r="64689" customFormat="1" x14ac:dyDescent="0.2"/>
    <row r="64690" customFormat="1" x14ac:dyDescent="0.2"/>
    <row r="64691" customFormat="1" x14ac:dyDescent="0.2"/>
    <row r="64692" customFormat="1" x14ac:dyDescent="0.2"/>
    <row r="64693" customFormat="1" x14ac:dyDescent="0.2"/>
    <row r="64694" customFormat="1" x14ac:dyDescent="0.2"/>
    <row r="64695" customFormat="1" x14ac:dyDescent="0.2"/>
    <row r="64696" customFormat="1" x14ac:dyDescent="0.2"/>
    <row r="64697" customFormat="1" x14ac:dyDescent="0.2"/>
    <row r="64698" customFormat="1" x14ac:dyDescent="0.2"/>
    <row r="64699" customFormat="1" x14ac:dyDescent="0.2"/>
    <row r="64700" customFormat="1" x14ac:dyDescent="0.2"/>
    <row r="64701" customFormat="1" x14ac:dyDescent="0.2"/>
    <row r="64702" customFormat="1" x14ac:dyDescent="0.2"/>
    <row r="64703" customFormat="1" x14ac:dyDescent="0.2"/>
    <row r="64704" customFormat="1" x14ac:dyDescent="0.2"/>
    <row r="64705" customFormat="1" x14ac:dyDescent="0.2"/>
    <row r="64706" customFormat="1" x14ac:dyDescent="0.2"/>
    <row r="64707" customFormat="1" x14ac:dyDescent="0.2"/>
    <row r="64708" customFormat="1" x14ac:dyDescent="0.2"/>
    <row r="64709" customFormat="1" x14ac:dyDescent="0.2"/>
    <row r="64710" customFormat="1" x14ac:dyDescent="0.2"/>
    <row r="64711" customFormat="1" x14ac:dyDescent="0.2"/>
    <row r="64712" customFormat="1" x14ac:dyDescent="0.2"/>
    <row r="64713" customFormat="1" x14ac:dyDescent="0.2"/>
    <row r="64714" customFormat="1" x14ac:dyDescent="0.2"/>
    <row r="64715" customFormat="1" x14ac:dyDescent="0.2"/>
    <row r="64716" customFormat="1" x14ac:dyDescent="0.2"/>
    <row r="64717" customFormat="1" x14ac:dyDescent="0.2"/>
    <row r="64718" customFormat="1" x14ac:dyDescent="0.2"/>
    <row r="64719" customFormat="1" x14ac:dyDescent="0.2"/>
    <row r="64720" customFormat="1" x14ac:dyDescent="0.2"/>
    <row r="64721" customFormat="1" x14ac:dyDescent="0.2"/>
    <row r="64722" customFormat="1" x14ac:dyDescent="0.2"/>
    <row r="64723" customFormat="1" x14ac:dyDescent="0.2"/>
    <row r="64724" customFormat="1" x14ac:dyDescent="0.2"/>
    <row r="64725" customFormat="1" x14ac:dyDescent="0.2"/>
    <row r="64726" customFormat="1" x14ac:dyDescent="0.2"/>
    <row r="64727" customFormat="1" x14ac:dyDescent="0.2"/>
    <row r="64728" customFormat="1" x14ac:dyDescent="0.2"/>
    <row r="64729" customFormat="1" x14ac:dyDescent="0.2"/>
    <row r="64730" customFormat="1" x14ac:dyDescent="0.2"/>
    <row r="64731" customFormat="1" x14ac:dyDescent="0.2"/>
    <row r="64732" customFormat="1" x14ac:dyDescent="0.2"/>
    <row r="64733" customFormat="1" x14ac:dyDescent="0.2"/>
    <row r="64734" customFormat="1" x14ac:dyDescent="0.2"/>
    <row r="64735" customFormat="1" x14ac:dyDescent="0.2"/>
    <row r="64736" customFormat="1" x14ac:dyDescent="0.2"/>
    <row r="64737" customFormat="1" x14ac:dyDescent="0.2"/>
    <row r="64738" customFormat="1" x14ac:dyDescent="0.2"/>
    <row r="64739" customFormat="1" x14ac:dyDescent="0.2"/>
    <row r="64740" customFormat="1" x14ac:dyDescent="0.2"/>
    <row r="64741" customFormat="1" x14ac:dyDescent="0.2"/>
    <row r="64742" customFormat="1" x14ac:dyDescent="0.2"/>
    <row r="64743" customFormat="1" x14ac:dyDescent="0.2"/>
    <row r="64744" customFormat="1" x14ac:dyDescent="0.2"/>
    <row r="64745" customFormat="1" x14ac:dyDescent="0.2"/>
    <row r="64746" customFormat="1" x14ac:dyDescent="0.2"/>
    <row r="64747" customFormat="1" x14ac:dyDescent="0.2"/>
    <row r="64748" customFormat="1" x14ac:dyDescent="0.2"/>
    <row r="64749" customFormat="1" x14ac:dyDescent="0.2"/>
    <row r="64750" customFormat="1" x14ac:dyDescent="0.2"/>
    <row r="64751" customFormat="1" x14ac:dyDescent="0.2"/>
    <row r="64752" customFormat="1" x14ac:dyDescent="0.2"/>
    <row r="64753" customFormat="1" x14ac:dyDescent="0.2"/>
    <row r="64754" customFormat="1" x14ac:dyDescent="0.2"/>
    <row r="64755" customFormat="1" x14ac:dyDescent="0.2"/>
    <row r="64756" customFormat="1" x14ac:dyDescent="0.2"/>
    <row r="64757" customFormat="1" x14ac:dyDescent="0.2"/>
    <row r="64758" customFormat="1" x14ac:dyDescent="0.2"/>
    <row r="64759" customFormat="1" x14ac:dyDescent="0.2"/>
    <row r="64760" customFormat="1" x14ac:dyDescent="0.2"/>
    <row r="64761" customFormat="1" x14ac:dyDescent="0.2"/>
    <row r="64762" customFormat="1" x14ac:dyDescent="0.2"/>
    <row r="64763" customFormat="1" x14ac:dyDescent="0.2"/>
    <row r="64764" customFormat="1" x14ac:dyDescent="0.2"/>
    <row r="64765" customFormat="1" x14ac:dyDescent="0.2"/>
    <row r="64766" customFormat="1" x14ac:dyDescent="0.2"/>
    <row r="64767" customFormat="1" x14ac:dyDescent="0.2"/>
    <row r="64768" customFormat="1" x14ac:dyDescent="0.2"/>
    <row r="64769" customFormat="1" x14ac:dyDescent="0.2"/>
    <row r="64770" customFormat="1" x14ac:dyDescent="0.2"/>
    <row r="64771" customFormat="1" x14ac:dyDescent="0.2"/>
    <row r="64772" customFormat="1" x14ac:dyDescent="0.2"/>
    <row r="64773" customFormat="1" x14ac:dyDescent="0.2"/>
    <row r="64774" customFormat="1" x14ac:dyDescent="0.2"/>
    <row r="64775" customFormat="1" x14ac:dyDescent="0.2"/>
    <row r="64776" customFormat="1" x14ac:dyDescent="0.2"/>
    <row r="64777" customFormat="1" x14ac:dyDescent="0.2"/>
    <row r="64778" customFormat="1" x14ac:dyDescent="0.2"/>
    <row r="64779" customFormat="1" x14ac:dyDescent="0.2"/>
    <row r="64780" customFormat="1" x14ac:dyDescent="0.2"/>
    <row r="64781" customFormat="1" x14ac:dyDescent="0.2"/>
    <row r="64782" customFormat="1" x14ac:dyDescent="0.2"/>
    <row r="64783" customFormat="1" x14ac:dyDescent="0.2"/>
    <row r="64784" customFormat="1" x14ac:dyDescent="0.2"/>
    <row r="64785" customFormat="1" x14ac:dyDescent="0.2"/>
    <row r="64786" customFormat="1" x14ac:dyDescent="0.2"/>
    <row r="64787" customFormat="1" x14ac:dyDescent="0.2"/>
    <row r="64788" customFormat="1" x14ac:dyDescent="0.2"/>
    <row r="64789" customFormat="1" x14ac:dyDescent="0.2"/>
    <row r="64790" customFormat="1" x14ac:dyDescent="0.2"/>
    <row r="64791" customFormat="1" x14ac:dyDescent="0.2"/>
    <row r="64792" customFormat="1" x14ac:dyDescent="0.2"/>
    <row r="64793" customFormat="1" x14ac:dyDescent="0.2"/>
    <row r="64794" customFormat="1" x14ac:dyDescent="0.2"/>
    <row r="64795" customFormat="1" x14ac:dyDescent="0.2"/>
    <row r="64796" customFormat="1" x14ac:dyDescent="0.2"/>
    <row r="64797" customFormat="1" x14ac:dyDescent="0.2"/>
    <row r="64798" customFormat="1" x14ac:dyDescent="0.2"/>
    <row r="64799" customFormat="1" x14ac:dyDescent="0.2"/>
    <row r="64800" customFormat="1" x14ac:dyDescent="0.2"/>
    <row r="64801" customFormat="1" x14ac:dyDescent="0.2"/>
    <row r="64802" customFormat="1" x14ac:dyDescent="0.2"/>
    <row r="64803" customFormat="1" x14ac:dyDescent="0.2"/>
    <row r="64804" customFormat="1" x14ac:dyDescent="0.2"/>
    <row r="64805" customFormat="1" x14ac:dyDescent="0.2"/>
    <row r="64806" customFormat="1" x14ac:dyDescent="0.2"/>
    <row r="64807" customFormat="1" x14ac:dyDescent="0.2"/>
    <row r="64808" customFormat="1" x14ac:dyDescent="0.2"/>
    <row r="64809" customFormat="1" x14ac:dyDescent="0.2"/>
    <row r="64810" customFormat="1" x14ac:dyDescent="0.2"/>
    <row r="64811" customFormat="1" x14ac:dyDescent="0.2"/>
    <row r="64812" customFormat="1" x14ac:dyDescent="0.2"/>
    <row r="64813" customFormat="1" x14ac:dyDescent="0.2"/>
    <row r="64814" customFormat="1" x14ac:dyDescent="0.2"/>
    <row r="64815" customFormat="1" x14ac:dyDescent="0.2"/>
    <row r="64816" customFormat="1" x14ac:dyDescent="0.2"/>
    <row r="64817" customFormat="1" x14ac:dyDescent="0.2"/>
    <row r="64818" customFormat="1" x14ac:dyDescent="0.2"/>
    <row r="64819" customFormat="1" x14ac:dyDescent="0.2"/>
    <row r="64820" customFormat="1" x14ac:dyDescent="0.2"/>
    <row r="64821" customFormat="1" x14ac:dyDescent="0.2"/>
    <row r="64822" customFormat="1" x14ac:dyDescent="0.2"/>
    <row r="64823" customFormat="1" x14ac:dyDescent="0.2"/>
    <row r="64824" customFormat="1" x14ac:dyDescent="0.2"/>
    <row r="64825" customFormat="1" x14ac:dyDescent="0.2"/>
    <row r="64826" customFormat="1" x14ac:dyDescent="0.2"/>
    <row r="64827" customFormat="1" x14ac:dyDescent="0.2"/>
    <row r="64828" customFormat="1" x14ac:dyDescent="0.2"/>
    <row r="64829" customFormat="1" x14ac:dyDescent="0.2"/>
    <row r="64830" customFormat="1" x14ac:dyDescent="0.2"/>
    <row r="64831" customFormat="1" x14ac:dyDescent="0.2"/>
    <row r="64832" customFormat="1" x14ac:dyDescent="0.2"/>
    <row r="64833" customFormat="1" x14ac:dyDescent="0.2"/>
    <row r="64834" customFormat="1" x14ac:dyDescent="0.2"/>
    <row r="64835" customFormat="1" x14ac:dyDescent="0.2"/>
    <row r="64836" customFormat="1" x14ac:dyDescent="0.2"/>
    <row r="64837" customFormat="1" x14ac:dyDescent="0.2"/>
    <row r="64838" customFormat="1" x14ac:dyDescent="0.2"/>
    <row r="64839" customFormat="1" x14ac:dyDescent="0.2"/>
    <row r="64840" customFormat="1" x14ac:dyDescent="0.2"/>
    <row r="64841" customFormat="1" x14ac:dyDescent="0.2"/>
    <row r="64842" customFormat="1" x14ac:dyDescent="0.2"/>
    <row r="64843" customFormat="1" x14ac:dyDescent="0.2"/>
    <row r="64844" customFormat="1" x14ac:dyDescent="0.2"/>
    <row r="64845" customFormat="1" x14ac:dyDescent="0.2"/>
    <row r="64846" customFormat="1" x14ac:dyDescent="0.2"/>
    <row r="64847" customFormat="1" x14ac:dyDescent="0.2"/>
    <row r="64848" customFormat="1" x14ac:dyDescent="0.2"/>
    <row r="64849" customFormat="1" x14ac:dyDescent="0.2"/>
    <row r="64850" customFormat="1" x14ac:dyDescent="0.2"/>
    <row r="64851" customFormat="1" x14ac:dyDescent="0.2"/>
    <row r="64852" customFormat="1" x14ac:dyDescent="0.2"/>
    <row r="64853" customFormat="1" x14ac:dyDescent="0.2"/>
    <row r="64854" customFormat="1" x14ac:dyDescent="0.2"/>
    <row r="64855" customFormat="1" x14ac:dyDescent="0.2"/>
    <row r="64856" customFormat="1" x14ac:dyDescent="0.2"/>
    <row r="64857" customFormat="1" x14ac:dyDescent="0.2"/>
    <row r="64858" customFormat="1" x14ac:dyDescent="0.2"/>
    <row r="64859" customFormat="1" x14ac:dyDescent="0.2"/>
    <row r="64860" customFormat="1" x14ac:dyDescent="0.2"/>
    <row r="64861" customFormat="1" x14ac:dyDescent="0.2"/>
    <row r="64862" customFormat="1" x14ac:dyDescent="0.2"/>
    <row r="64863" customFormat="1" x14ac:dyDescent="0.2"/>
    <row r="64864" customFormat="1" x14ac:dyDescent="0.2"/>
    <row r="64865" customFormat="1" x14ac:dyDescent="0.2"/>
    <row r="64866" customFormat="1" x14ac:dyDescent="0.2"/>
    <row r="64867" customFormat="1" x14ac:dyDescent="0.2"/>
    <row r="64868" customFormat="1" x14ac:dyDescent="0.2"/>
    <row r="64869" customFormat="1" x14ac:dyDescent="0.2"/>
    <row r="64870" customFormat="1" x14ac:dyDescent="0.2"/>
    <row r="64871" customFormat="1" x14ac:dyDescent="0.2"/>
    <row r="64872" customFormat="1" x14ac:dyDescent="0.2"/>
    <row r="64873" customFormat="1" x14ac:dyDescent="0.2"/>
    <row r="64874" customFormat="1" x14ac:dyDescent="0.2"/>
    <row r="64875" customFormat="1" x14ac:dyDescent="0.2"/>
    <row r="64876" customFormat="1" x14ac:dyDescent="0.2"/>
    <row r="64877" customFormat="1" x14ac:dyDescent="0.2"/>
    <row r="64878" customFormat="1" x14ac:dyDescent="0.2"/>
    <row r="64879" customFormat="1" x14ac:dyDescent="0.2"/>
    <row r="64880" customFormat="1" x14ac:dyDescent="0.2"/>
    <row r="64881" customFormat="1" x14ac:dyDescent="0.2"/>
    <row r="64882" customFormat="1" x14ac:dyDescent="0.2"/>
    <row r="64883" customFormat="1" x14ac:dyDescent="0.2"/>
    <row r="64884" customFormat="1" x14ac:dyDescent="0.2"/>
    <row r="64885" customFormat="1" x14ac:dyDescent="0.2"/>
    <row r="64886" customFormat="1" x14ac:dyDescent="0.2"/>
    <row r="64887" customFormat="1" x14ac:dyDescent="0.2"/>
    <row r="64888" customFormat="1" x14ac:dyDescent="0.2"/>
    <row r="64889" customFormat="1" x14ac:dyDescent="0.2"/>
    <row r="64890" customFormat="1" x14ac:dyDescent="0.2"/>
    <row r="64891" customFormat="1" x14ac:dyDescent="0.2"/>
    <row r="64892" customFormat="1" x14ac:dyDescent="0.2"/>
    <row r="64893" customFormat="1" x14ac:dyDescent="0.2"/>
    <row r="64894" customFormat="1" x14ac:dyDescent="0.2"/>
    <row r="64895" customFormat="1" x14ac:dyDescent="0.2"/>
    <row r="64896" customFormat="1" x14ac:dyDescent="0.2"/>
    <row r="64897" customFormat="1" x14ac:dyDescent="0.2"/>
    <row r="64898" customFormat="1" x14ac:dyDescent="0.2"/>
    <row r="64899" customFormat="1" x14ac:dyDescent="0.2"/>
    <row r="64900" customFormat="1" x14ac:dyDescent="0.2"/>
    <row r="64901" customFormat="1" x14ac:dyDescent="0.2"/>
    <row r="64902" customFormat="1" x14ac:dyDescent="0.2"/>
    <row r="64903" customFormat="1" x14ac:dyDescent="0.2"/>
    <row r="64904" customFormat="1" x14ac:dyDescent="0.2"/>
    <row r="64905" customFormat="1" x14ac:dyDescent="0.2"/>
    <row r="64906" customFormat="1" x14ac:dyDescent="0.2"/>
    <row r="64907" customFormat="1" x14ac:dyDescent="0.2"/>
    <row r="64908" customFormat="1" x14ac:dyDescent="0.2"/>
    <row r="64909" customFormat="1" x14ac:dyDescent="0.2"/>
    <row r="64910" customFormat="1" x14ac:dyDescent="0.2"/>
    <row r="64911" customFormat="1" x14ac:dyDescent="0.2"/>
    <row r="64912" customFormat="1" x14ac:dyDescent="0.2"/>
    <row r="64913" customFormat="1" x14ac:dyDescent="0.2"/>
    <row r="64914" customFormat="1" x14ac:dyDescent="0.2"/>
    <row r="64915" customFormat="1" x14ac:dyDescent="0.2"/>
    <row r="64916" customFormat="1" x14ac:dyDescent="0.2"/>
    <row r="64917" customFormat="1" x14ac:dyDescent="0.2"/>
    <row r="64918" customFormat="1" x14ac:dyDescent="0.2"/>
    <row r="64919" customFormat="1" x14ac:dyDescent="0.2"/>
    <row r="64920" customFormat="1" x14ac:dyDescent="0.2"/>
    <row r="64921" customFormat="1" x14ac:dyDescent="0.2"/>
    <row r="64922" customFormat="1" x14ac:dyDescent="0.2"/>
    <row r="64923" customFormat="1" x14ac:dyDescent="0.2"/>
    <row r="64924" customFormat="1" x14ac:dyDescent="0.2"/>
    <row r="64925" customFormat="1" x14ac:dyDescent="0.2"/>
    <row r="64926" customFormat="1" x14ac:dyDescent="0.2"/>
    <row r="64927" customFormat="1" x14ac:dyDescent="0.2"/>
    <row r="64928" customFormat="1" x14ac:dyDescent="0.2"/>
    <row r="64929" customFormat="1" x14ac:dyDescent="0.2"/>
    <row r="64930" customFormat="1" x14ac:dyDescent="0.2"/>
    <row r="64931" customFormat="1" x14ac:dyDescent="0.2"/>
    <row r="64932" customFormat="1" x14ac:dyDescent="0.2"/>
    <row r="64933" customFormat="1" x14ac:dyDescent="0.2"/>
    <row r="64934" customFormat="1" x14ac:dyDescent="0.2"/>
    <row r="64935" customFormat="1" x14ac:dyDescent="0.2"/>
    <row r="64936" customFormat="1" x14ac:dyDescent="0.2"/>
    <row r="64937" customFormat="1" x14ac:dyDescent="0.2"/>
    <row r="64938" customFormat="1" x14ac:dyDescent="0.2"/>
    <row r="64939" customFormat="1" x14ac:dyDescent="0.2"/>
    <row r="64940" customFormat="1" x14ac:dyDescent="0.2"/>
    <row r="64941" customFormat="1" x14ac:dyDescent="0.2"/>
    <row r="64942" customFormat="1" x14ac:dyDescent="0.2"/>
    <row r="64943" customFormat="1" x14ac:dyDescent="0.2"/>
    <row r="64944" customFormat="1" x14ac:dyDescent="0.2"/>
    <row r="64945" customFormat="1" x14ac:dyDescent="0.2"/>
    <row r="64946" customFormat="1" x14ac:dyDescent="0.2"/>
    <row r="64947" customFormat="1" x14ac:dyDescent="0.2"/>
    <row r="64948" customFormat="1" x14ac:dyDescent="0.2"/>
    <row r="64949" customFormat="1" x14ac:dyDescent="0.2"/>
    <row r="64950" customFormat="1" x14ac:dyDescent="0.2"/>
    <row r="64951" customFormat="1" x14ac:dyDescent="0.2"/>
    <row r="64952" customFormat="1" x14ac:dyDescent="0.2"/>
    <row r="64953" customFormat="1" x14ac:dyDescent="0.2"/>
    <row r="64954" customFormat="1" x14ac:dyDescent="0.2"/>
    <row r="64955" customFormat="1" x14ac:dyDescent="0.2"/>
    <row r="64956" customFormat="1" x14ac:dyDescent="0.2"/>
    <row r="64957" customFormat="1" x14ac:dyDescent="0.2"/>
    <row r="64958" customFormat="1" x14ac:dyDescent="0.2"/>
    <row r="64959" customFormat="1" x14ac:dyDescent="0.2"/>
    <row r="64960" customFormat="1" x14ac:dyDescent="0.2"/>
    <row r="64961" customFormat="1" x14ac:dyDescent="0.2"/>
    <row r="64962" customFormat="1" x14ac:dyDescent="0.2"/>
    <row r="64963" customFormat="1" x14ac:dyDescent="0.2"/>
    <row r="64964" customFormat="1" x14ac:dyDescent="0.2"/>
    <row r="64965" customFormat="1" x14ac:dyDescent="0.2"/>
    <row r="64966" customFormat="1" x14ac:dyDescent="0.2"/>
    <row r="64967" customFormat="1" x14ac:dyDescent="0.2"/>
    <row r="64968" customFormat="1" x14ac:dyDescent="0.2"/>
    <row r="64969" customFormat="1" x14ac:dyDescent="0.2"/>
    <row r="64970" customFormat="1" x14ac:dyDescent="0.2"/>
    <row r="64971" customFormat="1" x14ac:dyDescent="0.2"/>
    <row r="64972" customFormat="1" x14ac:dyDescent="0.2"/>
    <row r="64973" customFormat="1" x14ac:dyDescent="0.2"/>
    <row r="64974" customFormat="1" x14ac:dyDescent="0.2"/>
    <row r="64975" customFormat="1" x14ac:dyDescent="0.2"/>
    <row r="64976" customFormat="1" x14ac:dyDescent="0.2"/>
    <row r="64977" customFormat="1" x14ac:dyDescent="0.2"/>
    <row r="64978" customFormat="1" x14ac:dyDescent="0.2"/>
    <row r="64979" customFormat="1" x14ac:dyDescent="0.2"/>
    <row r="64980" customFormat="1" x14ac:dyDescent="0.2"/>
    <row r="64981" customFormat="1" x14ac:dyDescent="0.2"/>
    <row r="64982" customFormat="1" x14ac:dyDescent="0.2"/>
    <row r="64983" customFormat="1" x14ac:dyDescent="0.2"/>
    <row r="64984" customFormat="1" x14ac:dyDescent="0.2"/>
    <row r="64985" customFormat="1" x14ac:dyDescent="0.2"/>
    <row r="64986" customFormat="1" x14ac:dyDescent="0.2"/>
    <row r="64987" customFormat="1" x14ac:dyDescent="0.2"/>
    <row r="64988" customFormat="1" x14ac:dyDescent="0.2"/>
    <row r="64989" customFormat="1" x14ac:dyDescent="0.2"/>
    <row r="64990" customFormat="1" x14ac:dyDescent="0.2"/>
    <row r="64991" customFormat="1" x14ac:dyDescent="0.2"/>
    <row r="64992" customFormat="1" x14ac:dyDescent="0.2"/>
    <row r="64993" customFormat="1" x14ac:dyDescent="0.2"/>
    <row r="64994" customFormat="1" x14ac:dyDescent="0.2"/>
    <row r="64995" customFormat="1" x14ac:dyDescent="0.2"/>
    <row r="64996" customFormat="1" x14ac:dyDescent="0.2"/>
    <row r="64997" customFormat="1" x14ac:dyDescent="0.2"/>
    <row r="64998" customFormat="1" x14ac:dyDescent="0.2"/>
    <row r="64999" customFormat="1" x14ac:dyDescent="0.2"/>
    <row r="65000" customFormat="1" x14ac:dyDescent="0.2"/>
    <row r="65001" customFormat="1" x14ac:dyDescent="0.2"/>
    <row r="65002" customFormat="1" x14ac:dyDescent="0.2"/>
    <row r="65003" customFormat="1" x14ac:dyDescent="0.2"/>
    <row r="65004" customFormat="1" x14ac:dyDescent="0.2"/>
    <row r="65005" customFormat="1" x14ac:dyDescent="0.2"/>
    <row r="65006" customFormat="1" x14ac:dyDescent="0.2"/>
    <row r="65007" customFormat="1" x14ac:dyDescent="0.2"/>
    <row r="65008" customFormat="1" x14ac:dyDescent="0.2"/>
    <row r="65009" customFormat="1" x14ac:dyDescent="0.2"/>
    <row r="65010" customFormat="1" x14ac:dyDescent="0.2"/>
    <row r="65011" customFormat="1" x14ac:dyDescent="0.2"/>
    <row r="65012" customFormat="1" x14ac:dyDescent="0.2"/>
    <row r="65013" customFormat="1" x14ac:dyDescent="0.2"/>
    <row r="65014" customFormat="1" x14ac:dyDescent="0.2"/>
    <row r="65015" customFormat="1" x14ac:dyDescent="0.2"/>
    <row r="65016" customFormat="1" x14ac:dyDescent="0.2"/>
    <row r="65017" customFormat="1" x14ac:dyDescent="0.2"/>
    <row r="65018" customFormat="1" x14ac:dyDescent="0.2"/>
    <row r="65019" customFormat="1" x14ac:dyDescent="0.2"/>
    <row r="65020" customFormat="1" x14ac:dyDescent="0.2"/>
    <row r="65021" customFormat="1" x14ac:dyDescent="0.2"/>
    <row r="65022" customFormat="1" x14ac:dyDescent="0.2"/>
    <row r="65023" customFormat="1" x14ac:dyDescent="0.2"/>
    <row r="65024" customFormat="1" x14ac:dyDescent="0.2"/>
    <row r="65025" customFormat="1" x14ac:dyDescent="0.2"/>
    <row r="65026" customFormat="1" x14ac:dyDescent="0.2"/>
    <row r="65027" customFormat="1" x14ac:dyDescent="0.2"/>
    <row r="65028" customFormat="1" x14ac:dyDescent="0.2"/>
    <row r="65029" customFormat="1" x14ac:dyDescent="0.2"/>
    <row r="65030" customFormat="1" x14ac:dyDescent="0.2"/>
    <row r="65031" customFormat="1" x14ac:dyDescent="0.2"/>
    <row r="65032" customFormat="1" x14ac:dyDescent="0.2"/>
    <row r="65033" customFormat="1" x14ac:dyDescent="0.2"/>
    <row r="65034" customFormat="1" x14ac:dyDescent="0.2"/>
    <row r="65035" customFormat="1" x14ac:dyDescent="0.2"/>
    <row r="65036" customFormat="1" x14ac:dyDescent="0.2"/>
    <row r="65037" customFormat="1" x14ac:dyDescent="0.2"/>
    <row r="65038" customFormat="1" x14ac:dyDescent="0.2"/>
    <row r="65039" customFormat="1" x14ac:dyDescent="0.2"/>
    <row r="65040" customFormat="1" x14ac:dyDescent="0.2"/>
    <row r="65041" customFormat="1" x14ac:dyDescent="0.2"/>
    <row r="65042" customFormat="1" x14ac:dyDescent="0.2"/>
    <row r="65043" customFormat="1" x14ac:dyDescent="0.2"/>
    <row r="65044" customFormat="1" x14ac:dyDescent="0.2"/>
    <row r="65045" customFormat="1" x14ac:dyDescent="0.2"/>
    <row r="65046" customFormat="1" x14ac:dyDescent="0.2"/>
    <row r="65047" customFormat="1" x14ac:dyDescent="0.2"/>
    <row r="65048" customFormat="1" x14ac:dyDescent="0.2"/>
    <row r="65049" customFormat="1" x14ac:dyDescent="0.2"/>
    <row r="65050" customFormat="1" x14ac:dyDescent="0.2"/>
    <row r="65051" customFormat="1" x14ac:dyDescent="0.2"/>
    <row r="65052" customFormat="1" x14ac:dyDescent="0.2"/>
    <row r="65053" customFormat="1" x14ac:dyDescent="0.2"/>
    <row r="65054" customFormat="1" x14ac:dyDescent="0.2"/>
    <row r="65055" customFormat="1" x14ac:dyDescent="0.2"/>
    <row r="65056" customFormat="1" x14ac:dyDescent="0.2"/>
    <row r="65057" customFormat="1" x14ac:dyDescent="0.2"/>
    <row r="65058" customFormat="1" x14ac:dyDescent="0.2"/>
    <row r="65059" customFormat="1" x14ac:dyDescent="0.2"/>
    <row r="65060" customFormat="1" x14ac:dyDescent="0.2"/>
    <row r="65061" customFormat="1" x14ac:dyDescent="0.2"/>
    <row r="65062" customFormat="1" x14ac:dyDescent="0.2"/>
    <row r="65063" customFormat="1" x14ac:dyDescent="0.2"/>
    <row r="65064" customFormat="1" x14ac:dyDescent="0.2"/>
    <row r="65065" customFormat="1" x14ac:dyDescent="0.2"/>
    <row r="65066" customFormat="1" x14ac:dyDescent="0.2"/>
    <row r="65067" customFormat="1" x14ac:dyDescent="0.2"/>
    <row r="65068" customFormat="1" x14ac:dyDescent="0.2"/>
    <row r="65069" customFormat="1" x14ac:dyDescent="0.2"/>
    <row r="65070" customFormat="1" x14ac:dyDescent="0.2"/>
    <row r="65071" customFormat="1" x14ac:dyDescent="0.2"/>
    <row r="65072" customFormat="1" x14ac:dyDescent="0.2"/>
    <row r="65073" customFormat="1" x14ac:dyDescent="0.2"/>
    <row r="65074" customFormat="1" x14ac:dyDescent="0.2"/>
    <row r="65075" customFormat="1" x14ac:dyDescent="0.2"/>
    <row r="65076" customFormat="1" x14ac:dyDescent="0.2"/>
    <row r="65077" customFormat="1" x14ac:dyDescent="0.2"/>
    <row r="65078" customFormat="1" x14ac:dyDescent="0.2"/>
    <row r="65079" customFormat="1" x14ac:dyDescent="0.2"/>
    <row r="65080" customFormat="1" x14ac:dyDescent="0.2"/>
    <row r="65081" customFormat="1" x14ac:dyDescent="0.2"/>
    <row r="65082" customFormat="1" x14ac:dyDescent="0.2"/>
    <row r="65083" customFormat="1" x14ac:dyDescent="0.2"/>
    <row r="65084" customFormat="1" x14ac:dyDescent="0.2"/>
    <row r="65085" customFormat="1" x14ac:dyDescent="0.2"/>
    <row r="65086" customFormat="1" x14ac:dyDescent="0.2"/>
    <row r="65087" customFormat="1" x14ac:dyDescent="0.2"/>
    <row r="65088" customFormat="1" x14ac:dyDescent="0.2"/>
    <row r="65089" customFormat="1" x14ac:dyDescent="0.2"/>
    <row r="65090" customFormat="1" x14ac:dyDescent="0.2"/>
    <row r="65091" customFormat="1" x14ac:dyDescent="0.2"/>
    <row r="65092" customFormat="1" x14ac:dyDescent="0.2"/>
    <row r="65093" customFormat="1" x14ac:dyDescent="0.2"/>
    <row r="65094" customFormat="1" x14ac:dyDescent="0.2"/>
    <row r="65095" customFormat="1" x14ac:dyDescent="0.2"/>
    <row r="65096" customFormat="1" x14ac:dyDescent="0.2"/>
    <row r="65097" customFormat="1" x14ac:dyDescent="0.2"/>
    <row r="65098" customFormat="1" x14ac:dyDescent="0.2"/>
    <row r="65099" customFormat="1" x14ac:dyDescent="0.2"/>
    <row r="65100" customFormat="1" x14ac:dyDescent="0.2"/>
    <row r="65101" customFormat="1" x14ac:dyDescent="0.2"/>
    <row r="65102" customFormat="1" x14ac:dyDescent="0.2"/>
    <row r="65103" customFormat="1" x14ac:dyDescent="0.2"/>
    <row r="65104" customFormat="1" x14ac:dyDescent="0.2"/>
    <row r="65105" customFormat="1" x14ac:dyDescent="0.2"/>
    <row r="65106" customFormat="1" x14ac:dyDescent="0.2"/>
    <row r="65107" customFormat="1" x14ac:dyDescent="0.2"/>
    <row r="65108" customFormat="1" x14ac:dyDescent="0.2"/>
    <row r="65109" customFormat="1" x14ac:dyDescent="0.2"/>
    <row r="65110" customFormat="1" x14ac:dyDescent="0.2"/>
    <row r="65111" customFormat="1" x14ac:dyDescent="0.2"/>
    <row r="65112" customFormat="1" x14ac:dyDescent="0.2"/>
    <row r="65113" customFormat="1" x14ac:dyDescent="0.2"/>
    <row r="65114" customFormat="1" x14ac:dyDescent="0.2"/>
    <row r="65115" customFormat="1" x14ac:dyDescent="0.2"/>
    <row r="65116" customFormat="1" x14ac:dyDescent="0.2"/>
    <row r="65117" customFormat="1" x14ac:dyDescent="0.2"/>
    <row r="65118" customFormat="1" x14ac:dyDescent="0.2"/>
    <row r="65119" customFormat="1" x14ac:dyDescent="0.2"/>
    <row r="65120" customFormat="1" x14ac:dyDescent="0.2"/>
    <row r="65121" customFormat="1" x14ac:dyDescent="0.2"/>
    <row r="65122" customFormat="1" x14ac:dyDescent="0.2"/>
    <row r="65123" customFormat="1" x14ac:dyDescent="0.2"/>
    <row r="65124" customFormat="1" x14ac:dyDescent="0.2"/>
    <row r="65125" customFormat="1" x14ac:dyDescent="0.2"/>
    <row r="65126" customFormat="1" x14ac:dyDescent="0.2"/>
    <row r="65127" customFormat="1" x14ac:dyDescent="0.2"/>
    <row r="65128" customFormat="1" x14ac:dyDescent="0.2"/>
    <row r="65129" customFormat="1" x14ac:dyDescent="0.2"/>
    <row r="65130" customFormat="1" x14ac:dyDescent="0.2"/>
    <row r="65131" customFormat="1" x14ac:dyDescent="0.2"/>
    <row r="65132" customFormat="1" x14ac:dyDescent="0.2"/>
    <row r="65133" customFormat="1" x14ac:dyDescent="0.2"/>
    <row r="65134" customFormat="1" x14ac:dyDescent="0.2"/>
    <row r="65135" customFormat="1" x14ac:dyDescent="0.2"/>
    <row r="65136" customFormat="1" x14ac:dyDescent="0.2"/>
    <row r="65137" customFormat="1" x14ac:dyDescent="0.2"/>
    <row r="65138" customFormat="1" x14ac:dyDescent="0.2"/>
    <row r="65139" customFormat="1" x14ac:dyDescent="0.2"/>
    <row r="65140" customFormat="1" x14ac:dyDescent="0.2"/>
    <row r="65141" customFormat="1" x14ac:dyDescent="0.2"/>
    <row r="65142" customFormat="1" x14ac:dyDescent="0.2"/>
    <row r="65143" customFormat="1" x14ac:dyDescent="0.2"/>
    <row r="65144" customFormat="1" x14ac:dyDescent="0.2"/>
    <row r="65145" customFormat="1" x14ac:dyDescent="0.2"/>
    <row r="65146" customFormat="1" x14ac:dyDescent="0.2"/>
    <row r="65147" customFormat="1" x14ac:dyDescent="0.2"/>
    <row r="65148" customFormat="1" x14ac:dyDescent="0.2"/>
    <row r="65149" customFormat="1" x14ac:dyDescent="0.2"/>
    <row r="65150" customFormat="1" x14ac:dyDescent="0.2"/>
    <row r="65151" customFormat="1" x14ac:dyDescent="0.2"/>
    <row r="65152" customFormat="1" x14ac:dyDescent="0.2"/>
    <row r="65153" customFormat="1" x14ac:dyDescent="0.2"/>
    <row r="65154" customFormat="1" x14ac:dyDescent="0.2"/>
    <row r="65155" customFormat="1" x14ac:dyDescent="0.2"/>
    <row r="65156" customFormat="1" x14ac:dyDescent="0.2"/>
    <row r="65157" customFormat="1" x14ac:dyDescent="0.2"/>
    <row r="65158" customFormat="1" x14ac:dyDescent="0.2"/>
    <row r="65159" customFormat="1" x14ac:dyDescent="0.2"/>
    <row r="65160" customFormat="1" x14ac:dyDescent="0.2"/>
    <row r="65161" customFormat="1" x14ac:dyDescent="0.2"/>
    <row r="65162" customFormat="1" x14ac:dyDescent="0.2"/>
    <row r="65163" customFormat="1" x14ac:dyDescent="0.2"/>
    <row r="65164" customFormat="1" x14ac:dyDescent="0.2"/>
    <row r="65165" customFormat="1" x14ac:dyDescent="0.2"/>
    <row r="65166" customFormat="1" x14ac:dyDescent="0.2"/>
    <row r="65167" customFormat="1" x14ac:dyDescent="0.2"/>
    <row r="65168" customFormat="1" x14ac:dyDescent="0.2"/>
    <row r="65169" customFormat="1" x14ac:dyDescent="0.2"/>
    <row r="65170" customFormat="1" x14ac:dyDescent="0.2"/>
    <row r="65171" customFormat="1" x14ac:dyDescent="0.2"/>
    <row r="65172" customFormat="1" x14ac:dyDescent="0.2"/>
    <row r="65173" customFormat="1" x14ac:dyDescent="0.2"/>
    <row r="65174" customFormat="1" x14ac:dyDescent="0.2"/>
    <row r="65175" customFormat="1" x14ac:dyDescent="0.2"/>
    <row r="65176" customFormat="1" x14ac:dyDescent="0.2"/>
    <row r="65177" customFormat="1" x14ac:dyDescent="0.2"/>
    <row r="65178" customFormat="1" x14ac:dyDescent="0.2"/>
    <row r="65179" customFormat="1" x14ac:dyDescent="0.2"/>
    <row r="65180" customFormat="1" x14ac:dyDescent="0.2"/>
    <row r="65181" customFormat="1" x14ac:dyDescent="0.2"/>
    <row r="65182" customFormat="1" x14ac:dyDescent="0.2"/>
    <row r="65183" customFormat="1" x14ac:dyDescent="0.2"/>
    <row r="65184" customFormat="1" x14ac:dyDescent="0.2"/>
    <row r="65185" customFormat="1" x14ac:dyDescent="0.2"/>
    <row r="65186" customFormat="1" x14ac:dyDescent="0.2"/>
    <row r="65187" customFormat="1" x14ac:dyDescent="0.2"/>
    <row r="65188" customFormat="1" x14ac:dyDescent="0.2"/>
    <row r="65189" customFormat="1" x14ac:dyDescent="0.2"/>
    <row r="65190" customFormat="1" x14ac:dyDescent="0.2"/>
    <row r="65191" customFormat="1" x14ac:dyDescent="0.2"/>
    <row r="65192" customFormat="1" x14ac:dyDescent="0.2"/>
    <row r="65193" customFormat="1" x14ac:dyDescent="0.2"/>
    <row r="65194" customFormat="1" x14ac:dyDescent="0.2"/>
    <row r="65195" customFormat="1" x14ac:dyDescent="0.2"/>
    <row r="65196" customFormat="1" x14ac:dyDescent="0.2"/>
    <row r="65197" customFormat="1" x14ac:dyDescent="0.2"/>
    <row r="65198" customFormat="1" x14ac:dyDescent="0.2"/>
    <row r="65199" customFormat="1" x14ac:dyDescent="0.2"/>
    <row r="65200" customFormat="1" x14ac:dyDescent="0.2"/>
    <row r="65201" customFormat="1" x14ac:dyDescent="0.2"/>
    <row r="65202" customFormat="1" x14ac:dyDescent="0.2"/>
    <row r="65203" customFormat="1" x14ac:dyDescent="0.2"/>
    <row r="65204" customFormat="1" x14ac:dyDescent="0.2"/>
    <row r="65205" customFormat="1" x14ac:dyDescent="0.2"/>
    <row r="65206" customFormat="1" x14ac:dyDescent="0.2"/>
    <row r="65207" customFormat="1" x14ac:dyDescent="0.2"/>
    <row r="65208" customFormat="1" x14ac:dyDescent="0.2"/>
    <row r="65209" customFormat="1" x14ac:dyDescent="0.2"/>
    <row r="65210" customFormat="1" x14ac:dyDescent="0.2"/>
    <row r="65211" customFormat="1" x14ac:dyDescent="0.2"/>
    <row r="65212" customFormat="1" x14ac:dyDescent="0.2"/>
    <row r="65213" customFormat="1" x14ac:dyDescent="0.2"/>
    <row r="65214" customFormat="1" x14ac:dyDescent="0.2"/>
    <row r="65215" customFormat="1" x14ac:dyDescent="0.2"/>
    <row r="65216" customFormat="1" x14ac:dyDescent="0.2"/>
    <row r="65217" customFormat="1" x14ac:dyDescent="0.2"/>
    <row r="65218" customFormat="1" x14ac:dyDescent="0.2"/>
    <row r="65219" customFormat="1" x14ac:dyDescent="0.2"/>
    <row r="65220" customFormat="1" x14ac:dyDescent="0.2"/>
    <row r="65221" customFormat="1" x14ac:dyDescent="0.2"/>
    <row r="65222" customFormat="1" x14ac:dyDescent="0.2"/>
    <row r="65223" customFormat="1" x14ac:dyDescent="0.2"/>
    <row r="65224" customFormat="1" x14ac:dyDescent="0.2"/>
    <row r="65225" customFormat="1" x14ac:dyDescent="0.2"/>
    <row r="65226" customFormat="1" x14ac:dyDescent="0.2"/>
    <row r="65227" customFormat="1" x14ac:dyDescent="0.2"/>
    <row r="65228" customFormat="1" x14ac:dyDescent="0.2"/>
    <row r="65229" customFormat="1" x14ac:dyDescent="0.2"/>
    <row r="65230" customFormat="1" x14ac:dyDescent="0.2"/>
    <row r="65231" customFormat="1" x14ac:dyDescent="0.2"/>
    <row r="65232" customFormat="1" x14ac:dyDescent="0.2"/>
    <row r="65233" customFormat="1" x14ac:dyDescent="0.2"/>
    <row r="65234" customFormat="1" x14ac:dyDescent="0.2"/>
    <row r="65235" customFormat="1" x14ac:dyDescent="0.2"/>
    <row r="65236" customFormat="1" x14ac:dyDescent="0.2"/>
    <row r="65237" customFormat="1" x14ac:dyDescent="0.2"/>
    <row r="65238" customFormat="1" x14ac:dyDescent="0.2"/>
    <row r="65239" customFormat="1" x14ac:dyDescent="0.2"/>
    <row r="65240" customFormat="1" x14ac:dyDescent="0.2"/>
    <row r="65241" customFormat="1" x14ac:dyDescent="0.2"/>
    <row r="65242" customFormat="1" x14ac:dyDescent="0.2"/>
    <row r="65243" customFormat="1" x14ac:dyDescent="0.2"/>
    <row r="65244" customFormat="1" x14ac:dyDescent="0.2"/>
    <row r="65245" customFormat="1" x14ac:dyDescent="0.2"/>
    <row r="65246" customFormat="1" x14ac:dyDescent="0.2"/>
    <row r="65247" customFormat="1" x14ac:dyDescent="0.2"/>
    <row r="65248" customFormat="1" x14ac:dyDescent="0.2"/>
    <row r="65249" customFormat="1" x14ac:dyDescent="0.2"/>
    <row r="65250" customFormat="1" x14ac:dyDescent="0.2"/>
    <row r="65251" customFormat="1" x14ac:dyDescent="0.2"/>
    <row r="65252" customFormat="1" x14ac:dyDescent="0.2"/>
    <row r="65253" customFormat="1" x14ac:dyDescent="0.2"/>
    <row r="65254" customFormat="1" x14ac:dyDescent="0.2"/>
    <row r="65255" customFormat="1" x14ac:dyDescent="0.2"/>
    <row r="65256" customFormat="1" x14ac:dyDescent="0.2"/>
    <row r="65257" customFormat="1" x14ac:dyDescent="0.2"/>
    <row r="65258" customFormat="1" x14ac:dyDescent="0.2"/>
    <row r="65259" customFormat="1" x14ac:dyDescent="0.2"/>
    <row r="65260" customFormat="1" x14ac:dyDescent="0.2"/>
    <row r="65261" customFormat="1" x14ac:dyDescent="0.2"/>
    <row r="65262" customFormat="1" x14ac:dyDescent="0.2"/>
    <row r="65263" customFormat="1" x14ac:dyDescent="0.2"/>
    <row r="65264" customFormat="1" x14ac:dyDescent="0.2"/>
    <row r="65265" customFormat="1" x14ac:dyDescent="0.2"/>
    <row r="65266" customFormat="1" x14ac:dyDescent="0.2"/>
    <row r="65267" customFormat="1" x14ac:dyDescent="0.2"/>
    <row r="65268" customFormat="1" x14ac:dyDescent="0.2"/>
    <row r="65269" customFormat="1" x14ac:dyDescent="0.2"/>
    <row r="65270" customFormat="1" x14ac:dyDescent="0.2"/>
    <row r="65271" customFormat="1" x14ac:dyDescent="0.2"/>
    <row r="65272" customFormat="1" x14ac:dyDescent="0.2"/>
    <row r="65273" customFormat="1" x14ac:dyDescent="0.2"/>
    <row r="65274" customFormat="1" x14ac:dyDescent="0.2"/>
    <row r="65275" customFormat="1" x14ac:dyDescent="0.2"/>
    <row r="65276" customFormat="1" x14ac:dyDescent="0.2"/>
    <row r="65277" customFormat="1" x14ac:dyDescent="0.2"/>
    <row r="65278" customFormat="1" x14ac:dyDescent="0.2"/>
    <row r="65279" customFormat="1" x14ac:dyDescent="0.2"/>
    <row r="65280" customFormat="1" x14ac:dyDescent="0.2"/>
    <row r="65281" customFormat="1" x14ac:dyDescent="0.2"/>
    <row r="65282" customFormat="1" x14ac:dyDescent="0.2"/>
    <row r="65283" customFormat="1" x14ac:dyDescent="0.2"/>
    <row r="65284" customFormat="1" x14ac:dyDescent="0.2"/>
    <row r="65285" customFormat="1" x14ac:dyDescent="0.2"/>
    <row r="65286" customFormat="1" x14ac:dyDescent="0.2"/>
    <row r="65287" customFormat="1" x14ac:dyDescent="0.2"/>
    <row r="65288" customFormat="1" x14ac:dyDescent="0.2"/>
    <row r="65289" customFormat="1" x14ac:dyDescent="0.2"/>
    <row r="65290" customFormat="1" x14ac:dyDescent="0.2"/>
    <row r="65291" customFormat="1" x14ac:dyDescent="0.2"/>
    <row r="65292" customFormat="1" x14ac:dyDescent="0.2"/>
    <row r="65293" customFormat="1" x14ac:dyDescent="0.2"/>
    <row r="65294" customFormat="1" x14ac:dyDescent="0.2"/>
    <row r="65295" customFormat="1" x14ac:dyDescent="0.2"/>
    <row r="65296" customFormat="1" x14ac:dyDescent="0.2"/>
    <row r="65297" customFormat="1" x14ac:dyDescent="0.2"/>
    <row r="65298" customFormat="1" x14ac:dyDescent="0.2"/>
    <row r="65299" customFormat="1" x14ac:dyDescent="0.2"/>
    <row r="65300" customFormat="1" x14ac:dyDescent="0.2"/>
    <row r="65301" customFormat="1" x14ac:dyDescent="0.2"/>
    <row r="65302" customFormat="1" x14ac:dyDescent="0.2"/>
    <row r="65303" customFormat="1" x14ac:dyDescent="0.2"/>
    <row r="65304" customFormat="1" x14ac:dyDescent="0.2"/>
    <row r="65305" customFormat="1" x14ac:dyDescent="0.2"/>
    <row r="65306" customFormat="1" x14ac:dyDescent="0.2"/>
    <row r="65307" customFormat="1" x14ac:dyDescent="0.2"/>
    <row r="65308" customFormat="1" x14ac:dyDescent="0.2"/>
    <row r="65309" customFormat="1" x14ac:dyDescent="0.2"/>
    <row r="65310" customFormat="1" x14ac:dyDescent="0.2"/>
    <row r="65311" customFormat="1" x14ac:dyDescent="0.2"/>
    <row r="65312" customFormat="1" x14ac:dyDescent="0.2"/>
    <row r="65313" customFormat="1" x14ac:dyDescent="0.2"/>
    <row r="65314" customFormat="1" x14ac:dyDescent="0.2"/>
    <row r="65315" customFormat="1" x14ac:dyDescent="0.2"/>
    <row r="65316" customFormat="1" x14ac:dyDescent="0.2"/>
    <row r="65317" customFormat="1" x14ac:dyDescent="0.2"/>
    <row r="65318" customFormat="1" x14ac:dyDescent="0.2"/>
    <row r="65319" customFormat="1" x14ac:dyDescent="0.2"/>
    <row r="65320" customFormat="1" x14ac:dyDescent="0.2"/>
    <row r="65321" customFormat="1" x14ac:dyDescent="0.2"/>
    <row r="65322" customFormat="1" x14ac:dyDescent="0.2"/>
    <row r="65323" customFormat="1" x14ac:dyDescent="0.2"/>
    <row r="65324" customFormat="1" x14ac:dyDescent="0.2"/>
    <row r="65325" customFormat="1" x14ac:dyDescent="0.2"/>
    <row r="65326" customFormat="1" x14ac:dyDescent="0.2"/>
    <row r="65327" customFormat="1" x14ac:dyDescent="0.2"/>
    <row r="65328" customFormat="1" x14ac:dyDescent="0.2"/>
    <row r="65329" customFormat="1" x14ac:dyDescent="0.2"/>
    <row r="65330" customFormat="1" x14ac:dyDescent="0.2"/>
    <row r="65331" customFormat="1" x14ac:dyDescent="0.2"/>
    <row r="65332" customFormat="1" x14ac:dyDescent="0.2"/>
    <row r="65333" customFormat="1" x14ac:dyDescent="0.2"/>
    <row r="65334" customFormat="1" x14ac:dyDescent="0.2"/>
    <row r="65335" customFormat="1" x14ac:dyDescent="0.2"/>
    <row r="65336" customFormat="1" x14ac:dyDescent="0.2"/>
    <row r="65337" customFormat="1" x14ac:dyDescent="0.2"/>
    <row r="65338" customFormat="1" x14ac:dyDescent="0.2"/>
    <row r="65339" customFormat="1" x14ac:dyDescent="0.2"/>
    <row r="65340" customFormat="1" x14ac:dyDescent="0.2"/>
    <row r="65341" customFormat="1" x14ac:dyDescent="0.2"/>
    <row r="65342" customFormat="1" x14ac:dyDescent="0.2"/>
    <row r="65343" customFormat="1" x14ac:dyDescent="0.2"/>
    <row r="65344" customFormat="1" x14ac:dyDescent="0.2"/>
    <row r="65345" customFormat="1" x14ac:dyDescent="0.2"/>
    <row r="65346" customFormat="1" x14ac:dyDescent="0.2"/>
    <row r="65347" customFormat="1" x14ac:dyDescent="0.2"/>
    <row r="65348" customFormat="1" x14ac:dyDescent="0.2"/>
    <row r="65349" customFormat="1" x14ac:dyDescent="0.2"/>
    <row r="65350" customFormat="1" x14ac:dyDescent="0.2"/>
    <row r="65351" customFormat="1" x14ac:dyDescent="0.2"/>
    <row r="65352" customFormat="1" x14ac:dyDescent="0.2"/>
    <row r="65353" customFormat="1" x14ac:dyDescent="0.2"/>
    <row r="65354" customFormat="1" x14ac:dyDescent="0.2"/>
    <row r="65355" customFormat="1" x14ac:dyDescent="0.2"/>
    <row r="65356" customFormat="1" x14ac:dyDescent="0.2"/>
    <row r="65357" customFormat="1" x14ac:dyDescent="0.2"/>
    <row r="65358" customFormat="1" x14ac:dyDescent="0.2"/>
    <row r="65359" customFormat="1" x14ac:dyDescent="0.2"/>
    <row r="65360" customFormat="1" x14ac:dyDescent="0.2"/>
    <row r="65361" customFormat="1" x14ac:dyDescent="0.2"/>
    <row r="65362" customFormat="1" x14ac:dyDescent="0.2"/>
    <row r="65363" customFormat="1" x14ac:dyDescent="0.2"/>
    <row r="65364" customFormat="1" x14ac:dyDescent="0.2"/>
    <row r="65365" customFormat="1" x14ac:dyDescent="0.2"/>
    <row r="65366" customFormat="1" x14ac:dyDescent="0.2"/>
    <row r="65367" customFormat="1" x14ac:dyDescent="0.2"/>
    <row r="65368" customFormat="1" x14ac:dyDescent="0.2"/>
    <row r="65369" customFormat="1" x14ac:dyDescent="0.2"/>
    <row r="65370" customFormat="1" x14ac:dyDescent="0.2"/>
    <row r="65371" customFormat="1" x14ac:dyDescent="0.2"/>
    <row r="65372" customFormat="1" x14ac:dyDescent="0.2"/>
    <row r="65373" customFormat="1" x14ac:dyDescent="0.2"/>
    <row r="65374" customFormat="1" x14ac:dyDescent="0.2"/>
    <row r="65375" customFormat="1" x14ac:dyDescent="0.2"/>
    <row r="65376" customFormat="1" x14ac:dyDescent="0.2"/>
    <row r="65377" customFormat="1" x14ac:dyDescent="0.2"/>
    <row r="65378" customFormat="1" x14ac:dyDescent="0.2"/>
    <row r="65379" customFormat="1" x14ac:dyDescent="0.2"/>
    <row r="65380" customFormat="1" x14ac:dyDescent="0.2"/>
    <row r="65381" customFormat="1" x14ac:dyDescent="0.2"/>
    <row r="65382" customFormat="1" x14ac:dyDescent="0.2"/>
    <row r="65383" customFormat="1" x14ac:dyDescent="0.2"/>
    <row r="65384" customFormat="1" x14ac:dyDescent="0.2"/>
    <row r="65385" customFormat="1" x14ac:dyDescent="0.2"/>
    <row r="65386" customFormat="1" x14ac:dyDescent="0.2"/>
    <row r="65387" customFormat="1" x14ac:dyDescent="0.2"/>
    <row r="65388" customFormat="1" x14ac:dyDescent="0.2"/>
    <row r="65389" customFormat="1" x14ac:dyDescent="0.2"/>
    <row r="65390" customFormat="1" x14ac:dyDescent="0.2"/>
    <row r="65391" customFormat="1" x14ac:dyDescent="0.2"/>
    <row r="65392" customFormat="1" x14ac:dyDescent="0.2"/>
    <row r="65393" customFormat="1" x14ac:dyDescent="0.2"/>
    <row r="65394" customFormat="1" x14ac:dyDescent="0.2"/>
    <row r="65395" customFormat="1" x14ac:dyDescent="0.2"/>
    <row r="65396" customFormat="1" x14ac:dyDescent="0.2"/>
    <row r="65397" customFormat="1" x14ac:dyDescent="0.2"/>
    <row r="65398" customFormat="1" x14ac:dyDescent="0.2"/>
    <row r="65399" customFormat="1" x14ac:dyDescent="0.2"/>
    <row r="65400" customFormat="1" x14ac:dyDescent="0.2"/>
    <row r="65401" customFormat="1" x14ac:dyDescent="0.2"/>
    <row r="65402" customFormat="1" x14ac:dyDescent="0.2"/>
    <row r="65403" customFormat="1" x14ac:dyDescent="0.2"/>
    <row r="65404" customFormat="1" x14ac:dyDescent="0.2"/>
    <row r="65405" customFormat="1" x14ac:dyDescent="0.2"/>
    <row r="65406" customFormat="1" x14ac:dyDescent="0.2"/>
    <row r="65407" customFormat="1" x14ac:dyDescent="0.2"/>
    <row r="65408" customFormat="1" x14ac:dyDescent="0.2"/>
    <row r="65409" customFormat="1" x14ac:dyDescent="0.2"/>
    <row r="65410" customFormat="1" x14ac:dyDescent="0.2"/>
    <row r="65411" customFormat="1" x14ac:dyDescent="0.2"/>
    <row r="65412" customFormat="1" x14ac:dyDescent="0.2"/>
    <row r="65413" customFormat="1" x14ac:dyDescent="0.2"/>
    <row r="65414" customFormat="1" x14ac:dyDescent="0.2"/>
    <row r="65415" customFormat="1" x14ac:dyDescent="0.2"/>
    <row r="65416" customFormat="1" x14ac:dyDescent="0.2"/>
    <row r="65417" customFormat="1" x14ac:dyDescent="0.2"/>
    <row r="65418" customFormat="1" x14ac:dyDescent="0.2"/>
    <row r="65419" customFormat="1" x14ac:dyDescent="0.2"/>
    <row r="65420" customFormat="1" x14ac:dyDescent="0.2"/>
    <row r="65421" customFormat="1" x14ac:dyDescent="0.2"/>
    <row r="65422" customFormat="1" x14ac:dyDescent="0.2"/>
    <row r="65423" customFormat="1" x14ac:dyDescent="0.2"/>
    <row r="65424" customFormat="1" x14ac:dyDescent="0.2"/>
    <row r="65425" customFormat="1" x14ac:dyDescent="0.2"/>
    <row r="65426" customFormat="1" x14ac:dyDescent="0.2"/>
    <row r="65427" customFormat="1" x14ac:dyDescent="0.2"/>
    <row r="65428" customFormat="1" x14ac:dyDescent="0.2"/>
    <row r="65429" customFormat="1" x14ac:dyDescent="0.2"/>
    <row r="65430" customFormat="1" x14ac:dyDescent="0.2"/>
    <row r="65431" customFormat="1" x14ac:dyDescent="0.2"/>
    <row r="65432" customFormat="1" x14ac:dyDescent="0.2"/>
    <row r="65433" customFormat="1" x14ac:dyDescent="0.2"/>
    <row r="65434" customFormat="1" x14ac:dyDescent="0.2"/>
    <row r="65435" customFormat="1" x14ac:dyDescent="0.2"/>
    <row r="65436" customFormat="1" x14ac:dyDescent="0.2"/>
    <row r="65437" customFormat="1" x14ac:dyDescent="0.2"/>
    <row r="65438" customFormat="1" x14ac:dyDescent="0.2"/>
    <row r="65439" customFormat="1" x14ac:dyDescent="0.2"/>
    <row r="65440" customFormat="1" x14ac:dyDescent="0.2"/>
    <row r="65441" customFormat="1" x14ac:dyDescent="0.2"/>
    <row r="65442" customFormat="1" x14ac:dyDescent="0.2"/>
    <row r="65443" customFormat="1" x14ac:dyDescent="0.2"/>
    <row r="65444" customFormat="1" x14ac:dyDescent="0.2"/>
    <row r="65445" customFormat="1" x14ac:dyDescent="0.2"/>
    <row r="65446" customFormat="1" x14ac:dyDescent="0.2"/>
    <row r="65447" customFormat="1" x14ac:dyDescent="0.2"/>
    <row r="65448" customFormat="1" x14ac:dyDescent="0.2"/>
    <row r="65449" customFormat="1" x14ac:dyDescent="0.2"/>
    <row r="65450" customFormat="1" x14ac:dyDescent="0.2"/>
    <row r="65451" customFormat="1" x14ac:dyDescent="0.2"/>
    <row r="65452" customFormat="1" x14ac:dyDescent="0.2"/>
    <row r="65453" customFormat="1" x14ac:dyDescent="0.2"/>
    <row r="65454" customFormat="1" x14ac:dyDescent="0.2"/>
    <row r="65455" customFormat="1" x14ac:dyDescent="0.2"/>
    <row r="65456" customFormat="1" x14ac:dyDescent="0.2"/>
    <row r="65457" customFormat="1" x14ac:dyDescent="0.2"/>
    <row r="65458" customFormat="1" x14ac:dyDescent="0.2"/>
    <row r="65459" customFormat="1" x14ac:dyDescent="0.2"/>
    <row r="65460" customFormat="1" x14ac:dyDescent="0.2"/>
    <row r="65461" customFormat="1" x14ac:dyDescent="0.2"/>
    <row r="65462" customFormat="1" x14ac:dyDescent="0.2"/>
    <row r="65463" customFormat="1" x14ac:dyDescent="0.2"/>
    <row r="65464" customFormat="1" x14ac:dyDescent="0.2"/>
    <row r="65465" customFormat="1" x14ac:dyDescent="0.2"/>
    <row r="65466" customFormat="1" x14ac:dyDescent="0.2"/>
    <row r="65467" customFormat="1" x14ac:dyDescent="0.2"/>
    <row r="65468" customFormat="1" x14ac:dyDescent="0.2"/>
    <row r="65469" customFormat="1" x14ac:dyDescent="0.2"/>
    <row r="65470" customFormat="1" x14ac:dyDescent="0.2"/>
    <row r="65471" customFormat="1" x14ac:dyDescent="0.2"/>
    <row r="65472" customFormat="1" x14ac:dyDescent="0.2"/>
    <row r="65473" customFormat="1" x14ac:dyDescent="0.2"/>
    <row r="65474" customFormat="1" x14ac:dyDescent="0.2"/>
    <row r="65475" customFormat="1" x14ac:dyDescent="0.2"/>
    <row r="65476" customFormat="1" x14ac:dyDescent="0.2"/>
    <row r="65477" customFormat="1" x14ac:dyDescent="0.2"/>
    <row r="65478" customFormat="1" x14ac:dyDescent="0.2"/>
    <row r="65479" customFormat="1" x14ac:dyDescent="0.2"/>
    <row r="65480" customFormat="1" x14ac:dyDescent="0.2"/>
    <row r="65481" customFormat="1" x14ac:dyDescent="0.2"/>
    <row r="65482" customFormat="1" x14ac:dyDescent="0.2"/>
    <row r="65483" customFormat="1" x14ac:dyDescent="0.2"/>
    <row r="65484" customFormat="1" x14ac:dyDescent="0.2"/>
    <row r="65485" customFormat="1" x14ac:dyDescent="0.2"/>
    <row r="65486" customFormat="1" x14ac:dyDescent="0.2"/>
    <row r="65487" customFormat="1" x14ac:dyDescent="0.2"/>
    <row r="65488" customFormat="1" x14ac:dyDescent="0.2"/>
    <row r="65489" customFormat="1" x14ac:dyDescent="0.2"/>
    <row r="65490" customFormat="1" x14ac:dyDescent="0.2"/>
    <row r="65491" customFormat="1" x14ac:dyDescent="0.2"/>
    <row r="65492" customFormat="1" x14ac:dyDescent="0.2"/>
    <row r="65493" customFormat="1" x14ac:dyDescent="0.2"/>
    <row r="65494" customFormat="1" x14ac:dyDescent="0.2"/>
    <row r="65495" customFormat="1" x14ac:dyDescent="0.2"/>
    <row r="65496" customFormat="1" x14ac:dyDescent="0.2"/>
    <row r="65497" customFormat="1" x14ac:dyDescent="0.2"/>
    <row r="65498" customFormat="1" x14ac:dyDescent="0.2"/>
    <row r="65499" customFormat="1" x14ac:dyDescent="0.2"/>
    <row r="65500" customFormat="1" x14ac:dyDescent="0.2"/>
    <row r="65501" customFormat="1" x14ac:dyDescent="0.2"/>
    <row r="65502" customFormat="1" x14ac:dyDescent="0.2"/>
    <row r="65503" customFormat="1" x14ac:dyDescent="0.2"/>
    <row r="65504" customFormat="1" x14ac:dyDescent="0.2"/>
    <row r="65505" customFormat="1" x14ac:dyDescent="0.2"/>
    <row r="65506" customFormat="1" x14ac:dyDescent="0.2"/>
    <row r="65507" customFormat="1" x14ac:dyDescent="0.2"/>
    <row r="65508" customFormat="1" x14ac:dyDescent="0.2"/>
    <row r="65509" customFormat="1" x14ac:dyDescent="0.2"/>
    <row r="65510" customFormat="1" x14ac:dyDescent="0.2"/>
    <row r="65511" customFormat="1" x14ac:dyDescent="0.2"/>
    <row r="65512" customFormat="1" x14ac:dyDescent="0.2"/>
    <row r="65513" customFormat="1" x14ac:dyDescent="0.2"/>
    <row r="65514" customFormat="1" x14ac:dyDescent="0.2"/>
    <row r="65515" customFormat="1" x14ac:dyDescent="0.2"/>
    <row r="65516" customFormat="1" x14ac:dyDescent="0.2"/>
    <row r="65517" customFormat="1" x14ac:dyDescent="0.2"/>
    <row r="65518" customFormat="1" x14ac:dyDescent="0.2"/>
    <row r="65519" customFormat="1" x14ac:dyDescent="0.2"/>
    <row r="65520" customFormat="1" x14ac:dyDescent="0.2"/>
    <row r="65521" customFormat="1" x14ac:dyDescent="0.2"/>
    <row r="65522" customFormat="1" x14ac:dyDescent="0.2"/>
    <row r="65523" customFormat="1" x14ac:dyDescent="0.2"/>
    <row r="65524" customFormat="1" x14ac:dyDescent="0.2"/>
    <row r="65525" customFormat="1" x14ac:dyDescent="0.2"/>
    <row r="65526" customFormat="1" x14ac:dyDescent="0.2"/>
    <row r="65527" customFormat="1" x14ac:dyDescent="0.2"/>
    <row r="65528" customFormat="1" x14ac:dyDescent="0.2"/>
    <row r="65529" customFormat="1" x14ac:dyDescent="0.2"/>
    <row r="65530" customFormat="1" x14ac:dyDescent="0.2"/>
    <row r="65531" customFormat="1" x14ac:dyDescent="0.2"/>
    <row r="65532" customFormat="1" x14ac:dyDescent="0.2"/>
    <row r="65533" customFormat="1" x14ac:dyDescent="0.2"/>
    <row r="65534" customFormat="1" x14ac:dyDescent="0.2"/>
    <row r="65535" customFormat="1" x14ac:dyDescent="0.2"/>
    <row r="65536" customFormat="1" x14ac:dyDescent="0.2"/>
    <row r="65537" customFormat="1" x14ac:dyDescent="0.2"/>
    <row r="65538" customFormat="1" x14ac:dyDescent="0.2"/>
    <row r="65539" customFormat="1" x14ac:dyDescent="0.2"/>
    <row r="65540" customFormat="1" x14ac:dyDescent="0.2"/>
    <row r="65541" customFormat="1" x14ac:dyDescent="0.2"/>
    <row r="65542" customFormat="1" x14ac:dyDescent="0.2"/>
    <row r="65543" customFormat="1" x14ac:dyDescent="0.2"/>
    <row r="65544" customFormat="1" x14ac:dyDescent="0.2"/>
    <row r="65545" customFormat="1" x14ac:dyDescent="0.2"/>
    <row r="65546" customFormat="1" x14ac:dyDescent="0.2"/>
    <row r="65547" customFormat="1" x14ac:dyDescent="0.2"/>
    <row r="65548" customFormat="1" x14ac:dyDescent="0.2"/>
    <row r="65549" customFormat="1" x14ac:dyDescent="0.2"/>
    <row r="65550" customFormat="1" x14ac:dyDescent="0.2"/>
    <row r="65551" customFormat="1" x14ac:dyDescent="0.2"/>
    <row r="65552" customFormat="1" x14ac:dyDescent="0.2"/>
    <row r="65553" customFormat="1" x14ac:dyDescent="0.2"/>
    <row r="65554" customFormat="1" x14ac:dyDescent="0.2"/>
    <row r="65555" customFormat="1" x14ac:dyDescent="0.2"/>
    <row r="65556" customFormat="1" x14ac:dyDescent="0.2"/>
    <row r="65557" customFormat="1" x14ac:dyDescent="0.2"/>
    <row r="65558" customFormat="1" x14ac:dyDescent="0.2"/>
    <row r="65559" customFormat="1" x14ac:dyDescent="0.2"/>
    <row r="65560" customFormat="1" x14ac:dyDescent="0.2"/>
    <row r="65561" customFormat="1" x14ac:dyDescent="0.2"/>
    <row r="65562" customFormat="1" x14ac:dyDescent="0.2"/>
    <row r="65563" customFormat="1" x14ac:dyDescent="0.2"/>
    <row r="65564" customFormat="1" x14ac:dyDescent="0.2"/>
    <row r="65565" customFormat="1" x14ac:dyDescent="0.2"/>
    <row r="65566" customFormat="1" x14ac:dyDescent="0.2"/>
    <row r="65567" customFormat="1" x14ac:dyDescent="0.2"/>
    <row r="65568" customFormat="1" x14ac:dyDescent="0.2"/>
    <row r="65569" customFormat="1" x14ac:dyDescent="0.2"/>
    <row r="65570" customFormat="1" x14ac:dyDescent="0.2"/>
    <row r="65571" customFormat="1" x14ac:dyDescent="0.2"/>
    <row r="65572" customFormat="1" x14ac:dyDescent="0.2"/>
    <row r="65573" customFormat="1" x14ac:dyDescent="0.2"/>
    <row r="65574" customFormat="1" x14ac:dyDescent="0.2"/>
    <row r="65575" customFormat="1" x14ac:dyDescent="0.2"/>
    <row r="65576" customFormat="1" x14ac:dyDescent="0.2"/>
    <row r="65577" customFormat="1" x14ac:dyDescent="0.2"/>
    <row r="65578" customFormat="1" x14ac:dyDescent="0.2"/>
    <row r="65579" customFormat="1" x14ac:dyDescent="0.2"/>
    <row r="65580" customFormat="1" x14ac:dyDescent="0.2"/>
    <row r="65581" customFormat="1" x14ac:dyDescent="0.2"/>
    <row r="65582" customFormat="1" x14ac:dyDescent="0.2"/>
    <row r="65583" customFormat="1" x14ac:dyDescent="0.2"/>
    <row r="65584" customFormat="1" x14ac:dyDescent="0.2"/>
    <row r="65585" customFormat="1" x14ac:dyDescent="0.2"/>
    <row r="65586" customFormat="1" x14ac:dyDescent="0.2"/>
    <row r="65587" customFormat="1" x14ac:dyDescent="0.2"/>
    <row r="65588" customFormat="1" x14ac:dyDescent="0.2"/>
    <row r="65589" customFormat="1" x14ac:dyDescent="0.2"/>
    <row r="65590" customFormat="1" x14ac:dyDescent="0.2"/>
    <row r="65591" customFormat="1" x14ac:dyDescent="0.2"/>
    <row r="65592" customFormat="1" x14ac:dyDescent="0.2"/>
    <row r="65593" customFormat="1" x14ac:dyDescent="0.2"/>
    <row r="65594" customFormat="1" x14ac:dyDescent="0.2"/>
    <row r="65595" customFormat="1" x14ac:dyDescent="0.2"/>
    <row r="65596" customFormat="1" x14ac:dyDescent="0.2"/>
    <row r="65597" customFormat="1" x14ac:dyDescent="0.2"/>
    <row r="65598" customFormat="1" x14ac:dyDescent="0.2"/>
    <row r="65599" customFormat="1" x14ac:dyDescent="0.2"/>
    <row r="65600" customFormat="1" x14ac:dyDescent="0.2"/>
    <row r="65601" customFormat="1" x14ac:dyDescent="0.2"/>
    <row r="65602" customFormat="1" x14ac:dyDescent="0.2"/>
    <row r="65603" customFormat="1" x14ac:dyDescent="0.2"/>
    <row r="65604" customFormat="1" x14ac:dyDescent="0.2"/>
    <row r="65605" customFormat="1" x14ac:dyDescent="0.2"/>
    <row r="65606" customFormat="1" x14ac:dyDescent="0.2"/>
    <row r="65607" customFormat="1" x14ac:dyDescent="0.2"/>
    <row r="65608" customFormat="1" x14ac:dyDescent="0.2"/>
    <row r="65609" customFormat="1" x14ac:dyDescent="0.2"/>
    <row r="65610" customFormat="1" x14ac:dyDescent="0.2"/>
    <row r="65611" customFormat="1" x14ac:dyDescent="0.2"/>
    <row r="65612" customFormat="1" x14ac:dyDescent="0.2"/>
    <row r="65613" customFormat="1" x14ac:dyDescent="0.2"/>
    <row r="65614" customFormat="1" x14ac:dyDescent="0.2"/>
    <row r="65615" customFormat="1" x14ac:dyDescent="0.2"/>
    <row r="65616" customFormat="1" x14ac:dyDescent="0.2"/>
    <row r="65617" customFormat="1" x14ac:dyDescent="0.2"/>
    <row r="65618" customFormat="1" x14ac:dyDescent="0.2"/>
    <row r="65619" customFormat="1" x14ac:dyDescent="0.2"/>
    <row r="65620" customFormat="1" x14ac:dyDescent="0.2"/>
    <row r="65621" customFormat="1" x14ac:dyDescent="0.2"/>
    <row r="65622" customFormat="1" x14ac:dyDescent="0.2"/>
    <row r="65623" customFormat="1" x14ac:dyDescent="0.2"/>
    <row r="65624" customFormat="1" x14ac:dyDescent="0.2"/>
    <row r="65625" customFormat="1" x14ac:dyDescent="0.2"/>
    <row r="65626" customFormat="1" x14ac:dyDescent="0.2"/>
    <row r="65627" customFormat="1" x14ac:dyDescent="0.2"/>
    <row r="65628" customFormat="1" x14ac:dyDescent="0.2"/>
    <row r="65629" customFormat="1" x14ac:dyDescent="0.2"/>
    <row r="65630" customFormat="1" x14ac:dyDescent="0.2"/>
    <row r="65631" customFormat="1" x14ac:dyDescent="0.2"/>
    <row r="65632" customFormat="1" x14ac:dyDescent="0.2"/>
    <row r="65633" customFormat="1" x14ac:dyDescent="0.2"/>
    <row r="65634" customFormat="1" x14ac:dyDescent="0.2"/>
    <row r="65635" customFormat="1" x14ac:dyDescent="0.2"/>
    <row r="65636" customFormat="1" x14ac:dyDescent="0.2"/>
    <row r="65637" customFormat="1" x14ac:dyDescent="0.2"/>
    <row r="65638" customFormat="1" x14ac:dyDescent="0.2"/>
    <row r="65639" customFormat="1" x14ac:dyDescent="0.2"/>
    <row r="65640" customFormat="1" x14ac:dyDescent="0.2"/>
    <row r="65641" customFormat="1" x14ac:dyDescent="0.2"/>
    <row r="65642" customFormat="1" x14ac:dyDescent="0.2"/>
    <row r="65643" customFormat="1" x14ac:dyDescent="0.2"/>
    <row r="65644" customFormat="1" x14ac:dyDescent="0.2"/>
    <row r="65645" customFormat="1" x14ac:dyDescent="0.2"/>
    <row r="65646" customFormat="1" x14ac:dyDescent="0.2"/>
    <row r="65647" customFormat="1" x14ac:dyDescent="0.2"/>
    <row r="65648" customFormat="1" x14ac:dyDescent="0.2"/>
    <row r="65649" customFormat="1" x14ac:dyDescent="0.2"/>
    <row r="65650" customFormat="1" x14ac:dyDescent="0.2"/>
    <row r="65651" customFormat="1" x14ac:dyDescent="0.2"/>
    <row r="65652" customFormat="1" x14ac:dyDescent="0.2"/>
    <row r="65653" customFormat="1" x14ac:dyDescent="0.2"/>
    <row r="65654" customFormat="1" x14ac:dyDescent="0.2"/>
    <row r="65655" customFormat="1" x14ac:dyDescent="0.2"/>
    <row r="65656" customFormat="1" x14ac:dyDescent="0.2"/>
    <row r="65657" customFormat="1" x14ac:dyDescent="0.2"/>
    <row r="65658" customFormat="1" x14ac:dyDescent="0.2"/>
    <row r="65659" customFormat="1" x14ac:dyDescent="0.2"/>
    <row r="65660" customFormat="1" x14ac:dyDescent="0.2"/>
    <row r="65661" customFormat="1" x14ac:dyDescent="0.2"/>
    <row r="65662" customFormat="1" x14ac:dyDescent="0.2"/>
    <row r="65663" customFormat="1" x14ac:dyDescent="0.2"/>
    <row r="65664" customFormat="1" x14ac:dyDescent="0.2"/>
    <row r="65665" customFormat="1" x14ac:dyDescent="0.2"/>
    <row r="65666" customFormat="1" x14ac:dyDescent="0.2"/>
    <row r="65667" customFormat="1" x14ac:dyDescent="0.2"/>
    <row r="65668" customFormat="1" x14ac:dyDescent="0.2"/>
    <row r="65669" customFormat="1" x14ac:dyDescent="0.2"/>
    <row r="65670" customFormat="1" x14ac:dyDescent="0.2"/>
    <row r="65671" customFormat="1" x14ac:dyDescent="0.2"/>
    <row r="65672" customFormat="1" x14ac:dyDescent="0.2"/>
    <row r="65673" customFormat="1" x14ac:dyDescent="0.2"/>
    <row r="65674" customFormat="1" x14ac:dyDescent="0.2"/>
    <row r="65675" customFormat="1" x14ac:dyDescent="0.2"/>
    <row r="65676" customFormat="1" x14ac:dyDescent="0.2"/>
    <row r="65677" customFormat="1" x14ac:dyDescent="0.2"/>
    <row r="65678" customFormat="1" x14ac:dyDescent="0.2"/>
    <row r="65679" customFormat="1" x14ac:dyDescent="0.2"/>
    <row r="65680" customFormat="1" x14ac:dyDescent="0.2"/>
    <row r="65681" customFormat="1" x14ac:dyDescent="0.2"/>
    <row r="65682" customFormat="1" x14ac:dyDescent="0.2"/>
    <row r="65683" customFormat="1" x14ac:dyDescent="0.2"/>
    <row r="65684" customFormat="1" x14ac:dyDescent="0.2"/>
    <row r="65685" customFormat="1" x14ac:dyDescent="0.2"/>
    <row r="65686" customFormat="1" x14ac:dyDescent="0.2"/>
    <row r="65687" customFormat="1" x14ac:dyDescent="0.2"/>
    <row r="65688" customFormat="1" x14ac:dyDescent="0.2"/>
    <row r="65689" customFormat="1" x14ac:dyDescent="0.2"/>
    <row r="65690" customFormat="1" x14ac:dyDescent="0.2"/>
    <row r="65691" customFormat="1" x14ac:dyDescent="0.2"/>
    <row r="65692" customFormat="1" x14ac:dyDescent="0.2"/>
    <row r="65693" customFormat="1" x14ac:dyDescent="0.2"/>
    <row r="65694" customFormat="1" x14ac:dyDescent="0.2"/>
    <row r="65695" customFormat="1" x14ac:dyDescent="0.2"/>
    <row r="65696" customFormat="1" x14ac:dyDescent="0.2"/>
    <row r="65697" customFormat="1" x14ac:dyDescent="0.2"/>
    <row r="65698" customFormat="1" x14ac:dyDescent="0.2"/>
    <row r="65699" customFormat="1" x14ac:dyDescent="0.2"/>
    <row r="65700" customFormat="1" x14ac:dyDescent="0.2"/>
    <row r="65701" customFormat="1" x14ac:dyDescent="0.2"/>
    <row r="65702" customFormat="1" x14ac:dyDescent="0.2"/>
    <row r="65703" customFormat="1" x14ac:dyDescent="0.2"/>
    <row r="65704" customFormat="1" x14ac:dyDescent="0.2"/>
    <row r="65705" customFormat="1" x14ac:dyDescent="0.2"/>
    <row r="65706" customFormat="1" x14ac:dyDescent="0.2"/>
    <row r="65707" customFormat="1" x14ac:dyDescent="0.2"/>
    <row r="65708" customFormat="1" x14ac:dyDescent="0.2"/>
    <row r="65709" customFormat="1" x14ac:dyDescent="0.2"/>
    <row r="65710" customFormat="1" x14ac:dyDescent="0.2"/>
    <row r="65711" customFormat="1" x14ac:dyDescent="0.2"/>
    <row r="65712" customFormat="1" x14ac:dyDescent="0.2"/>
    <row r="65713" customFormat="1" x14ac:dyDescent="0.2"/>
    <row r="65714" customFormat="1" x14ac:dyDescent="0.2"/>
    <row r="65715" customFormat="1" x14ac:dyDescent="0.2"/>
    <row r="65716" customFormat="1" x14ac:dyDescent="0.2"/>
    <row r="65717" customFormat="1" x14ac:dyDescent="0.2"/>
    <row r="65718" customFormat="1" x14ac:dyDescent="0.2"/>
    <row r="65719" customFormat="1" x14ac:dyDescent="0.2"/>
    <row r="65720" customFormat="1" x14ac:dyDescent="0.2"/>
    <row r="65721" customFormat="1" x14ac:dyDescent="0.2"/>
    <row r="65722" customFormat="1" x14ac:dyDescent="0.2"/>
    <row r="65723" customFormat="1" x14ac:dyDescent="0.2"/>
    <row r="65724" customFormat="1" x14ac:dyDescent="0.2"/>
    <row r="65725" customFormat="1" x14ac:dyDescent="0.2"/>
    <row r="65726" customFormat="1" x14ac:dyDescent="0.2"/>
    <row r="65727" customFormat="1" x14ac:dyDescent="0.2"/>
    <row r="65728" customFormat="1" x14ac:dyDescent="0.2"/>
    <row r="65729" customFormat="1" x14ac:dyDescent="0.2"/>
    <row r="65730" customFormat="1" x14ac:dyDescent="0.2"/>
    <row r="65731" customFormat="1" x14ac:dyDescent="0.2"/>
    <row r="65732" customFormat="1" x14ac:dyDescent="0.2"/>
    <row r="65733" customFormat="1" x14ac:dyDescent="0.2"/>
    <row r="65734" customFormat="1" x14ac:dyDescent="0.2"/>
    <row r="65735" customFormat="1" x14ac:dyDescent="0.2"/>
    <row r="65736" customFormat="1" x14ac:dyDescent="0.2"/>
    <row r="65737" customFormat="1" x14ac:dyDescent="0.2"/>
    <row r="65738" customFormat="1" x14ac:dyDescent="0.2"/>
    <row r="65739" customFormat="1" x14ac:dyDescent="0.2"/>
    <row r="65740" customFormat="1" x14ac:dyDescent="0.2"/>
    <row r="65741" customFormat="1" x14ac:dyDescent="0.2"/>
    <row r="65742" customFormat="1" x14ac:dyDescent="0.2"/>
    <row r="65743" customFormat="1" x14ac:dyDescent="0.2"/>
    <row r="65744" customFormat="1" x14ac:dyDescent="0.2"/>
    <row r="65745" customFormat="1" x14ac:dyDescent="0.2"/>
    <row r="65746" customFormat="1" x14ac:dyDescent="0.2"/>
    <row r="65747" customFormat="1" x14ac:dyDescent="0.2"/>
    <row r="65748" customFormat="1" x14ac:dyDescent="0.2"/>
    <row r="65749" customFormat="1" x14ac:dyDescent="0.2"/>
    <row r="65750" customFormat="1" x14ac:dyDescent="0.2"/>
    <row r="65751" customFormat="1" x14ac:dyDescent="0.2"/>
    <row r="65752" customFormat="1" x14ac:dyDescent="0.2"/>
    <row r="65753" customFormat="1" x14ac:dyDescent="0.2"/>
    <row r="65754" customFormat="1" x14ac:dyDescent="0.2"/>
    <row r="65755" customFormat="1" x14ac:dyDescent="0.2"/>
    <row r="65756" customFormat="1" x14ac:dyDescent="0.2"/>
    <row r="65757" customFormat="1" x14ac:dyDescent="0.2"/>
    <row r="65758" customFormat="1" x14ac:dyDescent="0.2"/>
    <row r="65759" customFormat="1" x14ac:dyDescent="0.2"/>
    <row r="65760" customFormat="1" x14ac:dyDescent="0.2"/>
    <row r="65761" customFormat="1" x14ac:dyDescent="0.2"/>
    <row r="65762" customFormat="1" x14ac:dyDescent="0.2"/>
    <row r="65763" customFormat="1" x14ac:dyDescent="0.2"/>
    <row r="65764" customFormat="1" x14ac:dyDescent="0.2"/>
    <row r="65765" customFormat="1" x14ac:dyDescent="0.2"/>
    <row r="65766" customFormat="1" x14ac:dyDescent="0.2"/>
    <row r="65767" customFormat="1" x14ac:dyDescent="0.2"/>
    <row r="65768" customFormat="1" x14ac:dyDescent="0.2"/>
    <row r="65769" customFormat="1" x14ac:dyDescent="0.2"/>
    <row r="65770" customFormat="1" x14ac:dyDescent="0.2"/>
    <row r="65771" customFormat="1" x14ac:dyDescent="0.2"/>
    <row r="65772" customFormat="1" x14ac:dyDescent="0.2"/>
    <row r="65773" customFormat="1" x14ac:dyDescent="0.2"/>
    <row r="65774" customFormat="1" x14ac:dyDescent="0.2"/>
    <row r="65775" customFormat="1" x14ac:dyDescent="0.2"/>
    <row r="65776" customFormat="1" x14ac:dyDescent="0.2"/>
    <row r="65777" customFormat="1" x14ac:dyDescent="0.2"/>
    <row r="65778" customFormat="1" x14ac:dyDescent="0.2"/>
    <row r="65779" customFormat="1" x14ac:dyDescent="0.2"/>
    <row r="65780" customFormat="1" x14ac:dyDescent="0.2"/>
    <row r="65781" customFormat="1" x14ac:dyDescent="0.2"/>
    <row r="65782" customFormat="1" x14ac:dyDescent="0.2"/>
    <row r="65783" customFormat="1" x14ac:dyDescent="0.2"/>
    <row r="65784" customFormat="1" x14ac:dyDescent="0.2"/>
    <row r="65785" customFormat="1" x14ac:dyDescent="0.2"/>
    <row r="65786" customFormat="1" x14ac:dyDescent="0.2"/>
    <row r="65787" customFormat="1" x14ac:dyDescent="0.2"/>
    <row r="65788" customFormat="1" x14ac:dyDescent="0.2"/>
    <row r="65789" customFormat="1" x14ac:dyDescent="0.2"/>
    <row r="65790" customFormat="1" x14ac:dyDescent="0.2"/>
    <row r="65791" customFormat="1" x14ac:dyDescent="0.2"/>
    <row r="65792" customFormat="1" x14ac:dyDescent="0.2"/>
    <row r="65793" customFormat="1" x14ac:dyDescent="0.2"/>
    <row r="65794" customFormat="1" x14ac:dyDescent="0.2"/>
    <row r="65795" customFormat="1" x14ac:dyDescent="0.2"/>
    <row r="65796" customFormat="1" x14ac:dyDescent="0.2"/>
    <row r="65797" customFormat="1" x14ac:dyDescent="0.2"/>
    <row r="65798" customFormat="1" x14ac:dyDescent="0.2"/>
    <row r="65799" customFormat="1" x14ac:dyDescent="0.2"/>
    <row r="65800" customFormat="1" x14ac:dyDescent="0.2"/>
    <row r="65801" customFormat="1" x14ac:dyDescent="0.2"/>
    <row r="65802" customFormat="1" x14ac:dyDescent="0.2"/>
    <row r="65803" customFormat="1" x14ac:dyDescent="0.2"/>
    <row r="65804" customFormat="1" x14ac:dyDescent="0.2"/>
    <row r="65805" customFormat="1" x14ac:dyDescent="0.2"/>
    <row r="65806" customFormat="1" x14ac:dyDescent="0.2"/>
    <row r="65807" customFormat="1" x14ac:dyDescent="0.2"/>
    <row r="65808" customFormat="1" x14ac:dyDescent="0.2"/>
    <row r="65809" customFormat="1" x14ac:dyDescent="0.2"/>
    <row r="65810" customFormat="1" x14ac:dyDescent="0.2"/>
    <row r="65811" customFormat="1" x14ac:dyDescent="0.2"/>
    <row r="65812" customFormat="1" x14ac:dyDescent="0.2"/>
    <row r="65813" customFormat="1" x14ac:dyDescent="0.2"/>
    <row r="65814" customFormat="1" x14ac:dyDescent="0.2"/>
    <row r="65815" customFormat="1" x14ac:dyDescent="0.2"/>
    <row r="65816" customFormat="1" x14ac:dyDescent="0.2"/>
    <row r="65817" customFormat="1" x14ac:dyDescent="0.2"/>
    <row r="65818" customFormat="1" x14ac:dyDescent="0.2"/>
    <row r="65819" customFormat="1" x14ac:dyDescent="0.2"/>
    <row r="65820" customFormat="1" x14ac:dyDescent="0.2"/>
    <row r="65821" customFormat="1" x14ac:dyDescent="0.2"/>
    <row r="65822" customFormat="1" x14ac:dyDescent="0.2"/>
    <row r="65823" customFormat="1" x14ac:dyDescent="0.2"/>
    <row r="65824" customFormat="1" x14ac:dyDescent="0.2"/>
    <row r="65825" customFormat="1" x14ac:dyDescent="0.2"/>
    <row r="65826" customFormat="1" x14ac:dyDescent="0.2"/>
    <row r="65827" customFormat="1" x14ac:dyDescent="0.2"/>
    <row r="65828" customFormat="1" x14ac:dyDescent="0.2"/>
    <row r="65829" customFormat="1" x14ac:dyDescent="0.2"/>
    <row r="65830" customFormat="1" x14ac:dyDescent="0.2"/>
    <row r="65831" customFormat="1" x14ac:dyDescent="0.2"/>
    <row r="65832" customFormat="1" x14ac:dyDescent="0.2"/>
    <row r="65833" customFormat="1" x14ac:dyDescent="0.2"/>
    <row r="65834" customFormat="1" x14ac:dyDescent="0.2"/>
    <row r="65835" customFormat="1" x14ac:dyDescent="0.2"/>
    <row r="65836" customFormat="1" x14ac:dyDescent="0.2"/>
    <row r="65837" customFormat="1" x14ac:dyDescent="0.2"/>
    <row r="65838" customFormat="1" x14ac:dyDescent="0.2"/>
    <row r="65839" customFormat="1" x14ac:dyDescent="0.2"/>
    <row r="65840" customFormat="1" x14ac:dyDescent="0.2"/>
    <row r="65841" customFormat="1" x14ac:dyDescent="0.2"/>
    <row r="65842" customFormat="1" x14ac:dyDescent="0.2"/>
    <row r="65843" customFormat="1" x14ac:dyDescent="0.2"/>
    <row r="65844" customFormat="1" x14ac:dyDescent="0.2"/>
    <row r="65845" customFormat="1" x14ac:dyDescent="0.2"/>
    <row r="65846" customFormat="1" x14ac:dyDescent="0.2"/>
    <row r="65847" customFormat="1" x14ac:dyDescent="0.2"/>
    <row r="65848" customFormat="1" x14ac:dyDescent="0.2"/>
    <row r="65849" customFormat="1" x14ac:dyDescent="0.2"/>
    <row r="65850" customFormat="1" x14ac:dyDescent="0.2"/>
    <row r="65851" customFormat="1" x14ac:dyDescent="0.2"/>
    <row r="65852" customFormat="1" x14ac:dyDescent="0.2"/>
    <row r="65853" customFormat="1" x14ac:dyDescent="0.2"/>
    <row r="65854" customFormat="1" x14ac:dyDescent="0.2"/>
    <row r="65855" customFormat="1" x14ac:dyDescent="0.2"/>
    <row r="65856" customFormat="1" x14ac:dyDescent="0.2"/>
    <row r="65857" customFormat="1" x14ac:dyDescent="0.2"/>
    <row r="65858" customFormat="1" x14ac:dyDescent="0.2"/>
    <row r="65859" customFormat="1" x14ac:dyDescent="0.2"/>
    <row r="65860" customFormat="1" x14ac:dyDescent="0.2"/>
    <row r="65861" customFormat="1" x14ac:dyDescent="0.2"/>
    <row r="65862" customFormat="1" x14ac:dyDescent="0.2"/>
    <row r="65863" customFormat="1" x14ac:dyDescent="0.2"/>
    <row r="65864" customFormat="1" x14ac:dyDescent="0.2"/>
    <row r="65865" customFormat="1" x14ac:dyDescent="0.2"/>
    <row r="65866" customFormat="1" x14ac:dyDescent="0.2"/>
    <row r="65867" customFormat="1" x14ac:dyDescent="0.2"/>
    <row r="65868" customFormat="1" x14ac:dyDescent="0.2"/>
    <row r="65869" customFormat="1" x14ac:dyDescent="0.2"/>
    <row r="65870" customFormat="1" x14ac:dyDescent="0.2"/>
    <row r="65871" customFormat="1" x14ac:dyDescent="0.2"/>
    <row r="65872" customFormat="1" x14ac:dyDescent="0.2"/>
    <row r="65873" customFormat="1" x14ac:dyDescent="0.2"/>
    <row r="65874" customFormat="1" x14ac:dyDescent="0.2"/>
    <row r="65875" customFormat="1" x14ac:dyDescent="0.2"/>
    <row r="65876" customFormat="1" x14ac:dyDescent="0.2"/>
    <row r="65877" customFormat="1" x14ac:dyDescent="0.2"/>
    <row r="65878" customFormat="1" x14ac:dyDescent="0.2"/>
    <row r="65879" customFormat="1" x14ac:dyDescent="0.2"/>
    <row r="65880" customFormat="1" x14ac:dyDescent="0.2"/>
    <row r="65881" customFormat="1" x14ac:dyDescent="0.2"/>
    <row r="65882" customFormat="1" x14ac:dyDescent="0.2"/>
    <row r="65883" customFormat="1" x14ac:dyDescent="0.2"/>
    <row r="65884" customFormat="1" x14ac:dyDescent="0.2"/>
    <row r="65885" customFormat="1" x14ac:dyDescent="0.2"/>
    <row r="65886" customFormat="1" x14ac:dyDescent="0.2"/>
    <row r="65887" customFormat="1" x14ac:dyDescent="0.2"/>
    <row r="65888" customFormat="1" x14ac:dyDescent="0.2"/>
    <row r="65889" customFormat="1" x14ac:dyDescent="0.2"/>
    <row r="65890" customFormat="1" x14ac:dyDescent="0.2"/>
    <row r="65891" customFormat="1" x14ac:dyDescent="0.2"/>
    <row r="65892" customFormat="1" x14ac:dyDescent="0.2"/>
    <row r="65893" customFormat="1" x14ac:dyDescent="0.2"/>
    <row r="65894" customFormat="1" x14ac:dyDescent="0.2"/>
    <row r="65895" customFormat="1" x14ac:dyDescent="0.2"/>
    <row r="65896" customFormat="1" x14ac:dyDescent="0.2"/>
    <row r="65897" customFormat="1" x14ac:dyDescent="0.2"/>
    <row r="65898" customFormat="1" x14ac:dyDescent="0.2"/>
    <row r="65899" customFormat="1" x14ac:dyDescent="0.2"/>
    <row r="65900" customFormat="1" x14ac:dyDescent="0.2"/>
    <row r="65901" customFormat="1" x14ac:dyDescent="0.2"/>
    <row r="65902" customFormat="1" x14ac:dyDescent="0.2"/>
    <row r="65903" customFormat="1" x14ac:dyDescent="0.2"/>
    <row r="65904" customFormat="1" x14ac:dyDescent="0.2"/>
    <row r="65905" customFormat="1" x14ac:dyDescent="0.2"/>
    <row r="65906" customFormat="1" x14ac:dyDescent="0.2"/>
    <row r="65907" customFormat="1" x14ac:dyDescent="0.2"/>
    <row r="65908" customFormat="1" x14ac:dyDescent="0.2"/>
    <row r="65909" customFormat="1" x14ac:dyDescent="0.2"/>
    <row r="65910" customFormat="1" x14ac:dyDescent="0.2"/>
    <row r="65911" customFormat="1" x14ac:dyDescent="0.2"/>
    <row r="65912" customFormat="1" x14ac:dyDescent="0.2"/>
    <row r="65913" customFormat="1" x14ac:dyDescent="0.2"/>
    <row r="65914" customFormat="1" x14ac:dyDescent="0.2"/>
    <row r="65915" customFormat="1" x14ac:dyDescent="0.2"/>
    <row r="65916" customFormat="1" x14ac:dyDescent="0.2"/>
    <row r="65917" customFormat="1" x14ac:dyDescent="0.2"/>
    <row r="65918" customFormat="1" x14ac:dyDescent="0.2"/>
    <row r="65919" customFormat="1" x14ac:dyDescent="0.2"/>
    <row r="65920" customFormat="1" x14ac:dyDescent="0.2"/>
    <row r="65921" customFormat="1" x14ac:dyDescent="0.2"/>
    <row r="65922" customFormat="1" x14ac:dyDescent="0.2"/>
    <row r="65923" customFormat="1" x14ac:dyDescent="0.2"/>
    <row r="65924" customFormat="1" x14ac:dyDescent="0.2"/>
    <row r="65925" customFormat="1" x14ac:dyDescent="0.2"/>
    <row r="65926" customFormat="1" x14ac:dyDescent="0.2"/>
    <row r="65927" customFormat="1" x14ac:dyDescent="0.2"/>
    <row r="65928" customFormat="1" x14ac:dyDescent="0.2"/>
    <row r="65929" customFormat="1" x14ac:dyDescent="0.2"/>
    <row r="65930" customFormat="1" x14ac:dyDescent="0.2"/>
    <row r="65931" customFormat="1" x14ac:dyDescent="0.2"/>
    <row r="65932" customFormat="1" x14ac:dyDescent="0.2"/>
    <row r="65933" customFormat="1" x14ac:dyDescent="0.2"/>
    <row r="65934" customFormat="1" x14ac:dyDescent="0.2"/>
    <row r="65935" customFormat="1" x14ac:dyDescent="0.2"/>
    <row r="65936" customFormat="1" x14ac:dyDescent="0.2"/>
    <row r="65937" customFormat="1" x14ac:dyDescent="0.2"/>
    <row r="65938" customFormat="1" x14ac:dyDescent="0.2"/>
    <row r="65939" customFormat="1" x14ac:dyDescent="0.2"/>
    <row r="65940" customFormat="1" x14ac:dyDescent="0.2"/>
    <row r="65941" customFormat="1" x14ac:dyDescent="0.2"/>
    <row r="65942" customFormat="1" x14ac:dyDescent="0.2"/>
    <row r="65943" customFormat="1" x14ac:dyDescent="0.2"/>
    <row r="65944" customFormat="1" x14ac:dyDescent="0.2"/>
    <row r="65945" customFormat="1" x14ac:dyDescent="0.2"/>
    <row r="65946" customFormat="1" x14ac:dyDescent="0.2"/>
    <row r="65947" customFormat="1" x14ac:dyDescent="0.2"/>
    <row r="65948" customFormat="1" x14ac:dyDescent="0.2"/>
    <row r="65949" customFormat="1" x14ac:dyDescent="0.2"/>
    <row r="65950" customFormat="1" x14ac:dyDescent="0.2"/>
    <row r="65951" customFormat="1" x14ac:dyDescent="0.2"/>
    <row r="65952" customFormat="1" x14ac:dyDescent="0.2"/>
    <row r="65953" customFormat="1" x14ac:dyDescent="0.2"/>
    <row r="65954" customFormat="1" x14ac:dyDescent="0.2"/>
    <row r="65955" customFormat="1" x14ac:dyDescent="0.2"/>
    <row r="65956" customFormat="1" x14ac:dyDescent="0.2"/>
    <row r="65957" customFormat="1" x14ac:dyDescent="0.2"/>
    <row r="65958" customFormat="1" x14ac:dyDescent="0.2"/>
    <row r="65959" customFormat="1" x14ac:dyDescent="0.2"/>
    <row r="65960" customFormat="1" x14ac:dyDescent="0.2"/>
    <row r="65961" customFormat="1" x14ac:dyDescent="0.2"/>
    <row r="65962" customFormat="1" x14ac:dyDescent="0.2"/>
    <row r="65963" customFormat="1" x14ac:dyDescent="0.2"/>
    <row r="65964" customFormat="1" x14ac:dyDescent="0.2"/>
    <row r="65965" customFormat="1" x14ac:dyDescent="0.2"/>
    <row r="65966" customFormat="1" x14ac:dyDescent="0.2"/>
    <row r="65967" customFormat="1" x14ac:dyDescent="0.2"/>
    <row r="65968" customFormat="1" x14ac:dyDescent="0.2"/>
    <row r="65969" customFormat="1" x14ac:dyDescent="0.2"/>
    <row r="65970" customFormat="1" x14ac:dyDescent="0.2"/>
    <row r="65971" customFormat="1" x14ac:dyDescent="0.2"/>
    <row r="65972" customFormat="1" x14ac:dyDescent="0.2"/>
    <row r="65973" customFormat="1" x14ac:dyDescent="0.2"/>
    <row r="65974" customFormat="1" x14ac:dyDescent="0.2"/>
    <row r="65975" customFormat="1" x14ac:dyDescent="0.2"/>
    <row r="65976" customFormat="1" x14ac:dyDescent="0.2"/>
    <row r="65977" customFormat="1" x14ac:dyDescent="0.2"/>
    <row r="65978" customFormat="1" x14ac:dyDescent="0.2"/>
    <row r="65979" customFormat="1" x14ac:dyDescent="0.2"/>
    <row r="65980" customFormat="1" x14ac:dyDescent="0.2"/>
    <row r="65981" customFormat="1" x14ac:dyDescent="0.2"/>
    <row r="65982" customFormat="1" x14ac:dyDescent="0.2"/>
    <row r="65983" customFormat="1" x14ac:dyDescent="0.2"/>
    <row r="65984" customFormat="1" x14ac:dyDescent="0.2"/>
    <row r="65985" customFormat="1" x14ac:dyDescent="0.2"/>
    <row r="65986" customFormat="1" x14ac:dyDescent="0.2"/>
    <row r="65987" customFormat="1" x14ac:dyDescent="0.2"/>
    <row r="65988" customFormat="1" x14ac:dyDescent="0.2"/>
    <row r="65989" customFormat="1" x14ac:dyDescent="0.2"/>
    <row r="65990" customFormat="1" x14ac:dyDescent="0.2"/>
    <row r="65991" customFormat="1" x14ac:dyDescent="0.2"/>
    <row r="65992" customFormat="1" x14ac:dyDescent="0.2"/>
    <row r="65993" customFormat="1" x14ac:dyDescent="0.2"/>
    <row r="65994" customFormat="1" x14ac:dyDescent="0.2"/>
    <row r="65995" customFormat="1" x14ac:dyDescent="0.2"/>
    <row r="65996" customFormat="1" x14ac:dyDescent="0.2"/>
    <row r="65997" customFormat="1" x14ac:dyDescent="0.2"/>
    <row r="65998" customFormat="1" x14ac:dyDescent="0.2"/>
    <row r="65999" customFormat="1" x14ac:dyDescent="0.2"/>
    <row r="66000" customFormat="1" x14ac:dyDescent="0.2"/>
    <row r="66001" customFormat="1" x14ac:dyDescent="0.2"/>
    <row r="66002" customFormat="1" x14ac:dyDescent="0.2"/>
    <row r="66003" customFormat="1" x14ac:dyDescent="0.2"/>
    <row r="66004" customFormat="1" x14ac:dyDescent="0.2"/>
    <row r="66005" customFormat="1" x14ac:dyDescent="0.2"/>
    <row r="66006" customFormat="1" x14ac:dyDescent="0.2"/>
    <row r="66007" customFormat="1" x14ac:dyDescent="0.2"/>
    <row r="66008" customFormat="1" x14ac:dyDescent="0.2"/>
    <row r="66009" customFormat="1" x14ac:dyDescent="0.2"/>
    <row r="66010" customFormat="1" x14ac:dyDescent="0.2"/>
    <row r="66011" customFormat="1" x14ac:dyDescent="0.2"/>
    <row r="66012" customFormat="1" x14ac:dyDescent="0.2"/>
    <row r="66013" customFormat="1" x14ac:dyDescent="0.2"/>
    <row r="66014" customFormat="1" x14ac:dyDescent="0.2"/>
    <row r="66015" customFormat="1" x14ac:dyDescent="0.2"/>
    <row r="66016" customFormat="1" x14ac:dyDescent="0.2"/>
    <row r="66017" customFormat="1" x14ac:dyDescent="0.2"/>
    <row r="66018" customFormat="1" x14ac:dyDescent="0.2"/>
    <row r="66019" customFormat="1" x14ac:dyDescent="0.2"/>
    <row r="66020" customFormat="1" x14ac:dyDescent="0.2"/>
    <row r="66021" customFormat="1" x14ac:dyDescent="0.2"/>
    <row r="66022" customFormat="1" x14ac:dyDescent="0.2"/>
    <row r="66023" customFormat="1" x14ac:dyDescent="0.2"/>
    <row r="66024" customFormat="1" x14ac:dyDescent="0.2"/>
    <row r="66025" customFormat="1" x14ac:dyDescent="0.2"/>
    <row r="66026" customFormat="1" x14ac:dyDescent="0.2"/>
    <row r="66027" customFormat="1" x14ac:dyDescent="0.2"/>
    <row r="66028" customFormat="1" x14ac:dyDescent="0.2"/>
    <row r="66029" customFormat="1" x14ac:dyDescent="0.2"/>
    <row r="66030" customFormat="1" x14ac:dyDescent="0.2"/>
    <row r="66031" customFormat="1" x14ac:dyDescent="0.2"/>
    <row r="66032" customFormat="1" x14ac:dyDescent="0.2"/>
    <row r="66033" customFormat="1" x14ac:dyDescent="0.2"/>
    <row r="66034" customFormat="1" x14ac:dyDescent="0.2"/>
    <row r="66035" customFormat="1" x14ac:dyDescent="0.2"/>
    <row r="66036" customFormat="1" x14ac:dyDescent="0.2"/>
    <row r="66037" customFormat="1" x14ac:dyDescent="0.2"/>
    <row r="66038" customFormat="1" x14ac:dyDescent="0.2"/>
    <row r="66039" customFormat="1" x14ac:dyDescent="0.2"/>
    <row r="66040" customFormat="1" x14ac:dyDescent="0.2"/>
    <row r="66041" customFormat="1" x14ac:dyDescent="0.2"/>
    <row r="66042" customFormat="1" x14ac:dyDescent="0.2"/>
    <row r="66043" customFormat="1" x14ac:dyDescent="0.2"/>
    <row r="66044" customFormat="1" x14ac:dyDescent="0.2"/>
    <row r="66045" customFormat="1" x14ac:dyDescent="0.2"/>
    <row r="66046" customFormat="1" x14ac:dyDescent="0.2"/>
    <row r="66047" customFormat="1" x14ac:dyDescent="0.2"/>
    <row r="66048" customFormat="1" x14ac:dyDescent="0.2"/>
    <row r="66049" customFormat="1" x14ac:dyDescent="0.2"/>
    <row r="66050" customFormat="1" x14ac:dyDescent="0.2"/>
    <row r="66051" customFormat="1" x14ac:dyDescent="0.2"/>
    <row r="66052" customFormat="1" x14ac:dyDescent="0.2"/>
    <row r="66053" customFormat="1" x14ac:dyDescent="0.2"/>
    <row r="66054" customFormat="1" x14ac:dyDescent="0.2"/>
    <row r="66055" customFormat="1" x14ac:dyDescent="0.2"/>
    <row r="66056" customFormat="1" x14ac:dyDescent="0.2"/>
    <row r="66057" customFormat="1" x14ac:dyDescent="0.2"/>
    <row r="66058" customFormat="1" x14ac:dyDescent="0.2"/>
    <row r="66059" customFormat="1" x14ac:dyDescent="0.2"/>
    <row r="66060" customFormat="1" x14ac:dyDescent="0.2"/>
    <row r="66061" customFormat="1" x14ac:dyDescent="0.2"/>
    <row r="66062" customFormat="1" x14ac:dyDescent="0.2"/>
    <row r="66063" customFormat="1" x14ac:dyDescent="0.2"/>
    <row r="66064" customFormat="1" x14ac:dyDescent="0.2"/>
    <row r="66065" customFormat="1" x14ac:dyDescent="0.2"/>
    <row r="66066" customFormat="1" x14ac:dyDescent="0.2"/>
    <row r="66067" customFormat="1" x14ac:dyDescent="0.2"/>
    <row r="66068" customFormat="1" x14ac:dyDescent="0.2"/>
    <row r="66069" customFormat="1" x14ac:dyDescent="0.2"/>
    <row r="66070" customFormat="1" x14ac:dyDescent="0.2"/>
    <row r="66071" customFormat="1" x14ac:dyDescent="0.2"/>
    <row r="66072" customFormat="1" x14ac:dyDescent="0.2"/>
    <row r="66073" customFormat="1" x14ac:dyDescent="0.2"/>
    <row r="66074" customFormat="1" x14ac:dyDescent="0.2"/>
    <row r="66075" customFormat="1" x14ac:dyDescent="0.2"/>
    <row r="66076" customFormat="1" x14ac:dyDescent="0.2"/>
    <row r="66077" customFormat="1" x14ac:dyDescent="0.2"/>
    <row r="66078" customFormat="1" x14ac:dyDescent="0.2"/>
    <row r="66079" customFormat="1" x14ac:dyDescent="0.2"/>
    <row r="66080" customFormat="1" x14ac:dyDescent="0.2"/>
    <row r="66081" customFormat="1" x14ac:dyDescent="0.2"/>
    <row r="66082" customFormat="1" x14ac:dyDescent="0.2"/>
    <row r="66083" customFormat="1" x14ac:dyDescent="0.2"/>
    <row r="66084" customFormat="1" x14ac:dyDescent="0.2"/>
    <row r="66085" customFormat="1" x14ac:dyDescent="0.2"/>
    <row r="66086" customFormat="1" x14ac:dyDescent="0.2"/>
    <row r="66087" customFormat="1" x14ac:dyDescent="0.2"/>
    <row r="66088" customFormat="1" x14ac:dyDescent="0.2"/>
    <row r="66089" customFormat="1" x14ac:dyDescent="0.2"/>
    <row r="66090" customFormat="1" x14ac:dyDescent="0.2"/>
    <row r="66091" customFormat="1" x14ac:dyDescent="0.2"/>
    <row r="66092" customFormat="1" x14ac:dyDescent="0.2"/>
    <row r="66093" customFormat="1" x14ac:dyDescent="0.2"/>
    <row r="66094" customFormat="1" x14ac:dyDescent="0.2"/>
    <row r="66095" customFormat="1" x14ac:dyDescent="0.2"/>
    <row r="66096" customFormat="1" x14ac:dyDescent="0.2"/>
    <row r="66097" customFormat="1" x14ac:dyDescent="0.2"/>
    <row r="66098" customFormat="1" x14ac:dyDescent="0.2"/>
    <row r="66099" customFormat="1" x14ac:dyDescent="0.2"/>
    <row r="66100" customFormat="1" x14ac:dyDescent="0.2"/>
    <row r="66101" customFormat="1" x14ac:dyDescent="0.2"/>
    <row r="66102" customFormat="1" x14ac:dyDescent="0.2"/>
    <row r="66103" customFormat="1" x14ac:dyDescent="0.2"/>
    <row r="66104" customFormat="1" x14ac:dyDescent="0.2"/>
    <row r="66105" customFormat="1" x14ac:dyDescent="0.2"/>
    <row r="66106" customFormat="1" x14ac:dyDescent="0.2"/>
    <row r="66107" customFormat="1" x14ac:dyDescent="0.2"/>
    <row r="66108" customFormat="1" x14ac:dyDescent="0.2"/>
    <row r="66109" customFormat="1" x14ac:dyDescent="0.2"/>
    <row r="66110" customFormat="1" x14ac:dyDescent="0.2"/>
    <row r="66111" customFormat="1" x14ac:dyDescent="0.2"/>
    <row r="66112" customFormat="1" x14ac:dyDescent="0.2"/>
    <row r="66113" customFormat="1" x14ac:dyDescent="0.2"/>
    <row r="66114" customFormat="1" x14ac:dyDescent="0.2"/>
    <row r="66115" customFormat="1" x14ac:dyDescent="0.2"/>
    <row r="66116" customFormat="1" x14ac:dyDescent="0.2"/>
    <row r="66117" customFormat="1" x14ac:dyDescent="0.2"/>
    <row r="66118" customFormat="1" x14ac:dyDescent="0.2"/>
    <row r="66119" customFormat="1" x14ac:dyDescent="0.2"/>
    <row r="66120" customFormat="1" x14ac:dyDescent="0.2"/>
    <row r="66121" customFormat="1" x14ac:dyDescent="0.2"/>
    <row r="66122" customFormat="1" x14ac:dyDescent="0.2"/>
    <row r="66123" customFormat="1" x14ac:dyDescent="0.2"/>
    <row r="66124" customFormat="1" x14ac:dyDescent="0.2"/>
    <row r="66125" customFormat="1" x14ac:dyDescent="0.2"/>
    <row r="66126" customFormat="1" x14ac:dyDescent="0.2"/>
    <row r="66127" customFormat="1" x14ac:dyDescent="0.2"/>
    <row r="66128" customFormat="1" x14ac:dyDescent="0.2"/>
    <row r="66129" customFormat="1" x14ac:dyDescent="0.2"/>
    <row r="66130" customFormat="1" x14ac:dyDescent="0.2"/>
    <row r="66131" customFormat="1" x14ac:dyDescent="0.2"/>
    <row r="66132" customFormat="1" x14ac:dyDescent="0.2"/>
    <row r="66133" customFormat="1" x14ac:dyDescent="0.2"/>
    <row r="66134" customFormat="1" x14ac:dyDescent="0.2"/>
    <row r="66135" customFormat="1" x14ac:dyDescent="0.2"/>
    <row r="66136" customFormat="1" x14ac:dyDescent="0.2"/>
    <row r="66137" customFormat="1" x14ac:dyDescent="0.2"/>
    <row r="66138" customFormat="1" x14ac:dyDescent="0.2"/>
    <row r="66139" customFormat="1" x14ac:dyDescent="0.2"/>
    <row r="66140" customFormat="1" x14ac:dyDescent="0.2"/>
    <row r="66141" customFormat="1" x14ac:dyDescent="0.2"/>
    <row r="66142" customFormat="1" x14ac:dyDescent="0.2"/>
    <row r="66143" customFormat="1" x14ac:dyDescent="0.2"/>
    <row r="66144" customFormat="1" x14ac:dyDescent="0.2"/>
    <row r="66145" customFormat="1" x14ac:dyDescent="0.2"/>
    <row r="66146" customFormat="1" x14ac:dyDescent="0.2"/>
    <row r="66147" customFormat="1" x14ac:dyDescent="0.2"/>
    <row r="66148" customFormat="1" x14ac:dyDescent="0.2"/>
    <row r="66149" customFormat="1" x14ac:dyDescent="0.2"/>
    <row r="66150" customFormat="1" x14ac:dyDescent="0.2"/>
    <row r="66151" customFormat="1" x14ac:dyDescent="0.2"/>
    <row r="66152" customFormat="1" x14ac:dyDescent="0.2"/>
    <row r="66153" customFormat="1" x14ac:dyDescent="0.2"/>
    <row r="66154" customFormat="1" x14ac:dyDescent="0.2"/>
    <row r="66155" customFormat="1" x14ac:dyDescent="0.2"/>
    <row r="66156" customFormat="1" x14ac:dyDescent="0.2"/>
    <row r="66157" customFormat="1" x14ac:dyDescent="0.2"/>
    <row r="66158" customFormat="1" x14ac:dyDescent="0.2"/>
    <row r="66159" customFormat="1" x14ac:dyDescent="0.2"/>
    <row r="66160" customFormat="1" x14ac:dyDescent="0.2"/>
    <row r="66161" customFormat="1" x14ac:dyDescent="0.2"/>
    <row r="66162" customFormat="1" x14ac:dyDescent="0.2"/>
    <row r="66163" customFormat="1" x14ac:dyDescent="0.2"/>
    <row r="66164" customFormat="1" x14ac:dyDescent="0.2"/>
    <row r="66165" customFormat="1" x14ac:dyDescent="0.2"/>
    <row r="66166" customFormat="1" x14ac:dyDescent="0.2"/>
    <row r="66167" customFormat="1" x14ac:dyDescent="0.2"/>
    <row r="66168" customFormat="1" x14ac:dyDescent="0.2"/>
    <row r="66169" customFormat="1" x14ac:dyDescent="0.2"/>
    <row r="66170" customFormat="1" x14ac:dyDescent="0.2"/>
    <row r="66171" customFormat="1" x14ac:dyDescent="0.2"/>
    <row r="66172" customFormat="1" x14ac:dyDescent="0.2"/>
    <row r="66173" customFormat="1" x14ac:dyDescent="0.2"/>
    <row r="66174" customFormat="1" x14ac:dyDescent="0.2"/>
    <row r="66175" customFormat="1" x14ac:dyDescent="0.2"/>
    <row r="66176" customFormat="1" x14ac:dyDescent="0.2"/>
    <row r="66177" customFormat="1" x14ac:dyDescent="0.2"/>
    <row r="66178" customFormat="1" x14ac:dyDescent="0.2"/>
    <row r="66179" customFormat="1" x14ac:dyDescent="0.2"/>
    <row r="66180" customFormat="1" x14ac:dyDescent="0.2"/>
    <row r="66181" customFormat="1" x14ac:dyDescent="0.2"/>
    <row r="66182" customFormat="1" x14ac:dyDescent="0.2"/>
    <row r="66183" customFormat="1" x14ac:dyDescent="0.2"/>
    <row r="66184" customFormat="1" x14ac:dyDescent="0.2"/>
    <row r="66185" customFormat="1" x14ac:dyDescent="0.2"/>
    <row r="66186" customFormat="1" x14ac:dyDescent="0.2"/>
    <row r="66187" customFormat="1" x14ac:dyDescent="0.2"/>
    <row r="66188" customFormat="1" x14ac:dyDescent="0.2"/>
    <row r="66189" customFormat="1" x14ac:dyDescent="0.2"/>
    <row r="66190" customFormat="1" x14ac:dyDescent="0.2"/>
    <row r="66191" customFormat="1" x14ac:dyDescent="0.2"/>
    <row r="66192" customFormat="1" x14ac:dyDescent="0.2"/>
    <row r="66193" customFormat="1" x14ac:dyDescent="0.2"/>
    <row r="66194" customFormat="1" x14ac:dyDescent="0.2"/>
    <row r="66195" customFormat="1" x14ac:dyDescent="0.2"/>
    <row r="66196" customFormat="1" x14ac:dyDescent="0.2"/>
    <row r="66197" customFormat="1" x14ac:dyDescent="0.2"/>
    <row r="66198" customFormat="1" x14ac:dyDescent="0.2"/>
    <row r="66199" customFormat="1" x14ac:dyDescent="0.2"/>
    <row r="66200" customFormat="1" x14ac:dyDescent="0.2"/>
    <row r="66201" customFormat="1" x14ac:dyDescent="0.2"/>
    <row r="66202" customFormat="1" x14ac:dyDescent="0.2"/>
    <row r="66203" customFormat="1" x14ac:dyDescent="0.2"/>
    <row r="66204" customFormat="1" x14ac:dyDescent="0.2"/>
    <row r="66205" customFormat="1" x14ac:dyDescent="0.2"/>
    <row r="66206" customFormat="1" x14ac:dyDescent="0.2"/>
    <row r="66207" customFormat="1" x14ac:dyDescent="0.2"/>
    <row r="66208" customFormat="1" x14ac:dyDescent="0.2"/>
    <row r="66209" customFormat="1" x14ac:dyDescent="0.2"/>
    <row r="66210" customFormat="1" x14ac:dyDescent="0.2"/>
    <row r="66211" customFormat="1" x14ac:dyDescent="0.2"/>
    <row r="66212" customFormat="1" x14ac:dyDescent="0.2"/>
    <row r="66213" customFormat="1" x14ac:dyDescent="0.2"/>
    <row r="66214" customFormat="1" x14ac:dyDescent="0.2"/>
    <row r="66215" customFormat="1" x14ac:dyDescent="0.2"/>
    <row r="66216" customFormat="1" x14ac:dyDescent="0.2"/>
    <row r="66217" customFormat="1" x14ac:dyDescent="0.2"/>
    <row r="66218" customFormat="1" x14ac:dyDescent="0.2"/>
    <row r="66219" customFormat="1" x14ac:dyDescent="0.2"/>
    <row r="66220" customFormat="1" x14ac:dyDescent="0.2"/>
    <row r="66221" customFormat="1" x14ac:dyDescent="0.2"/>
    <row r="66222" customFormat="1" x14ac:dyDescent="0.2"/>
    <row r="66223" customFormat="1" x14ac:dyDescent="0.2"/>
    <row r="66224" customFormat="1" x14ac:dyDescent="0.2"/>
    <row r="66225" customFormat="1" x14ac:dyDescent="0.2"/>
    <row r="66226" customFormat="1" x14ac:dyDescent="0.2"/>
    <row r="66227" customFormat="1" x14ac:dyDescent="0.2"/>
    <row r="66228" customFormat="1" x14ac:dyDescent="0.2"/>
    <row r="66229" customFormat="1" x14ac:dyDescent="0.2"/>
    <row r="66230" customFormat="1" x14ac:dyDescent="0.2"/>
    <row r="66231" customFormat="1" x14ac:dyDescent="0.2"/>
    <row r="66232" customFormat="1" x14ac:dyDescent="0.2"/>
    <row r="66233" customFormat="1" x14ac:dyDescent="0.2"/>
    <row r="66234" customFormat="1" x14ac:dyDescent="0.2"/>
    <row r="66235" customFormat="1" x14ac:dyDescent="0.2"/>
    <row r="66236" customFormat="1" x14ac:dyDescent="0.2"/>
    <row r="66237" customFormat="1" x14ac:dyDescent="0.2"/>
    <row r="66238" customFormat="1" x14ac:dyDescent="0.2"/>
    <row r="66239" customFormat="1" x14ac:dyDescent="0.2"/>
    <row r="66240" customFormat="1" x14ac:dyDescent="0.2"/>
    <row r="66241" customFormat="1" x14ac:dyDescent="0.2"/>
    <row r="66242" customFormat="1" x14ac:dyDescent="0.2"/>
    <row r="66243" customFormat="1" x14ac:dyDescent="0.2"/>
    <row r="66244" customFormat="1" x14ac:dyDescent="0.2"/>
    <row r="66245" customFormat="1" x14ac:dyDescent="0.2"/>
    <row r="66246" customFormat="1" x14ac:dyDescent="0.2"/>
    <row r="66247" customFormat="1" x14ac:dyDescent="0.2"/>
    <row r="66248" customFormat="1" x14ac:dyDescent="0.2"/>
    <row r="66249" customFormat="1" x14ac:dyDescent="0.2"/>
    <row r="66250" customFormat="1" x14ac:dyDescent="0.2"/>
    <row r="66251" customFormat="1" x14ac:dyDescent="0.2"/>
    <row r="66252" customFormat="1" x14ac:dyDescent="0.2"/>
    <row r="66253" customFormat="1" x14ac:dyDescent="0.2"/>
    <row r="66254" customFormat="1" x14ac:dyDescent="0.2"/>
    <row r="66255" customFormat="1" x14ac:dyDescent="0.2"/>
    <row r="66256" customFormat="1" x14ac:dyDescent="0.2"/>
    <row r="66257" customFormat="1" x14ac:dyDescent="0.2"/>
    <row r="66258" customFormat="1" x14ac:dyDescent="0.2"/>
    <row r="66259" customFormat="1" x14ac:dyDescent="0.2"/>
    <row r="66260" customFormat="1" x14ac:dyDescent="0.2"/>
    <row r="66261" customFormat="1" x14ac:dyDescent="0.2"/>
    <row r="66262" customFormat="1" x14ac:dyDescent="0.2"/>
    <row r="66263" customFormat="1" x14ac:dyDescent="0.2"/>
    <row r="66264" customFormat="1" x14ac:dyDescent="0.2"/>
    <row r="66265" customFormat="1" x14ac:dyDescent="0.2"/>
    <row r="66266" customFormat="1" x14ac:dyDescent="0.2"/>
    <row r="66267" customFormat="1" x14ac:dyDescent="0.2"/>
    <row r="66268" customFormat="1" x14ac:dyDescent="0.2"/>
    <row r="66269" customFormat="1" x14ac:dyDescent="0.2"/>
    <row r="66270" customFormat="1" x14ac:dyDescent="0.2"/>
    <row r="66271" customFormat="1" x14ac:dyDescent="0.2"/>
    <row r="66272" customFormat="1" x14ac:dyDescent="0.2"/>
    <row r="66273" customFormat="1" x14ac:dyDescent="0.2"/>
    <row r="66274" customFormat="1" x14ac:dyDescent="0.2"/>
    <row r="66275" customFormat="1" x14ac:dyDescent="0.2"/>
    <row r="66276" customFormat="1" x14ac:dyDescent="0.2"/>
    <row r="66277" customFormat="1" x14ac:dyDescent="0.2"/>
    <row r="66278" customFormat="1" x14ac:dyDescent="0.2"/>
    <row r="66279" customFormat="1" x14ac:dyDescent="0.2"/>
    <row r="66280" customFormat="1" x14ac:dyDescent="0.2"/>
    <row r="66281" customFormat="1" x14ac:dyDescent="0.2"/>
    <row r="66282" customFormat="1" x14ac:dyDescent="0.2"/>
    <row r="66283" customFormat="1" x14ac:dyDescent="0.2"/>
    <row r="66284" customFormat="1" x14ac:dyDescent="0.2"/>
    <row r="66285" customFormat="1" x14ac:dyDescent="0.2"/>
    <row r="66286" customFormat="1" x14ac:dyDescent="0.2"/>
    <row r="66287" customFormat="1" x14ac:dyDescent="0.2"/>
    <row r="66288" customFormat="1" x14ac:dyDescent="0.2"/>
    <row r="66289" customFormat="1" x14ac:dyDescent="0.2"/>
    <row r="66290" customFormat="1" x14ac:dyDescent="0.2"/>
    <row r="66291" customFormat="1" x14ac:dyDescent="0.2"/>
    <row r="66292" customFormat="1" x14ac:dyDescent="0.2"/>
    <row r="66293" customFormat="1" x14ac:dyDescent="0.2"/>
    <row r="66294" customFormat="1" x14ac:dyDescent="0.2"/>
    <row r="66295" customFormat="1" x14ac:dyDescent="0.2"/>
    <row r="66296" customFormat="1" x14ac:dyDescent="0.2"/>
    <row r="66297" customFormat="1" x14ac:dyDescent="0.2"/>
    <row r="66298" customFormat="1" x14ac:dyDescent="0.2"/>
    <row r="66299" customFormat="1" x14ac:dyDescent="0.2"/>
    <row r="66300" customFormat="1" x14ac:dyDescent="0.2"/>
    <row r="66301" customFormat="1" x14ac:dyDescent="0.2"/>
    <row r="66302" customFormat="1" x14ac:dyDescent="0.2"/>
    <row r="66303" customFormat="1" x14ac:dyDescent="0.2"/>
    <row r="66304" customFormat="1" x14ac:dyDescent="0.2"/>
    <row r="66305" customFormat="1" x14ac:dyDescent="0.2"/>
    <row r="66306" customFormat="1" x14ac:dyDescent="0.2"/>
    <row r="66307" customFormat="1" x14ac:dyDescent="0.2"/>
    <row r="66308" customFormat="1" x14ac:dyDescent="0.2"/>
    <row r="66309" customFormat="1" x14ac:dyDescent="0.2"/>
    <row r="66310" customFormat="1" x14ac:dyDescent="0.2"/>
    <row r="66311" customFormat="1" x14ac:dyDescent="0.2"/>
    <row r="66312" customFormat="1" x14ac:dyDescent="0.2"/>
    <row r="66313" customFormat="1" x14ac:dyDescent="0.2"/>
    <row r="66314" customFormat="1" x14ac:dyDescent="0.2"/>
    <row r="66315" customFormat="1" x14ac:dyDescent="0.2"/>
    <row r="66316" customFormat="1" x14ac:dyDescent="0.2"/>
    <row r="66317" customFormat="1" x14ac:dyDescent="0.2"/>
    <row r="66318" customFormat="1" x14ac:dyDescent="0.2"/>
    <row r="66319" customFormat="1" x14ac:dyDescent="0.2"/>
    <row r="66320" customFormat="1" x14ac:dyDescent="0.2"/>
    <row r="66321" customFormat="1" x14ac:dyDescent="0.2"/>
    <row r="66322" customFormat="1" x14ac:dyDescent="0.2"/>
    <row r="66323" customFormat="1" x14ac:dyDescent="0.2"/>
    <row r="66324" customFormat="1" x14ac:dyDescent="0.2"/>
    <row r="66325" customFormat="1" x14ac:dyDescent="0.2"/>
    <row r="66326" customFormat="1" x14ac:dyDescent="0.2"/>
    <row r="66327" customFormat="1" x14ac:dyDescent="0.2"/>
    <row r="66328" customFormat="1" x14ac:dyDescent="0.2"/>
    <row r="66329" customFormat="1" x14ac:dyDescent="0.2"/>
    <row r="66330" customFormat="1" x14ac:dyDescent="0.2"/>
    <row r="66331" customFormat="1" x14ac:dyDescent="0.2"/>
    <row r="66332" customFormat="1" x14ac:dyDescent="0.2"/>
    <row r="66333" customFormat="1" x14ac:dyDescent="0.2"/>
    <row r="66334" customFormat="1" x14ac:dyDescent="0.2"/>
    <row r="66335" customFormat="1" x14ac:dyDescent="0.2"/>
    <row r="66336" customFormat="1" x14ac:dyDescent="0.2"/>
    <row r="66337" customFormat="1" x14ac:dyDescent="0.2"/>
    <row r="66338" customFormat="1" x14ac:dyDescent="0.2"/>
    <row r="66339" customFormat="1" x14ac:dyDescent="0.2"/>
    <row r="66340" customFormat="1" x14ac:dyDescent="0.2"/>
    <row r="66341" customFormat="1" x14ac:dyDescent="0.2"/>
    <row r="66342" customFormat="1" x14ac:dyDescent="0.2"/>
    <row r="66343" customFormat="1" x14ac:dyDescent="0.2"/>
    <row r="66344" customFormat="1" x14ac:dyDescent="0.2"/>
    <row r="66345" customFormat="1" x14ac:dyDescent="0.2"/>
    <row r="66346" customFormat="1" x14ac:dyDescent="0.2"/>
    <row r="66347" customFormat="1" x14ac:dyDescent="0.2"/>
    <row r="66348" customFormat="1" x14ac:dyDescent="0.2"/>
    <row r="66349" customFormat="1" x14ac:dyDescent="0.2"/>
    <row r="66350" customFormat="1" x14ac:dyDescent="0.2"/>
    <row r="66351" customFormat="1" x14ac:dyDescent="0.2"/>
    <row r="66352" customFormat="1" x14ac:dyDescent="0.2"/>
    <row r="66353" customFormat="1" x14ac:dyDescent="0.2"/>
    <row r="66354" customFormat="1" x14ac:dyDescent="0.2"/>
    <row r="66355" customFormat="1" x14ac:dyDescent="0.2"/>
    <row r="66356" customFormat="1" x14ac:dyDescent="0.2"/>
    <row r="66357" customFormat="1" x14ac:dyDescent="0.2"/>
    <row r="66358" customFormat="1" x14ac:dyDescent="0.2"/>
    <row r="66359" customFormat="1" x14ac:dyDescent="0.2"/>
    <row r="66360" customFormat="1" x14ac:dyDescent="0.2"/>
    <row r="66361" customFormat="1" x14ac:dyDescent="0.2"/>
    <row r="66362" customFormat="1" x14ac:dyDescent="0.2"/>
    <row r="66363" customFormat="1" x14ac:dyDescent="0.2"/>
    <row r="66364" customFormat="1" x14ac:dyDescent="0.2"/>
    <row r="66365" customFormat="1" x14ac:dyDescent="0.2"/>
    <row r="66366" customFormat="1" x14ac:dyDescent="0.2"/>
    <row r="66367" customFormat="1" x14ac:dyDescent="0.2"/>
    <row r="66368" customFormat="1" x14ac:dyDescent="0.2"/>
    <row r="66369" customFormat="1" x14ac:dyDescent="0.2"/>
    <row r="66370" customFormat="1" x14ac:dyDescent="0.2"/>
    <row r="66371" customFormat="1" x14ac:dyDescent="0.2"/>
    <row r="66372" customFormat="1" x14ac:dyDescent="0.2"/>
    <row r="66373" customFormat="1" x14ac:dyDescent="0.2"/>
    <row r="66374" customFormat="1" x14ac:dyDescent="0.2"/>
    <row r="66375" customFormat="1" x14ac:dyDescent="0.2"/>
    <row r="66376" customFormat="1" x14ac:dyDescent="0.2"/>
    <row r="66377" customFormat="1" x14ac:dyDescent="0.2"/>
    <row r="66378" customFormat="1" x14ac:dyDescent="0.2"/>
    <row r="66379" customFormat="1" x14ac:dyDescent="0.2"/>
    <row r="66380" customFormat="1" x14ac:dyDescent="0.2"/>
    <row r="66381" customFormat="1" x14ac:dyDescent="0.2"/>
    <row r="66382" customFormat="1" x14ac:dyDescent="0.2"/>
    <row r="66383" customFormat="1" x14ac:dyDescent="0.2"/>
    <row r="66384" customFormat="1" x14ac:dyDescent="0.2"/>
    <row r="66385" customFormat="1" x14ac:dyDescent="0.2"/>
    <row r="66386" customFormat="1" x14ac:dyDescent="0.2"/>
    <row r="66387" customFormat="1" x14ac:dyDescent="0.2"/>
    <row r="66388" customFormat="1" x14ac:dyDescent="0.2"/>
    <row r="66389" customFormat="1" x14ac:dyDescent="0.2"/>
    <row r="66390" customFormat="1" x14ac:dyDescent="0.2"/>
    <row r="66391" customFormat="1" x14ac:dyDescent="0.2"/>
    <row r="66392" customFormat="1" x14ac:dyDescent="0.2"/>
    <row r="66393" customFormat="1" x14ac:dyDescent="0.2"/>
    <row r="66394" customFormat="1" x14ac:dyDescent="0.2"/>
    <row r="66395" customFormat="1" x14ac:dyDescent="0.2"/>
    <row r="66396" customFormat="1" x14ac:dyDescent="0.2"/>
    <row r="66397" customFormat="1" x14ac:dyDescent="0.2"/>
    <row r="66398" customFormat="1" x14ac:dyDescent="0.2"/>
    <row r="66399" customFormat="1" x14ac:dyDescent="0.2"/>
    <row r="66400" customFormat="1" x14ac:dyDescent="0.2"/>
    <row r="66401" customFormat="1" x14ac:dyDescent="0.2"/>
    <row r="66402" customFormat="1" x14ac:dyDescent="0.2"/>
    <row r="66403" customFormat="1" x14ac:dyDescent="0.2"/>
    <row r="66404" customFormat="1" x14ac:dyDescent="0.2"/>
    <row r="66405" customFormat="1" x14ac:dyDescent="0.2"/>
    <row r="66406" customFormat="1" x14ac:dyDescent="0.2"/>
    <row r="66407" customFormat="1" x14ac:dyDescent="0.2"/>
    <row r="66408" customFormat="1" x14ac:dyDescent="0.2"/>
    <row r="66409" customFormat="1" x14ac:dyDescent="0.2"/>
    <row r="66410" customFormat="1" x14ac:dyDescent="0.2"/>
    <row r="66411" customFormat="1" x14ac:dyDescent="0.2"/>
    <row r="66412" customFormat="1" x14ac:dyDescent="0.2"/>
    <row r="66413" customFormat="1" x14ac:dyDescent="0.2"/>
    <row r="66414" customFormat="1" x14ac:dyDescent="0.2"/>
    <row r="66415" customFormat="1" x14ac:dyDescent="0.2"/>
    <row r="66416" customFormat="1" x14ac:dyDescent="0.2"/>
    <row r="66417" customFormat="1" x14ac:dyDescent="0.2"/>
    <row r="66418" customFormat="1" x14ac:dyDescent="0.2"/>
    <row r="66419" customFormat="1" x14ac:dyDescent="0.2"/>
    <row r="66420" customFormat="1" x14ac:dyDescent="0.2"/>
    <row r="66421" customFormat="1" x14ac:dyDescent="0.2"/>
    <row r="66422" customFormat="1" x14ac:dyDescent="0.2"/>
    <row r="66423" customFormat="1" x14ac:dyDescent="0.2"/>
    <row r="66424" customFormat="1" x14ac:dyDescent="0.2"/>
    <row r="66425" customFormat="1" x14ac:dyDescent="0.2"/>
    <row r="66426" customFormat="1" x14ac:dyDescent="0.2"/>
    <row r="66427" customFormat="1" x14ac:dyDescent="0.2"/>
    <row r="66428" customFormat="1" x14ac:dyDescent="0.2"/>
    <row r="66429" customFormat="1" x14ac:dyDescent="0.2"/>
    <row r="66430" customFormat="1" x14ac:dyDescent="0.2"/>
    <row r="66431" customFormat="1" x14ac:dyDescent="0.2"/>
    <row r="66432" customFormat="1" x14ac:dyDescent="0.2"/>
    <row r="66433" customFormat="1" x14ac:dyDescent="0.2"/>
    <row r="66434" customFormat="1" x14ac:dyDescent="0.2"/>
    <row r="66435" customFormat="1" x14ac:dyDescent="0.2"/>
    <row r="66436" customFormat="1" x14ac:dyDescent="0.2"/>
    <row r="66437" customFormat="1" x14ac:dyDescent="0.2"/>
    <row r="66438" customFormat="1" x14ac:dyDescent="0.2"/>
    <row r="66439" customFormat="1" x14ac:dyDescent="0.2"/>
    <row r="66440" customFormat="1" x14ac:dyDescent="0.2"/>
    <row r="66441" customFormat="1" x14ac:dyDescent="0.2"/>
    <row r="66442" customFormat="1" x14ac:dyDescent="0.2"/>
    <row r="66443" customFormat="1" x14ac:dyDescent="0.2"/>
    <row r="66444" customFormat="1" x14ac:dyDescent="0.2"/>
    <row r="66445" customFormat="1" x14ac:dyDescent="0.2"/>
    <row r="66446" customFormat="1" x14ac:dyDescent="0.2"/>
    <row r="66447" customFormat="1" x14ac:dyDescent="0.2"/>
    <row r="66448" customFormat="1" x14ac:dyDescent="0.2"/>
    <row r="66449" customFormat="1" x14ac:dyDescent="0.2"/>
    <row r="66450" customFormat="1" x14ac:dyDescent="0.2"/>
    <row r="66451" customFormat="1" x14ac:dyDescent="0.2"/>
    <row r="66452" customFormat="1" x14ac:dyDescent="0.2"/>
    <row r="66453" customFormat="1" x14ac:dyDescent="0.2"/>
    <row r="66454" customFormat="1" x14ac:dyDescent="0.2"/>
    <row r="66455" customFormat="1" x14ac:dyDescent="0.2"/>
    <row r="66456" customFormat="1" x14ac:dyDescent="0.2"/>
    <row r="66457" customFormat="1" x14ac:dyDescent="0.2"/>
    <row r="66458" customFormat="1" x14ac:dyDescent="0.2"/>
    <row r="66459" customFormat="1" x14ac:dyDescent="0.2"/>
    <row r="66460" customFormat="1" x14ac:dyDescent="0.2"/>
    <row r="66461" customFormat="1" x14ac:dyDescent="0.2"/>
    <row r="66462" customFormat="1" x14ac:dyDescent="0.2"/>
    <row r="66463" customFormat="1" x14ac:dyDescent="0.2"/>
    <row r="66464" customFormat="1" x14ac:dyDescent="0.2"/>
    <row r="66465" customFormat="1" x14ac:dyDescent="0.2"/>
    <row r="66466" customFormat="1" x14ac:dyDescent="0.2"/>
    <row r="66467" customFormat="1" x14ac:dyDescent="0.2"/>
    <row r="66468" customFormat="1" x14ac:dyDescent="0.2"/>
    <row r="66469" customFormat="1" x14ac:dyDescent="0.2"/>
    <row r="66470" customFormat="1" x14ac:dyDescent="0.2"/>
    <row r="66471" customFormat="1" x14ac:dyDescent="0.2"/>
    <row r="66472" customFormat="1" x14ac:dyDescent="0.2"/>
    <row r="66473" customFormat="1" x14ac:dyDescent="0.2"/>
    <row r="66474" customFormat="1" x14ac:dyDescent="0.2"/>
    <row r="66475" customFormat="1" x14ac:dyDescent="0.2"/>
    <row r="66476" customFormat="1" x14ac:dyDescent="0.2"/>
    <row r="66477" customFormat="1" x14ac:dyDescent="0.2"/>
    <row r="66478" customFormat="1" x14ac:dyDescent="0.2"/>
    <row r="66479" customFormat="1" x14ac:dyDescent="0.2"/>
    <row r="66480" customFormat="1" x14ac:dyDescent="0.2"/>
    <row r="66481" customFormat="1" x14ac:dyDescent="0.2"/>
    <row r="66482" customFormat="1" x14ac:dyDescent="0.2"/>
    <row r="66483" customFormat="1" x14ac:dyDescent="0.2"/>
    <row r="66484" customFormat="1" x14ac:dyDescent="0.2"/>
    <row r="66485" customFormat="1" x14ac:dyDescent="0.2"/>
    <row r="66486" customFormat="1" x14ac:dyDescent="0.2"/>
    <row r="66487" customFormat="1" x14ac:dyDescent="0.2"/>
    <row r="66488" customFormat="1" x14ac:dyDescent="0.2"/>
    <row r="66489" customFormat="1" x14ac:dyDescent="0.2"/>
    <row r="66490" customFormat="1" x14ac:dyDescent="0.2"/>
    <row r="66491" customFormat="1" x14ac:dyDescent="0.2"/>
    <row r="66492" customFormat="1" x14ac:dyDescent="0.2"/>
    <row r="66493" customFormat="1" x14ac:dyDescent="0.2"/>
    <row r="66494" customFormat="1" x14ac:dyDescent="0.2"/>
    <row r="66495" customFormat="1" x14ac:dyDescent="0.2"/>
    <row r="66496" customFormat="1" x14ac:dyDescent="0.2"/>
    <row r="66497" customFormat="1" x14ac:dyDescent="0.2"/>
    <row r="66498" customFormat="1" x14ac:dyDescent="0.2"/>
    <row r="66499" customFormat="1" x14ac:dyDescent="0.2"/>
    <row r="66500" customFormat="1" x14ac:dyDescent="0.2"/>
    <row r="66501" customFormat="1" x14ac:dyDescent="0.2"/>
    <row r="66502" customFormat="1" x14ac:dyDescent="0.2"/>
    <row r="66503" customFormat="1" x14ac:dyDescent="0.2"/>
    <row r="66504" customFormat="1" x14ac:dyDescent="0.2"/>
    <row r="66505" customFormat="1" x14ac:dyDescent="0.2"/>
    <row r="66506" customFormat="1" x14ac:dyDescent="0.2"/>
    <row r="66507" customFormat="1" x14ac:dyDescent="0.2"/>
    <row r="66508" customFormat="1" x14ac:dyDescent="0.2"/>
    <row r="66509" customFormat="1" x14ac:dyDescent="0.2"/>
    <row r="66510" customFormat="1" x14ac:dyDescent="0.2"/>
    <row r="66511" customFormat="1" x14ac:dyDescent="0.2"/>
    <row r="66512" customFormat="1" x14ac:dyDescent="0.2"/>
    <row r="66513" customFormat="1" x14ac:dyDescent="0.2"/>
    <row r="66514" customFormat="1" x14ac:dyDescent="0.2"/>
    <row r="66515" customFormat="1" x14ac:dyDescent="0.2"/>
    <row r="66516" customFormat="1" x14ac:dyDescent="0.2"/>
    <row r="66517" customFormat="1" x14ac:dyDescent="0.2"/>
    <row r="66518" customFormat="1" x14ac:dyDescent="0.2"/>
    <row r="66519" customFormat="1" x14ac:dyDescent="0.2"/>
    <row r="66520" customFormat="1" x14ac:dyDescent="0.2"/>
    <row r="66521" customFormat="1" x14ac:dyDescent="0.2"/>
    <row r="66522" customFormat="1" x14ac:dyDescent="0.2"/>
    <row r="66523" customFormat="1" x14ac:dyDescent="0.2"/>
    <row r="66524" customFormat="1" x14ac:dyDescent="0.2"/>
    <row r="66525" customFormat="1" x14ac:dyDescent="0.2"/>
    <row r="66526" customFormat="1" x14ac:dyDescent="0.2"/>
    <row r="66527" customFormat="1" x14ac:dyDescent="0.2"/>
    <row r="66528" customFormat="1" x14ac:dyDescent="0.2"/>
    <row r="66529" customFormat="1" x14ac:dyDescent="0.2"/>
    <row r="66530" customFormat="1" x14ac:dyDescent="0.2"/>
    <row r="66531" customFormat="1" x14ac:dyDescent="0.2"/>
    <row r="66532" customFormat="1" x14ac:dyDescent="0.2"/>
    <row r="66533" customFormat="1" x14ac:dyDescent="0.2"/>
    <row r="66534" customFormat="1" x14ac:dyDescent="0.2"/>
    <row r="66535" customFormat="1" x14ac:dyDescent="0.2"/>
    <row r="66536" customFormat="1" x14ac:dyDescent="0.2"/>
    <row r="66537" customFormat="1" x14ac:dyDescent="0.2"/>
    <row r="66538" customFormat="1" x14ac:dyDescent="0.2"/>
    <row r="66539" customFormat="1" x14ac:dyDescent="0.2"/>
    <row r="66540" customFormat="1" x14ac:dyDescent="0.2"/>
    <row r="66541" customFormat="1" x14ac:dyDescent="0.2"/>
    <row r="66542" customFormat="1" x14ac:dyDescent="0.2"/>
    <row r="66543" customFormat="1" x14ac:dyDescent="0.2"/>
    <row r="66544" customFormat="1" x14ac:dyDescent="0.2"/>
    <row r="66545" customFormat="1" x14ac:dyDescent="0.2"/>
    <row r="66546" customFormat="1" x14ac:dyDescent="0.2"/>
    <row r="66547" customFormat="1" x14ac:dyDescent="0.2"/>
    <row r="66548" customFormat="1" x14ac:dyDescent="0.2"/>
    <row r="66549" customFormat="1" x14ac:dyDescent="0.2"/>
    <row r="66550" customFormat="1" x14ac:dyDescent="0.2"/>
    <row r="66551" customFormat="1" x14ac:dyDescent="0.2"/>
    <row r="66552" customFormat="1" x14ac:dyDescent="0.2"/>
    <row r="66553" customFormat="1" x14ac:dyDescent="0.2"/>
    <row r="66554" customFormat="1" x14ac:dyDescent="0.2"/>
    <row r="66555" customFormat="1" x14ac:dyDescent="0.2"/>
    <row r="66556" customFormat="1" x14ac:dyDescent="0.2"/>
    <row r="66557" customFormat="1" x14ac:dyDescent="0.2"/>
    <row r="66558" customFormat="1" x14ac:dyDescent="0.2"/>
    <row r="66559" customFormat="1" x14ac:dyDescent="0.2"/>
    <row r="66560" customFormat="1" x14ac:dyDescent="0.2"/>
    <row r="66561" customFormat="1" x14ac:dyDescent="0.2"/>
    <row r="66562" customFormat="1" x14ac:dyDescent="0.2"/>
    <row r="66563" customFormat="1" x14ac:dyDescent="0.2"/>
    <row r="66564" customFormat="1" x14ac:dyDescent="0.2"/>
    <row r="66565" customFormat="1" x14ac:dyDescent="0.2"/>
    <row r="66566" customFormat="1" x14ac:dyDescent="0.2"/>
    <row r="66567" customFormat="1" x14ac:dyDescent="0.2"/>
    <row r="66568" customFormat="1" x14ac:dyDescent="0.2"/>
    <row r="66569" customFormat="1" x14ac:dyDescent="0.2"/>
    <row r="66570" customFormat="1" x14ac:dyDescent="0.2"/>
    <row r="66571" customFormat="1" x14ac:dyDescent="0.2"/>
    <row r="66572" customFormat="1" x14ac:dyDescent="0.2"/>
    <row r="66573" customFormat="1" x14ac:dyDescent="0.2"/>
    <row r="66574" customFormat="1" x14ac:dyDescent="0.2"/>
    <row r="66575" customFormat="1" x14ac:dyDescent="0.2"/>
    <row r="66576" customFormat="1" x14ac:dyDescent="0.2"/>
    <row r="66577" customFormat="1" x14ac:dyDescent="0.2"/>
    <row r="66578" customFormat="1" x14ac:dyDescent="0.2"/>
    <row r="66579" customFormat="1" x14ac:dyDescent="0.2"/>
    <row r="66580" customFormat="1" x14ac:dyDescent="0.2"/>
    <row r="66581" customFormat="1" x14ac:dyDescent="0.2"/>
    <row r="66582" customFormat="1" x14ac:dyDescent="0.2"/>
    <row r="66583" customFormat="1" x14ac:dyDescent="0.2"/>
    <row r="66584" customFormat="1" x14ac:dyDescent="0.2"/>
    <row r="66585" customFormat="1" x14ac:dyDescent="0.2"/>
    <row r="66586" customFormat="1" x14ac:dyDescent="0.2"/>
    <row r="66587" customFormat="1" x14ac:dyDescent="0.2"/>
    <row r="66588" customFormat="1" x14ac:dyDescent="0.2"/>
    <row r="66589" customFormat="1" x14ac:dyDescent="0.2"/>
    <row r="66590" customFormat="1" x14ac:dyDescent="0.2"/>
    <row r="66591" customFormat="1" x14ac:dyDescent="0.2"/>
    <row r="66592" customFormat="1" x14ac:dyDescent="0.2"/>
    <row r="66593" customFormat="1" x14ac:dyDescent="0.2"/>
    <row r="66594" customFormat="1" x14ac:dyDescent="0.2"/>
    <row r="66595" customFormat="1" x14ac:dyDescent="0.2"/>
    <row r="66596" customFormat="1" x14ac:dyDescent="0.2"/>
    <row r="66597" customFormat="1" x14ac:dyDescent="0.2"/>
    <row r="66598" customFormat="1" x14ac:dyDescent="0.2"/>
    <row r="66599" customFormat="1" x14ac:dyDescent="0.2"/>
    <row r="66600" customFormat="1" x14ac:dyDescent="0.2"/>
    <row r="66601" customFormat="1" x14ac:dyDescent="0.2"/>
    <row r="66602" customFormat="1" x14ac:dyDescent="0.2"/>
    <row r="66603" customFormat="1" x14ac:dyDescent="0.2"/>
    <row r="66604" customFormat="1" x14ac:dyDescent="0.2"/>
    <row r="66605" customFormat="1" x14ac:dyDescent="0.2"/>
    <row r="66606" customFormat="1" x14ac:dyDescent="0.2"/>
    <row r="66607" customFormat="1" x14ac:dyDescent="0.2"/>
    <row r="66608" customFormat="1" x14ac:dyDescent="0.2"/>
    <row r="66609" customFormat="1" x14ac:dyDescent="0.2"/>
    <row r="66610" customFormat="1" x14ac:dyDescent="0.2"/>
    <row r="66611" customFormat="1" x14ac:dyDescent="0.2"/>
    <row r="66612" customFormat="1" x14ac:dyDescent="0.2"/>
    <row r="66613" customFormat="1" x14ac:dyDescent="0.2"/>
    <row r="66614" customFormat="1" x14ac:dyDescent="0.2"/>
    <row r="66615" customFormat="1" x14ac:dyDescent="0.2"/>
    <row r="66616" customFormat="1" x14ac:dyDescent="0.2"/>
    <row r="66617" customFormat="1" x14ac:dyDescent="0.2"/>
    <row r="66618" customFormat="1" x14ac:dyDescent="0.2"/>
    <row r="66619" customFormat="1" x14ac:dyDescent="0.2"/>
    <row r="66620" customFormat="1" x14ac:dyDescent="0.2"/>
    <row r="66621" customFormat="1" x14ac:dyDescent="0.2"/>
    <row r="66622" customFormat="1" x14ac:dyDescent="0.2"/>
    <row r="66623" customFormat="1" x14ac:dyDescent="0.2"/>
    <row r="66624" customFormat="1" x14ac:dyDescent="0.2"/>
    <row r="66625" customFormat="1" x14ac:dyDescent="0.2"/>
    <row r="66626" customFormat="1" x14ac:dyDescent="0.2"/>
    <row r="66627" customFormat="1" x14ac:dyDescent="0.2"/>
    <row r="66628" customFormat="1" x14ac:dyDescent="0.2"/>
    <row r="66629" customFormat="1" x14ac:dyDescent="0.2"/>
    <row r="66630" customFormat="1" x14ac:dyDescent="0.2"/>
    <row r="66631" customFormat="1" x14ac:dyDescent="0.2"/>
    <row r="66632" customFormat="1" x14ac:dyDescent="0.2"/>
    <row r="66633" customFormat="1" x14ac:dyDescent="0.2"/>
    <row r="66634" customFormat="1" x14ac:dyDescent="0.2"/>
    <row r="66635" customFormat="1" x14ac:dyDescent="0.2"/>
    <row r="66636" customFormat="1" x14ac:dyDescent="0.2"/>
    <row r="66637" customFormat="1" x14ac:dyDescent="0.2"/>
    <row r="66638" customFormat="1" x14ac:dyDescent="0.2"/>
    <row r="66639" customFormat="1" x14ac:dyDescent="0.2"/>
    <row r="66640" customFormat="1" x14ac:dyDescent="0.2"/>
    <row r="66641" customFormat="1" x14ac:dyDescent="0.2"/>
    <row r="66642" customFormat="1" x14ac:dyDescent="0.2"/>
    <row r="66643" customFormat="1" x14ac:dyDescent="0.2"/>
    <row r="66644" customFormat="1" x14ac:dyDescent="0.2"/>
    <row r="66645" customFormat="1" x14ac:dyDescent="0.2"/>
    <row r="66646" customFormat="1" x14ac:dyDescent="0.2"/>
    <row r="66647" customFormat="1" x14ac:dyDescent="0.2"/>
    <row r="66648" customFormat="1" x14ac:dyDescent="0.2"/>
    <row r="66649" customFormat="1" x14ac:dyDescent="0.2"/>
    <row r="66650" customFormat="1" x14ac:dyDescent="0.2"/>
    <row r="66651" customFormat="1" x14ac:dyDescent="0.2"/>
    <row r="66652" customFormat="1" x14ac:dyDescent="0.2"/>
    <row r="66653" customFormat="1" x14ac:dyDescent="0.2"/>
    <row r="66654" customFormat="1" x14ac:dyDescent="0.2"/>
    <row r="66655" customFormat="1" x14ac:dyDescent="0.2"/>
    <row r="66656" customFormat="1" x14ac:dyDescent="0.2"/>
    <row r="66657" customFormat="1" x14ac:dyDescent="0.2"/>
    <row r="66658" customFormat="1" x14ac:dyDescent="0.2"/>
    <row r="66659" customFormat="1" x14ac:dyDescent="0.2"/>
    <row r="66660" customFormat="1" x14ac:dyDescent="0.2"/>
    <row r="66661" customFormat="1" x14ac:dyDescent="0.2"/>
    <row r="66662" customFormat="1" x14ac:dyDescent="0.2"/>
    <row r="66663" customFormat="1" x14ac:dyDescent="0.2"/>
    <row r="66664" customFormat="1" x14ac:dyDescent="0.2"/>
    <row r="66665" customFormat="1" x14ac:dyDescent="0.2"/>
    <row r="66666" customFormat="1" x14ac:dyDescent="0.2"/>
    <row r="66667" customFormat="1" x14ac:dyDescent="0.2"/>
    <row r="66668" customFormat="1" x14ac:dyDescent="0.2"/>
    <row r="66669" customFormat="1" x14ac:dyDescent="0.2"/>
    <row r="66670" customFormat="1" x14ac:dyDescent="0.2"/>
    <row r="66671" customFormat="1" x14ac:dyDescent="0.2"/>
    <row r="66672" customFormat="1" x14ac:dyDescent="0.2"/>
    <row r="66673" customFormat="1" x14ac:dyDescent="0.2"/>
    <row r="66674" customFormat="1" x14ac:dyDescent="0.2"/>
    <row r="66675" customFormat="1" x14ac:dyDescent="0.2"/>
    <row r="66676" customFormat="1" x14ac:dyDescent="0.2"/>
    <row r="66677" customFormat="1" x14ac:dyDescent="0.2"/>
    <row r="66678" customFormat="1" x14ac:dyDescent="0.2"/>
    <row r="66679" customFormat="1" x14ac:dyDescent="0.2"/>
    <row r="66680" customFormat="1" x14ac:dyDescent="0.2"/>
    <row r="66681" customFormat="1" x14ac:dyDescent="0.2"/>
    <row r="66682" customFormat="1" x14ac:dyDescent="0.2"/>
    <row r="66683" customFormat="1" x14ac:dyDescent="0.2"/>
    <row r="66684" customFormat="1" x14ac:dyDescent="0.2"/>
    <row r="66685" customFormat="1" x14ac:dyDescent="0.2"/>
    <row r="66686" customFormat="1" x14ac:dyDescent="0.2"/>
    <row r="66687" customFormat="1" x14ac:dyDescent="0.2"/>
    <row r="66688" customFormat="1" x14ac:dyDescent="0.2"/>
    <row r="66689" customFormat="1" x14ac:dyDescent="0.2"/>
    <row r="66690" customFormat="1" x14ac:dyDescent="0.2"/>
    <row r="66691" customFormat="1" x14ac:dyDescent="0.2"/>
    <row r="66692" customFormat="1" x14ac:dyDescent="0.2"/>
    <row r="66693" customFormat="1" x14ac:dyDescent="0.2"/>
    <row r="66694" customFormat="1" x14ac:dyDescent="0.2"/>
    <row r="66695" customFormat="1" x14ac:dyDescent="0.2"/>
    <row r="66696" customFormat="1" x14ac:dyDescent="0.2"/>
    <row r="66697" customFormat="1" x14ac:dyDescent="0.2"/>
    <row r="66698" customFormat="1" x14ac:dyDescent="0.2"/>
    <row r="66699" customFormat="1" x14ac:dyDescent="0.2"/>
    <row r="66700" customFormat="1" x14ac:dyDescent="0.2"/>
    <row r="66701" customFormat="1" x14ac:dyDescent="0.2"/>
    <row r="66702" customFormat="1" x14ac:dyDescent="0.2"/>
    <row r="66703" customFormat="1" x14ac:dyDescent="0.2"/>
    <row r="66704" customFormat="1" x14ac:dyDescent="0.2"/>
    <row r="66705" customFormat="1" x14ac:dyDescent="0.2"/>
    <row r="66706" customFormat="1" x14ac:dyDescent="0.2"/>
    <row r="66707" customFormat="1" x14ac:dyDescent="0.2"/>
    <row r="66708" customFormat="1" x14ac:dyDescent="0.2"/>
    <row r="66709" customFormat="1" x14ac:dyDescent="0.2"/>
    <row r="66710" customFormat="1" x14ac:dyDescent="0.2"/>
    <row r="66711" customFormat="1" x14ac:dyDescent="0.2"/>
    <row r="66712" customFormat="1" x14ac:dyDescent="0.2"/>
    <row r="66713" customFormat="1" x14ac:dyDescent="0.2"/>
    <row r="66714" customFormat="1" x14ac:dyDescent="0.2"/>
    <row r="66715" customFormat="1" x14ac:dyDescent="0.2"/>
    <row r="66716" customFormat="1" x14ac:dyDescent="0.2"/>
    <row r="66717" customFormat="1" x14ac:dyDescent="0.2"/>
    <row r="66718" customFormat="1" x14ac:dyDescent="0.2"/>
    <row r="66719" customFormat="1" x14ac:dyDescent="0.2"/>
    <row r="66720" customFormat="1" x14ac:dyDescent="0.2"/>
    <row r="66721" customFormat="1" x14ac:dyDescent="0.2"/>
    <row r="66722" customFormat="1" x14ac:dyDescent="0.2"/>
    <row r="66723" customFormat="1" x14ac:dyDescent="0.2"/>
    <row r="66724" customFormat="1" x14ac:dyDescent="0.2"/>
    <row r="66725" customFormat="1" x14ac:dyDescent="0.2"/>
    <row r="66726" customFormat="1" x14ac:dyDescent="0.2"/>
    <row r="66727" customFormat="1" x14ac:dyDescent="0.2"/>
    <row r="66728" customFormat="1" x14ac:dyDescent="0.2"/>
    <row r="66729" customFormat="1" x14ac:dyDescent="0.2"/>
    <row r="66730" customFormat="1" x14ac:dyDescent="0.2"/>
    <row r="66731" customFormat="1" x14ac:dyDescent="0.2"/>
    <row r="66732" customFormat="1" x14ac:dyDescent="0.2"/>
    <row r="66733" customFormat="1" x14ac:dyDescent="0.2"/>
    <row r="66734" customFormat="1" x14ac:dyDescent="0.2"/>
    <row r="66735" customFormat="1" x14ac:dyDescent="0.2"/>
    <row r="66736" customFormat="1" x14ac:dyDescent="0.2"/>
    <row r="66737" customFormat="1" x14ac:dyDescent="0.2"/>
    <row r="66738" customFormat="1" x14ac:dyDescent="0.2"/>
    <row r="66739" customFormat="1" x14ac:dyDescent="0.2"/>
    <row r="66740" customFormat="1" x14ac:dyDescent="0.2"/>
    <row r="66741" customFormat="1" x14ac:dyDescent="0.2"/>
    <row r="66742" customFormat="1" x14ac:dyDescent="0.2"/>
    <row r="66743" customFormat="1" x14ac:dyDescent="0.2"/>
    <row r="66744" customFormat="1" x14ac:dyDescent="0.2"/>
    <row r="66745" customFormat="1" x14ac:dyDescent="0.2"/>
    <row r="66746" customFormat="1" x14ac:dyDescent="0.2"/>
    <row r="66747" customFormat="1" x14ac:dyDescent="0.2"/>
    <row r="66748" customFormat="1" x14ac:dyDescent="0.2"/>
    <row r="66749" customFormat="1" x14ac:dyDescent="0.2"/>
    <row r="66750" customFormat="1" x14ac:dyDescent="0.2"/>
    <row r="66751" customFormat="1" x14ac:dyDescent="0.2"/>
    <row r="66752" customFormat="1" x14ac:dyDescent="0.2"/>
    <row r="66753" customFormat="1" x14ac:dyDescent="0.2"/>
    <row r="66754" customFormat="1" x14ac:dyDescent="0.2"/>
    <row r="66755" customFormat="1" x14ac:dyDescent="0.2"/>
    <row r="66756" customFormat="1" x14ac:dyDescent="0.2"/>
    <row r="66757" customFormat="1" x14ac:dyDescent="0.2"/>
    <row r="66758" customFormat="1" x14ac:dyDescent="0.2"/>
    <row r="66759" customFormat="1" x14ac:dyDescent="0.2"/>
    <row r="66760" customFormat="1" x14ac:dyDescent="0.2"/>
    <row r="66761" customFormat="1" x14ac:dyDescent="0.2"/>
    <row r="66762" customFormat="1" x14ac:dyDescent="0.2"/>
    <row r="66763" customFormat="1" x14ac:dyDescent="0.2"/>
    <row r="66764" customFormat="1" x14ac:dyDescent="0.2"/>
    <row r="66765" customFormat="1" x14ac:dyDescent="0.2"/>
    <row r="66766" customFormat="1" x14ac:dyDescent="0.2"/>
    <row r="66767" customFormat="1" x14ac:dyDescent="0.2"/>
    <row r="66768" customFormat="1" x14ac:dyDescent="0.2"/>
    <row r="66769" customFormat="1" x14ac:dyDescent="0.2"/>
    <row r="66770" customFormat="1" x14ac:dyDescent="0.2"/>
    <row r="66771" customFormat="1" x14ac:dyDescent="0.2"/>
    <row r="66772" customFormat="1" x14ac:dyDescent="0.2"/>
    <row r="66773" customFormat="1" x14ac:dyDescent="0.2"/>
    <row r="66774" customFormat="1" x14ac:dyDescent="0.2"/>
    <row r="66775" customFormat="1" x14ac:dyDescent="0.2"/>
    <row r="66776" customFormat="1" x14ac:dyDescent="0.2"/>
    <row r="66777" customFormat="1" x14ac:dyDescent="0.2"/>
    <row r="66778" customFormat="1" x14ac:dyDescent="0.2"/>
    <row r="66779" customFormat="1" x14ac:dyDescent="0.2"/>
    <row r="66780" customFormat="1" x14ac:dyDescent="0.2"/>
    <row r="66781" customFormat="1" x14ac:dyDescent="0.2"/>
    <row r="66782" customFormat="1" x14ac:dyDescent="0.2"/>
    <row r="66783" customFormat="1" x14ac:dyDescent="0.2"/>
    <row r="66784" customFormat="1" x14ac:dyDescent="0.2"/>
    <row r="66785" customFormat="1" x14ac:dyDescent="0.2"/>
    <row r="66786" customFormat="1" x14ac:dyDescent="0.2"/>
    <row r="66787" customFormat="1" x14ac:dyDescent="0.2"/>
    <row r="66788" customFormat="1" x14ac:dyDescent="0.2"/>
    <row r="66789" customFormat="1" x14ac:dyDescent="0.2"/>
    <row r="66790" customFormat="1" x14ac:dyDescent="0.2"/>
    <row r="66791" customFormat="1" x14ac:dyDescent="0.2"/>
    <row r="66792" customFormat="1" x14ac:dyDescent="0.2"/>
    <row r="66793" customFormat="1" x14ac:dyDescent="0.2"/>
    <row r="66794" customFormat="1" x14ac:dyDescent="0.2"/>
    <row r="66795" customFormat="1" x14ac:dyDescent="0.2"/>
    <row r="66796" customFormat="1" x14ac:dyDescent="0.2"/>
    <row r="66797" customFormat="1" x14ac:dyDescent="0.2"/>
    <row r="66798" customFormat="1" x14ac:dyDescent="0.2"/>
    <row r="66799" customFormat="1" x14ac:dyDescent="0.2"/>
    <row r="66800" customFormat="1" x14ac:dyDescent="0.2"/>
    <row r="66801" customFormat="1" x14ac:dyDescent="0.2"/>
    <row r="66802" customFormat="1" x14ac:dyDescent="0.2"/>
    <row r="66803" customFormat="1" x14ac:dyDescent="0.2"/>
    <row r="66804" customFormat="1" x14ac:dyDescent="0.2"/>
    <row r="66805" customFormat="1" x14ac:dyDescent="0.2"/>
    <row r="66806" customFormat="1" x14ac:dyDescent="0.2"/>
    <row r="66807" customFormat="1" x14ac:dyDescent="0.2"/>
    <row r="66808" customFormat="1" x14ac:dyDescent="0.2"/>
    <row r="66809" customFormat="1" x14ac:dyDescent="0.2"/>
    <row r="66810" customFormat="1" x14ac:dyDescent="0.2"/>
    <row r="66811" customFormat="1" x14ac:dyDescent="0.2"/>
    <row r="66812" customFormat="1" x14ac:dyDescent="0.2"/>
    <row r="66813" customFormat="1" x14ac:dyDescent="0.2"/>
    <row r="66814" customFormat="1" x14ac:dyDescent="0.2"/>
    <row r="66815" customFormat="1" x14ac:dyDescent="0.2"/>
    <row r="66816" customFormat="1" x14ac:dyDescent="0.2"/>
    <row r="66817" customFormat="1" x14ac:dyDescent="0.2"/>
    <row r="66818" customFormat="1" x14ac:dyDescent="0.2"/>
    <row r="66819" customFormat="1" x14ac:dyDescent="0.2"/>
    <row r="66820" customFormat="1" x14ac:dyDescent="0.2"/>
    <row r="66821" customFormat="1" x14ac:dyDescent="0.2"/>
    <row r="66822" customFormat="1" x14ac:dyDescent="0.2"/>
    <row r="66823" customFormat="1" x14ac:dyDescent="0.2"/>
    <row r="66824" customFormat="1" x14ac:dyDescent="0.2"/>
    <row r="66825" customFormat="1" x14ac:dyDescent="0.2"/>
    <row r="66826" customFormat="1" x14ac:dyDescent="0.2"/>
    <row r="66827" customFormat="1" x14ac:dyDescent="0.2"/>
    <row r="66828" customFormat="1" x14ac:dyDescent="0.2"/>
    <row r="66829" customFormat="1" x14ac:dyDescent="0.2"/>
    <row r="66830" customFormat="1" x14ac:dyDescent="0.2"/>
    <row r="66831" customFormat="1" x14ac:dyDescent="0.2"/>
    <row r="66832" customFormat="1" x14ac:dyDescent="0.2"/>
    <row r="66833" customFormat="1" x14ac:dyDescent="0.2"/>
    <row r="66834" customFormat="1" x14ac:dyDescent="0.2"/>
    <row r="66835" customFormat="1" x14ac:dyDescent="0.2"/>
    <row r="66836" customFormat="1" x14ac:dyDescent="0.2"/>
    <row r="66837" customFormat="1" x14ac:dyDescent="0.2"/>
    <row r="66838" customFormat="1" x14ac:dyDescent="0.2"/>
    <row r="66839" customFormat="1" x14ac:dyDescent="0.2"/>
    <row r="66840" customFormat="1" x14ac:dyDescent="0.2"/>
    <row r="66841" customFormat="1" x14ac:dyDescent="0.2"/>
    <row r="66842" customFormat="1" x14ac:dyDescent="0.2"/>
    <row r="66843" customFormat="1" x14ac:dyDescent="0.2"/>
    <row r="66844" customFormat="1" x14ac:dyDescent="0.2"/>
    <row r="66845" customFormat="1" x14ac:dyDescent="0.2"/>
    <row r="66846" customFormat="1" x14ac:dyDescent="0.2"/>
    <row r="66847" customFormat="1" x14ac:dyDescent="0.2"/>
    <row r="66848" customFormat="1" x14ac:dyDescent="0.2"/>
    <row r="66849" customFormat="1" x14ac:dyDescent="0.2"/>
    <row r="66850" customFormat="1" x14ac:dyDescent="0.2"/>
    <row r="66851" customFormat="1" x14ac:dyDescent="0.2"/>
    <row r="66852" customFormat="1" x14ac:dyDescent="0.2"/>
    <row r="66853" customFormat="1" x14ac:dyDescent="0.2"/>
    <row r="66854" customFormat="1" x14ac:dyDescent="0.2"/>
    <row r="66855" customFormat="1" x14ac:dyDescent="0.2"/>
    <row r="66856" customFormat="1" x14ac:dyDescent="0.2"/>
    <row r="66857" customFormat="1" x14ac:dyDescent="0.2"/>
    <row r="66858" customFormat="1" x14ac:dyDescent="0.2"/>
    <row r="66859" customFormat="1" x14ac:dyDescent="0.2"/>
    <row r="66860" customFormat="1" x14ac:dyDescent="0.2"/>
    <row r="66861" customFormat="1" x14ac:dyDescent="0.2"/>
    <row r="66862" customFormat="1" x14ac:dyDescent="0.2"/>
    <row r="66863" customFormat="1" x14ac:dyDescent="0.2"/>
    <row r="66864" customFormat="1" x14ac:dyDescent="0.2"/>
    <row r="66865" customFormat="1" x14ac:dyDescent="0.2"/>
    <row r="66866" customFormat="1" x14ac:dyDescent="0.2"/>
    <row r="66867" customFormat="1" x14ac:dyDescent="0.2"/>
    <row r="66868" customFormat="1" x14ac:dyDescent="0.2"/>
    <row r="66869" customFormat="1" x14ac:dyDescent="0.2"/>
    <row r="66870" customFormat="1" x14ac:dyDescent="0.2"/>
    <row r="66871" customFormat="1" x14ac:dyDescent="0.2"/>
    <row r="66872" customFormat="1" x14ac:dyDescent="0.2"/>
    <row r="66873" customFormat="1" x14ac:dyDescent="0.2"/>
    <row r="66874" customFormat="1" x14ac:dyDescent="0.2"/>
    <row r="66875" customFormat="1" x14ac:dyDescent="0.2"/>
    <row r="66876" customFormat="1" x14ac:dyDescent="0.2"/>
    <row r="66877" customFormat="1" x14ac:dyDescent="0.2"/>
    <row r="66878" customFormat="1" x14ac:dyDescent="0.2"/>
    <row r="66879" customFormat="1" x14ac:dyDescent="0.2"/>
    <row r="66880" customFormat="1" x14ac:dyDescent="0.2"/>
    <row r="66881" customFormat="1" x14ac:dyDescent="0.2"/>
    <row r="66882" customFormat="1" x14ac:dyDescent="0.2"/>
    <row r="66883" customFormat="1" x14ac:dyDescent="0.2"/>
    <row r="66884" customFormat="1" x14ac:dyDescent="0.2"/>
    <row r="66885" customFormat="1" x14ac:dyDescent="0.2"/>
    <row r="66886" customFormat="1" x14ac:dyDescent="0.2"/>
    <row r="66887" customFormat="1" x14ac:dyDescent="0.2"/>
    <row r="66888" customFormat="1" x14ac:dyDescent="0.2"/>
    <row r="66889" customFormat="1" x14ac:dyDescent="0.2"/>
    <row r="66890" customFormat="1" x14ac:dyDescent="0.2"/>
    <row r="66891" customFormat="1" x14ac:dyDescent="0.2"/>
    <row r="66892" customFormat="1" x14ac:dyDescent="0.2"/>
    <row r="66893" customFormat="1" x14ac:dyDescent="0.2"/>
    <row r="66894" customFormat="1" x14ac:dyDescent="0.2"/>
    <row r="66895" customFormat="1" x14ac:dyDescent="0.2"/>
    <row r="66896" customFormat="1" x14ac:dyDescent="0.2"/>
    <row r="66897" customFormat="1" x14ac:dyDescent="0.2"/>
    <row r="66898" customFormat="1" x14ac:dyDescent="0.2"/>
    <row r="66899" customFormat="1" x14ac:dyDescent="0.2"/>
    <row r="66900" customFormat="1" x14ac:dyDescent="0.2"/>
    <row r="66901" customFormat="1" x14ac:dyDescent="0.2"/>
    <row r="66902" customFormat="1" x14ac:dyDescent="0.2"/>
    <row r="66903" customFormat="1" x14ac:dyDescent="0.2"/>
    <row r="66904" customFormat="1" x14ac:dyDescent="0.2"/>
    <row r="66905" customFormat="1" x14ac:dyDescent="0.2"/>
    <row r="66906" customFormat="1" x14ac:dyDescent="0.2"/>
    <row r="66907" customFormat="1" x14ac:dyDescent="0.2"/>
    <row r="66908" customFormat="1" x14ac:dyDescent="0.2"/>
    <row r="66909" customFormat="1" x14ac:dyDescent="0.2"/>
    <row r="66910" customFormat="1" x14ac:dyDescent="0.2"/>
    <row r="66911" customFormat="1" x14ac:dyDescent="0.2"/>
    <row r="66912" customFormat="1" x14ac:dyDescent="0.2"/>
    <row r="66913" customFormat="1" x14ac:dyDescent="0.2"/>
    <row r="66914" customFormat="1" x14ac:dyDescent="0.2"/>
    <row r="66915" customFormat="1" x14ac:dyDescent="0.2"/>
    <row r="66916" customFormat="1" x14ac:dyDescent="0.2"/>
    <row r="66917" customFormat="1" x14ac:dyDescent="0.2"/>
    <row r="66918" customFormat="1" x14ac:dyDescent="0.2"/>
    <row r="66919" customFormat="1" x14ac:dyDescent="0.2"/>
    <row r="66920" customFormat="1" x14ac:dyDescent="0.2"/>
    <row r="66921" customFormat="1" x14ac:dyDescent="0.2"/>
    <row r="66922" customFormat="1" x14ac:dyDescent="0.2"/>
    <row r="66923" customFormat="1" x14ac:dyDescent="0.2"/>
    <row r="66924" customFormat="1" x14ac:dyDescent="0.2"/>
    <row r="66925" customFormat="1" x14ac:dyDescent="0.2"/>
    <row r="66926" customFormat="1" x14ac:dyDescent="0.2"/>
    <row r="66927" customFormat="1" x14ac:dyDescent="0.2"/>
    <row r="66928" customFormat="1" x14ac:dyDescent="0.2"/>
    <row r="66929" customFormat="1" x14ac:dyDescent="0.2"/>
    <row r="66930" customFormat="1" x14ac:dyDescent="0.2"/>
    <row r="66931" customFormat="1" x14ac:dyDescent="0.2"/>
    <row r="66932" customFormat="1" x14ac:dyDescent="0.2"/>
    <row r="66933" customFormat="1" x14ac:dyDescent="0.2"/>
    <row r="66934" customFormat="1" x14ac:dyDescent="0.2"/>
    <row r="66935" customFormat="1" x14ac:dyDescent="0.2"/>
    <row r="66936" customFormat="1" x14ac:dyDescent="0.2"/>
    <row r="66937" customFormat="1" x14ac:dyDescent="0.2"/>
    <row r="66938" customFormat="1" x14ac:dyDescent="0.2"/>
    <row r="66939" customFormat="1" x14ac:dyDescent="0.2"/>
    <row r="66940" customFormat="1" x14ac:dyDescent="0.2"/>
    <row r="66941" customFormat="1" x14ac:dyDescent="0.2"/>
    <row r="66942" customFormat="1" x14ac:dyDescent="0.2"/>
    <row r="66943" customFormat="1" x14ac:dyDescent="0.2"/>
    <row r="66944" customFormat="1" x14ac:dyDescent="0.2"/>
    <row r="66945" customFormat="1" x14ac:dyDescent="0.2"/>
    <row r="66946" customFormat="1" x14ac:dyDescent="0.2"/>
    <row r="66947" customFormat="1" x14ac:dyDescent="0.2"/>
    <row r="66948" customFormat="1" x14ac:dyDescent="0.2"/>
    <row r="66949" customFormat="1" x14ac:dyDescent="0.2"/>
    <row r="66950" customFormat="1" x14ac:dyDescent="0.2"/>
    <row r="66951" customFormat="1" x14ac:dyDescent="0.2"/>
    <row r="66952" customFormat="1" x14ac:dyDescent="0.2"/>
    <row r="66953" customFormat="1" x14ac:dyDescent="0.2"/>
    <row r="66954" customFormat="1" x14ac:dyDescent="0.2"/>
    <row r="66955" customFormat="1" x14ac:dyDescent="0.2"/>
    <row r="66956" customFormat="1" x14ac:dyDescent="0.2"/>
    <row r="66957" customFormat="1" x14ac:dyDescent="0.2"/>
    <row r="66958" customFormat="1" x14ac:dyDescent="0.2"/>
    <row r="66959" customFormat="1" x14ac:dyDescent="0.2"/>
    <row r="66960" customFormat="1" x14ac:dyDescent="0.2"/>
    <row r="66961" customFormat="1" x14ac:dyDescent="0.2"/>
    <row r="66962" customFormat="1" x14ac:dyDescent="0.2"/>
    <row r="66963" customFormat="1" x14ac:dyDescent="0.2"/>
    <row r="66964" customFormat="1" x14ac:dyDescent="0.2"/>
    <row r="66965" customFormat="1" x14ac:dyDescent="0.2"/>
    <row r="66966" customFormat="1" x14ac:dyDescent="0.2"/>
    <row r="66967" customFormat="1" x14ac:dyDescent="0.2"/>
    <row r="66968" customFormat="1" x14ac:dyDescent="0.2"/>
    <row r="66969" customFormat="1" x14ac:dyDescent="0.2"/>
    <row r="66970" customFormat="1" x14ac:dyDescent="0.2"/>
    <row r="66971" customFormat="1" x14ac:dyDescent="0.2"/>
    <row r="66972" customFormat="1" x14ac:dyDescent="0.2"/>
    <row r="66973" customFormat="1" x14ac:dyDescent="0.2"/>
    <row r="66974" customFormat="1" x14ac:dyDescent="0.2"/>
    <row r="66975" customFormat="1" x14ac:dyDescent="0.2"/>
    <row r="66976" customFormat="1" x14ac:dyDescent="0.2"/>
    <row r="66977" customFormat="1" x14ac:dyDescent="0.2"/>
    <row r="66978" customFormat="1" x14ac:dyDescent="0.2"/>
    <row r="66979" customFormat="1" x14ac:dyDescent="0.2"/>
    <row r="66980" customFormat="1" x14ac:dyDescent="0.2"/>
    <row r="66981" customFormat="1" x14ac:dyDescent="0.2"/>
    <row r="66982" customFormat="1" x14ac:dyDescent="0.2"/>
    <row r="66983" customFormat="1" x14ac:dyDescent="0.2"/>
    <row r="66984" customFormat="1" x14ac:dyDescent="0.2"/>
    <row r="66985" customFormat="1" x14ac:dyDescent="0.2"/>
    <row r="66986" customFormat="1" x14ac:dyDescent="0.2"/>
    <row r="66987" customFormat="1" x14ac:dyDescent="0.2"/>
    <row r="66988" customFormat="1" x14ac:dyDescent="0.2"/>
    <row r="66989" customFormat="1" x14ac:dyDescent="0.2"/>
    <row r="66990" customFormat="1" x14ac:dyDescent="0.2"/>
    <row r="66991" customFormat="1" x14ac:dyDescent="0.2"/>
    <row r="66992" customFormat="1" x14ac:dyDescent="0.2"/>
    <row r="66993" customFormat="1" x14ac:dyDescent="0.2"/>
    <row r="66994" customFormat="1" x14ac:dyDescent="0.2"/>
    <row r="66995" customFormat="1" x14ac:dyDescent="0.2"/>
    <row r="66996" customFormat="1" x14ac:dyDescent="0.2"/>
    <row r="66997" customFormat="1" x14ac:dyDescent="0.2"/>
    <row r="66998" customFormat="1" x14ac:dyDescent="0.2"/>
    <row r="66999" customFormat="1" x14ac:dyDescent="0.2"/>
    <row r="67000" customFormat="1" x14ac:dyDescent="0.2"/>
    <row r="67001" customFormat="1" x14ac:dyDescent="0.2"/>
    <row r="67002" customFormat="1" x14ac:dyDescent="0.2"/>
    <row r="67003" customFormat="1" x14ac:dyDescent="0.2"/>
    <row r="67004" customFormat="1" x14ac:dyDescent="0.2"/>
    <row r="67005" customFormat="1" x14ac:dyDescent="0.2"/>
    <row r="67006" customFormat="1" x14ac:dyDescent="0.2"/>
    <row r="67007" customFormat="1" x14ac:dyDescent="0.2"/>
    <row r="67008" customFormat="1" x14ac:dyDescent="0.2"/>
    <row r="67009" customFormat="1" x14ac:dyDescent="0.2"/>
    <row r="67010" customFormat="1" x14ac:dyDescent="0.2"/>
    <row r="67011" customFormat="1" x14ac:dyDescent="0.2"/>
    <row r="67012" customFormat="1" x14ac:dyDescent="0.2"/>
    <row r="67013" customFormat="1" x14ac:dyDescent="0.2"/>
    <row r="67014" customFormat="1" x14ac:dyDescent="0.2"/>
    <row r="67015" customFormat="1" x14ac:dyDescent="0.2"/>
    <row r="67016" customFormat="1" x14ac:dyDescent="0.2"/>
    <row r="67017" customFormat="1" x14ac:dyDescent="0.2"/>
    <row r="67018" customFormat="1" x14ac:dyDescent="0.2"/>
    <row r="67019" customFormat="1" x14ac:dyDescent="0.2"/>
    <row r="67020" customFormat="1" x14ac:dyDescent="0.2"/>
    <row r="67021" customFormat="1" x14ac:dyDescent="0.2"/>
    <row r="67022" customFormat="1" x14ac:dyDescent="0.2"/>
    <row r="67023" customFormat="1" x14ac:dyDescent="0.2"/>
    <row r="67024" customFormat="1" x14ac:dyDescent="0.2"/>
    <row r="67025" customFormat="1" x14ac:dyDescent="0.2"/>
    <row r="67026" customFormat="1" x14ac:dyDescent="0.2"/>
    <row r="67027" customFormat="1" x14ac:dyDescent="0.2"/>
    <row r="67028" customFormat="1" x14ac:dyDescent="0.2"/>
    <row r="67029" customFormat="1" x14ac:dyDescent="0.2"/>
    <row r="67030" customFormat="1" x14ac:dyDescent="0.2"/>
    <row r="67031" customFormat="1" x14ac:dyDescent="0.2"/>
    <row r="67032" customFormat="1" x14ac:dyDescent="0.2"/>
    <row r="67033" customFormat="1" x14ac:dyDescent="0.2"/>
    <row r="67034" customFormat="1" x14ac:dyDescent="0.2"/>
    <row r="67035" customFormat="1" x14ac:dyDescent="0.2"/>
    <row r="67036" customFormat="1" x14ac:dyDescent="0.2"/>
    <row r="67037" customFormat="1" x14ac:dyDescent="0.2"/>
    <row r="67038" customFormat="1" x14ac:dyDescent="0.2"/>
    <row r="67039" customFormat="1" x14ac:dyDescent="0.2"/>
    <row r="67040" customFormat="1" x14ac:dyDescent="0.2"/>
    <row r="67041" customFormat="1" x14ac:dyDescent="0.2"/>
    <row r="67042" customFormat="1" x14ac:dyDescent="0.2"/>
    <row r="67043" customFormat="1" x14ac:dyDescent="0.2"/>
    <row r="67044" customFormat="1" x14ac:dyDescent="0.2"/>
    <row r="67045" customFormat="1" x14ac:dyDescent="0.2"/>
    <row r="67046" customFormat="1" x14ac:dyDescent="0.2"/>
    <row r="67047" customFormat="1" x14ac:dyDescent="0.2"/>
    <row r="67048" customFormat="1" x14ac:dyDescent="0.2"/>
    <row r="67049" customFormat="1" x14ac:dyDescent="0.2"/>
    <row r="67050" customFormat="1" x14ac:dyDescent="0.2"/>
    <row r="67051" customFormat="1" x14ac:dyDescent="0.2"/>
    <row r="67052" customFormat="1" x14ac:dyDescent="0.2"/>
    <row r="67053" customFormat="1" x14ac:dyDescent="0.2"/>
    <row r="67054" customFormat="1" x14ac:dyDescent="0.2"/>
    <row r="67055" customFormat="1" x14ac:dyDescent="0.2"/>
    <row r="67056" customFormat="1" x14ac:dyDescent="0.2"/>
    <row r="67057" customFormat="1" x14ac:dyDescent="0.2"/>
    <row r="67058" customFormat="1" x14ac:dyDescent="0.2"/>
    <row r="67059" customFormat="1" x14ac:dyDescent="0.2"/>
    <row r="67060" customFormat="1" x14ac:dyDescent="0.2"/>
    <row r="67061" customFormat="1" x14ac:dyDescent="0.2"/>
    <row r="67062" customFormat="1" x14ac:dyDescent="0.2"/>
    <row r="67063" customFormat="1" x14ac:dyDescent="0.2"/>
    <row r="67064" customFormat="1" x14ac:dyDescent="0.2"/>
    <row r="67065" customFormat="1" x14ac:dyDescent="0.2"/>
    <row r="67066" customFormat="1" x14ac:dyDescent="0.2"/>
    <row r="67067" customFormat="1" x14ac:dyDescent="0.2"/>
    <row r="67068" customFormat="1" x14ac:dyDescent="0.2"/>
    <row r="67069" customFormat="1" x14ac:dyDescent="0.2"/>
    <row r="67070" customFormat="1" x14ac:dyDescent="0.2"/>
    <row r="67071" customFormat="1" x14ac:dyDescent="0.2"/>
    <row r="67072" customFormat="1" x14ac:dyDescent="0.2"/>
    <row r="67073" customFormat="1" x14ac:dyDescent="0.2"/>
    <row r="67074" customFormat="1" x14ac:dyDescent="0.2"/>
    <row r="67075" customFormat="1" x14ac:dyDescent="0.2"/>
    <row r="67076" customFormat="1" x14ac:dyDescent="0.2"/>
    <row r="67077" customFormat="1" x14ac:dyDescent="0.2"/>
    <row r="67078" customFormat="1" x14ac:dyDescent="0.2"/>
    <row r="67079" customFormat="1" x14ac:dyDescent="0.2"/>
    <row r="67080" customFormat="1" x14ac:dyDescent="0.2"/>
    <row r="67081" customFormat="1" x14ac:dyDescent="0.2"/>
    <row r="67082" customFormat="1" x14ac:dyDescent="0.2"/>
    <row r="67083" customFormat="1" x14ac:dyDescent="0.2"/>
    <row r="67084" customFormat="1" x14ac:dyDescent="0.2"/>
    <row r="67085" customFormat="1" x14ac:dyDescent="0.2"/>
    <row r="67086" customFormat="1" x14ac:dyDescent="0.2"/>
    <row r="67087" customFormat="1" x14ac:dyDescent="0.2"/>
    <row r="67088" customFormat="1" x14ac:dyDescent="0.2"/>
    <row r="67089" customFormat="1" x14ac:dyDescent="0.2"/>
    <row r="67090" customFormat="1" x14ac:dyDescent="0.2"/>
    <row r="67091" customFormat="1" x14ac:dyDescent="0.2"/>
    <row r="67092" customFormat="1" x14ac:dyDescent="0.2"/>
    <row r="67093" customFormat="1" x14ac:dyDescent="0.2"/>
    <row r="67094" customFormat="1" x14ac:dyDescent="0.2"/>
    <row r="67095" customFormat="1" x14ac:dyDescent="0.2"/>
    <row r="67096" customFormat="1" x14ac:dyDescent="0.2"/>
    <row r="67097" customFormat="1" x14ac:dyDescent="0.2"/>
    <row r="67098" customFormat="1" x14ac:dyDescent="0.2"/>
    <row r="67099" customFormat="1" x14ac:dyDescent="0.2"/>
    <row r="67100" customFormat="1" x14ac:dyDescent="0.2"/>
    <row r="67101" customFormat="1" x14ac:dyDescent="0.2"/>
    <row r="67102" customFormat="1" x14ac:dyDescent="0.2"/>
    <row r="67103" customFormat="1" x14ac:dyDescent="0.2"/>
    <row r="67104" customFormat="1" x14ac:dyDescent="0.2"/>
    <row r="67105" customFormat="1" x14ac:dyDescent="0.2"/>
    <row r="67106" customFormat="1" x14ac:dyDescent="0.2"/>
    <row r="67107" customFormat="1" x14ac:dyDescent="0.2"/>
    <row r="67108" customFormat="1" x14ac:dyDescent="0.2"/>
    <row r="67109" customFormat="1" x14ac:dyDescent="0.2"/>
    <row r="67110" customFormat="1" x14ac:dyDescent="0.2"/>
    <row r="67111" customFormat="1" x14ac:dyDescent="0.2"/>
    <row r="67112" customFormat="1" x14ac:dyDescent="0.2"/>
    <row r="67113" customFormat="1" x14ac:dyDescent="0.2"/>
    <row r="67114" customFormat="1" x14ac:dyDescent="0.2"/>
    <row r="67115" customFormat="1" x14ac:dyDescent="0.2"/>
    <row r="67116" customFormat="1" x14ac:dyDescent="0.2"/>
    <row r="67117" customFormat="1" x14ac:dyDescent="0.2"/>
    <row r="67118" customFormat="1" x14ac:dyDescent="0.2"/>
    <row r="67119" customFormat="1" x14ac:dyDescent="0.2"/>
    <row r="67120" customFormat="1" x14ac:dyDescent="0.2"/>
    <row r="67121" customFormat="1" x14ac:dyDescent="0.2"/>
    <row r="67122" customFormat="1" x14ac:dyDescent="0.2"/>
    <row r="67123" customFormat="1" x14ac:dyDescent="0.2"/>
    <row r="67124" customFormat="1" x14ac:dyDescent="0.2"/>
    <row r="67125" customFormat="1" x14ac:dyDescent="0.2"/>
    <row r="67126" customFormat="1" x14ac:dyDescent="0.2"/>
    <row r="67127" customFormat="1" x14ac:dyDescent="0.2"/>
    <row r="67128" customFormat="1" x14ac:dyDescent="0.2"/>
    <row r="67129" customFormat="1" x14ac:dyDescent="0.2"/>
    <row r="67130" customFormat="1" x14ac:dyDescent="0.2"/>
    <row r="67131" customFormat="1" x14ac:dyDescent="0.2"/>
    <row r="67132" customFormat="1" x14ac:dyDescent="0.2"/>
    <row r="67133" customFormat="1" x14ac:dyDescent="0.2"/>
    <row r="67134" customFormat="1" x14ac:dyDescent="0.2"/>
    <row r="67135" customFormat="1" x14ac:dyDescent="0.2"/>
    <row r="67136" customFormat="1" x14ac:dyDescent="0.2"/>
    <row r="67137" customFormat="1" x14ac:dyDescent="0.2"/>
    <row r="67138" customFormat="1" x14ac:dyDescent="0.2"/>
    <row r="67139" customFormat="1" x14ac:dyDescent="0.2"/>
    <row r="67140" customFormat="1" x14ac:dyDescent="0.2"/>
    <row r="67141" customFormat="1" x14ac:dyDescent="0.2"/>
    <row r="67142" customFormat="1" x14ac:dyDescent="0.2"/>
    <row r="67143" customFormat="1" x14ac:dyDescent="0.2"/>
    <row r="67144" customFormat="1" x14ac:dyDescent="0.2"/>
    <row r="67145" customFormat="1" x14ac:dyDescent="0.2"/>
    <row r="67146" customFormat="1" x14ac:dyDescent="0.2"/>
    <row r="67147" customFormat="1" x14ac:dyDescent="0.2"/>
    <row r="67148" customFormat="1" x14ac:dyDescent="0.2"/>
    <row r="67149" customFormat="1" x14ac:dyDescent="0.2"/>
    <row r="67150" customFormat="1" x14ac:dyDescent="0.2"/>
    <row r="67151" customFormat="1" x14ac:dyDescent="0.2"/>
    <row r="67152" customFormat="1" x14ac:dyDescent="0.2"/>
    <row r="67153" customFormat="1" x14ac:dyDescent="0.2"/>
    <row r="67154" customFormat="1" x14ac:dyDescent="0.2"/>
    <row r="67155" customFormat="1" x14ac:dyDescent="0.2"/>
    <row r="67156" customFormat="1" x14ac:dyDescent="0.2"/>
    <row r="67157" customFormat="1" x14ac:dyDescent="0.2"/>
    <row r="67158" customFormat="1" x14ac:dyDescent="0.2"/>
    <row r="67159" customFormat="1" x14ac:dyDescent="0.2"/>
    <row r="67160" customFormat="1" x14ac:dyDescent="0.2"/>
    <row r="67161" customFormat="1" x14ac:dyDescent="0.2"/>
    <row r="67162" customFormat="1" x14ac:dyDescent="0.2"/>
    <row r="67163" customFormat="1" x14ac:dyDescent="0.2"/>
    <row r="67164" customFormat="1" x14ac:dyDescent="0.2"/>
    <row r="67165" customFormat="1" x14ac:dyDescent="0.2"/>
    <row r="67166" customFormat="1" x14ac:dyDescent="0.2"/>
    <row r="67167" customFormat="1" x14ac:dyDescent="0.2"/>
    <row r="67168" customFormat="1" x14ac:dyDescent="0.2"/>
    <row r="67169" customFormat="1" x14ac:dyDescent="0.2"/>
    <row r="67170" customFormat="1" x14ac:dyDescent="0.2"/>
    <row r="67171" customFormat="1" x14ac:dyDescent="0.2"/>
    <row r="67172" customFormat="1" x14ac:dyDescent="0.2"/>
    <row r="67173" customFormat="1" x14ac:dyDescent="0.2"/>
    <row r="67174" customFormat="1" x14ac:dyDescent="0.2"/>
    <row r="67175" customFormat="1" x14ac:dyDescent="0.2"/>
    <row r="67176" customFormat="1" x14ac:dyDescent="0.2"/>
    <row r="67177" customFormat="1" x14ac:dyDescent="0.2"/>
    <row r="67178" customFormat="1" x14ac:dyDescent="0.2"/>
    <row r="67179" customFormat="1" x14ac:dyDescent="0.2"/>
    <row r="67180" customFormat="1" x14ac:dyDescent="0.2"/>
    <row r="67181" customFormat="1" x14ac:dyDescent="0.2"/>
    <row r="67182" customFormat="1" x14ac:dyDescent="0.2"/>
    <row r="67183" customFormat="1" x14ac:dyDescent="0.2"/>
    <row r="67184" customFormat="1" x14ac:dyDescent="0.2"/>
    <row r="67185" customFormat="1" x14ac:dyDescent="0.2"/>
    <row r="67186" customFormat="1" x14ac:dyDescent="0.2"/>
    <row r="67187" customFormat="1" x14ac:dyDescent="0.2"/>
    <row r="67188" customFormat="1" x14ac:dyDescent="0.2"/>
    <row r="67189" customFormat="1" x14ac:dyDescent="0.2"/>
    <row r="67190" customFormat="1" x14ac:dyDescent="0.2"/>
    <row r="67191" customFormat="1" x14ac:dyDescent="0.2"/>
    <row r="67192" customFormat="1" x14ac:dyDescent="0.2"/>
    <row r="67193" customFormat="1" x14ac:dyDescent="0.2"/>
    <row r="67194" customFormat="1" x14ac:dyDescent="0.2"/>
    <row r="67195" customFormat="1" x14ac:dyDescent="0.2"/>
    <row r="67196" customFormat="1" x14ac:dyDescent="0.2"/>
    <row r="67197" customFormat="1" x14ac:dyDescent="0.2"/>
    <row r="67198" customFormat="1" x14ac:dyDescent="0.2"/>
    <row r="67199" customFormat="1" x14ac:dyDescent="0.2"/>
    <row r="67200" customFormat="1" x14ac:dyDescent="0.2"/>
    <row r="67201" customFormat="1" x14ac:dyDescent="0.2"/>
    <row r="67202" customFormat="1" x14ac:dyDescent="0.2"/>
    <row r="67203" customFormat="1" x14ac:dyDescent="0.2"/>
    <row r="67204" customFormat="1" x14ac:dyDescent="0.2"/>
    <row r="67205" customFormat="1" x14ac:dyDescent="0.2"/>
    <row r="67206" customFormat="1" x14ac:dyDescent="0.2"/>
    <row r="67207" customFormat="1" x14ac:dyDescent="0.2"/>
    <row r="67208" customFormat="1" x14ac:dyDescent="0.2"/>
    <row r="67209" customFormat="1" x14ac:dyDescent="0.2"/>
    <row r="67210" customFormat="1" x14ac:dyDescent="0.2"/>
    <row r="67211" customFormat="1" x14ac:dyDescent="0.2"/>
    <row r="67212" customFormat="1" x14ac:dyDescent="0.2"/>
    <row r="67213" customFormat="1" x14ac:dyDescent="0.2"/>
    <row r="67214" customFormat="1" x14ac:dyDescent="0.2"/>
    <row r="67215" customFormat="1" x14ac:dyDescent="0.2"/>
    <row r="67216" customFormat="1" x14ac:dyDescent="0.2"/>
    <row r="67217" customFormat="1" x14ac:dyDescent="0.2"/>
    <row r="67218" customFormat="1" x14ac:dyDescent="0.2"/>
    <row r="67219" customFormat="1" x14ac:dyDescent="0.2"/>
    <row r="67220" customFormat="1" x14ac:dyDescent="0.2"/>
    <row r="67221" customFormat="1" x14ac:dyDescent="0.2"/>
    <row r="67222" customFormat="1" x14ac:dyDescent="0.2"/>
    <row r="67223" customFormat="1" x14ac:dyDescent="0.2"/>
    <row r="67224" customFormat="1" x14ac:dyDescent="0.2"/>
    <row r="67225" customFormat="1" x14ac:dyDescent="0.2"/>
    <row r="67226" customFormat="1" x14ac:dyDescent="0.2"/>
    <row r="67227" customFormat="1" x14ac:dyDescent="0.2"/>
    <row r="67228" customFormat="1" x14ac:dyDescent="0.2"/>
    <row r="67229" customFormat="1" x14ac:dyDescent="0.2"/>
    <row r="67230" customFormat="1" x14ac:dyDescent="0.2"/>
    <row r="67231" customFormat="1" x14ac:dyDescent="0.2"/>
    <row r="67232" customFormat="1" x14ac:dyDescent="0.2"/>
    <row r="67233" customFormat="1" x14ac:dyDescent="0.2"/>
    <row r="67234" customFormat="1" x14ac:dyDescent="0.2"/>
    <row r="67235" customFormat="1" x14ac:dyDescent="0.2"/>
    <row r="67236" customFormat="1" x14ac:dyDescent="0.2"/>
    <row r="67237" customFormat="1" x14ac:dyDescent="0.2"/>
    <row r="67238" customFormat="1" x14ac:dyDescent="0.2"/>
    <row r="67239" customFormat="1" x14ac:dyDescent="0.2"/>
    <row r="67240" customFormat="1" x14ac:dyDescent="0.2"/>
    <row r="67241" customFormat="1" x14ac:dyDescent="0.2"/>
    <row r="67242" customFormat="1" x14ac:dyDescent="0.2"/>
    <row r="67243" customFormat="1" x14ac:dyDescent="0.2"/>
    <row r="67244" customFormat="1" x14ac:dyDescent="0.2"/>
    <row r="67245" customFormat="1" x14ac:dyDescent="0.2"/>
    <row r="67246" customFormat="1" x14ac:dyDescent="0.2"/>
    <row r="67247" customFormat="1" x14ac:dyDescent="0.2"/>
    <row r="67248" customFormat="1" x14ac:dyDescent="0.2"/>
    <row r="67249" customFormat="1" x14ac:dyDescent="0.2"/>
    <row r="67250" customFormat="1" x14ac:dyDescent="0.2"/>
    <row r="67251" customFormat="1" x14ac:dyDescent="0.2"/>
    <row r="67252" customFormat="1" x14ac:dyDescent="0.2"/>
    <row r="67253" customFormat="1" x14ac:dyDescent="0.2"/>
    <row r="67254" customFormat="1" x14ac:dyDescent="0.2"/>
    <row r="67255" customFormat="1" x14ac:dyDescent="0.2"/>
    <row r="67256" customFormat="1" x14ac:dyDescent="0.2"/>
    <row r="67257" customFormat="1" x14ac:dyDescent="0.2"/>
    <row r="67258" customFormat="1" x14ac:dyDescent="0.2"/>
    <row r="67259" customFormat="1" x14ac:dyDescent="0.2"/>
    <row r="67260" customFormat="1" x14ac:dyDescent="0.2"/>
    <row r="67261" customFormat="1" x14ac:dyDescent="0.2"/>
    <row r="67262" customFormat="1" x14ac:dyDescent="0.2"/>
    <row r="67263" customFormat="1" x14ac:dyDescent="0.2"/>
    <row r="67264" customFormat="1" x14ac:dyDescent="0.2"/>
    <row r="67265" customFormat="1" x14ac:dyDescent="0.2"/>
    <row r="67266" customFormat="1" x14ac:dyDescent="0.2"/>
    <row r="67267" customFormat="1" x14ac:dyDescent="0.2"/>
    <row r="67268" customFormat="1" x14ac:dyDescent="0.2"/>
    <row r="67269" customFormat="1" x14ac:dyDescent="0.2"/>
    <row r="67270" customFormat="1" x14ac:dyDescent="0.2"/>
    <row r="67271" customFormat="1" x14ac:dyDescent="0.2"/>
    <row r="67272" customFormat="1" x14ac:dyDescent="0.2"/>
    <row r="67273" customFormat="1" x14ac:dyDescent="0.2"/>
    <row r="67274" customFormat="1" x14ac:dyDescent="0.2"/>
    <row r="67275" customFormat="1" x14ac:dyDescent="0.2"/>
    <row r="67276" customFormat="1" x14ac:dyDescent="0.2"/>
    <row r="67277" customFormat="1" x14ac:dyDescent="0.2"/>
    <row r="67278" customFormat="1" x14ac:dyDescent="0.2"/>
    <row r="67279" customFormat="1" x14ac:dyDescent="0.2"/>
    <row r="67280" customFormat="1" x14ac:dyDescent="0.2"/>
    <row r="67281" customFormat="1" x14ac:dyDescent="0.2"/>
    <row r="67282" customFormat="1" x14ac:dyDescent="0.2"/>
    <row r="67283" customFormat="1" x14ac:dyDescent="0.2"/>
    <row r="67284" customFormat="1" x14ac:dyDescent="0.2"/>
    <row r="67285" customFormat="1" x14ac:dyDescent="0.2"/>
    <row r="67286" customFormat="1" x14ac:dyDescent="0.2"/>
    <row r="67287" customFormat="1" x14ac:dyDescent="0.2"/>
    <row r="67288" customFormat="1" x14ac:dyDescent="0.2"/>
    <row r="67289" customFormat="1" x14ac:dyDescent="0.2"/>
    <row r="67290" customFormat="1" x14ac:dyDescent="0.2"/>
    <row r="67291" customFormat="1" x14ac:dyDescent="0.2"/>
    <row r="67292" customFormat="1" x14ac:dyDescent="0.2"/>
    <row r="67293" customFormat="1" x14ac:dyDescent="0.2"/>
    <row r="67294" customFormat="1" x14ac:dyDescent="0.2"/>
    <row r="67295" customFormat="1" x14ac:dyDescent="0.2"/>
    <row r="67296" customFormat="1" x14ac:dyDescent="0.2"/>
    <row r="67297" customFormat="1" x14ac:dyDescent="0.2"/>
    <row r="67298" customFormat="1" x14ac:dyDescent="0.2"/>
    <row r="67299" customFormat="1" x14ac:dyDescent="0.2"/>
    <row r="67300" customFormat="1" x14ac:dyDescent="0.2"/>
    <row r="67301" customFormat="1" x14ac:dyDescent="0.2"/>
    <row r="67302" customFormat="1" x14ac:dyDescent="0.2"/>
    <row r="67303" customFormat="1" x14ac:dyDescent="0.2"/>
    <row r="67304" customFormat="1" x14ac:dyDescent="0.2"/>
    <row r="67305" customFormat="1" x14ac:dyDescent="0.2"/>
    <row r="67306" customFormat="1" x14ac:dyDescent="0.2"/>
    <row r="67307" customFormat="1" x14ac:dyDescent="0.2"/>
    <row r="67308" customFormat="1" x14ac:dyDescent="0.2"/>
    <row r="67309" customFormat="1" x14ac:dyDescent="0.2"/>
    <row r="67310" customFormat="1" x14ac:dyDescent="0.2"/>
    <row r="67311" customFormat="1" x14ac:dyDescent="0.2"/>
    <row r="67312" customFormat="1" x14ac:dyDescent="0.2"/>
    <row r="67313" customFormat="1" x14ac:dyDescent="0.2"/>
    <row r="67314" customFormat="1" x14ac:dyDescent="0.2"/>
    <row r="67315" customFormat="1" x14ac:dyDescent="0.2"/>
    <row r="67316" customFormat="1" x14ac:dyDescent="0.2"/>
    <row r="67317" customFormat="1" x14ac:dyDescent="0.2"/>
    <row r="67318" customFormat="1" x14ac:dyDescent="0.2"/>
    <row r="67319" customFormat="1" x14ac:dyDescent="0.2"/>
    <row r="67320" customFormat="1" x14ac:dyDescent="0.2"/>
    <row r="67321" customFormat="1" x14ac:dyDescent="0.2"/>
    <row r="67322" customFormat="1" x14ac:dyDescent="0.2"/>
    <row r="67323" customFormat="1" x14ac:dyDescent="0.2"/>
    <row r="67324" customFormat="1" x14ac:dyDescent="0.2"/>
    <row r="67325" customFormat="1" x14ac:dyDescent="0.2"/>
    <row r="67326" customFormat="1" x14ac:dyDescent="0.2"/>
    <row r="67327" customFormat="1" x14ac:dyDescent="0.2"/>
    <row r="67328" customFormat="1" x14ac:dyDescent="0.2"/>
    <row r="67329" customFormat="1" x14ac:dyDescent="0.2"/>
    <row r="67330" customFormat="1" x14ac:dyDescent="0.2"/>
    <row r="67331" customFormat="1" x14ac:dyDescent="0.2"/>
    <row r="67332" customFormat="1" x14ac:dyDescent="0.2"/>
    <row r="67333" customFormat="1" x14ac:dyDescent="0.2"/>
    <row r="67334" customFormat="1" x14ac:dyDescent="0.2"/>
    <row r="67335" customFormat="1" x14ac:dyDescent="0.2"/>
    <row r="67336" customFormat="1" x14ac:dyDescent="0.2"/>
    <row r="67337" customFormat="1" x14ac:dyDescent="0.2"/>
    <row r="67338" customFormat="1" x14ac:dyDescent="0.2"/>
    <row r="67339" customFormat="1" x14ac:dyDescent="0.2"/>
    <row r="67340" customFormat="1" x14ac:dyDescent="0.2"/>
    <row r="67341" customFormat="1" x14ac:dyDescent="0.2"/>
    <row r="67342" customFormat="1" x14ac:dyDescent="0.2"/>
    <row r="67343" customFormat="1" x14ac:dyDescent="0.2"/>
    <row r="67344" customFormat="1" x14ac:dyDescent="0.2"/>
    <row r="67345" customFormat="1" x14ac:dyDescent="0.2"/>
    <row r="67346" customFormat="1" x14ac:dyDescent="0.2"/>
    <row r="67347" customFormat="1" x14ac:dyDescent="0.2"/>
    <row r="67348" customFormat="1" x14ac:dyDescent="0.2"/>
    <row r="67349" customFormat="1" x14ac:dyDescent="0.2"/>
    <row r="67350" customFormat="1" x14ac:dyDescent="0.2"/>
    <row r="67351" customFormat="1" x14ac:dyDescent="0.2"/>
    <row r="67352" customFormat="1" x14ac:dyDescent="0.2"/>
    <row r="67353" customFormat="1" x14ac:dyDescent="0.2"/>
    <row r="67354" customFormat="1" x14ac:dyDescent="0.2"/>
    <row r="67355" customFormat="1" x14ac:dyDescent="0.2"/>
    <row r="67356" customFormat="1" x14ac:dyDescent="0.2"/>
    <row r="67357" customFormat="1" x14ac:dyDescent="0.2"/>
    <row r="67358" customFormat="1" x14ac:dyDescent="0.2"/>
    <row r="67359" customFormat="1" x14ac:dyDescent="0.2"/>
    <row r="67360" customFormat="1" x14ac:dyDescent="0.2"/>
    <row r="67361" customFormat="1" x14ac:dyDescent="0.2"/>
    <row r="67362" customFormat="1" x14ac:dyDescent="0.2"/>
    <row r="67363" customFormat="1" x14ac:dyDescent="0.2"/>
    <row r="67364" customFormat="1" x14ac:dyDescent="0.2"/>
    <row r="67365" customFormat="1" x14ac:dyDescent="0.2"/>
    <row r="67366" customFormat="1" x14ac:dyDescent="0.2"/>
    <row r="67367" customFormat="1" x14ac:dyDescent="0.2"/>
    <row r="67368" customFormat="1" x14ac:dyDescent="0.2"/>
    <row r="67369" customFormat="1" x14ac:dyDescent="0.2"/>
    <row r="67370" customFormat="1" x14ac:dyDescent="0.2"/>
    <row r="67371" customFormat="1" x14ac:dyDescent="0.2"/>
    <row r="67372" customFormat="1" x14ac:dyDescent="0.2"/>
    <row r="67373" customFormat="1" x14ac:dyDescent="0.2"/>
    <row r="67374" customFormat="1" x14ac:dyDescent="0.2"/>
    <row r="67375" customFormat="1" x14ac:dyDescent="0.2"/>
    <row r="67376" customFormat="1" x14ac:dyDescent="0.2"/>
    <row r="67377" customFormat="1" x14ac:dyDescent="0.2"/>
    <row r="67378" customFormat="1" x14ac:dyDescent="0.2"/>
    <row r="67379" customFormat="1" x14ac:dyDescent="0.2"/>
    <row r="67380" customFormat="1" x14ac:dyDescent="0.2"/>
    <row r="67381" customFormat="1" x14ac:dyDescent="0.2"/>
    <row r="67382" customFormat="1" x14ac:dyDescent="0.2"/>
    <row r="67383" customFormat="1" x14ac:dyDescent="0.2"/>
    <row r="67384" customFormat="1" x14ac:dyDescent="0.2"/>
    <row r="67385" customFormat="1" x14ac:dyDescent="0.2"/>
    <row r="67386" customFormat="1" x14ac:dyDescent="0.2"/>
    <row r="67387" customFormat="1" x14ac:dyDescent="0.2"/>
    <row r="67388" customFormat="1" x14ac:dyDescent="0.2"/>
    <row r="67389" customFormat="1" x14ac:dyDescent="0.2"/>
    <row r="67390" customFormat="1" x14ac:dyDescent="0.2"/>
    <row r="67391" customFormat="1" x14ac:dyDescent="0.2"/>
    <row r="67392" customFormat="1" x14ac:dyDescent="0.2"/>
    <row r="67393" customFormat="1" x14ac:dyDescent="0.2"/>
    <row r="67394" customFormat="1" x14ac:dyDescent="0.2"/>
    <row r="67395" customFormat="1" x14ac:dyDescent="0.2"/>
    <row r="67396" customFormat="1" x14ac:dyDescent="0.2"/>
    <row r="67397" customFormat="1" x14ac:dyDescent="0.2"/>
    <row r="67398" customFormat="1" x14ac:dyDescent="0.2"/>
    <row r="67399" customFormat="1" x14ac:dyDescent="0.2"/>
    <row r="67400" customFormat="1" x14ac:dyDescent="0.2"/>
    <row r="67401" customFormat="1" x14ac:dyDescent="0.2"/>
    <row r="67402" customFormat="1" x14ac:dyDescent="0.2"/>
    <row r="67403" customFormat="1" x14ac:dyDescent="0.2"/>
    <row r="67404" customFormat="1" x14ac:dyDescent="0.2"/>
    <row r="67405" customFormat="1" x14ac:dyDescent="0.2"/>
    <row r="67406" customFormat="1" x14ac:dyDescent="0.2"/>
    <row r="67407" customFormat="1" x14ac:dyDescent="0.2"/>
    <row r="67408" customFormat="1" x14ac:dyDescent="0.2"/>
    <row r="67409" customFormat="1" x14ac:dyDescent="0.2"/>
    <row r="67410" customFormat="1" x14ac:dyDescent="0.2"/>
    <row r="67411" customFormat="1" x14ac:dyDescent="0.2"/>
    <row r="67412" customFormat="1" x14ac:dyDescent="0.2"/>
    <row r="67413" customFormat="1" x14ac:dyDescent="0.2"/>
    <row r="67414" customFormat="1" x14ac:dyDescent="0.2"/>
    <row r="67415" customFormat="1" x14ac:dyDescent="0.2"/>
    <row r="67416" customFormat="1" x14ac:dyDescent="0.2"/>
    <row r="67417" customFormat="1" x14ac:dyDescent="0.2"/>
    <row r="67418" customFormat="1" x14ac:dyDescent="0.2"/>
    <row r="67419" customFormat="1" x14ac:dyDescent="0.2"/>
    <row r="67420" customFormat="1" x14ac:dyDescent="0.2"/>
    <row r="67421" customFormat="1" x14ac:dyDescent="0.2"/>
    <row r="67422" customFormat="1" x14ac:dyDescent="0.2"/>
    <row r="67423" customFormat="1" x14ac:dyDescent="0.2"/>
    <row r="67424" customFormat="1" x14ac:dyDescent="0.2"/>
    <row r="67425" customFormat="1" x14ac:dyDescent="0.2"/>
    <row r="67426" customFormat="1" x14ac:dyDescent="0.2"/>
    <row r="67427" customFormat="1" x14ac:dyDescent="0.2"/>
    <row r="67428" customFormat="1" x14ac:dyDescent="0.2"/>
    <row r="67429" customFormat="1" x14ac:dyDescent="0.2"/>
    <row r="67430" customFormat="1" x14ac:dyDescent="0.2"/>
    <row r="67431" customFormat="1" x14ac:dyDescent="0.2"/>
    <row r="67432" customFormat="1" x14ac:dyDescent="0.2"/>
    <row r="67433" customFormat="1" x14ac:dyDescent="0.2"/>
    <row r="67434" customFormat="1" x14ac:dyDescent="0.2"/>
    <row r="67435" customFormat="1" x14ac:dyDescent="0.2"/>
    <row r="67436" customFormat="1" x14ac:dyDescent="0.2"/>
    <row r="67437" customFormat="1" x14ac:dyDescent="0.2"/>
    <row r="67438" customFormat="1" x14ac:dyDescent="0.2"/>
    <row r="67439" customFormat="1" x14ac:dyDescent="0.2"/>
    <row r="67440" customFormat="1" x14ac:dyDescent="0.2"/>
    <row r="67441" customFormat="1" x14ac:dyDescent="0.2"/>
    <row r="67442" customFormat="1" x14ac:dyDescent="0.2"/>
    <row r="67443" customFormat="1" x14ac:dyDescent="0.2"/>
    <row r="67444" customFormat="1" x14ac:dyDescent="0.2"/>
    <row r="67445" customFormat="1" x14ac:dyDescent="0.2"/>
    <row r="67446" customFormat="1" x14ac:dyDescent="0.2"/>
    <row r="67447" customFormat="1" x14ac:dyDescent="0.2"/>
    <row r="67448" customFormat="1" x14ac:dyDescent="0.2"/>
    <row r="67449" customFormat="1" x14ac:dyDescent="0.2"/>
    <row r="67450" customFormat="1" x14ac:dyDescent="0.2"/>
    <row r="67451" customFormat="1" x14ac:dyDescent="0.2"/>
    <row r="67452" customFormat="1" x14ac:dyDescent="0.2"/>
    <row r="67453" customFormat="1" x14ac:dyDescent="0.2"/>
    <row r="67454" customFormat="1" x14ac:dyDescent="0.2"/>
    <row r="67455" customFormat="1" x14ac:dyDescent="0.2"/>
    <row r="67456" customFormat="1" x14ac:dyDescent="0.2"/>
    <row r="67457" customFormat="1" x14ac:dyDescent="0.2"/>
    <row r="67458" customFormat="1" x14ac:dyDescent="0.2"/>
    <row r="67459" customFormat="1" x14ac:dyDescent="0.2"/>
    <row r="67460" customFormat="1" x14ac:dyDescent="0.2"/>
    <row r="67461" customFormat="1" x14ac:dyDescent="0.2"/>
    <row r="67462" customFormat="1" x14ac:dyDescent="0.2"/>
    <row r="67463" customFormat="1" x14ac:dyDescent="0.2"/>
    <row r="67464" customFormat="1" x14ac:dyDescent="0.2"/>
    <row r="67465" customFormat="1" x14ac:dyDescent="0.2"/>
    <row r="67466" customFormat="1" x14ac:dyDescent="0.2"/>
    <row r="67467" customFormat="1" x14ac:dyDescent="0.2"/>
    <row r="67468" customFormat="1" x14ac:dyDescent="0.2"/>
    <row r="67469" customFormat="1" x14ac:dyDescent="0.2"/>
    <row r="67470" customFormat="1" x14ac:dyDescent="0.2"/>
    <row r="67471" customFormat="1" x14ac:dyDescent="0.2"/>
    <row r="67472" customFormat="1" x14ac:dyDescent="0.2"/>
    <row r="67473" customFormat="1" x14ac:dyDescent="0.2"/>
    <row r="67474" customFormat="1" x14ac:dyDescent="0.2"/>
    <row r="67475" customFormat="1" x14ac:dyDescent="0.2"/>
    <row r="67476" customFormat="1" x14ac:dyDescent="0.2"/>
    <row r="67477" customFormat="1" x14ac:dyDescent="0.2"/>
    <row r="67478" customFormat="1" x14ac:dyDescent="0.2"/>
    <row r="67479" customFormat="1" x14ac:dyDescent="0.2"/>
    <row r="67480" customFormat="1" x14ac:dyDescent="0.2"/>
    <row r="67481" customFormat="1" x14ac:dyDescent="0.2"/>
    <row r="67482" customFormat="1" x14ac:dyDescent="0.2"/>
    <row r="67483" customFormat="1" x14ac:dyDescent="0.2"/>
    <row r="67484" customFormat="1" x14ac:dyDescent="0.2"/>
    <row r="67485" customFormat="1" x14ac:dyDescent="0.2"/>
    <row r="67486" customFormat="1" x14ac:dyDescent="0.2"/>
    <row r="67487" customFormat="1" x14ac:dyDescent="0.2"/>
    <row r="67488" customFormat="1" x14ac:dyDescent="0.2"/>
    <row r="67489" customFormat="1" x14ac:dyDescent="0.2"/>
    <row r="67490" customFormat="1" x14ac:dyDescent="0.2"/>
    <row r="67491" customFormat="1" x14ac:dyDescent="0.2"/>
    <row r="67492" customFormat="1" x14ac:dyDescent="0.2"/>
    <row r="67493" customFormat="1" x14ac:dyDescent="0.2"/>
    <row r="67494" customFormat="1" x14ac:dyDescent="0.2"/>
    <row r="67495" customFormat="1" x14ac:dyDescent="0.2"/>
    <row r="67496" customFormat="1" x14ac:dyDescent="0.2"/>
    <row r="67497" customFormat="1" x14ac:dyDescent="0.2"/>
    <row r="67498" customFormat="1" x14ac:dyDescent="0.2"/>
    <row r="67499" customFormat="1" x14ac:dyDescent="0.2"/>
    <row r="67500" customFormat="1" x14ac:dyDescent="0.2"/>
    <row r="67501" customFormat="1" x14ac:dyDescent="0.2"/>
    <row r="67502" customFormat="1" x14ac:dyDescent="0.2"/>
    <row r="67503" customFormat="1" x14ac:dyDescent="0.2"/>
    <row r="67504" customFormat="1" x14ac:dyDescent="0.2"/>
    <row r="67505" customFormat="1" x14ac:dyDescent="0.2"/>
    <row r="67506" customFormat="1" x14ac:dyDescent="0.2"/>
    <row r="67507" customFormat="1" x14ac:dyDescent="0.2"/>
    <row r="67508" customFormat="1" x14ac:dyDescent="0.2"/>
    <row r="67509" customFormat="1" x14ac:dyDescent="0.2"/>
    <row r="67510" customFormat="1" x14ac:dyDescent="0.2"/>
    <row r="67511" customFormat="1" x14ac:dyDescent="0.2"/>
    <row r="67512" customFormat="1" x14ac:dyDescent="0.2"/>
    <row r="67513" customFormat="1" x14ac:dyDescent="0.2"/>
    <row r="67514" customFormat="1" x14ac:dyDescent="0.2"/>
    <row r="67515" customFormat="1" x14ac:dyDescent="0.2"/>
    <row r="67516" customFormat="1" x14ac:dyDescent="0.2"/>
    <row r="67517" customFormat="1" x14ac:dyDescent="0.2"/>
    <row r="67518" customFormat="1" x14ac:dyDescent="0.2"/>
    <row r="67519" customFormat="1" x14ac:dyDescent="0.2"/>
    <row r="67520" customFormat="1" x14ac:dyDescent="0.2"/>
    <row r="67521" customFormat="1" x14ac:dyDescent="0.2"/>
    <row r="67522" customFormat="1" x14ac:dyDescent="0.2"/>
    <row r="67523" customFormat="1" x14ac:dyDescent="0.2"/>
    <row r="67524" customFormat="1" x14ac:dyDescent="0.2"/>
    <row r="67525" customFormat="1" x14ac:dyDescent="0.2"/>
    <row r="67526" customFormat="1" x14ac:dyDescent="0.2"/>
    <row r="67527" customFormat="1" x14ac:dyDescent="0.2"/>
    <row r="67528" customFormat="1" x14ac:dyDescent="0.2"/>
    <row r="67529" customFormat="1" x14ac:dyDescent="0.2"/>
    <row r="67530" customFormat="1" x14ac:dyDescent="0.2"/>
    <row r="67531" customFormat="1" x14ac:dyDescent="0.2"/>
    <row r="67532" customFormat="1" x14ac:dyDescent="0.2"/>
    <row r="67533" customFormat="1" x14ac:dyDescent="0.2"/>
    <row r="67534" customFormat="1" x14ac:dyDescent="0.2"/>
    <row r="67535" customFormat="1" x14ac:dyDescent="0.2"/>
    <row r="67536" customFormat="1" x14ac:dyDescent="0.2"/>
    <row r="67537" customFormat="1" x14ac:dyDescent="0.2"/>
    <row r="67538" customFormat="1" x14ac:dyDescent="0.2"/>
    <row r="67539" customFormat="1" x14ac:dyDescent="0.2"/>
    <row r="67540" customFormat="1" x14ac:dyDescent="0.2"/>
    <row r="67541" customFormat="1" x14ac:dyDescent="0.2"/>
    <row r="67542" customFormat="1" x14ac:dyDescent="0.2"/>
    <row r="67543" customFormat="1" x14ac:dyDescent="0.2"/>
    <row r="67544" customFormat="1" x14ac:dyDescent="0.2"/>
    <row r="67545" customFormat="1" x14ac:dyDescent="0.2"/>
    <row r="67546" customFormat="1" x14ac:dyDescent="0.2"/>
    <row r="67547" customFormat="1" x14ac:dyDescent="0.2"/>
    <row r="67548" customFormat="1" x14ac:dyDescent="0.2"/>
    <row r="67549" customFormat="1" x14ac:dyDescent="0.2"/>
    <row r="67550" customFormat="1" x14ac:dyDescent="0.2"/>
    <row r="67551" customFormat="1" x14ac:dyDescent="0.2"/>
    <row r="67552" customFormat="1" x14ac:dyDescent="0.2"/>
    <row r="67553" customFormat="1" x14ac:dyDescent="0.2"/>
    <row r="67554" customFormat="1" x14ac:dyDescent="0.2"/>
    <row r="67555" customFormat="1" x14ac:dyDescent="0.2"/>
    <row r="67556" customFormat="1" x14ac:dyDescent="0.2"/>
    <row r="67557" customFormat="1" x14ac:dyDescent="0.2"/>
    <row r="67558" customFormat="1" x14ac:dyDescent="0.2"/>
    <row r="67559" customFormat="1" x14ac:dyDescent="0.2"/>
    <row r="67560" customFormat="1" x14ac:dyDescent="0.2"/>
    <row r="67561" customFormat="1" x14ac:dyDescent="0.2"/>
    <row r="67562" customFormat="1" x14ac:dyDescent="0.2"/>
    <row r="67563" customFormat="1" x14ac:dyDescent="0.2"/>
    <row r="67564" customFormat="1" x14ac:dyDescent="0.2"/>
    <row r="67565" customFormat="1" x14ac:dyDescent="0.2"/>
    <row r="67566" customFormat="1" x14ac:dyDescent="0.2"/>
    <row r="67567" customFormat="1" x14ac:dyDescent="0.2"/>
    <row r="67568" customFormat="1" x14ac:dyDescent="0.2"/>
    <row r="67569" customFormat="1" x14ac:dyDescent="0.2"/>
    <row r="67570" customFormat="1" x14ac:dyDescent="0.2"/>
    <row r="67571" customFormat="1" x14ac:dyDescent="0.2"/>
    <row r="67572" customFormat="1" x14ac:dyDescent="0.2"/>
    <row r="67573" customFormat="1" x14ac:dyDescent="0.2"/>
    <row r="67574" customFormat="1" x14ac:dyDescent="0.2"/>
    <row r="67575" customFormat="1" x14ac:dyDescent="0.2"/>
    <row r="67576" customFormat="1" x14ac:dyDescent="0.2"/>
    <row r="67577" customFormat="1" x14ac:dyDescent="0.2"/>
    <row r="67578" customFormat="1" x14ac:dyDescent="0.2"/>
    <row r="67579" customFormat="1" x14ac:dyDescent="0.2"/>
    <row r="67580" customFormat="1" x14ac:dyDescent="0.2"/>
    <row r="67581" customFormat="1" x14ac:dyDescent="0.2"/>
    <row r="67582" customFormat="1" x14ac:dyDescent="0.2"/>
    <row r="67583" customFormat="1" x14ac:dyDescent="0.2"/>
    <row r="67584" customFormat="1" x14ac:dyDescent="0.2"/>
    <row r="67585" customFormat="1" x14ac:dyDescent="0.2"/>
    <row r="67586" customFormat="1" x14ac:dyDescent="0.2"/>
    <row r="67587" customFormat="1" x14ac:dyDescent="0.2"/>
    <row r="67588" customFormat="1" x14ac:dyDescent="0.2"/>
    <row r="67589" customFormat="1" x14ac:dyDescent="0.2"/>
    <row r="67590" customFormat="1" x14ac:dyDescent="0.2"/>
    <row r="67591" customFormat="1" x14ac:dyDescent="0.2"/>
    <row r="67592" customFormat="1" x14ac:dyDescent="0.2"/>
    <row r="67593" customFormat="1" x14ac:dyDescent="0.2"/>
    <row r="67594" customFormat="1" x14ac:dyDescent="0.2"/>
    <row r="67595" customFormat="1" x14ac:dyDescent="0.2"/>
    <row r="67596" customFormat="1" x14ac:dyDescent="0.2"/>
    <row r="67597" customFormat="1" x14ac:dyDescent="0.2"/>
    <row r="67598" customFormat="1" x14ac:dyDescent="0.2"/>
    <row r="67599" customFormat="1" x14ac:dyDescent="0.2"/>
    <row r="67600" customFormat="1" x14ac:dyDescent="0.2"/>
    <row r="67601" customFormat="1" x14ac:dyDescent="0.2"/>
    <row r="67602" customFormat="1" x14ac:dyDescent="0.2"/>
    <row r="67603" customFormat="1" x14ac:dyDescent="0.2"/>
    <row r="67604" customFormat="1" x14ac:dyDescent="0.2"/>
    <row r="67605" customFormat="1" x14ac:dyDescent="0.2"/>
    <row r="67606" customFormat="1" x14ac:dyDescent="0.2"/>
    <row r="67607" customFormat="1" x14ac:dyDescent="0.2"/>
    <row r="67608" customFormat="1" x14ac:dyDescent="0.2"/>
    <row r="67609" customFormat="1" x14ac:dyDescent="0.2"/>
    <row r="67610" customFormat="1" x14ac:dyDescent="0.2"/>
    <row r="67611" customFormat="1" x14ac:dyDescent="0.2"/>
    <row r="67612" customFormat="1" x14ac:dyDescent="0.2"/>
    <row r="67613" customFormat="1" x14ac:dyDescent="0.2"/>
    <row r="67614" customFormat="1" x14ac:dyDescent="0.2"/>
    <row r="67615" customFormat="1" x14ac:dyDescent="0.2"/>
    <row r="67616" customFormat="1" x14ac:dyDescent="0.2"/>
    <row r="67617" customFormat="1" x14ac:dyDescent="0.2"/>
    <row r="67618" customFormat="1" x14ac:dyDescent="0.2"/>
    <row r="67619" customFormat="1" x14ac:dyDescent="0.2"/>
    <row r="67620" customFormat="1" x14ac:dyDescent="0.2"/>
    <row r="67621" customFormat="1" x14ac:dyDescent="0.2"/>
    <row r="67622" customFormat="1" x14ac:dyDescent="0.2"/>
    <row r="67623" customFormat="1" x14ac:dyDescent="0.2"/>
    <row r="67624" customFormat="1" x14ac:dyDescent="0.2"/>
    <row r="67625" customFormat="1" x14ac:dyDescent="0.2"/>
    <row r="67626" customFormat="1" x14ac:dyDescent="0.2"/>
    <row r="67627" customFormat="1" x14ac:dyDescent="0.2"/>
    <row r="67628" customFormat="1" x14ac:dyDescent="0.2"/>
    <row r="67629" customFormat="1" x14ac:dyDescent="0.2"/>
    <row r="67630" customFormat="1" x14ac:dyDescent="0.2"/>
    <row r="67631" customFormat="1" x14ac:dyDescent="0.2"/>
    <row r="67632" customFormat="1" x14ac:dyDescent="0.2"/>
    <row r="67633" customFormat="1" x14ac:dyDescent="0.2"/>
    <row r="67634" customFormat="1" x14ac:dyDescent="0.2"/>
    <row r="67635" customFormat="1" x14ac:dyDescent="0.2"/>
    <row r="67636" customFormat="1" x14ac:dyDescent="0.2"/>
    <row r="67637" customFormat="1" x14ac:dyDescent="0.2"/>
    <row r="67638" customFormat="1" x14ac:dyDescent="0.2"/>
    <row r="67639" customFormat="1" x14ac:dyDescent="0.2"/>
    <row r="67640" customFormat="1" x14ac:dyDescent="0.2"/>
    <row r="67641" customFormat="1" x14ac:dyDescent="0.2"/>
    <row r="67642" customFormat="1" x14ac:dyDescent="0.2"/>
    <row r="67643" customFormat="1" x14ac:dyDescent="0.2"/>
    <row r="67644" customFormat="1" x14ac:dyDescent="0.2"/>
    <row r="67645" customFormat="1" x14ac:dyDescent="0.2"/>
    <row r="67646" customFormat="1" x14ac:dyDescent="0.2"/>
    <row r="67647" customFormat="1" x14ac:dyDescent="0.2"/>
    <row r="67648" customFormat="1" x14ac:dyDescent="0.2"/>
    <row r="67649" customFormat="1" x14ac:dyDescent="0.2"/>
    <row r="67650" customFormat="1" x14ac:dyDescent="0.2"/>
    <row r="67651" customFormat="1" x14ac:dyDescent="0.2"/>
    <row r="67652" customFormat="1" x14ac:dyDescent="0.2"/>
    <row r="67653" customFormat="1" x14ac:dyDescent="0.2"/>
    <row r="67654" customFormat="1" x14ac:dyDescent="0.2"/>
    <row r="67655" customFormat="1" x14ac:dyDescent="0.2"/>
    <row r="67656" customFormat="1" x14ac:dyDescent="0.2"/>
    <row r="67657" customFormat="1" x14ac:dyDescent="0.2"/>
    <row r="67658" customFormat="1" x14ac:dyDescent="0.2"/>
    <row r="67659" customFormat="1" x14ac:dyDescent="0.2"/>
    <row r="67660" customFormat="1" x14ac:dyDescent="0.2"/>
    <row r="67661" customFormat="1" x14ac:dyDescent="0.2"/>
    <row r="67662" customFormat="1" x14ac:dyDescent="0.2"/>
    <row r="67663" customFormat="1" x14ac:dyDescent="0.2"/>
    <row r="67664" customFormat="1" x14ac:dyDescent="0.2"/>
    <row r="67665" customFormat="1" x14ac:dyDescent="0.2"/>
    <row r="67666" customFormat="1" x14ac:dyDescent="0.2"/>
    <row r="67667" customFormat="1" x14ac:dyDescent="0.2"/>
    <row r="67668" customFormat="1" x14ac:dyDescent="0.2"/>
    <row r="67669" customFormat="1" x14ac:dyDescent="0.2"/>
    <row r="67670" customFormat="1" x14ac:dyDescent="0.2"/>
    <row r="67671" customFormat="1" x14ac:dyDescent="0.2"/>
    <row r="67672" customFormat="1" x14ac:dyDescent="0.2"/>
    <row r="67673" customFormat="1" x14ac:dyDescent="0.2"/>
    <row r="67674" customFormat="1" x14ac:dyDescent="0.2"/>
    <row r="67675" customFormat="1" x14ac:dyDescent="0.2"/>
    <row r="67676" customFormat="1" x14ac:dyDescent="0.2"/>
    <row r="67677" customFormat="1" x14ac:dyDescent="0.2"/>
    <row r="67678" customFormat="1" x14ac:dyDescent="0.2"/>
    <row r="67679" customFormat="1" x14ac:dyDescent="0.2"/>
    <row r="67680" customFormat="1" x14ac:dyDescent="0.2"/>
    <row r="67681" customFormat="1" x14ac:dyDescent="0.2"/>
    <row r="67682" customFormat="1" x14ac:dyDescent="0.2"/>
    <row r="67683" customFormat="1" x14ac:dyDescent="0.2"/>
    <row r="67684" customFormat="1" x14ac:dyDescent="0.2"/>
    <row r="67685" customFormat="1" x14ac:dyDescent="0.2"/>
    <row r="67686" customFormat="1" x14ac:dyDescent="0.2"/>
    <row r="67687" customFormat="1" x14ac:dyDescent="0.2"/>
    <row r="67688" customFormat="1" x14ac:dyDescent="0.2"/>
    <row r="67689" customFormat="1" x14ac:dyDescent="0.2"/>
    <row r="67690" customFormat="1" x14ac:dyDescent="0.2"/>
    <row r="67691" customFormat="1" x14ac:dyDescent="0.2"/>
    <row r="67692" customFormat="1" x14ac:dyDescent="0.2"/>
    <row r="67693" customFormat="1" x14ac:dyDescent="0.2"/>
    <row r="67694" customFormat="1" x14ac:dyDescent="0.2"/>
    <row r="67695" customFormat="1" x14ac:dyDescent="0.2"/>
    <row r="67696" customFormat="1" x14ac:dyDescent="0.2"/>
    <row r="67697" customFormat="1" x14ac:dyDescent="0.2"/>
    <row r="67698" customFormat="1" x14ac:dyDescent="0.2"/>
    <row r="67699" customFormat="1" x14ac:dyDescent="0.2"/>
    <row r="67700" customFormat="1" x14ac:dyDescent="0.2"/>
    <row r="67701" customFormat="1" x14ac:dyDescent="0.2"/>
    <row r="67702" customFormat="1" x14ac:dyDescent="0.2"/>
    <row r="67703" customFormat="1" x14ac:dyDescent="0.2"/>
    <row r="67704" customFormat="1" x14ac:dyDescent="0.2"/>
    <row r="67705" customFormat="1" x14ac:dyDescent="0.2"/>
    <row r="67706" customFormat="1" x14ac:dyDescent="0.2"/>
    <row r="67707" customFormat="1" x14ac:dyDescent="0.2"/>
    <row r="67708" customFormat="1" x14ac:dyDescent="0.2"/>
    <row r="67709" customFormat="1" x14ac:dyDescent="0.2"/>
    <row r="67710" customFormat="1" x14ac:dyDescent="0.2"/>
    <row r="67711" customFormat="1" x14ac:dyDescent="0.2"/>
    <row r="67712" customFormat="1" x14ac:dyDescent="0.2"/>
    <row r="67713" customFormat="1" x14ac:dyDescent="0.2"/>
    <row r="67714" customFormat="1" x14ac:dyDescent="0.2"/>
    <row r="67715" customFormat="1" x14ac:dyDescent="0.2"/>
    <row r="67716" customFormat="1" x14ac:dyDescent="0.2"/>
    <row r="67717" customFormat="1" x14ac:dyDescent="0.2"/>
    <row r="67718" customFormat="1" x14ac:dyDescent="0.2"/>
    <row r="67719" customFormat="1" x14ac:dyDescent="0.2"/>
    <row r="67720" customFormat="1" x14ac:dyDescent="0.2"/>
    <row r="67721" customFormat="1" x14ac:dyDescent="0.2"/>
    <row r="67722" customFormat="1" x14ac:dyDescent="0.2"/>
    <row r="67723" customFormat="1" x14ac:dyDescent="0.2"/>
    <row r="67724" customFormat="1" x14ac:dyDescent="0.2"/>
    <row r="67725" customFormat="1" x14ac:dyDescent="0.2"/>
    <row r="67726" customFormat="1" x14ac:dyDescent="0.2"/>
    <row r="67727" customFormat="1" x14ac:dyDescent="0.2"/>
    <row r="67728" customFormat="1" x14ac:dyDescent="0.2"/>
    <row r="67729" customFormat="1" x14ac:dyDescent="0.2"/>
    <row r="67730" customFormat="1" x14ac:dyDescent="0.2"/>
    <row r="67731" customFormat="1" x14ac:dyDescent="0.2"/>
    <row r="67732" customFormat="1" x14ac:dyDescent="0.2"/>
    <row r="67733" customFormat="1" x14ac:dyDescent="0.2"/>
    <row r="67734" customFormat="1" x14ac:dyDescent="0.2"/>
    <row r="67735" customFormat="1" x14ac:dyDescent="0.2"/>
    <row r="67736" customFormat="1" x14ac:dyDescent="0.2"/>
    <row r="67737" customFormat="1" x14ac:dyDescent="0.2"/>
    <row r="67738" customFormat="1" x14ac:dyDescent="0.2"/>
    <row r="67739" customFormat="1" x14ac:dyDescent="0.2"/>
    <row r="67740" customFormat="1" x14ac:dyDescent="0.2"/>
    <row r="67741" customFormat="1" x14ac:dyDescent="0.2"/>
    <row r="67742" customFormat="1" x14ac:dyDescent="0.2"/>
    <row r="67743" customFormat="1" x14ac:dyDescent="0.2"/>
    <row r="67744" customFormat="1" x14ac:dyDescent="0.2"/>
    <row r="67745" customFormat="1" x14ac:dyDescent="0.2"/>
    <row r="67746" customFormat="1" x14ac:dyDescent="0.2"/>
    <row r="67747" customFormat="1" x14ac:dyDescent="0.2"/>
    <row r="67748" customFormat="1" x14ac:dyDescent="0.2"/>
    <row r="67749" customFormat="1" x14ac:dyDescent="0.2"/>
    <row r="67750" customFormat="1" x14ac:dyDescent="0.2"/>
    <row r="67751" customFormat="1" x14ac:dyDescent="0.2"/>
    <row r="67752" customFormat="1" x14ac:dyDescent="0.2"/>
    <row r="67753" customFormat="1" x14ac:dyDescent="0.2"/>
    <row r="67754" customFormat="1" x14ac:dyDescent="0.2"/>
    <row r="67755" customFormat="1" x14ac:dyDescent="0.2"/>
    <row r="67756" customFormat="1" x14ac:dyDescent="0.2"/>
    <row r="67757" customFormat="1" x14ac:dyDescent="0.2"/>
    <row r="67758" customFormat="1" x14ac:dyDescent="0.2"/>
    <row r="67759" customFormat="1" x14ac:dyDescent="0.2"/>
    <row r="67760" customFormat="1" x14ac:dyDescent="0.2"/>
    <row r="67761" customFormat="1" x14ac:dyDescent="0.2"/>
    <row r="67762" customFormat="1" x14ac:dyDescent="0.2"/>
    <row r="67763" customFormat="1" x14ac:dyDescent="0.2"/>
    <row r="67764" customFormat="1" x14ac:dyDescent="0.2"/>
    <row r="67765" customFormat="1" x14ac:dyDescent="0.2"/>
    <row r="67766" customFormat="1" x14ac:dyDescent="0.2"/>
    <row r="67767" customFormat="1" x14ac:dyDescent="0.2"/>
    <row r="67768" customFormat="1" x14ac:dyDescent="0.2"/>
    <row r="67769" customFormat="1" x14ac:dyDescent="0.2"/>
    <row r="67770" customFormat="1" x14ac:dyDescent="0.2"/>
    <row r="67771" customFormat="1" x14ac:dyDescent="0.2"/>
    <row r="67772" customFormat="1" x14ac:dyDescent="0.2"/>
    <row r="67773" customFormat="1" x14ac:dyDescent="0.2"/>
    <row r="67774" customFormat="1" x14ac:dyDescent="0.2"/>
    <row r="67775" customFormat="1" x14ac:dyDescent="0.2"/>
    <row r="67776" customFormat="1" x14ac:dyDescent="0.2"/>
    <row r="67777" customFormat="1" x14ac:dyDescent="0.2"/>
    <row r="67778" customFormat="1" x14ac:dyDescent="0.2"/>
    <row r="67779" customFormat="1" x14ac:dyDescent="0.2"/>
    <row r="67780" customFormat="1" x14ac:dyDescent="0.2"/>
    <row r="67781" customFormat="1" x14ac:dyDescent="0.2"/>
    <row r="67782" customFormat="1" x14ac:dyDescent="0.2"/>
    <row r="67783" customFormat="1" x14ac:dyDescent="0.2"/>
    <row r="67784" customFormat="1" x14ac:dyDescent="0.2"/>
    <row r="67785" customFormat="1" x14ac:dyDescent="0.2"/>
    <row r="67786" customFormat="1" x14ac:dyDescent="0.2"/>
    <row r="67787" customFormat="1" x14ac:dyDescent="0.2"/>
    <row r="67788" customFormat="1" x14ac:dyDescent="0.2"/>
    <row r="67789" customFormat="1" x14ac:dyDescent="0.2"/>
    <row r="67790" customFormat="1" x14ac:dyDescent="0.2"/>
    <row r="67791" customFormat="1" x14ac:dyDescent="0.2"/>
    <row r="67792" customFormat="1" x14ac:dyDescent="0.2"/>
    <row r="67793" customFormat="1" x14ac:dyDescent="0.2"/>
    <row r="67794" customFormat="1" x14ac:dyDescent="0.2"/>
    <row r="67795" customFormat="1" x14ac:dyDescent="0.2"/>
    <row r="67796" customFormat="1" x14ac:dyDescent="0.2"/>
    <row r="67797" customFormat="1" x14ac:dyDescent="0.2"/>
    <row r="67798" customFormat="1" x14ac:dyDescent="0.2"/>
    <row r="67799" customFormat="1" x14ac:dyDescent="0.2"/>
    <row r="67800" customFormat="1" x14ac:dyDescent="0.2"/>
    <row r="67801" customFormat="1" x14ac:dyDescent="0.2"/>
    <row r="67802" customFormat="1" x14ac:dyDescent="0.2"/>
    <row r="67803" customFormat="1" x14ac:dyDescent="0.2"/>
    <row r="67804" customFormat="1" x14ac:dyDescent="0.2"/>
    <row r="67805" customFormat="1" x14ac:dyDescent="0.2"/>
    <row r="67806" customFormat="1" x14ac:dyDescent="0.2"/>
    <row r="67807" customFormat="1" x14ac:dyDescent="0.2"/>
    <row r="67808" customFormat="1" x14ac:dyDescent="0.2"/>
    <row r="67809" customFormat="1" x14ac:dyDescent="0.2"/>
    <row r="67810" customFormat="1" x14ac:dyDescent="0.2"/>
    <row r="67811" customFormat="1" x14ac:dyDescent="0.2"/>
    <row r="67812" customFormat="1" x14ac:dyDescent="0.2"/>
    <row r="67813" customFormat="1" x14ac:dyDescent="0.2"/>
    <row r="67814" customFormat="1" x14ac:dyDescent="0.2"/>
    <row r="67815" customFormat="1" x14ac:dyDescent="0.2"/>
    <row r="67816" customFormat="1" x14ac:dyDescent="0.2"/>
    <row r="67817" customFormat="1" x14ac:dyDescent="0.2"/>
    <row r="67818" customFormat="1" x14ac:dyDescent="0.2"/>
    <row r="67819" customFormat="1" x14ac:dyDescent="0.2"/>
    <row r="67820" customFormat="1" x14ac:dyDescent="0.2"/>
    <row r="67821" customFormat="1" x14ac:dyDescent="0.2"/>
    <row r="67822" customFormat="1" x14ac:dyDescent="0.2"/>
    <row r="67823" customFormat="1" x14ac:dyDescent="0.2"/>
    <row r="67824" customFormat="1" x14ac:dyDescent="0.2"/>
    <row r="67825" customFormat="1" x14ac:dyDescent="0.2"/>
    <row r="67826" customFormat="1" x14ac:dyDescent="0.2"/>
    <row r="67827" customFormat="1" x14ac:dyDescent="0.2"/>
    <row r="67828" customFormat="1" x14ac:dyDescent="0.2"/>
    <row r="67829" customFormat="1" x14ac:dyDescent="0.2"/>
    <row r="67830" customFormat="1" x14ac:dyDescent="0.2"/>
    <row r="67831" customFormat="1" x14ac:dyDescent="0.2"/>
    <row r="67832" customFormat="1" x14ac:dyDescent="0.2"/>
    <row r="67833" customFormat="1" x14ac:dyDescent="0.2"/>
    <row r="67834" customFormat="1" x14ac:dyDescent="0.2"/>
    <row r="67835" customFormat="1" x14ac:dyDescent="0.2"/>
    <row r="67836" customFormat="1" x14ac:dyDescent="0.2"/>
    <row r="67837" customFormat="1" x14ac:dyDescent="0.2"/>
    <row r="67838" customFormat="1" x14ac:dyDescent="0.2"/>
    <row r="67839" customFormat="1" x14ac:dyDescent="0.2"/>
    <row r="67840" customFormat="1" x14ac:dyDescent="0.2"/>
    <row r="67841" customFormat="1" x14ac:dyDescent="0.2"/>
    <row r="67842" customFormat="1" x14ac:dyDescent="0.2"/>
    <row r="67843" customFormat="1" x14ac:dyDescent="0.2"/>
    <row r="67844" customFormat="1" x14ac:dyDescent="0.2"/>
    <row r="67845" customFormat="1" x14ac:dyDescent="0.2"/>
    <row r="67846" customFormat="1" x14ac:dyDescent="0.2"/>
    <row r="67847" customFormat="1" x14ac:dyDescent="0.2"/>
    <row r="67848" customFormat="1" x14ac:dyDescent="0.2"/>
    <row r="67849" customFormat="1" x14ac:dyDescent="0.2"/>
    <row r="67850" customFormat="1" x14ac:dyDescent="0.2"/>
    <row r="67851" customFormat="1" x14ac:dyDescent="0.2"/>
    <row r="67852" customFormat="1" x14ac:dyDescent="0.2"/>
    <row r="67853" customFormat="1" x14ac:dyDescent="0.2"/>
    <row r="67854" customFormat="1" x14ac:dyDescent="0.2"/>
    <row r="67855" customFormat="1" x14ac:dyDescent="0.2"/>
    <row r="67856" customFormat="1" x14ac:dyDescent="0.2"/>
    <row r="67857" customFormat="1" x14ac:dyDescent="0.2"/>
    <row r="67858" customFormat="1" x14ac:dyDescent="0.2"/>
    <row r="67859" customFormat="1" x14ac:dyDescent="0.2"/>
    <row r="67860" customFormat="1" x14ac:dyDescent="0.2"/>
    <row r="67861" customFormat="1" x14ac:dyDescent="0.2"/>
    <row r="67862" customFormat="1" x14ac:dyDescent="0.2"/>
    <row r="67863" customFormat="1" x14ac:dyDescent="0.2"/>
    <row r="67864" customFormat="1" x14ac:dyDescent="0.2"/>
    <row r="67865" customFormat="1" x14ac:dyDescent="0.2"/>
    <row r="67866" customFormat="1" x14ac:dyDescent="0.2"/>
    <row r="67867" customFormat="1" x14ac:dyDescent="0.2"/>
    <row r="67868" customFormat="1" x14ac:dyDescent="0.2"/>
    <row r="67869" customFormat="1" x14ac:dyDescent="0.2"/>
    <row r="67870" customFormat="1" x14ac:dyDescent="0.2"/>
    <row r="67871" customFormat="1" x14ac:dyDescent="0.2"/>
    <row r="67872" customFormat="1" x14ac:dyDescent="0.2"/>
    <row r="67873" customFormat="1" x14ac:dyDescent="0.2"/>
    <row r="67874" customFormat="1" x14ac:dyDescent="0.2"/>
    <row r="67875" customFormat="1" x14ac:dyDescent="0.2"/>
    <row r="67876" customFormat="1" x14ac:dyDescent="0.2"/>
    <row r="67877" customFormat="1" x14ac:dyDescent="0.2"/>
    <row r="67878" customFormat="1" x14ac:dyDescent="0.2"/>
    <row r="67879" customFormat="1" x14ac:dyDescent="0.2"/>
    <row r="67880" customFormat="1" x14ac:dyDescent="0.2"/>
    <row r="67881" customFormat="1" x14ac:dyDescent="0.2"/>
    <row r="67882" customFormat="1" x14ac:dyDescent="0.2"/>
    <row r="67883" customFormat="1" x14ac:dyDescent="0.2"/>
    <row r="67884" customFormat="1" x14ac:dyDescent="0.2"/>
    <row r="67885" customFormat="1" x14ac:dyDescent="0.2"/>
    <row r="67886" customFormat="1" x14ac:dyDescent="0.2"/>
    <row r="67887" customFormat="1" x14ac:dyDescent="0.2"/>
    <row r="67888" customFormat="1" x14ac:dyDescent="0.2"/>
    <row r="67889" customFormat="1" x14ac:dyDescent="0.2"/>
    <row r="67890" customFormat="1" x14ac:dyDescent="0.2"/>
    <row r="67891" customFormat="1" x14ac:dyDescent="0.2"/>
    <row r="67892" customFormat="1" x14ac:dyDescent="0.2"/>
    <row r="67893" customFormat="1" x14ac:dyDescent="0.2"/>
    <row r="67894" customFormat="1" x14ac:dyDescent="0.2"/>
    <row r="67895" customFormat="1" x14ac:dyDescent="0.2"/>
    <row r="67896" customFormat="1" x14ac:dyDescent="0.2"/>
    <row r="67897" customFormat="1" x14ac:dyDescent="0.2"/>
    <row r="67898" customFormat="1" x14ac:dyDescent="0.2"/>
    <row r="67899" customFormat="1" x14ac:dyDescent="0.2"/>
    <row r="67900" customFormat="1" x14ac:dyDescent="0.2"/>
    <row r="67901" customFormat="1" x14ac:dyDescent="0.2"/>
    <row r="67902" customFormat="1" x14ac:dyDescent="0.2"/>
    <row r="67903" customFormat="1" x14ac:dyDescent="0.2"/>
    <row r="67904" customFormat="1" x14ac:dyDescent="0.2"/>
    <row r="67905" customFormat="1" x14ac:dyDescent="0.2"/>
    <row r="67906" customFormat="1" x14ac:dyDescent="0.2"/>
    <row r="67907" customFormat="1" x14ac:dyDescent="0.2"/>
    <row r="67908" customFormat="1" x14ac:dyDescent="0.2"/>
    <row r="67909" customFormat="1" x14ac:dyDescent="0.2"/>
    <row r="67910" customFormat="1" x14ac:dyDescent="0.2"/>
    <row r="67911" customFormat="1" x14ac:dyDescent="0.2"/>
    <row r="67912" customFormat="1" x14ac:dyDescent="0.2"/>
    <row r="67913" customFormat="1" x14ac:dyDescent="0.2"/>
    <row r="67914" customFormat="1" x14ac:dyDescent="0.2"/>
    <row r="67915" customFormat="1" x14ac:dyDescent="0.2"/>
    <row r="67916" customFormat="1" x14ac:dyDescent="0.2"/>
    <row r="67917" customFormat="1" x14ac:dyDescent="0.2"/>
    <row r="67918" customFormat="1" x14ac:dyDescent="0.2"/>
    <row r="67919" customFormat="1" x14ac:dyDescent="0.2"/>
    <row r="67920" customFormat="1" x14ac:dyDescent="0.2"/>
    <row r="67921" customFormat="1" x14ac:dyDescent="0.2"/>
    <row r="67922" customFormat="1" x14ac:dyDescent="0.2"/>
    <row r="67923" customFormat="1" x14ac:dyDescent="0.2"/>
    <row r="67924" customFormat="1" x14ac:dyDescent="0.2"/>
    <row r="67925" customFormat="1" x14ac:dyDescent="0.2"/>
    <row r="67926" customFormat="1" x14ac:dyDescent="0.2"/>
    <row r="67927" customFormat="1" x14ac:dyDescent="0.2"/>
    <row r="67928" customFormat="1" x14ac:dyDescent="0.2"/>
    <row r="67929" customFormat="1" x14ac:dyDescent="0.2"/>
    <row r="67930" customFormat="1" x14ac:dyDescent="0.2"/>
    <row r="67931" customFormat="1" x14ac:dyDescent="0.2"/>
    <row r="67932" customFormat="1" x14ac:dyDescent="0.2"/>
    <row r="67933" customFormat="1" x14ac:dyDescent="0.2"/>
    <row r="67934" customFormat="1" x14ac:dyDescent="0.2"/>
    <row r="67935" customFormat="1" x14ac:dyDescent="0.2"/>
    <row r="67936" customFormat="1" x14ac:dyDescent="0.2"/>
    <row r="67937" customFormat="1" x14ac:dyDescent="0.2"/>
    <row r="67938" customFormat="1" x14ac:dyDescent="0.2"/>
    <row r="67939" customFormat="1" x14ac:dyDescent="0.2"/>
    <row r="67940" customFormat="1" x14ac:dyDescent="0.2"/>
    <row r="67941" customFormat="1" x14ac:dyDescent="0.2"/>
    <row r="67942" customFormat="1" x14ac:dyDescent="0.2"/>
    <row r="67943" customFormat="1" x14ac:dyDescent="0.2"/>
    <row r="67944" customFormat="1" x14ac:dyDescent="0.2"/>
    <row r="67945" customFormat="1" x14ac:dyDescent="0.2"/>
    <row r="67946" customFormat="1" x14ac:dyDescent="0.2"/>
    <row r="67947" customFormat="1" x14ac:dyDescent="0.2"/>
    <row r="67948" customFormat="1" x14ac:dyDescent="0.2"/>
    <row r="67949" customFormat="1" x14ac:dyDescent="0.2"/>
    <row r="67950" customFormat="1" x14ac:dyDescent="0.2"/>
    <row r="67951" customFormat="1" x14ac:dyDescent="0.2"/>
    <row r="67952" customFormat="1" x14ac:dyDescent="0.2"/>
    <row r="67953" customFormat="1" x14ac:dyDescent="0.2"/>
    <row r="67954" customFormat="1" x14ac:dyDescent="0.2"/>
    <row r="67955" customFormat="1" x14ac:dyDescent="0.2"/>
    <row r="67956" customFormat="1" x14ac:dyDescent="0.2"/>
    <row r="67957" customFormat="1" x14ac:dyDescent="0.2"/>
    <row r="67958" customFormat="1" x14ac:dyDescent="0.2"/>
    <row r="67959" customFormat="1" x14ac:dyDescent="0.2"/>
    <row r="67960" customFormat="1" x14ac:dyDescent="0.2"/>
    <row r="67961" customFormat="1" x14ac:dyDescent="0.2"/>
    <row r="67962" customFormat="1" x14ac:dyDescent="0.2"/>
    <row r="67963" customFormat="1" x14ac:dyDescent="0.2"/>
    <row r="67964" customFormat="1" x14ac:dyDescent="0.2"/>
    <row r="67965" customFormat="1" x14ac:dyDescent="0.2"/>
    <row r="67966" customFormat="1" x14ac:dyDescent="0.2"/>
    <row r="67967" customFormat="1" x14ac:dyDescent="0.2"/>
    <row r="67968" customFormat="1" x14ac:dyDescent="0.2"/>
    <row r="67969" customFormat="1" x14ac:dyDescent="0.2"/>
    <row r="67970" customFormat="1" x14ac:dyDescent="0.2"/>
    <row r="67971" customFormat="1" x14ac:dyDescent="0.2"/>
    <row r="67972" customFormat="1" x14ac:dyDescent="0.2"/>
    <row r="67973" customFormat="1" x14ac:dyDescent="0.2"/>
    <row r="67974" customFormat="1" x14ac:dyDescent="0.2"/>
    <row r="67975" customFormat="1" x14ac:dyDescent="0.2"/>
    <row r="67976" customFormat="1" x14ac:dyDescent="0.2"/>
    <row r="67977" customFormat="1" x14ac:dyDescent="0.2"/>
    <row r="67978" customFormat="1" x14ac:dyDescent="0.2"/>
    <row r="67979" customFormat="1" x14ac:dyDescent="0.2"/>
    <row r="67980" customFormat="1" x14ac:dyDescent="0.2"/>
    <row r="67981" customFormat="1" x14ac:dyDescent="0.2"/>
    <row r="67982" customFormat="1" x14ac:dyDescent="0.2"/>
    <row r="67983" customFormat="1" x14ac:dyDescent="0.2"/>
    <row r="67984" customFormat="1" x14ac:dyDescent="0.2"/>
    <row r="67985" customFormat="1" x14ac:dyDescent="0.2"/>
    <row r="67986" customFormat="1" x14ac:dyDescent="0.2"/>
    <row r="67987" customFormat="1" x14ac:dyDescent="0.2"/>
    <row r="67988" customFormat="1" x14ac:dyDescent="0.2"/>
    <row r="67989" customFormat="1" x14ac:dyDescent="0.2"/>
    <row r="67990" customFormat="1" x14ac:dyDescent="0.2"/>
    <row r="67991" customFormat="1" x14ac:dyDescent="0.2"/>
    <row r="67992" customFormat="1" x14ac:dyDescent="0.2"/>
    <row r="67993" customFormat="1" x14ac:dyDescent="0.2"/>
    <row r="67994" customFormat="1" x14ac:dyDescent="0.2"/>
    <row r="67995" customFormat="1" x14ac:dyDescent="0.2"/>
    <row r="67996" customFormat="1" x14ac:dyDescent="0.2"/>
    <row r="67997" customFormat="1" x14ac:dyDescent="0.2"/>
    <row r="67998" customFormat="1" x14ac:dyDescent="0.2"/>
    <row r="67999" customFormat="1" x14ac:dyDescent="0.2"/>
    <row r="68000" customFormat="1" x14ac:dyDescent="0.2"/>
    <row r="68001" customFormat="1" x14ac:dyDescent="0.2"/>
    <row r="68002" customFormat="1" x14ac:dyDescent="0.2"/>
    <row r="68003" customFormat="1" x14ac:dyDescent="0.2"/>
    <row r="68004" customFormat="1" x14ac:dyDescent="0.2"/>
    <row r="68005" customFormat="1" x14ac:dyDescent="0.2"/>
    <row r="68006" customFormat="1" x14ac:dyDescent="0.2"/>
    <row r="68007" customFormat="1" x14ac:dyDescent="0.2"/>
    <row r="68008" customFormat="1" x14ac:dyDescent="0.2"/>
    <row r="68009" customFormat="1" x14ac:dyDescent="0.2"/>
    <row r="68010" customFormat="1" x14ac:dyDescent="0.2"/>
    <row r="68011" customFormat="1" x14ac:dyDescent="0.2"/>
    <row r="68012" customFormat="1" x14ac:dyDescent="0.2"/>
    <row r="68013" customFormat="1" x14ac:dyDescent="0.2"/>
    <row r="68014" customFormat="1" x14ac:dyDescent="0.2"/>
    <row r="68015" customFormat="1" x14ac:dyDescent="0.2"/>
    <row r="68016" customFormat="1" x14ac:dyDescent="0.2"/>
    <row r="68017" customFormat="1" x14ac:dyDescent="0.2"/>
    <row r="68018" customFormat="1" x14ac:dyDescent="0.2"/>
    <row r="68019" customFormat="1" x14ac:dyDescent="0.2"/>
    <row r="68020" customFormat="1" x14ac:dyDescent="0.2"/>
    <row r="68021" customFormat="1" x14ac:dyDescent="0.2"/>
    <row r="68022" customFormat="1" x14ac:dyDescent="0.2"/>
    <row r="68023" customFormat="1" x14ac:dyDescent="0.2"/>
    <row r="68024" customFormat="1" x14ac:dyDescent="0.2"/>
    <row r="68025" customFormat="1" x14ac:dyDescent="0.2"/>
    <row r="68026" customFormat="1" x14ac:dyDescent="0.2"/>
    <row r="68027" customFormat="1" x14ac:dyDescent="0.2"/>
    <row r="68028" customFormat="1" x14ac:dyDescent="0.2"/>
    <row r="68029" customFormat="1" x14ac:dyDescent="0.2"/>
    <row r="68030" customFormat="1" x14ac:dyDescent="0.2"/>
    <row r="68031" customFormat="1" x14ac:dyDescent="0.2"/>
    <row r="68032" customFormat="1" x14ac:dyDescent="0.2"/>
    <row r="68033" customFormat="1" x14ac:dyDescent="0.2"/>
    <row r="68034" customFormat="1" x14ac:dyDescent="0.2"/>
    <row r="68035" customFormat="1" x14ac:dyDescent="0.2"/>
    <row r="68036" customFormat="1" x14ac:dyDescent="0.2"/>
    <row r="68037" customFormat="1" x14ac:dyDescent="0.2"/>
    <row r="68038" customFormat="1" x14ac:dyDescent="0.2"/>
    <row r="68039" customFormat="1" x14ac:dyDescent="0.2"/>
    <row r="68040" customFormat="1" x14ac:dyDescent="0.2"/>
    <row r="68041" customFormat="1" x14ac:dyDescent="0.2"/>
    <row r="68042" customFormat="1" x14ac:dyDescent="0.2"/>
    <row r="68043" customFormat="1" x14ac:dyDescent="0.2"/>
    <row r="68044" customFormat="1" x14ac:dyDescent="0.2"/>
    <row r="68045" customFormat="1" x14ac:dyDescent="0.2"/>
    <row r="68046" customFormat="1" x14ac:dyDescent="0.2"/>
    <row r="68047" customFormat="1" x14ac:dyDescent="0.2"/>
    <row r="68048" customFormat="1" x14ac:dyDescent="0.2"/>
    <row r="68049" customFormat="1" x14ac:dyDescent="0.2"/>
    <row r="68050" customFormat="1" x14ac:dyDescent="0.2"/>
    <row r="68051" customFormat="1" x14ac:dyDescent="0.2"/>
    <row r="68052" customFormat="1" x14ac:dyDescent="0.2"/>
    <row r="68053" customFormat="1" x14ac:dyDescent="0.2"/>
    <row r="68054" customFormat="1" x14ac:dyDescent="0.2"/>
    <row r="68055" customFormat="1" x14ac:dyDescent="0.2"/>
    <row r="68056" customFormat="1" x14ac:dyDescent="0.2"/>
    <row r="68057" customFormat="1" x14ac:dyDescent="0.2"/>
    <row r="68058" customFormat="1" x14ac:dyDescent="0.2"/>
    <row r="68059" customFormat="1" x14ac:dyDescent="0.2"/>
    <row r="68060" customFormat="1" x14ac:dyDescent="0.2"/>
    <row r="68061" customFormat="1" x14ac:dyDescent="0.2"/>
    <row r="68062" customFormat="1" x14ac:dyDescent="0.2"/>
    <row r="68063" customFormat="1" x14ac:dyDescent="0.2"/>
    <row r="68064" customFormat="1" x14ac:dyDescent="0.2"/>
    <row r="68065" customFormat="1" x14ac:dyDescent="0.2"/>
    <row r="68066" customFormat="1" x14ac:dyDescent="0.2"/>
    <row r="68067" customFormat="1" x14ac:dyDescent="0.2"/>
    <row r="68068" customFormat="1" x14ac:dyDescent="0.2"/>
    <row r="68069" customFormat="1" x14ac:dyDescent="0.2"/>
    <row r="68070" customFormat="1" x14ac:dyDescent="0.2"/>
    <row r="68071" customFormat="1" x14ac:dyDescent="0.2"/>
    <row r="68072" customFormat="1" x14ac:dyDescent="0.2"/>
    <row r="68073" customFormat="1" x14ac:dyDescent="0.2"/>
    <row r="68074" customFormat="1" x14ac:dyDescent="0.2"/>
    <row r="68075" customFormat="1" x14ac:dyDescent="0.2"/>
    <row r="68076" customFormat="1" x14ac:dyDescent="0.2"/>
    <row r="68077" customFormat="1" x14ac:dyDescent="0.2"/>
    <row r="68078" customFormat="1" x14ac:dyDescent="0.2"/>
    <row r="68079" customFormat="1" x14ac:dyDescent="0.2"/>
    <row r="68080" customFormat="1" x14ac:dyDescent="0.2"/>
    <row r="68081" customFormat="1" x14ac:dyDescent="0.2"/>
    <row r="68082" customFormat="1" x14ac:dyDescent="0.2"/>
    <row r="68083" customFormat="1" x14ac:dyDescent="0.2"/>
    <row r="68084" customFormat="1" x14ac:dyDescent="0.2"/>
    <row r="68085" customFormat="1" x14ac:dyDescent="0.2"/>
    <row r="68086" customFormat="1" x14ac:dyDescent="0.2"/>
    <row r="68087" customFormat="1" x14ac:dyDescent="0.2"/>
    <row r="68088" customFormat="1" x14ac:dyDescent="0.2"/>
    <row r="68089" customFormat="1" x14ac:dyDescent="0.2"/>
    <row r="68090" customFormat="1" x14ac:dyDescent="0.2"/>
    <row r="68091" customFormat="1" x14ac:dyDescent="0.2"/>
    <row r="68092" customFormat="1" x14ac:dyDescent="0.2"/>
    <row r="68093" customFormat="1" x14ac:dyDescent="0.2"/>
    <row r="68094" customFormat="1" x14ac:dyDescent="0.2"/>
    <row r="68095" customFormat="1" x14ac:dyDescent="0.2"/>
    <row r="68096" customFormat="1" x14ac:dyDescent="0.2"/>
    <row r="68097" customFormat="1" x14ac:dyDescent="0.2"/>
    <row r="68098" customFormat="1" x14ac:dyDescent="0.2"/>
    <row r="68099" customFormat="1" x14ac:dyDescent="0.2"/>
    <row r="68100" customFormat="1" x14ac:dyDescent="0.2"/>
    <row r="68101" customFormat="1" x14ac:dyDescent="0.2"/>
    <row r="68102" customFormat="1" x14ac:dyDescent="0.2"/>
    <row r="68103" customFormat="1" x14ac:dyDescent="0.2"/>
    <row r="68104" customFormat="1" x14ac:dyDescent="0.2"/>
    <row r="68105" customFormat="1" x14ac:dyDescent="0.2"/>
    <row r="68106" customFormat="1" x14ac:dyDescent="0.2"/>
    <row r="68107" customFormat="1" x14ac:dyDescent="0.2"/>
    <row r="68108" customFormat="1" x14ac:dyDescent="0.2"/>
    <row r="68109" customFormat="1" x14ac:dyDescent="0.2"/>
    <row r="68110" customFormat="1" x14ac:dyDescent="0.2"/>
    <row r="68111" customFormat="1" x14ac:dyDescent="0.2"/>
    <row r="68112" customFormat="1" x14ac:dyDescent="0.2"/>
    <row r="68113" customFormat="1" x14ac:dyDescent="0.2"/>
    <row r="68114" customFormat="1" x14ac:dyDescent="0.2"/>
    <row r="68115" customFormat="1" x14ac:dyDescent="0.2"/>
    <row r="68116" customFormat="1" x14ac:dyDescent="0.2"/>
    <row r="68117" customFormat="1" x14ac:dyDescent="0.2"/>
    <row r="68118" customFormat="1" x14ac:dyDescent="0.2"/>
    <row r="68119" customFormat="1" x14ac:dyDescent="0.2"/>
    <row r="68120" customFormat="1" x14ac:dyDescent="0.2"/>
    <row r="68121" customFormat="1" x14ac:dyDescent="0.2"/>
    <row r="68122" customFormat="1" x14ac:dyDescent="0.2"/>
    <row r="68123" customFormat="1" x14ac:dyDescent="0.2"/>
    <row r="68124" customFormat="1" x14ac:dyDescent="0.2"/>
    <row r="68125" customFormat="1" x14ac:dyDescent="0.2"/>
    <row r="68126" customFormat="1" x14ac:dyDescent="0.2"/>
    <row r="68127" customFormat="1" x14ac:dyDescent="0.2"/>
    <row r="68128" customFormat="1" x14ac:dyDescent="0.2"/>
    <row r="68129" customFormat="1" x14ac:dyDescent="0.2"/>
    <row r="68130" customFormat="1" x14ac:dyDescent="0.2"/>
    <row r="68131" customFormat="1" x14ac:dyDescent="0.2"/>
    <row r="68132" customFormat="1" x14ac:dyDescent="0.2"/>
    <row r="68133" customFormat="1" x14ac:dyDescent="0.2"/>
    <row r="68134" customFormat="1" x14ac:dyDescent="0.2"/>
    <row r="68135" customFormat="1" x14ac:dyDescent="0.2"/>
    <row r="68136" customFormat="1" x14ac:dyDescent="0.2"/>
    <row r="68137" customFormat="1" x14ac:dyDescent="0.2"/>
    <row r="68138" customFormat="1" x14ac:dyDescent="0.2"/>
    <row r="68139" customFormat="1" x14ac:dyDescent="0.2"/>
    <row r="68140" customFormat="1" x14ac:dyDescent="0.2"/>
    <row r="68141" customFormat="1" x14ac:dyDescent="0.2"/>
    <row r="68142" customFormat="1" x14ac:dyDescent="0.2"/>
    <row r="68143" customFormat="1" x14ac:dyDescent="0.2"/>
    <row r="68144" customFormat="1" x14ac:dyDescent="0.2"/>
    <row r="68145" customFormat="1" x14ac:dyDescent="0.2"/>
    <row r="68146" customFormat="1" x14ac:dyDescent="0.2"/>
    <row r="68147" customFormat="1" x14ac:dyDescent="0.2"/>
    <row r="68148" customFormat="1" x14ac:dyDescent="0.2"/>
    <row r="68149" customFormat="1" x14ac:dyDescent="0.2"/>
    <row r="68150" customFormat="1" x14ac:dyDescent="0.2"/>
    <row r="68151" customFormat="1" x14ac:dyDescent="0.2"/>
    <row r="68152" customFormat="1" x14ac:dyDescent="0.2"/>
    <row r="68153" customFormat="1" x14ac:dyDescent="0.2"/>
    <row r="68154" customFormat="1" x14ac:dyDescent="0.2"/>
    <row r="68155" customFormat="1" x14ac:dyDescent="0.2"/>
    <row r="68156" customFormat="1" x14ac:dyDescent="0.2"/>
    <row r="68157" customFormat="1" x14ac:dyDescent="0.2"/>
    <row r="68158" customFormat="1" x14ac:dyDescent="0.2"/>
    <row r="68159" customFormat="1" x14ac:dyDescent="0.2"/>
    <row r="68160" customFormat="1" x14ac:dyDescent="0.2"/>
    <row r="68161" customFormat="1" x14ac:dyDescent="0.2"/>
    <row r="68162" customFormat="1" x14ac:dyDescent="0.2"/>
    <row r="68163" customFormat="1" x14ac:dyDescent="0.2"/>
    <row r="68164" customFormat="1" x14ac:dyDescent="0.2"/>
    <row r="68165" customFormat="1" x14ac:dyDescent="0.2"/>
    <row r="68166" customFormat="1" x14ac:dyDescent="0.2"/>
    <row r="68167" customFormat="1" x14ac:dyDescent="0.2"/>
    <row r="68168" customFormat="1" x14ac:dyDescent="0.2"/>
    <row r="68169" customFormat="1" x14ac:dyDescent="0.2"/>
    <row r="68170" customFormat="1" x14ac:dyDescent="0.2"/>
    <row r="68171" customFormat="1" x14ac:dyDescent="0.2"/>
    <row r="68172" customFormat="1" x14ac:dyDescent="0.2"/>
    <row r="68173" customFormat="1" x14ac:dyDescent="0.2"/>
    <row r="68174" customFormat="1" x14ac:dyDescent="0.2"/>
    <row r="68175" customFormat="1" x14ac:dyDescent="0.2"/>
    <row r="68176" customFormat="1" x14ac:dyDescent="0.2"/>
    <row r="68177" customFormat="1" x14ac:dyDescent="0.2"/>
    <row r="68178" customFormat="1" x14ac:dyDescent="0.2"/>
    <row r="68179" customFormat="1" x14ac:dyDescent="0.2"/>
    <row r="68180" customFormat="1" x14ac:dyDescent="0.2"/>
    <row r="68181" customFormat="1" x14ac:dyDescent="0.2"/>
    <row r="68182" customFormat="1" x14ac:dyDescent="0.2"/>
    <row r="68183" customFormat="1" x14ac:dyDescent="0.2"/>
    <row r="68184" customFormat="1" x14ac:dyDescent="0.2"/>
    <row r="68185" customFormat="1" x14ac:dyDescent="0.2"/>
    <row r="68186" customFormat="1" x14ac:dyDescent="0.2"/>
    <row r="68187" customFormat="1" x14ac:dyDescent="0.2"/>
    <row r="68188" customFormat="1" x14ac:dyDescent="0.2"/>
    <row r="68189" customFormat="1" x14ac:dyDescent="0.2"/>
    <row r="68190" customFormat="1" x14ac:dyDescent="0.2"/>
    <row r="68191" customFormat="1" x14ac:dyDescent="0.2"/>
    <row r="68192" customFormat="1" x14ac:dyDescent="0.2"/>
    <row r="68193" customFormat="1" x14ac:dyDescent="0.2"/>
    <row r="68194" customFormat="1" x14ac:dyDescent="0.2"/>
    <row r="68195" customFormat="1" x14ac:dyDescent="0.2"/>
    <row r="68196" customFormat="1" x14ac:dyDescent="0.2"/>
    <row r="68197" customFormat="1" x14ac:dyDescent="0.2"/>
    <row r="68198" customFormat="1" x14ac:dyDescent="0.2"/>
    <row r="68199" customFormat="1" x14ac:dyDescent="0.2"/>
    <row r="68200" customFormat="1" x14ac:dyDescent="0.2"/>
    <row r="68201" customFormat="1" x14ac:dyDescent="0.2"/>
    <row r="68202" customFormat="1" x14ac:dyDescent="0.2"/>
    <row r="68203" customFormat="1" x14ac:dyDescent="0.2"/>
    <row r="68204" customFormat="1" x14ac:dyDescent="0.2"/>
    <row r="68205" customFormat="1" x14ac:dyDescent="0.2"/>
    <row r="68206" customFormat="1" x14ac:dyDescent="0.2"/>
    <row r="68207" customFormat="1" x14ac:dyDescent="0.2"/>
    <row r="68208" customFormat="1" x14ac:dyDescent="0.2"/>
    <row r="68209" customFormat="1" x14ac:dyDescent="0.2"/>
    <row r="68210" customFormat="1" x14ac:dyDescent="0.2"/>
    <row r="68211" customFormat="1" x14ac:dyDescent="0.2"/>
    <row r="68212" customFormat="1" x14ac:dyDescent="0.2"/>
    <row r="68213" customFormat="1" x14ac:dyDescent="0.2"/>
    <row r="68214" customFormat="1" x14ac:dyDescent="0.2"/>
    <row r="68215" customFormat="1" x14ac:dyDescent="0.2"/>
    <row r="68216" customFormat="1" x14ac:dyDescent="0.2"/>
    <row r="68217" customFormat="1" x14ac:dyDescent="0.2"/>
    <row r="68218" customFormat="1" x14ac:dyDescent="0.2"/>
    <row r="68219" customFormat="1" x14ac:dyDescent="0.2"/>
    <row r="68220" customFormat="1" x14ac:dyDescent="0.2"/>
    <row r="68221" customFormat="1" x14ac:dyDescent="0.2"/>
    <row r="68222" customFormat="1" x14ac:dyDescent="0.2"/>
    <row r="68223" customFormat="1" x14ac:dyDescent="0.2"/>
    <row r="68224" customFormat="1" x14ac:dyDescent="0.2"/>
    <row r="68225" customFormat="1" x14ac:dyDescent="0.2"/>
    <row r="68226" customFormat="1" x14ac:dyDescent="0.2"/>
    <row r="68227" customFormat="1" x14ac:dyDescent="0.2"/>
    <row r="68228" customFormat="1" x14ac:dyDescent="0.2"/>
    <row r="68229" customFormat="1" x14ac:dyDescent="0.2"/>
    <row r="68230" customFormat="1" x14ac:dyDescent="0.2"/>
    <row r="68231" customFormat="1" x14ac:dyDescent="0.2"/>
    <row r="68232" customFormat="1" x14ac:dyDescent="0.2"/>
    <row r="68233" customFormat="1" x14ac:dyDescent="0.2"/>
    <row r="68234" customFormat="1" x14ac:dyDescent="0.2"/>
    <row r="68235" customFormat="1" x14ac:dyDescent="0.2"/>
    <row r="68236" customFormat="1" x14ac:dyDescent="0.2"/>
    <row r="68237" customFormat="1" x14ac:dyDescent="0.2"/>
    <row r="68238" customFormat="1" x14ac:dyDescent="0.2"/>
    <row r="68239" customFormat="1" x14ac:dyDescent="0.2"/>
    <row r="68240" customFormat="1" x14ac:dyDescent="0.2"/>
    <row r="68241" customFormat="1" x14ac:dyDescent="0.2"/>
    <row r="68242" customFormat="1" x14ac:dyDescent="0.2"/>
    <row r="68243" customFormat="1" x14ac:dyDescent="0.2"/>
    <row r="68244" customFormat="1" x14ac:dyDescent="0.2"/>
    <row r="68245" customFormat="1" x14ac:dyDescent="0.2"/>
    <row r="68246" customFormat="1" x14ac:dyDescent="0.2"/>
    <row r="68247" customFormat="1" x14ac:dyDescent="0.2"/>
    <row r="68248" customFormat="1" x14ac:dyDescent="0.2"/>
    <row r="68249" customFormat="1" x14ac:dyDescent="0.2"/>
    <row r="68250" customFormat="1" x14ac:dyDescent="0.2"/>
    <row r="68251" customFormat="1" x14ac:dyDescent="0.2"/>
    <row r="68252" customFormat="1" x14ac:dyDescent="0.2"/>
    <row r="68253" customFormat="1" x14ac:dyDescent="0.2"/>
    <row r="68254" customFormat="1" x14ac:dyDescent="0.2"/>
    <row r="68255" customFormat="1" x14ac:dyDescent="0.2"/>
    <row r="68256" customFormat="1" x14ac:dyDescent="0.2"/>
    <row r="68257" customFormat="1" x14ac:dyDescent="0.2"/>
    <row r="68258" customFormat="1" x14ac:dyDescent="0.2"/>
    <row r="68259" customFormat="1" x14ac:dyDescent="0.2"/>
    <row r="68260" customFormat="1" x14ac:dyDescent="0.2"/>
    <row r="68261" customFormat="1" x14ac:dyDescent="0.2"/>
    <row r="68262" customFormat="1" x14ac:dyDescent="0.2"/>
    <row r="68263" customFormat="1" x14ac:dyDescent="0.2"/>
    <row r="68264" customFormat="1" x14ac:dyDescent="0.2"/>
    <row r="68265" customFormat="1" x14ac:dyDescent="0.2"/>
    <row r="68266" customFormat="1" x14ac:dyDescent="0.2"/>
    <row r="68267" customFormat="1" x14ac:dyDescent="0.2"/>
    <row r="68268" customFormat="1" x14ac:dyDescent="0.2"/>
    <row r="68269" customFormat="1" x14ac:dyDescent="0.2"/>
    <row r="68270" customFormat="1" x14ac:dyDescent="0.2"/>
    <row r="68271" customFormat="1" x14ac:dyDescent="0.2"/>
    <row r="68272" customFormat="1" x14ac:dyDescent="0.2"/>
    <row r="68273" customFormat="1" x14ac:dyDescent="0.2"/>
    <row r="68274" customFormat="1" x14ac:dyDescent="0.2"/>
    <row r="68275" customFormat="1" x14ac:dyDescent="0.2"/>
    <row r="68276" customFormat="1" x14ac:dyDescent="0.2"/>
    <row r="68277" customFormat="1" x14ac:dyDescent="0.2"/>
    <row r="68278" customFormat="1" x14ac:dyDescent="0.2"/>
    <row r="68279" customFormat="1" x14ac:dyDescent="0.2"/>
    <row r="68280" customFormat="1" x14ac:dyDescent="0.2"/>
    <row r="68281" customFormat="1" x14ac:dyDescent="0.2"/>
    <row r="68282" customFormat="1" x14ac:dyDescent="0.2"/>
    <row r="68283" customFormat="1" x14ac:dyDescent="0.2"/>
    <row r="68284" customFormat="1" x14ac:dyDescent="0.2"/>
    <row r="68285" customFormat="1" x14ac:dyDescent="0.2"/>
    <row r="68286" customFormat="1" x14ac:dyDescent="0.2"/>
    <row r="68287" customFormat="1" x14ac:dyDescent="0.2"/>
    <row r="68288" customFormat="1" x14ac:dyDescent="0.2"/>
    <row r="68289" customFormat="1" x14ac:dyDescent="0.2"/>
    <row r="68290" customFormat="1" x14ac:dyDescent="0.2"/>
    <row r="68291" customFormat="1" x14ac:dyDescent="0.2"/>
    <row r="68292" customFormat="1" x14ac:dyDescent="0.2"/>
    <row r="68293" customFormat="1" x14ac:dyDescent="0.2"/>
    <row r="68294" customFormat="1" x14ac:dyDescent="0.2"/>
    <row r="68295" customFormat="1" x14ac:dyDescent="0.2"/>
    <row r="68296" customFormat="1" x14ac:dyDescent="0.2"/>
    <row r="68297" customFormat="1" x14ac:dyDescent="0.2"/>
    <row r="68298" customFormat="1" x14ac:dyDescent="0.2"/>
    <row r="68299" customFormat="1" x14ac:dyDescent="0.2"/>
    <row r="68300" customFormat="1" x14ac:dyDescent="0.2"/>
    <row r="68301" customFormat="1" x14ac:dyDescent="0.2"/>
    <row r="68302" customFormat="1" x14ac:dyDescent="0.2"/>
    <row r="68303" customFormat="1" x14ac:dyDescent="0.2"/>
    <row r="68304" customFormat="1" x14ac:dyDescent="0.2"/>
    <row r="68305" customFormat="1" x14ac:dyDescent="0.2"/>
    <row r="68306" customFormat="1" x14ac:dyDescent="0.2"/>
    <row r="68307" customFormat="1" x14ac:dyDescent="0.2"/>
    <row r="68308" customFormat="1" x14ac:dyDescent="0.2"/>
    <row r="68309" customFormat="1" x14ac:dyDescent="0.2"/>
    <row r="68310" customFormat="1" x14ac:dyDescent="0.2"/>
    <row r="68311" customFormat="1" x14ac:dyDescent="0.2"/>
    <row r="68312" customFormat="1" x14ac:dyDescent="0.2"/>
    <row r="68313" customFormat="1" x14ac:dyDescent="0.2"/>
    <row r="68314" customFormat="1" x14ac:dyDescent="0.2"/>
    <row r="68315" customFormat="1" x14ac:dyDescent="0.2"/>
    <row r="68316" customFormat="1" x14ac:dyDescent="0.2"/>
    <row r="68317" customFormat="1" x14ac:dyDescent="0.2"/>
    <row r="68318" customFormat="1" x14ac:dyDescent="0.2"/>
    <row r="68319" customFormat="1" x14ac:dyDescent="0.2"/>
    <row r="68320" customFormat="1" x14ac:dyDescent="0.2"/>
    <row r="68321" customFormat="1" x14ac:dyDescent="0.2"/>
    <row r="68322" customFormat="1" x14ac:dyDescent="0.2"/>
    <row r="68323" customFormat="1" x14ac:dyDescent="0.2"/>
    <row r="68324" customFormat="1" x14ac:dyDescent="0.2"/>
    <row r="68325" customFormat="1" x14ac:dyDescent="0.2"/>
    <row r="68326" customFormat="1" x14ac:dyDescent="0.2"/>
    <row r="68327" customFormat="1" x14ac:dyDescent="0.2"/>
    <row r="68328" customFormat="1" x14ac:dyDescent="0.2"/>
    <row r="68329" customFormat="1" x14ac:dyDescent="0.2"/>
    <row r="68330" customFormat="1" x14ac:dyDescent="0.2"/>
    <row r="68331" customFormat="1" x14ac:dyDescent="0.2"/>
    <row r="68332" customFormat="1" x14ac:dyDescent="0.2"/>
    <row r="68333" customFormat="1" x14ac:dyDescent="0.2"/>
    <row r="68334" customFormat="1" x14ac:dyDescent="0.2"/>
    <row r="68335" customFormat="1" x14ac:dyDescent="0.2"/>
    <row r="68336" customFormat="1" x14ac:dyDescent="0.2"/>
    <row r="68337" customFormat="1" x14ac:dyDescent="0.2"/>
    <row r="68338" customFormat="1" x14ac:dyDescent="0.2"/>
    <row r="68339" customFormat="1" x14ac:dyDescent="0.2"/>
    <row r="68340" customFormat="1" x14ac:dyDescent="0.2"/>
    <row r="68341" customFormat="1" x14ac:dyDescent="0.2"/>
    <row r="68342" customFormat="1" x14ac:dyDescent="0.2"/>
    <row r="68343" customFormat="1" x14ac:dyDescent="0.2"/>
    <row r="68344" customFormat="1" x14ac:dyDescent="0.2"/>
    <row r="68345" customFormat="1" x14ac:dyDescent="0.2"/>
    <row r="68346" customFormat="1" x14ac:dyDescent="0.2"/>
    <row r="68347" customFormat="1" x14ac:dyDescent="0.2"/>
    <row r="68348" customFormat="1" x14ac:dyDescent="0.2"/>
    <row r="68349" customFormat="1" x14ac:dyDescent="0.2"/>
    <row r="68350" customFormat="1" x14ac:dyDescent="0.2"/>
    <row r="68351" customFormat="1" x14ac:dyDescent="0.2"/>
    <row r="68352" customFormat="1" x14ac:dyDescent="0.2"/>
    <row r="68353" customFormat="1" x14ac:dyDescent="0.2"/>
    <row r="68354" customFormat="1" x14ac:dyDescent="0.2"/>
    <row r="68355" customFormat="1" x14ac:dyDescent="0.2"/>
    <row r="68356" customFormat="1" x14ac:dyDescent="0.2"/>
    <row r="68357" customFormat="1" x14ac:dyDescent="0.2"/>
    <row r="68358" customFormat="1" x14ac:dyDescent="0.2"/>
    <row r="68359" customFormat="1" x14ac:dyDescent="0.2"/>
    <row r="68360" customFormat="1" x14ac:dyDescent="0.2"/>
    <row r="68361" customFormat="1" x14ac:dyDescent="0.2"/>
    <row r="68362" customFormat="1" x14ac:dyDescent="0.2"/>
    <row r="68363" customFormat="1" x14ac:dyDescent="0.2"/>
    <row r="68364" customFormat="1" x14ac:dyDescent="0.2"/>
    <row r="68365" customFormat="1" x14ac:dyDescent="0.2"/>
    <row r="68366" customFormat="1" x14ac:dyDescent="0.2"/>
    <row r="68367" customFormat="1" x14ac:dyDescent="0.2"/>
    <row r="68368" customFormat="1" x14ac:dyDescent="0.2"/>
    <row r="68369" customFormat="1" x14ac:dyDescent="0.2"/>
    <row r="68370" customFormat="1" x14ac:dyDescent="0.2"/>
    <row r="68371" customFormat="1" x14ac:dyDescent="0.2"/>
    <row r="68372" customFormat="1" x14ac:dyDescent="0.2"/>
    <row r="68373" customFormat="1" x14ac:dyDescent="0.2"/>
    <row r="68374" customFormat="1" x14ac:dyDescent="0.2"/>
    <row r="68375" customFormat="1" x14ac:dyDescent="0.2"/>
    <row r="68376" customFormat="1" x14ac:dyDescent="0.2"/>
    <row r="68377" customFormat="1" x14ac:dyDescent="0.2"/>
    <row r="68378" customFormat="1" x14ac:dyDescent="0.2"/>
    <row r="68379" customFormat="1" x14ac:dyDescent="0.2"/>
    <row r="68380" customFormat="1" x14ac:dyDescent="0.2"/>
    <row r="68381" customFormat="1" x14ac:dyDescent="0.2"/>
    <row r="68382" customFormat="1" x14ac:dyDescent="0.2"/>
    <row r="68383" customFormat="1" x14ac:dyDescent="0.2"/>
    <row r="68384" customFormat="1" x14ac:dyDescent="0.2"/>
    <row r="68385" customFormat="1" x14ac:dyDescent="0.2"/>
    <row r="68386" customFormat="1" x14ac:dyDescent="0.2"/>
    <row r="68387" customFormat="1" x14ac:dyDescent="0.2"/>
    <row r="68388" customFormat="1" x14ac:dyDescent="0.2"/>
    <row r="68389" customFormat="1" x14ac:dyDescent="0.2"/>
    <row r="68390" customFormat="1" x14ac:dyDescent="0.2"/>
    <row r="68391" customFormat="1" x14ac:dyDescent="0.2"/>
    <row r="68392" customFormat="1" x14ac:dyDescent="0.2"/>
    <row r="68393" customFormat="1" x14ac:dyDescent="0.2"/>
    <row r="68394" customFormat="1" x14ac:dyDescent="0.2"/>
    <row r="68395" customFormat="1" x14ac:dyDescent="0.2"/>
    <row r="68396" customFormat="1" x14ac:dyDescent="0.2"/>
    <row r="68397" customFormat="1" x14ac:dyDescent="0.2"/>
    <row r="68398" customFormat="1" x14ac:dyDescent="0.2"/>
    <row r="68399" customFormat="1" x14ac:dyDescent="0.2"/>
    <row r="68400" customFormat="1" x14ac:dyDescent="0.2"/>
    <row r="68401" customFormat="1" x14ac:dyDescent="0.2"/>
    <row r="68402" customFormat="1" x14ac:dyDescent="0.2"/>
    <row r="68403" customFormat="1" x14ac:dyDescent="0.2"/>
    <row r="68404" customFormat="1" x14ac:dyDescent="0.2"/>
    <row r="68405" customFormat="1" x14ac:dyDescent="0.2"/>
    <row r="68406" customFormat="1" x14ac:dyDescent="0.2"/>
    <row r="68407" customFormat="1" x14ac:dyDescent="0.2"/>
    <row r="68408" customFormat="1" x14ac:dyDescent="0.2"/>
    <row r="68409" customFormat="1" x14ac:dyDescent="0.2"/>
    <row r="68410" customFormat="1" x14ac:dyDescent="0.2"/>
    <row r="68411" customFormat="1" x14ac:dyDescent="0.2"/>
    <row r="68412" customFormat="1" x14ac:dyDescent="0.2"/>
    <row r="68413" customFormat="1" x14ac:dyDescent="0.2"/>
    <row r="68414" customFormat="1" x14ac:dyDescent="0.2"/>
    <row r="68415" customFormat="1" x14ac:dyDescent="0.2"/>
    <row r="68416" customFormat="1" x14ac:dyDescent="0.2"/>
    <row r="68417" customFormat="1" x14ac:dyDescent="0.2"/>
    <row r="68418" customFormat="1" x14ac:dyDescent="0.2"/>
    <row r="68419" customFormat="1" x14ac:dyDescent="0.2"/>
    <row r="68420" customFormat="1" x14ac:dyDescent="0.2"/>
    <row r="68421" customFormat="1" x14ac:dyDescent="0.2"/>
    <row r="68422" customFormat="1" x14ac:dyDescent="0.2"/>
    <row r="68423" customFormat="1" x14ac:dyDescent="0.2"/>
    <row r="68424" customFormat="1" x14ac:dyDescent="0.2"/>
    <row r="68425" customFormat="1" x14ac:dyDescent="0.2"/>
    <row r="68426" customFormat="1" x14ac:dyDescent="0.2"/>
    <row r="68427" customFormat="1" x14ac:dyDescent="0.2"/>
    <row r="68428" customFormat="1" x14ac:dyDescent="0.2"/>
    <row r="68429" customFormat="1" x14ac:dyDescent="0.2"/>
    <row r="68430" customFormat="1" x14ac:dyDescent="0.2"/>
    <row r="68431" customFormat="1" x14ac:dyDescent="0.2"/>
    <row r="68432" customFormat="1" x14ac:dyDescent="0.2"/>
    <row r="68433" customFormat="1" x14ac:dyDescent="0.2"/>
    <row r="68434" customFormat="1" x14ac:dyDescent="0.2"/>
    <row r="68435" customFormat="1" x14ac:dyDescent="0.2"/>
    <row r="68436" customFormat="1" x14ac:dyDescent="0.2"/>
    <row r="68437" customFormat="1" x14ac:dyDescent="0.2"/>
    <row r="68438" customFormat="1" x14ac:dyDescent="0.2"/>
    <row r="68439" customFormat="1" x14ac:dyDescent="0.2"/>
    <row r="68440" customFormat="1" x14ac:dyDescent="0.2"/>
    <row r="68441" customFormat="1" x14ac:dyDescent="0.2"/>
    <row r="68442" customFormat="1" x14ac:dyDescent="0.2"/>
    <row r="68443" customFormat="1" x14ac:dyDescent="0.2"/>
    <row r="68444" customFormat="1" x14ac:dyDescent="0.2"/>
    <row r="68445" customFormat="1" x14ac:dyDescent="0.2"/>
    <row r="68446" customFormat="1" x14ac:dyDescent="0.2"/>
    <row r="68447" customFormat="1" x14ac:dyDescent="0.2"/>
    <row r="68448" customFormat="1" x14ac:dyDescent="0.2"/>
    <row r="68449" customFormat="1" x14ac:dyDescent="0.2"/>
    <row r="68450" customFormat="1" x14ac:dyDescent="0.2"/>
    <row r="68451" customFormat="1" x14ac:dyDescent="0.2"/>
    <row r="68452" customFormat="1" x14ac:dyDescent="0.2"/>
    <row r="68453" customFormat="1" x14ac:dyDescent="0.2"/>
    <row r="68454" customFormat="1" x14ac:dyDescent="0.2"/>
    <row r="68455" customFormat="1" x14ac:dyDescent="0.2"/>
    <row r="68456" customFormat="1" x14ac:dyDescent="0.2"/>
    <row r="68457" customFormat="1" x14ac:dyDescent="0.2"/>
    <row r="68458" customFormat="1" x14ac:dyDescent="0.2"/>
    <row r="68459" customFormat="1" x14ac:dyDescent="0.2"/>
    <row r="68460" customFormat="1" x14ac:dyDescent="0.2"/>
    <row r="68461" customFormat="1" x14ac:dyDescent="0.2"/>
    <row r="68462" customFormat="1" x14ac:dyDescent="0.2"/>
    <row r="68463" customFormat="1" x14ac:dyDescent="0.2"/>
    <row r="68464" customFormat="1" x14ac:dyDescent="0.2"/>
    <row r="68465" customFormat="1" x14ac:dyDescent="0.2"/>
    <row r="68466" customFormat="1" x14ac:dyDescent="0.2"/>
    <row r="68467" customFormat="1" x14ac:dyDescent="0.2"/>
    <row r="68468" customFormat="1" x14ac:dyDescent="0.2"/>
    <row r="68469" customFormat="1" x14ac:dyDescent="0.2"/>
    <row r="68470" customFormat="1" x14ac:dyDescent="0.2"/>
    <row r="68471" customFormat="1" x14ac:dyDescent="0.2"/>
    <row r="68472" customFormat="1" x14ac:dyDescent="0.2"/>
    <row r="68473" customFormat="1" x14ac:dyDescent="0.2"/>
    <row r="68474" customFormat="1" x14ac:dyDescent="0.2"/>
    <row r="68475" customFormat="1" x14ac:dyDescent="0.2"/>
    <row r="68476" customFormat="1" x14ac:dyDescent="0.2"/>
    <row r="68477" customFormat="1" x14ac:dyDescent="0.2"/>
    <row r="68478" customFormat="1" x14ac:dyDescent="0.2"/>
    <row r="68479" customFormat="1" x14ac:dyDescent="0.2"/>
    <row r="68480" customFormat="1" x14ac:dyDescent="0.2"/>
    <row r="68481" customFormat="1" x14ac:dyDescent="0.2"/>
    <row r="68482" customFormat="1" x14ac:dyDescent="0.2"/>
    <row r="68483" customFormat="1" x14ac:dyDescent="0.2"/>
    <row r="68484" customFormat="1" x14ac:dyDescent="0.2"/>
    <row r="68485" customFormat="1" x14ac:dyDescent="0.2"/>
    <row r="68486" customFormat="1" x14ac:dyDescent="0.2"/>
    <row r="68487" customFormat="1" x14ac:dyDescent="0.2"/>
    <row r="68488" customFormat="1" x14ac:dyDescent="0.2"/>
    <row r="68489" customFormat="1" x14ac:dyDescent="0.2"/>
    <row r="68490" customFormat="1" x14ac:dyDescent="0.2"/>
    <row r="68491" customFormat="1" x14ac:dyDescent="0.2"/>
    <row r="68492" customFormat="1" x14ac:dyDescent="0.2"/>
    <row r="68493" customFormat="1" x14ac:dyDescent="0.2"/>
    <row r="68494" customFormat="1" x14ac:dyDescent="0.2"/>
    <row r="68495" customFormat="1" x14ac:dyDescent="0.2"/>
    <row r="68496" customFormat="1" x14ac:dyDescent="0.2"/>
    <row r="68497" customFormat="1" x14ac:dyDescent="0.2"/>
    <row r="68498" customFormat="1" x14ac:dyDescent="0.2"/>
    <row r="68499" customFormat="1" x14ac:dyDescent="0.2"/>
    <row r="68500" customFormat="1" x14ac:dyDescent="0.2"/>
    <row r="68501" customFormat="1" x14ac:dyDescent="0.2"/>
    <row r="68502" customFormat="1" x14ac:dyDescent="0.2"/>
    <row r="68503" customFormat="1" x14ac:dyDescent="0.2"/>
    <row r="68504" customFormat="1" x14ac:dyDescent="0.2"/>
    <row r="68505" customFormat="1" x14ac:dyDescent="0.2"/>
    <row r="68506" customFormat="1" x14ac:dyDescent="0.2"/>
    <row r="68507" customFormat="1" x14ac:dyDescent="0.2"/>
    <row r="68508" customFormat="1" x14ac:dyDescent="0.2"/>
    <row r="68509" customFormat="1" x14ac:dyDescent="0.2"/>
    <row r="68510" customFormat="1" x14ac:dyDescent="0.2"/>
    <row r="68511" customFormat="1" x14ac:dyDescent="0.2"/>
    <row r="68512" customFormat="1" x14ac:dyDescent="0.2"/>
    <row r="68513" customFormat="1" x14ac:dyDescent="0.2"/>
    <row r="68514" customFormat="1" x14ac:dyDescent="0.2"/>
    <row r="68515" customFormat="1" x14ac:dyDescent="0.2"/>
    <row r="68516" customFormat="1" x14ac:dyDescent="0.2"/>
    <row r="68517" customFormat="1" x14ac:dyDescent="0.2"/>
    <row r="68518" customFormat="1" x14ac:dyDescent="0.2"/>
    <row r="68519" customFormat="1" x14ac:dyDescent="0.2"/>
    <row r="68520" customFormat="1" x14ac:dyDescent="0.2"/>
    <row r="68521" customFormat="1" x14ac:dyDescent="0.2"/>
    <row r="68522" customFormat="1" x14ac:dyDescent="0.2"/>
    <row r="68523" customFormat="1" x14ac:dyDescent="0.2"/>
    <row r="68524" customFormat="1" x14ac:dyDescent="0.2"/>
    <row r="68525" customFormat="1" x14ac:dyDescent="0.2"/>
    <row r="68526" customFormat="1" x14ac:dyDescent="0.2"/>
    <row r="68527" customFormat="1" x14ac:dyDescent="0.2"/>
    <row r="68528" customFormat="1" x14ac:dyDescent="0.2"/>
    <row r="68529" customFormat="1" x14ac:dyDescent="0.2"/>
    <row r="68530" customFormat="1" x14ac:dyDescent="0.2"/>
    <row r="68531" customFormat="1" x14ac:dyDescent="0.2"/>
    <row r="68532" customFormat="1" x14ac:dyDescent="0.2"/>
    <row r="68533" customFormat="1" x14ac:dyDescent="0.2"/>
    <row r="68534" customFormat="1" x14ac:dyDescent="0.2"/>
    <row r="68535" customFormat="1" x14ac:dyDescent="0.2"/>
    <row r="68536" customFormat="1" x14ac:dyDescent="0.2"/>
    <row r="68537" customFormat="1" x14ac:dyDescent="0.2"/>
    <row r="68538" customFormat="1" x14ac:dyDescent="0.2"/>
    <row r="68539" customFormat="1" x14ac:dyDescent="0.2"/>
    <row r="68540" customFormat="1" x14ac:dyDescent="0.2"/>
    <row r="68541" customFormat="1" x14ac:dyDescent="0.2"/>
    <row r="68542" customFormat="1" x14ac:dyDescent="0.2"/>
    <row r="68543" customFormat="1" x14ac:dyDescent="0.2"/>
    <row r="68544" customFormat="1" x14ac:dyDescent="0.2"/>
    <row r="68545" customFormat="1" x14ac:dyDescent="0.2"/>
    <row r="68546" customFormat="1" x14ac:dyDescent="0.2"/>
    <row r="68547" customFormat="1" x14ac:dyDescent="0.2"/>
    <row r="68548" customFormat="1" x14ac:dyDescent="0.2"/>
    <row r="68549" customFormat="1" x14ac:dyDescent="0.2"/>
    <row r="68550" customFormat="1" x14ac:dyDescent="0.2"/>
    <row r="68551" customFormat="1" x14ac:dyDescent="0.2"/>
    <row r="68552" customFormat="1" x14ac:dyDescent="0.2"/>
    <row r="68553" customFormat="1" x14ac:dyDescent="0.2"/>
    <row r="68554" customFormat="1" x14ac:dyDescent="0.2"/>
    <row r="68555" customFormat="1" x14ac:dyDescent="0.2"/>
    <row r="68556" customFormat="1" x14ac:dyDescent="0.2"/>
    <row r="68557" customFormat="1" x14ac:dyDescent="0.2"/>
    <row r="68558" customFormat="1" x14ac:dyDescent="0.2"/>
    <row r="68559" customFormat="1" x14ac:dyDescent="0.2"/>
    <row r="68560" customFormat="1" x14ac:dyDescent="0.2"/>
    <row r="68561" customFormat="1" x14ac:dyDescent="0.2"/>
    <row r="68562" customFormat="1" x14ac:dyDescent="0.2"/>
    <row r="68563" customFormat="1" x14ac:dyDescent="0.2"/>
    <row r="68564" customFormat="1" x14ac:dyDescent="0.2"/>
    <row r="68565" customFormat="1" x14ac:dyDescent="0.2"/>
    <row r="68566" customFormat="1" x14ac:dyDescent="0.2"/>
    <row r="68567" customFormat="1" x14ac:dyDescent="0.2"/>
    <row r="68568" customFormat="1" x14ac:dyDescent="0.2"/>
    <row r="68569" customFormat="1" x14ac:dyDescent="0.2"/>
    <row r="68570" customFormat="1" x14ac:dyDescent="0.2"/>
    <row r="68571" customFormat="1" x14ac:dyDescent="0.2"/>
    <row r="68572" customFormat="1" x14ac:dyDescent="0.2"/>
    <row r="68573" customFormat="1" x14ac:dyDescent="0.2"/>
    <row r="68574" customFormat="1" x14ac:dyDescent="0.2"/>
    <row r="68575" customFormat="1" x14ac:dyDescent="0.2"/>
    <row r="68576" customFormat="1" x14ac:dyDescent="0.2"/>
    <row r="68577" customFormat="1" x14ac:dyDescent="0.2"/>
    <row r="68578" customFormat="1" x14ac:dyDescent="0.2"/>
    <row r="68579" customFormat="1" x14ac:dyDescent="0.2"/>
    <row r="68580" customFormat="1" x14ac:dyDescent="0.2"/>
    <row r="68581" customFormat="1" x14ac:dyDescent="0.2"/>
    <row r="68582" customFormat="1" x14ac:dyDescent="0.2"/>
    <row r="68583" customFormat="1" x14ac:dyDescent="0.2"/>
    <row r="68584" customFormat="1" x14ac:dyDescent="0.2"/>
    <row r="68585" customFormat="1" x14ac:dyDescent="0.2"/>
    <row r="68586" customFormat="1" x14ac:dyDescent="0.2"/>
    <row r="68587" customFormat="1" x14ac:dyDescent="0.2"/>
    <row r="68588" customFormat="1" x14ac:dyDescent="0.2"/>
    <row r="68589" customFormat="1" x14ac:dyDescent="0.2"/>
    <row r="68590" customFormat="1" x14ac:dyDescent="0.2"/>
    <row r="68591" customFormat="1" x14ac:dyDescent="0.2"/>
    <row r="68592" customFormat="1" x14ac:dyDescent="0.2"/>
    <row r="68593" customFormat="1" x14ac:dyDescent="0.2"/>
    <row r="68594" customFormat="1" x14ac:dyDescent="0.2"/>
    <row r="68595" customFormat="1" x14ac:dyDescent="0.2"/>
    <row r="68596" customFormat="1" x14ac:dyDescent="0.2"/>
    <row r="68597" customFormat="1" x14ac:dyDescent="0.2"/>
    <row r="68598" customFormat="1" x14ac:dyDescent="0.2"/>
    <row r="68599" customFormat="1" x14ac:dyDescent="0.2"/>
    <row r="68600" customFormat="1" x14ac:dyDescent="0.2"/>
    <row r="68601" customFormat="1" x14ac:dyDescent="0.2"/>
    <row r="68602" customFormat="1" x14ac:dyDescent="0.2"/>
    <row r="68603" customFormat="1" x14ac:dyDescent="0.2"/>
    <row r="68604" customFormat="1" x14ac:dyDescent="0.2"/>
    <row r="68605" customFormat="1" x14ac:dyDescent="0.2"/>
    <row r="68606" customFormat="1" x14ac:dyDescent="0.2"/>
    <row r="68607" customFormat="1" x14ac:dyDescent="0.2"/>
    <row r="68608" customFormat="1" x14ac:dyDescent="0.2"/>
    <row r="68609" customFormat="1" x14ac:dyDescent="0.2"/>
    <row r="68610" customFormat="1" x14ac:dyDescent="0.2"/>
    <row r="68611" customFormat="1" x14ac:dyDescent="0.2"/>
    <row r="68612" customFormat="1" x14ac:dyDescent="0.2"/>
    <row r="68613" customFormat="1" x14ac:dyDescent="0.2"/>
    <row r="68614" customFormat="1" x14ac:dyDescent="0.2"/>
    <row r="68615" customFormat="1" x14ac:dyDescent="0.2"/>
    <row r="68616" customFormat="1" x14ac:dyDescent="0.2"/>
    <row r="68617" customFormat="1" x14ac:dyDescent="0.2"/>
    <row r="68618" customFormat="1" x14ac:dyDescent="0.2"/>
    <row r="68619" customFormat="1" x14ac:dyDescent="0.2"/>
    <row r="68620" customFormat="1" x14ac:dyDescent="0.2"/>
    <row r="68621" customFormat="1" x14ac:dyDescent="0.2"/>
    <row r="68622" customFormat="1" x14ac:dyDescent="0.2"/>
    <row r="68623" customFormat="1" x14ac:dyDescent="0.2"/>
    <row r="68624" customFormat="1" x14ac:dyDescent="0.2"/>
    <row r="68625" customFormat="1" x14ac:dyDescent="0.2"/>
    <row r="68626" customFormat="1" x14ac:dyDescent="0.2"/>
    <row r="68627" customFormat="1" x14ac:dyDescent="0.2"/>
    <row r="68628" customFormat="1" x14ac:dyDescent="0.2"/>
    <row r="68629" customFormat="1" x14ac:dyDescent="0.2"/>
    <row r="68630" customFormat="1" x14ac:dyDescent="0.2"/>
    <row r="68631" customFormat="1" x14ac:dyDescent="0.2"/>
    <row r="68632" customFormat="1" x14ac:dyDescent="0.2"/>
    <row r="68633" customFormat="1" x14ac:dyDescent="0.2"/>
    <row r="68634" customFormat="1" x14ac:dyDescent="0.2"/>
    <row r="68635" customFormat="1" x14ac:dyDescent="0.2"/>
    <row r="68636" customFormat="1" x14ac:dyDescent="0.2"/>
    <row r="68637" customFormat="1" x14ac:dyDescent="0.2"/>
    <row r="68638" customFormat="1" x14ac:dyDescent="0.2"/>
    <row r="68639" customFormat="1" x14ac:dyDescent="0.2"/>
    <row r="68640" customFormat="1" x14ac:dyDescent="0.2"/>
    <row r="68641" customFormat="1" x14ac:dyDescent="0.2"/>
    <row r="68642" customFormat="1" x14ac:dyDescent="0.2"/>
    <row r="68643" customFormat="1" x14ac:dyDescent="0.2"/>
    <row r="68644" customFormat="1" x14ac:dyDescent="0.2"/>
    <row r="68645" customFormat="1" x14ac:dyDescent="0.2"/>
    <row r="68646" customFormat="1" x14ac:dyDescent="0.2"/>
    <row r="68647" customFormat="1" x14ac:dyDescent="0.2"/>
    <row r="68648" customFormat="1" x14ac:dyDescent="0.2"/>
    <row r="68649" customFormat="1" x14ac:dyDescent="0.2"/>
    <row r="68650" customFormat="1" x14ac:dyDescent="0.2"/>
    <row r="68651" customFormat="1" x14ac:dyDescent="0.2"/>
    <row r="68652" customFormat="1" x14ac:dyDescent="0.2"/>
    <row r="68653" customFormat="1" x14ac:dyDescent="0.2"/>
    <row r="68654" customFormat="1" x14ac:dyDescent="0.2"/>
    <row r="68655" customFormat="1" x14ac:dyDescent="0.2"/>
    <row r="68656" customFormat="1" x14ac:dyDescent="0.2"/>
    <row r="68657" customFormat="1" x14ac:dyDescent="0.2"/>
    <row r="68658" customFormat="1" x14ac:dyDescent="0.2"/>
    <row r="68659" customFormat="1" x14ac:dyDescent="0.2"/>
    <row r="68660" customFormat="1" x14ac:dyDescent="0.2"/>
    <row r="68661" customFormat="1" x14ac:dyDescent="0.2"/>
    <row r="68662" customFormat="1" x14ac:dyDescent="0.2"/>
    <row r="68663" customFormat="1" x14ac:dyDescent="0.2"/>
    <row r="68664" customFormat="1" x14ac:dyDescent="0.2"/>
    <row r="68665" customFormat="1" x14ac:dyDescent="0.2"/>
    <row r="68666" customFormat="1" x14ac:dyDescent="0.2"/>
    <row r="68667" customFormat="1" x14ac:dyDescent="0.2"/>
    <row r="68668" customFormat="1" x14ac:dyDescent="0.2"/>
    <row r="68669" customFormat="1" x14ac:dyDescent="0.2"/>
    <row r="68670" customFormat="1" x14ac:dyDescent="0.2"/>
    <row r="68671" customFormat="1" x14ac:dyDescent="0.2"/>
    <row r="68672" customFormat="1" x14ac:dyDescent="0.2"/>
    <row r="68673" customFormat="1" x14ac:dyDescent="0.2"/>
    <row r="68674" customFormat="1" x14ac:dyDescent="0.2"/>
    <row r="68675" customFormat="1" x14ac:dyDescent="0.2"/>
    <row r="68676" customFormat="1" x14ac:dyDescent="0.2"/>
    <row r="68677" customFormat="1" x14ac:dyDescent="0.2"/>
    <row r="68678" customFormat="1" x14ac:dyDescent="0.2"/>
    <row r="68679" customFormat="1" x14ac:dyDescent="0.2"/>
    <row r="68680" customFormat="1" x14ac:dyDescent="0.2"/>
    <row r="68681" customFormat="1" x14ac:dyDescent="0.2"/>
    <row r="68682" customFormat="1" x14ac:dyDescent="0.2"/>
    <row r="68683" customFormat="1" x14ac:dyDescent="0.2"/>
    <row r="68684" customFormat="1" x14ac:dyDescent="0.2"/>
    <row r="68685" customFormat="1" x14ac:dyDescent="0.2"/>
    <row r="68686" customFormat="1" x14ac:dyDescent="0.2"/>
    <row r="68687" customFormat="1" x14ac:dyDescent="0.2"/>
    <row r="68688" customFormat="1" x14ac:dyDescent="0.2"/>
    <row r="68689" customFormat="1" x14ac:dyDescent="0.2"/>
    <row r="68690" customFormat="1" x14ac:dyDescent="0.2"/>
    <row r="68691" customFormat="1" x14ac:dyDescent="0.2"/>
    <row r="68692" customFormat="1" x14ac:dyDescent="0.2"/>
    <row r="68693" customFormat="1" x14ac:dyDescent="0.2"/>
    <row r="68694" customFormat="1" x14ac:dyDescent="0.2"/>
    <row r="68695" customFormat="1" x14ac:dyDescent="0.2"/>
    <row r="68696" customFormat="1" x14ac:dyDescent="0.2"/>
    <row r="68697" customFormat="1" x14ac:dyDescent="0.2"/>
    <row r="68698" customFormat="1" x14ac:dyDescent="0.2"/>
    <row r="68699" customFormat="1" x14ac:dyDescent="0.2"/>
    <row r="68700" customFormat="1" x14ac:dyDescent="0.2"/>
    <row r="68701" customFormat="1" x14ac:dyDescent="0.2"/>
    <row r="68702" customFormat="1" x14ac:dyDescent="0.2"/>
    <row r="68703" customFormat="1" x14ac:dyDescent="0.2"/>
    <row r="68704" customFormat="1" x14ac:dyDescent="0.2"/>
    <row r="68705" customFormat="1" x14ac:dyDescent="0.2"/>
    <row r="68706" customFormat="1" x14ac:dyDescent="0.2"/>
    <row r="68707" customFormat="1" x14ac:dyDescent="0.2"/>
    <row r="68708" customFormat="1" x14ac:dyDescent="0.2"/>
    <row r="68709" customFormat="1" x14ac:dyDescent="0.2"/>
    <row r="68710" customFormat="1" x14ac:dyDescent="0.2"/>
    <row r="68711" customFormat="1" x14ac:dyDescent="0.2"/>
    <row r="68712" customFormat="1" x14ac:dyDescent="0.2"/>
    <row r="68713" customFormat="1" x14ac:dyDescent="0.2"/>
    <row r="68714" customFormat="1" x14ac:dyDescent="0.2"/>
    <row r="68715" customFormat="1" x14ac:dyDescent="0.2"/>
    <row r="68716" customFormat="1" x14ac:dyDescent="0.2"/>
    <row r="68717" customFormat="1" x14ac:dyDescent="0.2"/>
    <row r="68718" customFormat="1" x14ac:dyDescent="0.2"/>
    <row r="68719" customFormat="1" x14ac:dyDescent="0.2"/>
    <row r="68720" customFormat="1" x14ac:dyDescent="0.2"/>
    <row r="68721" customFormat="1" x14ac:dyDescent="0.2"/>
    <row r="68722" customFormat="1" x14ac:dyDescent="0.2"/>
    <row r="68723" customFormat="1" x14ac:dyDescent="0.2"/>
    <row r="68724" customFormat="1" x14ac:dyDescent="0.2"/>
    <row r="68725" customFormat="1" x14ac:dyDescent="0.2"/>
    <row r="68726" customFormat="1" x14ac:dyDescent="0.2"/>
    <row r="68727" customFormat="1" x14ac:dyDescent="0.2"/>
    <row r="68728" customFormat="1" x14ac:dyDescent="0.2"/>
    <row r="68729" customFormat="1" x14ac:dyDescent="0.2"/>
    <row r="68730" customFormat="1" x14ac:dyDescent="0.2"/>
    <row r="68731" customFormat="1" x14ac:dyDescent="0.2"/>
    <row r="68732" customFormat="1" x14ac:dyDescent="0.2"/>
    <row r="68733" customFormat="1" x14ac:dyDescent="0.2"/>
    <row r="68734" customFormat="1" x14ac:dyDescent="0.2"/>
    <row r="68735" customFormat="1" x14ac:dyDescent="0.2"/>
    <row r="68736" customFormat="1" x14ac:dyDescent="0.2"/>
    <row r="68737" customFormat="1" x14ac:dyDescent="0.2"/>
    <row r="68738" customFormat="1" x14ac:dyDescent="0.2"/>
    <row r="68739" customFormat="1" x14ac:dyDescent="0.2"/>
    <row r="68740" customFormat="1" x14ac:dyDescent="0.2"/>
    <row r="68741" customFormat="1" x14ac:dyDescent="0.2"/>
    <row r="68742" customFormat="1" x14ac:dyDescent="0.2"/>
    <row r="68743" customFormat="1" x14ac:dyDescent="0.2"/>
    <row r="68744" customFormat="1" x14ac:dyDescent="0.2"/>
    <row r="68745" customFormat="1" x14ac:dyDescent="0.2"/>
    <row r="68746" customFormat="1" x14ac:dyDescent="0.2"/>
    <row r="68747" customFormat="1" x14ac:dyDescent="0.2"/>
    <row r="68748" customFormat="1" x14ac:dyDescent="0.2"/>
    <row r="68749" customFormat="1" x14ac:dyDescent="0.2"/>
    <row r="68750" customFormat="1" x14ac:dyDescent="0.2"/>
    <row r="68751" customFormat="1" x14ac:dyDescent="0.2"/>
    <row r="68752" customFormat="1" x14ac:dyDescent="0.2"/>
    <row r="68753" customFormat="1" x14ac:dyDescent="0.2"/>
    <row r="68754" customFormat="1" x14ac:dyDescent="0.2"/>
    <row r="68755" customFormat="1" x14ac:dyDescent="0.2"/>
    <row r="68756" customFormat="1" x14ac:dyDescent="0.2"/>
    <row r="68757" customFormat="1" x14ac:dyDescent="0.2"/>
    <row r="68758" customFormat="1" x14ac:dyDescent="0.2"/>
    <row r="68759" customFormat="1" x14ac:dyDescent="0.2"/>
    <row r="68760" customFormat="1" x14ac:dyDescent="0.2"/>
    <row r="68761" customFormat="1" x14ac:dyDescent="0.2"/>
    <row r="68762" customFormat="1" x14ac:dyDescent="0.2"/>
    <row r="68763" customFormat="1" x14ac:dyDescent="0.2"/>
    <row r="68764" customFormat="1" x14ac:dyDescent="0.2"/>
    <row r="68765" customFormat="1" x14ac:dyDescent="0.2"/>
    <row r="68766" customFormat="1" x14ac:dyDescent="0.2"/>
    <row r="68767" customFormat="1" x14ac:dyDescent="0.2"/>
    <row r="68768" customFormat="1" x14ac:dyDescent="0.2"/>
    <row r="68769" customFormat="1" x14ac:dyDescent="0.2"/>
    <row r="68770" customFormat="1" x14ac:dyDescent="0.2"/>
    <row r="68771" customFormat="1" x14ac:dyDescent="0.2"/>
    <row r="68772" customFormat="1" x14ac:dyDescent="0.2"/>
    <row r="68773" customFormat="1" x14ac:dyDescent="0.2"/>
    <row r="68774" customFormat="1" x14ac:dyDescent="0.2"/>
    <row r="68775" customFormat="1" x14ac:dyDescent="0.2"/>
    <row r="68776" customFormat="1" x14ac:dyDescent="0.2"/>
    <row r="68777" customFormat="1" x14ac:dyDescent="0.2"/>
    <row r="68778" customFormat="1" x14ac:dyDescent="0.2"/>
    <row r="68779" customFormat="1" x14ac:dyDescent="0.2"/>
    <row r="68780" customFormat="1" x14ac:dyDescent="0.2"/>
    <row r="68781" customFormat="1" x14ac:dyDescent="0.2"/>
    <row r="68782" customFormat="1" x14ac:dyDescent="0.2"/>
    <row r="68783" customFormat="1" x14ac:dyDescent="0.2"/>
    <row r="68784" customFormat="1" x14ac:dyDescent="0.2"/>
    <row r="68785" customFormat="1" x14ac:dyDescent="0.2"/>
    <row r="68786" customFormat="1" x14ac:dyDescent="0.2"/>
    <row r="68787" customFormat="1" x14ac:dyDescent="0.2"/>
    <row r="68788" customFormat="1" x14ac:dyDescent="0.2"/>
    <row r="68789" customFormat="1" x14ac:dyDescent="0.2"/>
    <row r="68790" customFormat="1" x14ac:dyDescent="0.2"/>
    <row r="68791" customFormat="1" x14ac:dyDescent="0.2"/>
    <row r="68792" customFormat="1" x14ac:dyDescent="0.2"/>
    <row r="68793" customFormat="1" x14ac:dyDescent="0.2"/>
    <row r="68794" customFormat="1" x14ac:dyDescent="0.2"/>
    <row r="68795" customFormat="1" x14ac:dyDescent="0.2"/>
    <row r="68796" customFormat="1" x14ac:dyDescent="0.2"/>
    <row r="68797" customFormat="1" x14ac:dyDescent="0.2"/>
    <row r="68798" customFormat="1" x14ac:dyDescent="0.2"/>
    <row r="68799" customFormat="1" x14ac:dyDescent="0.2"/>
    <row r="68800" customFormat="1" x14ac:dyDescent="0.2"/>
    <row r="68801" customFormat="1" x14ac:dyDescent="0.2"/>
    <row r="68802" customFormat="1" x14ac:dyDescent="0.2"/>
    <row r="68803" customFormat="1" x14ac:dyDescent="0.2"/>
    <row r="68804" customFormat="1" x14ac:dyDescent="0.2"/>
    <row r="68805" customFormat="1" x14ac:dyDescent="0.2"/>
    <row r="68806" customFormat="1" x14ac:dyDescent="0.2"/>
    <row r="68807" customFormat="1" x14ac:dyDescent="0.2"/>
    <row r="68808" customFormat="1" x14ac:dyDescent="0.2"/>
    <row r="68809" customFormat="1" x14ac:dyDescent="0.2"/>
    <row r="68810" customFormat="1" x14ac:dyDescent="0.2"/>
    <row r="68811" customFormat="1" x14ac:dyDescent="0.2"/>
    <row r="68812" customFormat="1" x14ac:dyDescent="0.2"/>
    <row r="68813" customFormat="1" x14ac:dyDescent="0.2"/>
    <row r="68814" customFormat="1" x14ac:dyDescent="0.2"/>
    <row r="68815" customFormat="1" x14ac:dyDescent="0.2"/>
    <row r="68816" customFormat="1" x14ac:dyDescent="0.2"/>
    <row r="68817" customFormat="1" x14ac:dyDescent="0.2"/>
    <row r="68818" customFormat="1" x14ac:dyDescent="0.2"/>
    <row r="68819" customFormat="1" x14ac:dyDescent="0.2"/>
    <row r="68820" customFormat="1" x14ac:dyDescent="0.2"/>
    <row r="68821" customFormat="1" x14ac:dyDescent="0.2"/>
    <row r="68822" customFormat="1" x14ac:dyDescent="0.2"/>
    <row r="68823" customFormat="1" x14ac:dyDescent="0.2"/>
    <row r="68824" customFormat="1" x14ac:dyDescent="0.2"/>
    <row r="68825" customFormat="1" x14ac:dyDescent="0.2"/>
    <row r="68826" customFormat="1" x14ac:dyDescent="0.2"/>
    <row r="68827" customFormat="1" x14ac:dyDescent="0.2"/>
    <row r="68828" customFormat="1" x14ac:dyDescent="0.2"/>
    <row r="68829" customFormat="1" x14ac:dyDescent="0.2"/>
    <row r="68830" customFormat="1" x14ac:dyDescent="0.2"/>
    <row r="68831" customFormat="1" x14ac:dyDescent="0.2"/>
    <row r="68832" customFormat="1" x14ac:dyDescent="0.2"/>
    <row r="68833" customFormat="1" x14ac:dyDescent="0.2"/>
    <row r="68834" customFormat="1" x14ac:dyDescent="0.2"/>
    <row r="68835" customFormat="1" x14ac:dyDescent="0.2"/>
    <row r="68836" customFormat="1" x14ac:dyDescent="0.2"/>
    <row r="68837" customFormat="1" x14ac:dyDescent="0.2"/>
    <row r="68838" customFormat="1" x14ac:dyDescent="0.2"/>
    <row r="68839" customFormat="1" x14ac:dyDescent="0.2"/>
    <row r="68840" customFormat="1" x14ac:dyDescent="0.2"/>
    <row r="68841" customFormat="1" x14ac:dyDescent="0.2"/>
    <row r="68842" customFormat="1" x14ac:dyDescent="0.2"/>
    <row r="68843" customFormat="1" x14ac:dyDescent="0.2"/>
    <row r="68844" customFormat="1" x14ac:dyDescent="0.2"/>
    <row r="68845" customFormat="1" x14ac:dyDescent="0.2"/>
    <row r="68846" customFormat="1" x14ac:dyDescent="0.2"/>
    <row r="68847" customFormat="1" x14ac:dyDescent="0.2"/>
    <row r="68848" customFormat="1" x14ac:dyDescent="0.2"/>
    <row r="68849" customFormat="1" x14ac:dyDescent="0.2"/>
    <row r="68850" customFormat="1" x14ac:dyDescent="0.2"/>
    <row r="68851" customFormat="1" x14ac:dyDescent="0.2"/>
    <row r="68852" customFormat="1" x14ac:dyDescent="0.2"/>
    <row r="68853" customFormat="1" x14ac:dyDescent="0.2"/>
    <row r="68854" customFormat="1" x14ac:dyDescent="0.2"/>
    <row r="68855" customFormat="1" x14ac:dyDescent="0.2"/>
    <row r="68856" customFormat="1" x14ac:dyDescent="0.2"/>
    <row r="68857" customFormat="1" x14ac:dyDescent="0.2"/>
    <row r="68858" customFormat="1" x14ac:dyDescent="0.2"/>
    <row r="68859" customFormat="1" x14ac:dyDescent="0.2"/>
    <row r="68860" customFormat="1" x14ac:dyDescent="0.2"/>
    <row r="68861" customFormat="1" x14ac:dyDescent="0.2"/>
    <row r="68862" customFormat="1" x14ac:dyDescent="0.2"/>
    <row r="68863" customFormat="1" x14ac:dyDescent="0.2"/>
    <row r="68864" customFormat="1" x14ac:dyDescent="0.2"/>
    <row r="68865" customFormat="1" x14ac:dyDescent="0.2"/>
    <row r="68866" customFormat="1" x14ac:dyDescent="0.2"/>
    <row r="68867" customFormat="1" x14ac:dyDescent="0.2"/>
    <row r="68868" customFormat="1" x14ac:dyDescent="0.2"/>
    <row r="68869" customFormat="1" x14ac:dyDescent="0.2"/>
    <row r="68870" customFormat="1" x14ac:dyDescent="0.2"/>
    <row r="68871" customFormat="1" x14ac:dyDescent="0.2"/>
    <row r="68872" customFormat="1" x14ac:dyDescent="0.2"/>
    <row r="68873" customFormat="1" x14ac:dyDescent="0.2"/>
    <row r="68874" customFormat="1" x14ac:dyDescent="0.2"/>
    <row r="68875" customFormat="1" x14ac:dyDescent="0.2"/>
    <row r="68876" customFormat="1" x14ac:dyDescent="0.2"/>
    <row r="68877" customFormat="1" x14ac:dyDescent="0.2"/>
    <row r="68878" customFormat="1" x14ac:dyDescent="0.2"/>
    <row r="68879" customFormat="1" x14ac:dyDescent="0.2"/>
    <row r="68880" customFormat="1" x14ac:dyDescent="0.2"/>
    <row r="68881" customFormat="1" x14ac:dyDescent="0.2"/>
    <row r="68882" customFormat="1" x14ac:dyDescent="0.2"/>
    <row r="68883" customFormat="1" x14ac:dyDescent="0.2"/>
    <row r="68884" customFormat="1" x14ac:dyDescent="0.2"/>
    <row r="68885" customFormat="1" x14ac:dyDescent="0.2"/>
    <row r="68886" customFormat="1" x14ac:dyDescent="0.2"/>
    <row r="68887" customFormat="1" x14ac:dyDescent="0.2"/>
    <row r="68888" customFormat="1" x14ac:dyDescent="0.2"/>
    <row r="68889" customFormat="1" x14ac:dyDescent="0.2"/>
    <row r="68890" customFormat="1" x14ac:dyDescent="0.2"/>
    <row r="68891" customFormat="1" x14ac:dyDescent="0.2"/>
    <row r="68892" customFormat="1" x14ac:dyDescent="0.2"/>
    <row r="68893" customFormat="1" x14ac:dyDescent="0.2"/>
    <row r="68894" customFormat="1" x14ac:dyDescent="0.2"/>
    <row r="68895" customFormat="1" x14ac:dyDescent="0.2"/>
    <row r="68896" customFormat="1" x14ac:dyDescent="0.2"/>
    <row r="68897" customFormat="1" x14ac:dyDescent="0.2"/>
    <row r="68898" customFormat="1" x14ac:dyDescent="0.2"/>
    <row r="68899" customFormat="1" x14ac:dyDescent="0.2"/>
    <row r="68900" customFormat="1" x14ac:dyDescent="0.2"/>
    <row r="68901" customFormat="1" x14ac:dyDescent="0.2"/>
    <row r="68902" customFormat="1" x14ac:dyDescent="0.2"/>
    <row r="68903" customFormat="1" x14ac:dyDescent="0.2"/>
    <row r="68904" customFormat="1" x14ac:dyDescent="0.2"/>
    <row r="68905" customFormat="1" x14ac:dyDescent="0.2"/>
    <row r="68906" customFormat="1" x14ac:dyDescent="0.2"/>
    <row r="68907" customFormat="1" x14ac:dyDescent="0.2"/>
    <row r="68908" customFormat="1" x14ac:dyDescent="0.2"/>
    <row r="68909" customFormat="1" x14ac:dyDescent="0.2"/>
    <row r="68910" customFormat="1" x14ac:dyDescent="0.2"/>
    <row r="68911" customFormat="1" x14ac:dyDescent="0.2"/>
    <row r="68912" customFormat="1" x14ac:dyDescent="0.2"/>
    <row r="68913" customFormat="1" x14ac:dyDescent="0.2"/>
    <row r="68914" customFormat="1" x14ac:dyDescent="0.2"/>
    <row r="68915" customFormat="1" x14ac:dyDescent="0.2"/>
    <row r="68916" customFormat="1" x14ac:dyDescent="0.2"/>
    <row r="68917" customFormat="1" x14ac:dyDescent="0.2"/>
    <row r="68918" customFormat="1" x14ac:dyDescent="0.2"/>
    <row r="68919" customFormat="1" x14ac:dyDescent="0.2"/>
    <row r="68920" customFormat="1" x14ac:dyDescent="0.2"/>
    <row r="68921" customFormat="1" x14ac:dyDescent="0.2"/>
    <row r="68922" customFormat="1" x14ac:dyDescent="0.2"/>
    <row r="68923" customFormat="1" x14ac:dyDescent="0.2"/>
    <row r="68924" customFormat="1" x14ac:dyDescent="0.2"/>
    <row r="68925" customFormat="1" x14ac:dyDescent="0.2"/>
    <row r="68926" customFormat="1" x14ac:dyDescent="0.2"/>
    <row r="68927" customFormat="1" x14ac:dyDescent="0.2"/>
    <row r="68928" customFormat="1" x14ac:dyDescent="0.2"/>
    <row r="68929" customFormat="1" x14ac:dyDescent="0.2"/>
    <row r="68930" customFormat="1" x14ac:dyDescent="0.2"/>
    <row r="68931" customFormat="1" x14ac:dyDescent="0.2"/>
    <row r="68932" customFormat="1" x14ac:dyDescent="0.2"/>
    <row r="68933" customFormat="1" x14ac:dyDescent="0.2"/>
    <row r="68934" customFormat="1" x14ac:dyDescent="0.2"/>
    <row r="68935" customFormat="1" x14ac:dyDescent="0.2"/>
    <row r="68936" customFormat="1" x14ac:dyDescent="0.2"/>
    <row r="68937" customFormat="1" x14ac:dyDescent="0.2"/>
    <row r="68938" customFormat="1" x14ac:dyDescent="0.2"/>
    <row r="68939" customFormat="1" x14ac:dyDescent="0.2"/>
    <row r="68940" customFormat="1" x14ac:dyDescent="0.2"/>
    <row r="68941" customFormat="1" x14ac:dyDescent="0.2"/>
    <row r="68942" customFormat="1" x14ac:dyDescent="0.2"/>
    <row r="68943" customFormat="1" x14ac:dyDescent="0.2"/>
    <row r="68944" customFormat="1" x14ac:dyDescent="0.2"/>
    <row r="68945" customFormat="1" x14ac:dyDescent="0.2"/>
    <row r="68946" customFormat="1" x14ac:dyDescent="0.2"/>
    <row r="68947" customFormat="1" x14ac:dyDescent="0.2"/>
    <row r="68948" customFormat="1" x14ac:dyDescent="0.2"/>
    <row r="68949" customFormat="1" x14ac:dyDescent="0.2"/>
    <row r="68950" customFormat="1" x14ac:dyDescent="0.2"/>
    <row r="68951" customFormat="1" x14ac:dyDescent="0.2"/>
    <row r="68952" customFormat="1" x14ac:dyDescent="0.2"/>
    <row r="68953" customFormat="1" x14ac:dyDescent="0.2"/>
    <row r="68954" customFormat="1" x14ac:dyDescent="0.2"/>
    <row r="68955" customFormat="1" x14ac:dyDescent="0.2"/>
    <row r="68956" customFormat="1" x14ac:dyDescent="0.2"/>
    <row r="68957" customFormat="1" x14ac:dyDescent="0.2"/>
    <row r="68958" customFormat="1" x14ac:dyDescent="0.2"/>
    <row r="68959" customFormat="1" x14ac:dyDescent="0.2"/>
    <row r="68960" customFormat="1" x14ac:dyDescent="0.2"/>
    <row r="68961" customFormat="1" x14ac:dyDescent="0.2"/>
    <row r="68962" customFormat="1" x14ac:dyDescent="0.2"/>
    <row r="68963" customFormat="1" x14ac:dyDescent="0.2"/>
    <row r="68964" customFormat="1" x14ac:dyDescent="0.2"/>
    <row r="68965" customFormat="1" x14ac:dyDescent="0.2"/>
    <row r="68966" customFormat="1" x14ac:dyDescent="0.2"/>
    <row r="68967" customFormat="1" x14ac:dyDescent="0.2"/>
    <row r="68968" customFormat="1" x14ac:dyDescent="0.2"/>
    <row r="68969" customFormat="1" x14ac:dyDescent="0.2"/>
    <row r="68970" customFormat="1" x14ac:dyDescent="0.2"/>
    <row r="68971" customFormat="1" x14ac:dyDescent="0.2"/>
    <row r="68972" customFormat="1" x14ac:dyDescent="0.2"/>
    <row r="68973" customFormat="1" x14ac:dyDescent="0.2"/>
    <row r="68974" customFormat="1" x14ac:dyDescent="0.2"/>
    <row r="68975" customFormat="1" x14ac:dyDescent="0.2"/>
    <row r="68976" customFormat="1" x14ac:dyDescent="0.2"/>
    <row r="68977" customFormat="1" x14ac:dyDescent="0.2"/>
    <row r="68978" customFormat="1" x14ac:dyDescent="0.2"/>
    <row r="68979" customFormat="1" x14ac:dyDescent="0.2"/>
    <row r="68980" customFormat="1" x14ac:dyDescent="0.2"/>
    <row r="68981" customFormat="1" x14ac:dyDescent="0.2"/>
    <row r="68982" customFormat="1" x14ac:dyDescent="0.2"/>
    <row r="68983" customFormat="1" x14ac:dyDescent="0.2"/>
    <row r="68984" customFormat="1" x14ac:dyDescent="0.2"/>
    <row r="68985" customFormat="1" x14ac:dyDescent="0.2"/>
    <row r="68986" customFormat="1" x14ac:dyDescent="0.2"/>
    <row r="68987" customFormat="1" x14ac:dyDescent="0.2"/>
    <row r="68988" customFormat="1" x14ac:dyDescent="0.2"/>
    <row r="68989" customFormat="1" x14ac:dyDescent="0.2"/>
    <row r="68990" customFormat="1" x14ac:dyDescent="0.2"/>
    <row r="68991" customFormat="1" x14ac:dyDescent="0.2"/>
    <row r="68992" customFormat="1" x14ac:dyDescent="0.2"/>
    <row r="68993" customFormat="1" x14ac:dyDescent="0.2"/>
    <row r="68994" customFormat="1" x14ac:dyDescent="0.2"/>
    <row r="68995" customFormat="1" x14ac:dyDescent="0.2"/>
    <row r="68996" customFormat="1" x14ac:dyDescent="0.2"/>
    <row r="68997" customFormat="1" x14ac:dyDescent="0.2"/>
    <row r="68998" customFormat="1" x14ac:dyDescent="0.2"/>
    <row r="68999" customFormat="1" x14ac:dyDescent="0.2"/>
    <row r="69000" customFormat="1" x14ac:dyDescent="0.2"/>
    <row r="69001" customFormat="1" x14ac:dyDescent="0.2"/>
    <row r="69002" customFormat="1" x14ac:dyDescent="0.2"/>
    <row r="69003" customFormat="1" x14ac:dyDescent="0.2"/>
    <row r="69004" customFormat="1" x14ac:dyDescent="0.2"/>
    <row r="69005" customFormat="1" x14ac:dyDescent="0.2"/>
    <row r="69006" customFormat="1" x14ac:dyDescent="0.2"/>
    <row r="69007" customFormat="1" x14ac:dyDescent="0.2"/>
    <row r="69008" customFormat="1" x14ac:dyDescent="0.2"/>
    <row r="69009" customFormat="1" x14ac:dyDescent="0.2"/>
    <row r="69010" customFormat="1" x14ac:dyDescent="0.2"/>
    <row r="69011" customFormat="1" x14ac:dyDescent="0.2"/>
    <row r="69012" customFormat="1" x14ac:dyDescent="0.2"/>
    <row r="69013" customFormat="1" x14ac:dyDescent="0.2"/>
    <row r="69014" customFormat="1" x14ac:dyDescent="0.2"/>
    <row r="69015" customFormat="1" x14ac:dyDescent="0.2"/>
    <row r="69016" customFormat="1" x14ac:dyDescent="0.2"/>
    <row r="69017" customFormat="1" x14ac:dyDescent="0.2"/>
    <row r="69018" customFormat="1" x14ac:dyDescent="0.2"/>
    <row r="69019" customFormat="1" x14ac:dyDescent="0.2"/>
    <row r="69020" customFormat="1" x14ac:dyDescent="0.2"/>
    <row r="69021" customFormat="1" x14ac:dyDescent="0.2"/>
    <row r="69022" customFormat="1" x14ac:dyDescent="0.2"/>
    <row r="69023" customFormat="1" x14ac:dyDescent="0.2"/>
    <row r="69024" customFormat="1" x14ac:dyDescent="0.2"/>
    <row r="69025" customFormat="1" x14ac:dyDescent="0.2"/>
    <row r="69026" customFormat="1" x14ac:dyDescent="0.2"/>
    <row r="69027" customFormat="1" x14ac:dyDescent="0.2"/>
    <row r="69028" customFormat="1" x14ac:dyDescent="0.2"/>
    <row r="69029" customFormat="1" x14ac:dyDescent="0.2"/>
    <row r="69030" customFormat="1" x14ac:dyDescent="0.2"/>
    <row r="69031" customFormat="1" x14ac:dyDescent="0.2"/>
    <row r="69032" customFormat="1" x14ac:dyDescent="0.2"/>
    <row r="69033" customFormat="1" x14ac:dyDescent="0.2"/>
    <row r="69034" customFormat="1" x14ac:dyDescent="0.2"/>
    <row r="69035" customFormat="1" x14ac:dyDescent="0.2"/>
    <row r="69036" customFormat="1" x14ac:dyDescent="0.2"/>
    <row r="69037" customFormat="1" x14ac:dyDescent="0.2"/>
    <row r="69038" customFormat="1" x14ac:dyDescent="0.2"/>
    <row r="69039" customFormat="1" x14ac:dyDescent="0.2"/>
    <row r="69040" customFormat="1" x14ac:dyDescent="0.2"/>
    <row r="69041" customFormat="1" x14ac:dyDescent="0.2"/>
    <row r="69042" customFormat="1" x14ac:dyDescent="0.2"/>
    <row r="69043" customFormat="1" x14ac:dyDescent="0.2"/>
    <row r="69044" customFormat="1" x14ac:dyDescent="0.2"/>
    <row r="69045" customFormat="1" x14ac:dyDescent="0.2"/>
    <row r="69046" customFormat="1" x14ac:dyDescent="0.2"/>
    <row r="69047" customFormat="1" x14ac:dyDescent="0.2"/>
    <row r="69048" customFormat="1" x14ac:dyDescent="0.2"/>
    <row r="69049" customFormat="1" x14ac:dyDescent="0.2"/>
    <row r="69050" customFormat="1" x14ac:dyDescent="0.2"/>
    <row r="69051" customFormat="1" x14ac:dyDescent="0.2"/>
    <row r="69052" customFormat="1" x14ac:dyDescent="0.2"/>
    <row r="69053" customFormat="1" x14ac:dyDescent="0.2"/>
    <row r="69054" customFormat="1" x14ac:dyDescent="0.2"/>
    <row r="69055" customFormat="1" x14ac:dyDescent="0.2"/>
    <row r="69056" customFormat="1" x14ac:dyDescent="0.2"/>
    <row r="69057" customFormat="1" x14ac:dyDescent="0.2"/>
    <row r="69058" customFormat="1" x14ac:dyDescent="0.2"/>
    <row r="69059" customFormat="1" x14ac:dyDescent="0.2"/>
    <row r="69060" customFormat="1" x14ac:dyDescent="0.2"/>
    <row r="69061" customFormat="1" x14ac:dyDescent="0.2"/>
    <row r="69062" customFormat="1" x14ac:dyDescent="0.2"/>
    <row r="69063" customFormat="1" x14ac:dyDescent="0.2"/>
    <row r="69064" customFormat="1" x14ac:dyDescent="0.2"/>
    <row r="69065" customFormat="1" x14ac:dyDescent="0.2"/>
    <row r="69066" customFormat="1" x14ac:dyDescent="0.2"/>
    <row r="69067" customFormat="1" x14ac:dyDescent="0.2"/>
    <row r="69068" customFormat="1" x14ac:dyDescent="0.2"/>
    <row r="69069" customFormat="1" x14ac:dyDescent="0.2"/>
    <row r="69070" customFormat="1" x14ac:dyDescent="0.2"/>
    <row r="69071" customFormat="1" x14ac:dyDescent="0.2"/>
    <row r="69072" customFormat="1" x14ac:dyDescent="0.2"/>
    <row r="69073" customFormat="1" x14ac:dyDescent="0.2"/>
    <row r="69074" customFormat="1" x14ac:dyDescent="0.2"/>
    <row r="69075" customFormat="1" x14ac:dyDescent="0.2"/>
    <row r="69076" customFormat="1" x14ac:dyDescent="0.2"/>
    <row r="69077" customFormat="1" x14ac:dyDescent="0.2"/>
    <row r="69078" customFormat="1" x14ac:dyDescent="0.2"/>
    <row r="69079" customFormat="1" x14ac:dyDescent="0.2"/>
    <row r="69080" customFormat="1" x14ac:dyDescent="0.2"/>
    <row r="69081" customFormat="1" x14ac:dyDescent="0.2"/>
    <row r="69082" customFormat="1" x14ac:dyDescent="0.2"/>
    <row r="69083" customFormat="1" x14ac:dyDescent="0.2"/>
    <row r="69084" customFormat="1" x14ac:dyDescent="0.2"/>
    <row r="69085" customFormat="1" x14ac:dyDescent="0.2"/>
    <row r="69086" customFormat="1" x14ac:dyDescent="0.2"/>
    <row r="69087" customFormat="1" x14ac:dyDescent="0.2"/>
    <row r="69088" customFormat="1" x14ac:dyDescent="0.2"/>
    <row r="69089" customFormat="1" x14ac:dyDescent="0.2"/>
    <row r="69090" customFormat="1" x14ac:dyDescent="0.2"/>
    <row r="69091" customFormat="1" x14ac:dyDescent="0.2"/>
    <row r="69092" customFormat="1" x14ac:dyDescent="0.2"/>
    <row r="69093" customFormat="1" x14ac:dyDescent="0.2"/>
    <row r="69094" customFormat="1" x14ac:dyDescent="0.2"/>
    <row r="69095" customFormat="1" x14ac:dyDescent="0.2"/>
    <row r="69096" customFormat="1" x14ac:dyDescent="0.2"/>
    <row r="69097" customFormat="1" x14ac:dyDescent="0.2"/>
    <row r="69098" customFormat="1" x14ac:dyDescent="0.2"/>
    <row r="69099" customFormat="1" x14ac:dyDescent="0.2"/>
    <row r="69100" customFormat="1" x14ac:dyDescent="0.2"/>
    <row r="69101" customFormat="1" x14ac:dyDescent="0.2"/>
    <row r="69102" customFormat="1" x14ac:dyDescent="0.2"/>
    <row r="69103" customFormat="1" x14ac:dyDescent="0.2"/>
    <row r="69104" customFormat="1" x14ac:dyDescent="0.2"/>
    <row r="69105" customFormat="1" x14ac:dyDescent="0.2"/>
    <row r="69106" customFormat="1" x14ac:dyDescent="0.2"/>
    <row r="69107" customFormat="1" x14ac:dyDescent="0.2"/>
    <row r="69108" customFormat="1" x14ac:dyDescent="0.2"/>
    <row r="69109" customFormat="1" x14ac:dyDescent="0.2"/>
    <row r="69110" customFormat="1" x14ac:dyDescent="0.2"/>
    <row r="69111" customFormat="1" x14ac:dyDescent="0.2"/>
    <row r="69112" customFormat="1" x14ac:dyDescent="0.2"/>
    <row r="69113" customFormat="1" x14ac:dyDescent="0.2"/>
    <row r="69114" customFormat="1" x14ac:dyDescent="0.2"/>
    <row r="69115" customFormat="1" x14ac:dyDescent="0.2"/>
    <row r="69116" customFormat="1" x14ac:dyDescent="0.2"/>
    <row r="69117" customFormat="1" x14ac:dyDescent="0.2"/>
    <row r="69118" customFormat="1" x14ac:dyDescent="0.2"/>
    <row r="69119" customFormat="1" x14ac:dyDescent="0.2"/>
    <row r="69120" customFormat="1" x14ac:dyDescent="0.2"/>
    <row r="69121" customFormat="1" x14ac:dyDescent="0.2"/>
    <row r="69122" customFormat="1" x14ac:dyDescent="0.2"/>
    <row r="69123" customFormat="1" x14ac:dyDescent="0.2"/>
    <row r="69124" customFormat="1" x14ac:dyDescent="0.2"/>
    <row r="69125" customFormat="1" x14ac:dyDescent="0.2"/>
    <row r="69126" customFormat="1" x14ac:dyDescent="0.2"/>
    <row r="69127" customFormat="1" x14ac:dyDescent="0.2"/>
    <row r="69128" customFormat="1" x14ac:dyDescent="0.2"/>
    <row r="69129" customFormat="1" x14ac:dyDescent="0.2"/>
    <row r="69130" customFormat="1" x14ac:dyDescent="0.2"/>
    <row r="69131" customFormat="1" x14ac:dyDescent="0.2"/>
    <row r="69132" customFormat="1" x14ac:dyDescent="0.2"/>
    <row r="69133" customFormat="1" x14ac:dyDescent="0.2"/>
    <row r="69134" customFormat="1" x14ac:dyDescent="0.2"/>
    <row r="69135" customFormat="1" x14ac:dyDescent="0.2"/>
    <row r="69136" customFormat="1" x14ac:dyDescent="0.2"/>
    <row r="69137" customFormat="1" x14ac:dyDescent="0.2"/>
    <row r="69138" customFormat="1" x14ac:dyDescent="0.2"/>
    <row r="69139" customFormat="1" x14ac:dyDescent="0.2"/>
    <row r="69140" customFormat="1" x14ac:dyDescent="0.2"/>
    <row r="69141" customFormat="1" x14ac:dyDescent="0.2"/>
    <row r="69142" customFormat="1" x14ac:dyDescent="0.2"/>
    <row r="69143" customFormat="1" x14ac:dyDescent="0.2"/>
    <row r="69144" customFormat="1" x14ac:dyDescent="0.2"/>
    <row r="69145" customFormat="1" x14ac:dyDescent="0.2"/>
    <row r="69146" customFormat="1" x14ac:dyDescent="0.2"/>
    <row r="69147" customFormat="1" x14ac:dyDescent="0.2"/>
    <row r="69148" customFormat="1" x14ac:dyDescent="0.2"/>
    <row r="69149" customFormat="1" x14ac:dyDescent="0.2"/>
    <row r="69150" customFormat="1" x14ac:dyDescent="0.2"/>
    <row r="69151" customFormat="1" x14ac:dyDescent="0.2"/>
    <row r="69152" customFormat="1" x14ac:dyDescent="0.2"/>
    <row r="69153" customFormat="1" x14ac:dyDescent="0.2"/>
    <row r="69154" customFormat="1" x14ac:dyDescent="0.2"/>
    <row r="69155" customFormat="1" x14ac:dyDescent="0.2"/>
    <row r="69156" customFormat="1" x14ac:dyDescent="0.2"/>
    <row r="69157" customFormat="1" x14ac:dyDescent="0.2"/>
    <row r="69158" customFormat="1" x14ac:dyDescent="0.2"/>
    <row r="69159" customFormat="1" x14ac:dyDescent="0.2"/>
    <row r="69160" customFormat="1" x14ac:dyDescent="0.2"/>
    <row r="69161" customFormat="1" x14ac:dyDescent="0.2"/>
    <row r="69162" customFormat="1" x14ac:dyDescent="0.2"/>
    <row r="69163" customFormat="1" x14ac:dyDescent="0.2"/>
    <row r="69164" customFormat="1" x14ac:dyDescent="0.2"/>
    <row r="69165" customFormat="1" x14ac:dyDescent="0.2"/>
    <row r="69166" customFormat="1" x14ac:dyDescent="0.2"/>
    <row r="69167" customFormat="1" x14ac:dyDescent="0.2"/>
    <row r="69168" customFormat="1" x14ac:dyDescent="0.2"/>
    <row r="69169" customFormat="1" x14ac:dyDescent="0.2"/>
    <row r="69170" customFormat="1" x14ac:dyDescent="0.2"/>
    <row r="69171" customFormat="1" x14ac:dyDescent="0.2"/>
    <row r="69172" customFormat="1" x14ac:dyDescent="0.2"/>
    <row r="69173" customFormat="1" x14ac:dyDescent="0.2"/>
    <row r="69174" customFormat="1" x14ac:dyDescent="0.2"/>
    <row r="69175" customFormat="1" x14ac:dyDescent="0.2"/>
    <row r="69176" customFormat="1" x14ac:dyDescent="0.2"/>
    <row r="69177" customFormat="1" x14ac:dyDescent="0.2"/>
    <row r="69178" customFormat="1" x14ac:dyDescent="0.2"/>
    <row r="69179" customFormat="1" x14ac:dyDescent="0.2"/>
    <row r="69180" customFormat="1" x14ac:dyDescent="0.2"/>
    <row r="69181" customFormat="1" x14ac:dyDescent="0.2"/>
    <row r="69182" customFormat="1" x14ac:dyDescent="0.2"/>
    <row r="69183" customFormat="1" x14ac:dyDescent="0.2"/>
    <row r="69184" customFormat="1" x14ac:dyDescent="0.2"/>
    <row r="69185" customFormat="1" x14ac:dyDescent="0.2"/>
    <row r="69186" customFormat="1" x14ac:dyDescent="0.2"/>
    <row r="69187" customFormat="1" x14ac:dyDescent="0.2"/>
    <row r="69188" customFormat="1" x14ac:dyDescent="0.2"/>
    <row r="69189" customFormat="1" x14ac:dyDescent="0.2"/>
    <row r="69190" customFormat="1" x14ac:dyDescent="0.2"/>
    <row r="69191" customFormat="1" x14ac:dyDescent="0.2"/>
    <row r="69192" customFormat="1" x14ac:dyDescent="0.2"/>
    <row r="69193" customFormat="1" x14ac:dyDescent="0.2"/>
    <row r="69194" customFormat="1" x14ac:dyDescent="0.2"/>
    <row r="69195" customFormat="1" x14ac:dyDescent="0.2"/>
    <row r="69196" customFormat="1" x14ac:dyDescent="0.2"/>
    <row r="69197" customFormat="1" x14ac:dyDescent="0.2"/>
    <row r="69198" customFormat="1" x14ac:dyDescent="0.2"/>
    <row r="69199" customFormat="1" x14ac:dyDescent="0.2"/>
    <row r="69200" customFormat="1" x14ac:dyDescent="0.2"/>
    <row r="69201" customFormat="1" x14ac:dyDescent="0.2"/>
    <row r="69202" customFormat="1" x14ac:dyDescent="0.2"/>
    <row r="69203" customFormat="1" x14ac:dyDescent="0.2"/>
    <row r="69204" customFormat="1" x14ac:dyDescent="0.2"/>
    <row r="69205" customFormat="1" x14ac:dyDescent="0.2"/>
    <row r="69206" customFormat="1" x14ac:dyDescent="0.2"/>
    <row r="69207" customFormat="1" x14ac:dyDescent="0.2"/>
    <row r="69208" customFormat="1" x14ac:dyDescent="0.2"/>
    <row r="69209" customFormat="1" x14ac:dyDescent="0.2"/>
    <row r="69210" customFormat="1" x14ac:dyDescent="0.2"/>
    <row r="69211" customFormat="1" x14ac:dyDescent="0.2"/>
    <row r="69212" customFormat="1" x14ac:dyDescent="0.2"/>
    <row r="69213" customFormat="1" x14ac:dyDescent="0.2"/>
    <row r="69214" customFormat="1" x14ac:dyDescent="0.2"/>
    <row r="69215" customFormat="1" x14ac:dyDescent="0.2"/>
    <row r="69216" customFormat="1" x14ac:dyDescent="0.2"/>
    <row r="69217" customFormat="1" x14ac:dyDescent="0.2"/>
    <row r="69218" customFormat="1" x14ac:dyDescent="0.2"/>
    <row r="69219" customFormat="1" x14ac:dyDescent="0.2"/>
    <row r="69220" customFormat="1" x14ac:dyDescent="0.2"/>
    <row r="69221" customFormat="1" x14ac:dyDescent="0.2"/>
    <row r="69222" customFormat="1" x14ac:dyDescent="0.2"/>
    <row r="69223" customFormat="1" x14ac:dyDescent="0.2"/>
    <row r="69224" customFormat="1" x14ac:dyDescent="0.2"/>
    <row r="69225" customFormat="1" x14ac:dyDescent="0.2"/>
    <row r="69226" customFormat="1" x14ac:dyDescent="0.2"/>
    <row r="69227" customFormat="1" x14ac:dyDescent="0.2"/>
    <row r="69228" customFormat="1" x14ac:dyDescent="0.2"/>
    <row r="69229" customFormat="1" x14ac:dyDescent="0.2"/>
    <row r="69230" customFormat="1" x14ac:dyDescent="0.2"/>
    <row r="69231" customFormat="1" x14ac:dyDescent="0.2"/>
    <row r="69232" customFormat="1" x14ac:dyDescent="0.2"/>
    <row r="69233" customFormat="1" x14ac:dyDescent="0.2"/>
    <row r="69234" customFormat="1" x14ac:dyDescent="0.2"/>
    <row r="69235" customFormat="1" x14ac:dyDescent="0.2"/>
    <row r="69236" customFormat="1" x14ac:dyDescent="0.2"/>
    <row r="69237" customFormat="1" x14ac:dyDescent="0.2"/>
    <row r="69238" customFormat="1" x14ac:dyDescent="0.2"/>
    <row r="69239" customFormat="1" x14ac:dyDescent="0.2"/>
    <row r="69240" customFormat="1" x14ac:dyDescent="0.2"/>
    <row r="69241" customFormat="1" x14ac:dyDescent="0.2"/>
    <row r="69242" customFormat="1" x14ac:dyDescent="0.2"/>
    <row r="69243" customFormat="1" x14ac:dyDescent="0.2"/>
    <row r="69244" customFormat="1" x14ac:dyDescent="0.2"/>
    <row r="69245" customFormat="1" x14ac:dyDescent="0.2"/>
    <row r="69246" customFormat="1" x14ac:dyDescent="0.2"/>
    <row r="69247" customFormat="1" x14ac:dyDescent="0.2"/>
    <row r="69248" customFormat="1" x14ac:dyDescent="0.2"/>
    <row r="69249" customFormat="1" x14ac:dyDescent="0.2"/>
    <row r="69250" customFormat="1" x14ac:dyDescent="0.2"/>
    <row r="69251" customFormat="1" x14ac:dyDescent="0.2"/>
    <row r="69252" customFormat="1" x14ac:dyDescent="0.2"/>
    <row r="69253" customFormat="1" x14ac:dyDescent="0.2"/>
    <row r="69254" customFormat="1" x14ac:dyDescent="0.2"/>
    <row r="69255" customFormat="1" x14ac:dyDescent="0.2"/>
    <row r="69256" customFormat="1" x14ac:dyDescent="0.2"/>
    <row r="69257" customFormat="1" x14ac:dyDescent="0.2"/>
    <row r="69258" customFormat="1" x14ac:dyDescent="0.2"/>
    <row r="69259" customFormat="1" x14ac:dyDescent="0.2"/>
    <row r="69260" customFormat="1" x14ac:dyDescent="0.2"/>
    <row r="69261" customFormat="1" x14ac:dyDescent="0.2"/>
    <row r="69262" customFormat="1" x14ac:dyDescent="0.2"/>
    <row r="69263" customFormat="1" x14ac:dyDescent="0.2"/>
    <row r="69264" customFormat="1" x14ac:dyDescent="0.2"/>
    <row r="69265" customFormat="1" x14ac:dyDescent="0.2"/>
    <row r="69266" customFormat="1" x14ac:dyDescent="0.2"/>
    <row r="69267" customFormat="1" x14ac:dyDescent="0.2"/>
    <row r="69268" customFormat="1" x14ac:dyDescent="0.2"/>
    <row r="69269" customFormat="1" x14ac:dyDescent="0.2"/>
    <row r="69270" customFormat="1" x14ac:dyDescent="0.2"/>
    <row r="69271" customFormat="1" x14ac:dyDescent="0.2"/>
    <row r="69272" customFormat="1" x14ac:dyDescent="0.2"/>
    <row r="69273" customFormat="1" x14ac:dyDescent="0.2"/>
    <row r="69274" customFormat="1" x14ac:dyDescent="0.2"/>
    <row r="69275" customFormat="1" x14ac:dyDescent="0.2"/>
    <row r="69276" customFormat="1" x14ac:dyDescent="0.2"/>
    <row r="69277" customFormat="1" x14ac:dyDescent="0.2"/>
    <row r="69278" customFormat="1" x14ac:dyDescent="0.2"/>
    <row r="69279" customFormat="1" x14ac:dyDescent="0.2"/>
    <row r="69280" customFormat="1" x14ac:dyDescent="0.2"/>
    <row r="69281" customFormat="1" x14ac:dyDescent="0.2"/>
    <row r="69282" customFormat="1" x14ac:dyDescent="0.2"/>
    <row r="69283" customFormat="1" x14ac:dyDescent="0.2"/>
    <row r="69284" customFormat="1" x14ac:dyDescent="0.2"/>
    <row r="69285" customFormat="1" x14ac:dyDescent="0.2"/>
    <row r="69286" customFormat="1" x14ac:dyDescent="0.2"/>
    <row r="69287" customFormat="1" x14ac:dyDescent="0.2"/>
    <row r="69288" customFormat="1" x14ac:dyDescent="0.2"/>
    <row r="69289" customFormat="1" x14ac:dyDescent="0.2"/>
    <row r="69290" customFormat="1" x14ac:dyDescent="0.2"/>
    <row r="69291" customFormat="1" x14ac:dyDescent="0.2"/>
    <row r="69292" customFormat="1" x14ac:dyDescent="0.2"/>
    <row r="69293" customFormat="1" x14ac:dyDescent="0.2"/>
    <row r="69294" customFormat="1" x14ac:dyDescent="0.2"/>
    <row r="69295" customFormat="1" x14ac:dyDescent="0.2"/>
    <row r="69296" customFormat="1" x14ac:dyDescent="0.2"/>
    <row r="69297" customFormat="1" x14ac:dyDescent="0.2"/>
    <row r="69298" customFormat="1" x14ac:dyDescent="0.2"/>
    <row r="69299" customFormat="1" x14ac:dyDescent="0.2"/>
    <row r="69300" customFormat="1" x14ac:dyDescent="0.2"/>
    <row r="69301" customFormat="1" x14ac:dyDescent="0.2"/>
    <row r="69302" customFormat="1" x14ac:dyDescent="0.2"/>
    <row r="69303" customFormat="1" x14ac:dyDescent="0.2"/>
    <row r="69304" customFormat="1" x14ac:dyDescent="0.2"/>
    <row r="69305" customFormat="1" x14ac:dyDescent="0.2"/>
    <row r="69306" customFormat="1" x14ac:dyDescent="0.2"/>
    <row r="69307" customFormat="1" x14ac:dyDescent="0.2"/>
    <row r="69308" customFormat="1" x14ac:dyDescent="0.2"/>
    <row r="69309" customFormat="1" x14ac:dyDescent="0.2"/>
    <row r="69310" customFormat="1" x14ac:dyDescent="0.2"/>
    <row r="69311" customFormat="1" x14ac:dyDescent="0.2"/>
    <row r="69312" customFormat="1" x14ac:dyDescent="0.2"/>
    <row r="69313" customFormat="1" x14ac:dyDescent="0.2"/>
    <row r="69314" customFormat="1" x14ac:dyDescent="0.2"/>
    <row r="69315" customFormat="1" x14ac:dyDescent="0.2"/>
    <row r="69316" customFormat="1" x14ac:dyDescent="0.2"/>
    <row r="69317" customFormat="1" x14ac:dyDescent="0.2"/>
    <row r="69318" customFormat="1" x14ac:dyDescent="0.2"/>
    <row r="69319" customFormat="1" x14ac:dyDescent="0.2"/>
    <row r="69320" customFormat="1" x14ac:dyDescent="0.2"/>
    <row r="69321" customFormat="1" x14ac:dyDescent="0.2"/>
    <row r="69322" customFormat="1" x14ac:dyDescent="0.2"/>
    <row r="69323" customFormat="1" x14ac:dyDescent="0.2"/>
    <row r="69324" customFormat="1" x14ac:dyDescent="0.2"/>
    <row r="69325" customFormat="1" x14ac:dyDescent="0.2"/>
    <row r="69326" customFormat="1" x14ac:dyDescent="0.2"/>
    <row r="69327" customFormat="1" x14ac:dyDescent="0.2"/>
    <row r="69328" customFormat="1" x14ac:dyDescent="0.2"/>
    <row r="69329" customFormat="1" x14ac:dyDescent="0.2"/>
    <row r="69330" customFormat="1" x14ac:dyDescent="0.2"/>
    <row r="69331" customFormat="1" x14ac:dyDescent="0.2"/>
    <row r="69332" customFormat="1" x14ac:dyDescent="0.2"/>
    <row r="69333" customFormat="1" x14ac:dyDescent="0.2"/>
    <row r="69334" customFormat="1" x14ac:dyDescent="0.2"/>
    <row r="69335" customFormat="1" x14ac:dyDescent="0.2"/>
    <row r="69336" customFormat="1" x14ac:dyDescent="0.2"/>
    <row r="69337" customFormat="1" x14ac:dyDescent="0.2"/>
    <row r="69338" customFormat="1" x14ac:dyDescent="0.2"/>
    <row r="69339" customFormat="1" x14ac:dyDescent="0.2"/>
    <row r="69340" customFormat="1" x14ac:dyDescent="0.2"/>
    <row r="69341" customFormat="1" x14ac:dyDescent="0.2"/>
    <row r="69342" customFormat="1" x14ac:dyDescent="0.2"/>
    <row r="69343" customFormat="1" x14ac:dyDescent="0.2"/>
    <row r="69344" customFormat="1" x14ac:dyDescent="0.2"/>
    <row r="69345" customFormat="1" x14ac:dyDescent="0.2"/>
    <row r="69346" customFormat="1" x14ac:dyDescent="0.2"/>
    <row r="69347" customFormat="1" x14ac:dyDescent="0.2"/>
    <row r="69348" customFormat="1" x14ac:dyDescent="0.2"/>
    <row r="69349" customFormat="1" x14ac:dyDescent="0.2"/>
    <row r="69350" customFormat="1" x14ac:dyDescent="0.2"/>
    <row r="69351" customFormat="1" x14ac:dyDescent="0.2"/>
    <row r="69352" customFormat="1" x14ac:dyDescent="0.2"/>
    <row r="69353" customFormat="1" x14ac:dyDescent="0.2"/>
    <row r="69354" customFormat="1" x14ac:dyDescent="0.2"/>
    <row r="69355" customFormat="1" x14ac:dyDescent="0.2"/>
    <row r="69356" customFormat="1" x14ac:dyDescent="0.2"/>
    <row r="69357" customFormat="1" x14ac:dyDescent="0.2"/>
    <row r="69358" customFormat="1" x14ac:dyDescent="0.2"/>
    <row r="69359" customFormat="1" x14ac:dyDescent="0.2"/>
    <row r="69360" customFormat="1" x14ac:dyDescent="0.2"/>
    <row r="69361" customFormat="1" x14ac:dyDescent="0.2"/>
    <row r="69362" customFormat="1" x14ac:dyDescent="0.2"/>
    <row r="69363" customFormat="1" x14ac:dyDescent="0.2"/>
    <row r="69364" customFormat="1" x14ac:dyDescent="0.2"/>
    <row r="69365" customFormat="1" x14ac:dyDescent="0.2"/>
    <row r="69366" customFormat="1" x14ac:dyDescent="0.2"/>
    <row r="69367" customFormat="1" x14ac:dyDescent="0.2"/>
    <row r="69368" customFormat="1" x14ac:dyDescent="0.2"/>
    <row r="69369" customFormat="1" x14ac:dyDescent="0.2"/>
    <row r="69370" customFormat="1" x14ac:dyDescent="0.2"/>
    <row r="69371" customFormat="1" x14ac:dyDescent="0.2"/>
    <row r="69372" customFormat="1" x14ac:dyDescent="0.2"/>
    <row r="69373" customFormat="1" x14ac:dyDescent="0.2"/>
    <row r="69374" customFormat="1" x14ac:dyDescent="0.2"/>
    <row r="69375" customFormat="1" x14ac:dyDescent="0.2"/>
    <row r="69376" customFormat="1" x14ac:dyDescent="0.2"/>
    <row r="69377" customFormat="1" x14ac:dyDescent="0.2"/>
    <row r="69378" customFormat="1" x14ac:dyDescent="0.2"/>
    <row r="69379" customFormat="1" x14ac:dyDescent="0.2"/>
    <row r="69380" customFormat="1" x14ac:dyDescent="0.2"/>
    <row r="69381" customFormat="1" x14ac:dyDescent="0.2"/>
    <row r="69382" customFormat="1" x14ac:dyDescent="0.2"/>
    <row r="69383" customFormat="1" x14ac:dyDescent="0.2"/>
    <row r="69384" customFormat="1" x14ac:dyDescent="0.2"/>
    <row r="69385" customFormat="1" x14ac:dyDescent="0.2"/>
    <row r="69386" customFormat="1" x14ac:dyDescent="0.2"/>
    <row r="69387" customFormat="1" x14ac:dyDescent="0.2"/>
    <row r="69388" customFormat="1" x14ac:dyDescent="0.2"/>
    <row r="69389" customFormat="1" x14ac:dyDescent="0.2"/>
    <row r="69390" customFormat="1" x14ac:dyDescent="0.2"/>
    <row r="69391" customFormat="1" x14ac:dyDescent="0.2"/>
    <row r="69392" customFormat="1" x14ac:dyDescent="0.2"/>
    <row r="69393" customFormat="1" x14ac:dyDescent="0.2"/>
    <row r="69394" customFormat="1" x14ac:dyDescent="0.2"/>
    <row r="69395" customFormat="1" x14ac:dyDescent="0.2"/>
    <row r="69396" customFormat="1" x14ac:dyDescent="0.2"/>
    <row r="69397" customFormat="1" x14ac:dyDescent="0.2"/>
    <row r="69398" customFormat="1" x14ac:dyDescent="0.2"/>
    <row r="69399" customFormat="1" x14ac:dyDescent="0.2"/>
    <row r="69400" customFormat="1" x14ac:dyDescent="0.2"/>
    <row r="69401" customFormat="1" x14ac:dyDescent="0.2"/>
    <row r="69402" customFormat="1" x14ac:dyDescent="0.2"/>
    <row r="69403" customFormat="1" x14ac:dyDescent="0.2"/>
    <row r="69404" customFormat="1" x14ac:dyDescent="0.2"/>
    <row r="69405" customFormat="1" x14ac:dyDescent="0.2"/>
    <row r="69406" customFormat="1" x14ac:dyDescent="0.2"/>
    <row r="69407" customFormat="1" x14ac:dyDescent="0.2"/>
    <row r="69408" customFormat="1" x14ac:dyDescent="0.2"/>
    <row r="69409" customFormat="1" x14ac:dyDescent="0.2"/>
    <row r="69410" customFormat="1" x14ac:dyDescent="0.2"/>
    <row r="69411" customFormat="1" x14ac:dyDescent="0.2"/>
    <row r="69412" customFormat="1" x14ac:dyDescent="0.2"/>
    <row r="69413" customFormat="1" x14ac:dyDescent="0.2"/>
    <row r="69414" customFormat="1" x14ac:dyDescent="0.2"/>
    <row r="69415" customFormat="1" x14ac:dyDescent="0.2"/>
    <row r="69416" customFormat="1" x14ac:dyDescent="0.2"/>
    <row r="69417" customFormat="1" x14ac:dyDescent="0.2"/>
    <row r="69418" customFormat="1" x14ac:dyDescent="0.2"/>
    <row r="69419" customFormat="1" x14ac:dyDescent="0.2"/>
    <row r="69420" customFormat="1" x14ac:dyDescent="0.2"/>
    <row r="69421" customFormat="1" x14ac:dyDescent="0.2"/>
    <row r="69422" customFormat="1" x14ac:dyDescent="0.2"/>
    <row r="69423" customFormat="1" x14ac:dyDescent="0.2"/>
    <row r="69424" customFormat="1" x14ac:dyDescent="0.2"/>
    <row r="69425" customFormat="1" x14ac:dyDescent="0.2"/>
    <row r="69426" customFormat="1" x14ac:dyDescent="0.2"/>
    <row r="69427" customFormat="1" x14ac:dyDescent="0.2"/>
    <row r="69428" customFormat="1" x14ac:dyDescent="0.2"/>
    <row r="69429" customFormat="1" x14ac:dyDescent="0.2"/>
    <row r="69430" customFormat="1" x14ac:dyDescent="0.2"/>
    <row r="69431" customFormat="1" x14ac:dyDescent="0.2"/>
    <row r="69432" customFormat="1" x14ac:dyDescent="0.2"/>
    <row r="69433" customFormat="1" x14ac:dyDescent="0.2"/>
    <row r="69434" customFormat="1" x14ac:dyDescent="0.2"/>
    <row r="69435" customFormat="1" x14ac:dyDescent="0.2"/>
    <row r="69436" customFormat="1" x14ac:dyDescent="0.2"/>
    <row r="69437" customFormat="1" x14ac:dyDescent="0.2"/>
    <row r="69438" customFormat="1" x14ac:dyDescent="0.2"/>
    <row r="69439" customFormat="1" x14ac:dyDescent="0.2"/>
    <row r="69440" customFormat="1" x14ac:dyDescent="0.2"/>
    <row r="69441" customFormat="1" x14ac:dyDescent="0.2"/>
    <row r="69442" customFormat="1" x14ac:dyDescent="0.2"/>
    <row r="69443" customFormat="1" x14ac:dyDescent="0.2"/>
    <row r="69444" customFormat="1" x14ac:dyDescent="0.2"/>
    <row r="69445" customFormat="1" x14ac:dyDescent="0.2"/>
    <row r="69446" customFormat="1" x14ac:dyDescent="0.2"/>
    <row r="69447" customFormat="1" x14ac:dyDescent="0.2"/>
    <row r="69448" customFormat="1" x14ac:dyDescent="0.2"/>
    <row r="69449" customFormat="1" x14ac:dyDescent="0.2"/>
    <row r="69450" customFormat="1" x14ac:dyDescent="0.2"/>
    <row r="69451" customFormat="1" x14ac:dyDescent="0.2"/>
    <row r="69452" customFormat="1" x14ac:dyDescent="0.2"/>
    <row r="69453" customFormat="1" x14ac:dyDescent="0.2"/>
    <row r="69454" customFormat="1" x14ac:dyDescent="0.2"/>
    <row r="69455" customFormat="1" x14ac:dyDescent="0.2"/>
    <row r="69456" customFormat="1" x14ac:dyDescent="0.2"/>
    <row r="69457" customFormat="1" x14ac:dyDescent="0.2"/>
    <row r="69458" customFormat="1" x14ac:dyDescent="0.2"/>
    <row r="69459" customFormat="1" x14ac:dyDescent="0.2"/>
    <row r="69460" customFormat="1" x14ac:dyDescent="0.2"/>
    <row r="69461" customFormat="1" x14ac:dyDescent="0.2"/>
    <row r="69462" customFormat="1" x14ac:dyDescent="0.2"/>
    <row r="69463" customFormat="1" x14ac:dyDescent="0.2"/>
    <row r="69464" customFormat="1" x14ac:dyDescent="0.2"/>
    <row r="69465" customFormat="1" x14ac:dyDescent="0.2"/>
    <row r="69466" customFormat="1" x14ac:dyDescent="0.2"/>
    <row r="69467" customFormat="1" x14ac:dyDescent="0.2"/>
    <row r="69468" customFormat="1" x14ac:dyDescent="0.2"/>
    <row r="69469" customFormat="1" x14ac:dyDescent="0.2"/>
    <row r="69470" customFormat="1" x14ac:dyDescent="0.2"/>
    <row r="69471" customFormat="1" x14ac:dyDescent="0.2"/>
    <row r="69472" customFormat="1" x14ac:dyDescent="0.2"/>
    <row r="69473" customFormat="1" x14ac:dyDescent="0.2"/>
    <row r="69474" customFormat="1" x14ac:dyDescent="0.2"/>
    <row r="69475" customFormat="1" x14ac:dyDescent="0.2"/>
    <row r="69476" customFormat="1" x14ac:dyDescent="0.2"/>
    <row r="69477" customFormat="1" x14ac:dyDescent="0.2"/>
    <row r="69478" customFormat="1" x14ac:dyDescent="0.2"/>
    <row r="69479" customFormat="1" x14ac:dyDescent="0.2"/>
    <row r="69480" customFormat="1" x14ac:dyDescent="0.2"/>
    <row r="69481" customFormat="1" x14ac:dyDescent="0.2"/>
    <row r="69482" customFormat="1" x14ac:dyDescent="0.2"/>
    <row r="69483" customFormat="1" x14ac:dyDescent="0.2"/>
    <row r="69484" customFormat="1" x14ac:dyDescent="0.2"/>
    <row r="69485" customFormat="1" x14ac:dyDescent="0.2"/>
    <row r="69486" customFormat="1" x14ac:dyDescent="0.2"/>
    <row r="69487" customFormat="1" x14ac:dyDescent="0.2"/>
    <row r="69488" customFormat="1" x14ac:dyDescent="0.2"/>
    <row r="69489" customFormat="1" x14ac:dyDescent="0.2"/>
    <row r="69490" customFormat="1" x14ac:dyDescent="0.2"/>
    <row r="69491" customFormat="1" x14ac:dyDescent="0.2"/>
    <row r="69492" customFormat="1" x14ac:dyDescent="0.2"/>
    <row r="69493" customFormat="1" x14ac:dyDescent="0.2"/>
    <row r="69494" customFormat="1" x14ac:dyDescent="0.2"/>
    <row r="69495" customFormat="1" x14ac:dyDescent="0.2"/>
    <row r="69496" customFormat="1" x14ac:dyDescent="0.2"/>
    <row r="69497" customFormat="1" x14ac:dyDescent="0.2"/>
    <row r="69498" customFormat="1" x14ac:dyDescent="0.2"/>
    <row r="69499" customFormat="1" x14ac:dyDescent="0.2"/>
    <row r="69500" customFormat="1" x14ac:dyDescent="0.2"/>
    <row r="69501" customFormat="1" x14ac:dyDescent="0.2"/>
    <row r="69502" customFormat="1" x14ac:dyDescent="0.2"/>
    <row r="69503" customFormat="1" x14ac:dyDescent="0.2"/>
    <row r="69504" customFormat="1" x14ac:dyDescent="0.2"/>
    <row r="69505" customFormat="1" x14ac:dyDescent="0.2"/>
    <row r="69506" customFormat="1" x14ac:dyDescent="0.2"/>
    <row r="69507" customFormat="1" x14ac:dyDescent="0.2"/>
    <row r="69508" customFormat="1" x14ac:dyDescent="0.2"/>
    <row r="69509" customFormat="1" x14ac:dyDescent="0.2"/>
    <row r="69510" customFormat="1" x14ac:dyDescent="0.2"/>
    <row r="69511" customFormat="1" x14ac:dyDescent="0.2"/>
    <row r="69512" customFormat="1" x14ac:dyDescent="0.2"/>
    <row r="69513" customFormat="1" x14ac:dyDescent="0.2"/>
    <row r="69514" customFormat="1" x14ac:dyDescent="0.2"/>
    <row r="69515" customFormat="1" x14ac:dyDescent="0.2"/>
    <row r="69516" customFormat="1" x14ac:dyDescent="0.2"/>
    <row r="69517" customFormat="1" x14ac:dyDescent="0.2"/>
    <row r="69518" customFormat="1" x14ac:dyDescent="0.2"/>
    <row r="69519" customFormat="1" x14ac:dyDescent="0.2"/>
    <row r="69520" customFormat="1" x14ac:dyDescent="0.2"/>
    <row r="69521" customFormat="1" x14ac:dyDescent="0.2"/>
    <row r="69522" customFormat="1" x14ac:dyDescent="0.2"/>
    <row r="69523" customFormat="1" x14ac:dyDescent="0.2"/>
    <row r="69524" customFormat="1" x14ac:dyDescent="0.2"/>
    <row r="69525" customFormat="1" x14ac:dyDescent="0.2"/>
    <row r="69526" customFormat="1" x14ac:dyDescent="0.2"/>
    <row r="69527" customFormat="1" x14ac:dyDescent="0.2"/>
    <row r="69528" customFormat="1" x14ac:dyDescent="0.2"/>
    <row r="69529" customFormat="1" x14ac:dyDescent="0.2"/>
    <row r="69530" customFormat="1" x14ac:dyDescent="0.2"/>
    <row r="69531" customFormat="1" x14ac:dyDescent="0.2"/>
    <row r="69532" customFormat="1" x14ac:dyDescent="0.2"/>
    <row r="69533" customFormat="1" x14ac:dyDescent="0.2"/>
    <row r="69534" customFormat="1" x14ac:dyDescent="0.2"/>
    <row r="69535" customFormat="1" x14ac:dyDescent="0.2"/>
    <row r="69536" customFormat="1" x14ac:dyDescent="0.2"/>
    <row r="69537" customFormat="1" x14ac:dyDescent="0.2"/>
    <row r="69538" customFormat="1" x14ac:dyDescent="0.2"/>
    <row r="69539" customFormat="1" x14ac:dyDescent="0.2"/>
    <row r="69540" customFormat="1" x14ac:dyDescent="0.2"/>
    <row r="69541" customFormat="1" x14ac:dyDescent="0.2"/>
    <row r="69542" customFormat="1" x14ac:dyDescent="0.2"/>
    <row r="69543" customFormat="1" x14ac:dyDescent="0.2"/>
    <row r="69544" customFormat="1" x14ac:dyDescent="0.2"/>
    <row r="69545" customFormat="1" x14ac:dyDescent="0.2"/>
    <row r="69546" customFormat="1" x14ac:dyDescent="0.2"/>
    <row r="69547" customFormat="1" x14ac:dyDescent="0.2"/>
    <row r="69548" customFormat="1" x14ac:dyDescent="0.2"/>
    <row r="69549" customFormat="1" x14ac:dyDescent="0.2"/>
    <row r="69550" customFormat="1" x14ac:dyDescent="0.2"/>
    <row r="69551" customFormat="1" x14ac:dyDescent="0.2"/>
    <row r="69552" customFormat="1" x14ac:dyDescent="0.2"/>
    <row r="69553" customFormat="1" x14ac:dyDescent="0.2"/>
    <row r="69554" customFormat="1" x14ac:dyDescent="0.2"/>
    <row r="69555" customFormat="1" x14ac:dyDescent="0.2"/>
    <row r="69556" customFormat="1" x14ac:dyDescent="0.2"/>
    <row r="69557" customFormat="1" x14ac:dyDescent="0.2"/>
    <row r="69558" customFormat="1" x14ac:dyDescent="0.2"/>
    <row r="69559" customFormat="1" x14ac:dyDescent="0.2"/>
    <row r="69560" customFormat="1" x14ac:dyDescent="0.2"/>
    <row r="69561" customFormat="1" x14ac:dyDescent="0.2"/>
    <row r="69562" customFormat="1" x14ac:dyDescent="0.2"/>
    <row r="69563" customFormat="1" x14ac:dyDescent="0.2"/>
    <row r="69564" customFormat="1" x14ac:dyDescent="0.2"/>
    <row r="69565" customFormat="1" x14ac:dyDescent="0.2"/>
    <row r="69566" customFormat="1" x14ac:dyDescent="0.2"/>
    <row r="69567" customFormat="1" x14ac:dyDescent="0.2"/>
    <row r="69568" customFormat="1" x14ac:dyDescent="0.2"/>
    <row r="69569" customFormat="1" x14ac:dyDescent="0.2"/>
    <row r="69570" customFormat="1" x14ac:dyDescent="0.2"/>
    <row r="69571" customFormat="1" x14ac:dyDescent="0.2"/>
    <row r="69572" customFormat="1" x14ac:dyDescent="0.2"/>
    <row r="69573" customFormat="1" x14ac:dyDescent="0.2"/>
    <row r="69574" customFormat="1" x14ac:dyDescent="0.2"/>
    <row r="69575" customFormat="1" x14ac:dyDescent="0.2"/>
    <row r="69576" customFormat="1" x14ac:dyDescent="0.2"/>
    <row r="69577" customFormat="1" x14ac:dyDescent="0.2"/>
    <row r="69578" customFormat="1" x14ac:dyDescent="0.2"/>
    <row r="69579" customFormat="1" x14ac:dyDescent="0.2"/>
    <row r="69580" customFormat="1" x14ac:dyDescent="0.2"/>
    <row r="69581" customFormat="1" x14ac:dyDescent="0.2"/>
    <row r="69582" customFormat="1" x14ac:dyDescent="0.2"/>
    <row r="69583" customFormat="1" x14ac:dyDescent="0.2"/>
    <row r="69584" customFormat="1" x14ac:dyDescent="0.2"/>
    <row r="69585" customFormat="1" x14ac:dyDescent="0.2"/>
    <row r="69586" customFormat="1" x14ac:dyDescent="0.2"/>
    <row r="69587" customFormat="1" x14ac:dyDescent="0.2"/>
    <row r="69588" customFormat="1" x14ac:dyDescent="0.2"/>
    <row r="69589" customFormat="1" x14ac:dyDescent="0.2"/>
    <row r="69590" customFormat="1" x14ac:dyDescent="0.2"/>
    <row r="69591" customFormat="1" x14ac:dyDescent="0.2"/>
    <row r="69592" customFormat="1" x14ac:dyDescent="0.2"/>
    <row r="69593" customFormat="1" x14ac:dyDescent="0.2"/>
    <row r="69594" customFormat="1" x14ac:dyDescent="0.2"/>
    <row r="69595" customFormat="1" x14ac:dyDescent="0.2"/>
    <row r="69596" customFormat="1" x14ac:dyDescent="0.2"/>
    <row r="69597" customFormat="1" x14ac:dyDescent="0.2"/>
    <row r="69598" customFormat="1" x14ac:dyDescent="0.2"/>
    <row r="69599" customFormat="1" x14ac:dyDescent="0.2"/>
    <row r="69600" customFormat="1" x14ac:dyDescent="0.2"/>
    <row r="69601" customFormat="1" x14ac:dyDescent="0.2"/>
    <row r="69602" customFormat="1" x14ac:dyDescent="0.2"/>
    <row r="69603" customFormat="1" x14ac:dyDescent="0.2"/>
    <row r="69604" customFormat="1" x14ac:dyDescent="0.2"/>
    <row r="69605" customFormat="1" x14ac:dyDescent="0.2"/>
    <row r="69606" customFormat="1" x14ac:dyDescent="0.2"/>
    <row r="69607" customFormat="1" x14ac:dyDescent="0.2"/>
    <row r="69608" customFormat="1" x14ac:dyDescent="0.2"/>
    <row r="69609" customFormat="1" x14ac:dyDescent="0.2"/>
    <row r="69610" customFormat="1" x14ac:dyDescent="0.2"/>
    <row r="69611" customFormat="1" x14ac:dyDescent="0.2"/>
    <row r="69612" customFormat="1" x14ac:dyDescent="0.2"/>
    <row r="69613" customFormat="1" x14ac:dyDescent="0.2"/>
    <row r="69614" customFormat="1" x14ac:dyDescent="0.2"/>
    <row r="69615" customFormat="1" x14ac:dyDescent="0.2"/>
    <row r="69616" customFormat="1" x14ac:dyDescent="0.2"/>
    <row r="69617" customFormat="1" x14ac:dyDescent="0.2"/>
    <row r="69618" customFormat="1" x14ac:dyDescent="0.2"/>
    <row r="69619" customFormat="1" x14ac:dyDescent="0.2"/>
    <row r="69620" customFormat="1" x14ac:dyDescent="0.2"/>
    <row r="69621" customFormat="1" x14ac:dyDescent="0.2"/>
    <row r="69622" customFormat="1" x14ac:dyDescent="0.2"/>
    <row r="69623" customFormat="1" x14ac:dyDescent="0.2"/>
    <row r="69624" customFormat="1" x14ac:dyDescent="0.2"/>
    <row r="69625" customFormat="1" x14ac:dyDescent="0.2"/>
    <row r="69626" customFormat="1" x14ac:dyDescent="0.2"/>
    <row r="69627" customFormat="1" x14ac:dyDescent="0.2"/>
    <row r="69628" customFormat="1" x14ac:dyDescent="0.2"/>
    <row r="69629" customFormat="1" x14ac:dyDescent="0.2"/>
    <row r="69630" customFormat="1" x14ac:dyDescent="0.2"/>
    <row r="69631" customFormat="1" x14ac:dyDescent="0.2"/>
    <row r="69632" customFormat="1" x14ac:dyDescent="0.2"/>
    <row r="69633" customFormat="1" x14ac:dyDescent="0.2"/>
    <row r="69634" customFormat="1" x14ac:dyDescent="0.2"/>
    <row r="69635" customFormat="1" x14ac:dyDescent="0.2"/>
    <row r="69636" customFormat="1" x14ac:dyDescent="0.2"/>
    <row r="69637" customFormat="1" x14ac:dyDescent="0.2"/>
    <row r="69638" customFormat="1" x14ac:dyDescent="0.2"/>
    <row r="69639" customFormat="1" x14ac:dyDescent="0.2"/>
    <row r="69640" customFormat="1" x14ac:dyDescent="0.2"/>
    <row r="69641" customFormat="1" x14ac:dyDescent="0.2"/>
    <row r="69642" customFormat="1" x14ac:dyDescent="0.2"/>
    <row r="69643" customFormat="1" x14ac:dyDescent="0.2"/>
    <row r="69644" customFormat="1" x14ac:dyDescent="0.2"/>
    <row r="69645" customFormat="1" x14ac:dyDescent="0.2"/>
    <row r="69646" customFormat="1" x14ac:dyDescent="0.2"/>
    <row r="69647" customFormat="1" x14ac:dyDescent="0.2"/>
    <row r="69648" customFormat="1" x14ac:dyDescent="0.2"/>
    <row r="69649" customFormat="1" x14ac:dyDescent="0.2"/>
    <row r="69650" customFormat="1" x14ac:dyDescent="0.2"/>
    <row r="69651" customFormat="1" x14ac:dyDescent="0.2"/>
    <row r="69652" customFormat="1" x14ac:dyDescent="0.2"/>
    <row r="69653" customFormat="1" x14ac:dyDescent="0.2"/>
    <row r="69654" customFormat="1" x14ac:dyDescent="0.2"/>
    <row r="69655" customFormat="1" x14ac:dyDescent="0.2"/>
    <row r="69656" customFormat="1" x14ac:dyDescent="0.2"/>
    <row r="69657" customFormat="1" x14ac:dyDescent="0.2"/>
    <row r="69658" customFormat="1" x14ac:dyDescent="0.2"/>
    <row r="69659" customFormat="1" x14ac:dyDescent="0.2"/>
    <row r="69660" customFormat="1" x14ac:dyDescent="0.2"/>
    <row r="69661" customFormat="1" x14ac:dyDescent="0.2"/>
    <row r="69662" customFormat="1" x14ac:dyDescent="0.2"/>
    <row r="69663" customFormat="1" x14ac:dyDescent="0.2"/>
    <row r="69664" customFormat="1" x14ac:dyDescent="0.2"/>
    <row r="69665" customFormat="1" x14ac:dyDescent="0.2"/>
    <row r="69666" customFormat="1" x14ac:dyDescent="0.2"/>
    <row r="69667" customFormat="1" x14ac:dyDescent="0.2"/>
    <row r="69668" customFormat="1" x14ac:dyDescent="0.2"/>
    <row r="69669" customFormat="1" x14ac:dyDescent="0.2"/>
    <row r="69670" customFormat="1" x14ac:dyDescent="0.2"/>
    <row r="69671" customFormat="1" x14ac:dyDescent="0.2"/>
    <row r="69672" customFormat="1" x14ac:dyDescent="0.2"/>
    <row r="69673" customFormat="1" x14ac:dyDescent="0.2"/>
    <row r="69674" customFormat="1" x14ac:dyDescent="0.2"/>
    <row r="69675" customFormat="1" x14ac:dyDescent="0.2"/>
    <row r="69676" customFormat="1" x14ac:dyDescent="0.2"/>
    <row r="69677" customFormat="1" x14ac:dyDescent="0.2"/>
    <row r="69678" customFormat="1" x14ac:dyDescent="0.2"/>
    <row r="69679" customFormat="1" x14ac:dyDescent="0.2"/>
    <row r="69680" customFormat="1" x14ac:dyDescent="0.2"/>
    <row r="69681" customFormat="1" x14ac:dyDescent="0.2"/>
    <row r="69682" customFormat="1" x14ac:dyDescent="0.2"/>
    <row r="69683" customFormat="1" x14ac:dyDescent="0.2"/>
    <row r="69684" customFormat="1" x14ac:dyDescent="0.2"/>
    <row r="69685" customFormat="1" x14ac:dyDescent="0.2"/>
    <row r="69686" customFormat="1" x14ac:dyDescent="0.2"/>
    <row r="69687" customFormat="1" x14ac:dyDescent="0.2"/>
    <row r="69688" customFormat="1" x14ac:dyDescent="0.2"/>
    <row r="69689" customFormat="1" x14ac:dyDescent="0.2"/>
    <row r="69690" customFormat="1" x14ac:dyDescent="0.2"/>
    <row r="69691" customFormat="1" x14ac:dyDescent="0.2"/>
    <row r="69692" customFormat="1" x14ac:dyDescent="0.2"/>
    <row r="69693" customFormat="1" x14ac:dyDescent="0.2"/>
    <row r="69694" customFormat="1" x14ac:dyDescent="0.2"/>
    <row r="69695" customFormat="1" x14ac:dyDescent="0.2"/>
    <row r="69696" customFormat="1" x14ac:dyDescent="0.2"/>
    <row r="69697" customFormat="1" x14ac:dyDescent="0.2"/>
    <row r="69698" customFormat="1" x14ac:dyDescent="0.2"/>
    <row r="69699" customFormat="1" x14ac:dyDescent="0.2"/>
    <row r="69700" customFormat="1" x14ac:dyDescent="0.2"/>
    <row r="69701" customFormat="1" x14ac:dyDescent="0.2"/>
    <row r="69702" customFormat="1" x14ac:dyDescent="0.2"/>
    <row r="69703" customFormat="1" x14ac:dyDescent="0.2"/>
    <row r="69704" customFormat="1" x14ac:dyDescent="0.2"/>
    <row r="69705" customFormat="1" x14ac:dyDescent="0.2"/>
    <row r="69706" customFormat="1" x14ac:dyDescent="0.2"/>
    <row r="69707" customFormat="1" x14ac:dyDescent="0.2"/>
    <row r="69708" customFormat="1" x14ac:dyDescent="0.2"/>
    <row r="69709" customFormat="1" x14ac:dyDescent="0.2"/>
    <row r="69710" customFormat="1" x14ac:dyDescent="0.2"/>
    <row r="69711" customFormat="1" x14ac:dyDescent="0.2"/>
    <row r="69712" customFormat="1" x14ac:dyDescent="0.2"/>
    <row r="69713" customFormat="1" x14ac:dyDescent="0.2"/>
    <row r="69714" customFormat="1" x14ac:dyDescent="0.2"/>
    <row r="69715" customFormat="1" x14ac:dyDescent="0.2"/>
    <row r="69716" customFormat="1" x14ac:dyDescent="0.2"/>
    <row r="69717" customFormat="1" x14ac:dyDescent="0.2"/>
    <row r="69718" customFormat="1" x14ac:dyDescent="0.2"/>
    <row r="69719" customFormat="1" x14ac:dyDescent="0.2"/>
    <row r="69720" customFormat="1" x14ac:dyDescent="0.2"/>
    <row r="69721" customFormat="1" x14ac:dyDescent="0.2"/>
    <row r="69722" customFormat="1" x14ac:dyDescent="0.2"/>
    <row r="69723" customFormat="1" x14ac:dyDescent="0.2"/>
    <row r="69724" customFormat="1" x14ac:dyDescent="0.2"/>
    <row r="69725" customFormat="1" x14ac:dyDescent="0.2"/>
    <row r="69726" customFormat="1" x14ac:dyDescent="0.2"/>
    <row r="69727" customFormat="1" x14ac:dyDescent="0.2"/>
    <row r="69728" customFormat="1" x14ac:dyDescent="0.2"/>
    <row r="69729" customFormat="1" x14ac:dyDescent="0.2"/>
    <row r="69730" customFormat="1" x14ac:dyDescent="0.2"/>
    <row r="69731" customFormat="1" x14ac:dyDescent="0.2"/>
    <row r="69732" customFormat="1" x14ac:dyDescent="0.2"/>
    <row r="69733" customFormat="1" x14ac:dyDescent="0.2"/>
    <row r="69734" customFormat="1" x14ac:dyDescent="0.2"/>
    <row r="69735" customFormat="1" x14ac:dyDescent="0.2"/>
    <row r="69736" customFormat="1" x14ac:dyDescent="0.2"/>
    <row r="69737" customFormat="1" x14ac:dyDescent="0.2"/>
    <row r="69738" customFormat="1" x14ac:dyDescent="0.2"/>
    <row r="69739" customFormat="1" x14ac:dyDescent="0.2"/>
    <row r="69740" customFormat="1" x14ac:dyDescent="0.2"/>
    <row r="69741" customFormat="1" x14ac:dyDescent="0.2"/>
    <row r="69742" customFormat="1" x14ac:dyDescent="0.2"/>
    <row r="69743" customFormat="1" x14ac:dyDescent="0.2"/>
    <row r="69744" customFormat="1" x14ac:dyDescent="0.2"/>
    <row r="69745" customFormat="1" x14ac:dyDescent="0.2"/>
    <row r="69746" customFormat="1" x14ac:dyDescent="0.2"/>
    <row r="69747" customFormat="1" x14ac:dyDescent="0.2"/>
    <row r="69748" customFormat="1" x14ac:dyDescent="0.2"/>
    <row r="69749" customFormat="1" x14ac:dyDescent="0.2"/>
    <row r="69750" customFormat="1" x14ac:dyDescent="0.2"/>
    <row r="69751" customFormat="1" x14ac:dyDescent="0.2"/>
    <row r="69752" customFormat="1" x14ac:dyDescent="0.2"/>
    <row r="69753" customFormat="1" x14ac:dyDescent="0.2"/>
    <row r="69754" customFormat="1" x14ac:dyDescent="0.2"/>
    <row r="69755" customFormat="1" x14ac:dyDescent="0.2"/>
    <row r="69756" customFormat="1" x14ac:dyDescent="0.2"/>
    <row r="69757" customFormat="1" x14ac:dyDescent="0.2"/>
    <row r="69758" customFormat="1" x14ac:dyDescent="0.2"/>
    <row r="69759" customFormat="1" x14ac:dyDescent="0.2"/>
    <row r="69760" customFormat="1" x14ac:dyDescent="0.2"/>
    <row r="69761" customFormat="1" x14ac:dyDescent="0.2"/>
    <row r="69762" customFormat="1" x14ac:dyDescent="0.2"/>
    <row r="69763" customFormat="1" x14ac:dyDescent="0.2"/>
    <row r="69764" customFormat="1" x14ac:dyDescent="0.2"/>
    <row r="69765" customFormat="1" x14ac:dyDescent="0.2"/>
    <row r="69766" customFormat="1" x14ac:dyDescent="0.2"/>
    <row r="69767" customFormat="1" x14ac:dyDescent="0.2"/>
    <row r="69768" customFormat="1" x14ac:dyDescent="0.2"/>
    <row r="69769" customFormat="1" x14ac:dyDescent="0.2"/>
    <row r="69770" customFormat="1" x14ac:dyDescent="0.2"/>
    <row r="69771" customFormat="1" x14ac:dyDescent="0.2"/>
    <row r="69772" customFormat="1" x14ac:dyDescent="0.2"/>
    <row r="69773" customFormat="1" x14ac:dyDescent="0.2"/>
    <row r="69774" customFormat="1" x14ac:dyDescent="0.2"/>
    <row r="69775" customFormat="1" x14ac:dyDescent="0.2"/>
    <row r="69776" customFormat="1" x14ac:dyDescent="0.2"/>
    <row r="69777" customFormat="1" x14ac:dyDescent="0.2"/>
    <row r="69778" customFormat="1" x14ac:dyDescent="0.2"/>
    <row r="69779" customFormat="1" x14ac:dyDescent="0.2"/>
    <row r="69780" customFormat="1" x14ac:dyDescent="0.2"/>
    <row r="69781" customFormat="1" x14ac:dyDescent="0.2"/>
    <row r="69782" customFormat="1" x14ac:dyDescent="0.2"/>
    <row r="69783" customFormat="1" x14ac:dyDescent="0.2"/>
    <row r="69784" customFormat="1" x14ac:dyDescent="0.2"/>
    <row r="69785" customFormat="1" x14ac:dyDescent="0.2"/>
    <row r="69786" customFormat="1" x14ac:dyDescent="0.2"/>
    <row r="69787" customFormat="1" x14ac:dyDescent="0.2"/>
    <row r="69788" customFormat="1" x14ac:dyDescent="0.2"/>
    <row r="69789" customFormat="1" x14ac:dyDescent="0.2"/>
    <row r="69790" customFormat="1" x14ac:dyDescent="0.2"/>
    <row r="69791" customFormat="1" x14ac:dyDescent="0.2"/>
    <row r="69792" customFormat="1" x14ac:dyDescent="0.2"/>
    <row r="69793" customFormat="1" x14ac:dyDescent="0.2"/>
    <row r="69794" customFormat="1" x14ac:dyDescent="0.2"/>
    <row r="69795" customFormat="1" x14ac:dyDescent="0.2"/>
    <row r="69796" customFormat="1" x14ac:dyDescent="0.2"/>
    <row r="69797" customFormat="1" x14ac:dyDescent="0.2"/>
    <row r="69798" customFormat="1" x14ac:dyDescent="0.2"/>
    <row r="69799" customFormat="1" x14ac:dyDescent="0.2"/>
    <row r="69800" customFormat="1" x14ac:dyDescent="0.2"/>
    <row r="69801" customFormat="1" x14ac:dyDescent="0.2"/>
    <row r="69802" customFormat="1" x14ac:dyDescent="0.2"/>
    <row r="69803" customFormat="1" x14ac:dyDescent="0.2"/>
    <row r="69804" customFormat="1" x14ac:dyDescent="0.2"/>
    <row r="69805" customFormat="1" x14ac:dyDescent="0.2"/>
    <row r="69806" customFormat="1" x14ac:dyDescent="0.2"/>
    <row r="69807" customFormat="1" x14ac:dyDescent="0.2"/>
    <row r="69808" customFormat="1" x14ac:dyDescent="0.2"/>
    <row r="69809" customFormat="1" x14ac:dyDescent="0.2"/>
    <row r="69810" customFormat="1" x14ac:dyDescent="0.2"/>
    <row r="69811" customFormat="1" x14ac:dyDescent="0.2"/>
    <row r="69812" customFormat="1" x14ac:dyDescent="0.2"/>
    <row r="69813" customFormat="1" x14ac:dyDescent="0.2"/>
    <row r="69814" customFormat="1" x14ac:dyDescent="0.2"/>
    <row r="69815" customFormat="1" x14ac:dyDescent="0.2"/>
    <row r="69816" customFormat="1" x14ac:dyDescent="0.2"/>
    <row r="69817" customFormat="1" x14ac:dyDescent="0.2"/>
    <row r="69818" customFormat="1" x14ac:dyDescent="0.2"/>
    <row r="69819" customFormat="1" x14ac:dyDescent="0.2"/>
    <row r="69820" customFormat="1" x14ac:dyDescent="0.2"/>
    <row r="69821" customFormat="1" x14ac:dyDescent="0.2"/>
    <row r="69822" customFormat="1" x14ac:dyDescent="0.2"/>
    <row r="69823" customFormat="1" x14ac:dyDescent="0.2"/>
    <row r="69824" customFormat="1" x14ac:dyDescent="0.2"/>
    <row r="69825" customFormat="1" x14ac:dyDescent="0.2"/>
    <row r="69826" customFormat="1" x14ac:dyDescent="0.2"/>
    <row r="69827" customFormat="1" x14ac:dyDescent="0.2"/>
    <row r="69828" customFormat="1" x14ac:dyDescent="0.2"/>
    <row r="69829" customFormat="1" x14ac:dyDescent="0.2"/>
    <row r="69830" customFormat="1" x14ac:dyDescent="0.2"/>
    <row r="69831" customFormat="1" x14ac:dyDescent="0.2"/>
    <row r="69832" customFormat="1" x14ac:dyDescent="0.2"/>
    <row r="69833" customFormat="1" x14ac:dyDescent="0.2"/>
    <row r="69834" customFormat="1" x14ac:dyDescent="0.2"/>
    <row r="69835" customFormat="1" x14ac:dyDescent="0.2"/>
    <row r="69836" customFormat="1" x14ac:dyDescent="0.2"/>
    <row r="69837" customFormat="1" x14ac:dyDescent="0.2"/>
    <row r="69838" customFormat="1" x14ac:dyDescent="0.2"/>
    <row r="69839" customFormat="1" x14ac:dyDescent="0.2"/>
    <row r="69840" customFormat="1" x14ac:dyDescent="0.2"/>
    <row r="69841" customFormat="1" x14ac:dyDescent="0.2"/>
    <row r="69842" customFormat="1" x14ac:dyDescent="0.2"/>
    <row r="69843" customFormat="1" x14ac:dyDescent="0.2"/>
    <row r="69844" customFormat="1" x14ac:dyDescent="0.2"/>
    <row r="69845" customFormat="1" x14ac:dyDescent="0.2"/>
    <row r="69846" customFormat="1" x14ac:dyDescent="0.2"/>
    <row r="69847" customFormat="1" x14ac:dyDescent="0.2"/>
    <row r="69848" customFormat="1" x14ac:dyDescent="0.2"/>
    <row r="69849" customFormat="1" x14ac:dyDescent="0.2"/>
    <row r="69850" customFormat="1" x14ac:dyDescent="0.2"/>
    <row r="69851" customFormat="1" x14ac:dyDescent="0.2"/>
    <row r="69852" customFormat="1" x14ac:dyDescent="0.2"/>
    <row r="69853" customFormat="1" x14ac:dyDescent="0.2"/>
    <row r="69854" customFormat="1" x14ac:dyDescent="0.2"/>
    <row r="69855" customFormat="1" x14ac:dyDescent="0.2"/>
    <row r="69856" customFormat="1" x14ac:dyDescent="0.2"/>
    <row r="69857" customFormat="1" x14ac:dyDescent="0.2"/>
    <row r="69858" customFormat="1" x14ac:dyDescent="0.2"/>
    <row r="69859" customFormat="1" x14ac:dyDescent="0.2"/>
    <row r="69860" customFormat="1" x14ac:dyDescent="0.2"/>
    <row r="69861" customFormat="1" x14ac:dyDescent="0.2"/>
    <row r="69862" customFormat="1" x14ac:dyDescent="0.2"/>
    <row r="69863" customFormat="1" x14ac:dyDescent="0.2"/>
    <row r="69864" customFormat="1" x14ac:dyDescent="0.2"/>
    <row r="69865" customFormat="1" x14ac:dyDescent="0.2"/>
    <row r="69866" customFormat="1" x14ac:dyDescent="0.2"/>
    <row r="69867" customFormat="1" x14ac:dyDescent="0.2"/>
    <row r="69868" customFormat="1" x14ac:dyDescent="0.2"/>
    <row r="69869" customFormat="1" x14ac:dyDescent="0.2"/>
    <row r="69870" customFormat="1" x14ac:dyDescent="0.2"/>
    <row r="69871" customFormat="1" x14ac:dyDescent="0.2"/>
    <row r="69872" customFormat="1" x14ac:dyDescent="0.2"/>
    <row r="69873" customFormat="1" x14ac:dyDescent="0.2"/>
    <row r="69874" customFormat="1" x14ac:dyDescent="0.2"/>
    <row r="69875" customFormat="1" x14ac:dyDescent="0.2"/>
    <row r="69876" customFormat="1" x14ac:dyDescent="0.2"/>
    <row r="69877" customFormat="1" x14ac:dyDescent="0.2"/>
    <row r="69878" customFormat="1" x14ac:dyDescent="0.2"/>
    <row r="69879" customFormat="1" x14ac:dyDescent="0.2"/>
    <row r="69880" customFormat="1" x14ac:dyDescent="0.2"/>
    <row r="69881" customFormat="1" x14ac:dyDescent="0.2"/>
    <row r="69882" customFormat="1" x14ac:dyDescent="0.2"/>
    <row r="69883" customFormat="1" x14ac:dyDescent="0.2"/>
    <row r="69884" customFormat="1" x14ac:dyDescent="0.2"/>
    <row r="69885" customFormat="1" x14ac:dyDescent="0.2"/>
    <row r="69886" customFormat="1" x14ac:dyDescent="0.2"/>
    <row r="69887" customFormat="1" x14ac:dyDescent="0.2"/>
    <row r="69888" customFormat="1" x14ac:dyDescent="0.2"/>
    <row r="69889" customFormat="1" x14ac:dyDescent="0.2"/>
    <row r="69890" customFormat="1" x14ac:dyDescent="0.2"/>
    <row r="69891" customFormat="1" x14ac:dyDescent="0.2"/>
    <row r="69892" customFormat="1" x14ac:dyDescent="0.2"/>
    <row r="69893" customFormat="1" x14ac:dyDescent="0.2"/>
    <row r="69894" customFormat="1" x14ac:dyDescent="0.2"/>
    <row r="69895" customFormat="1" x14ac:dyDescent="0.2"/>
    <row r="69896" customFormat="1" x14ac:dyDescent="0.2"/>
    <row r="69897" customFormat="1" x14ac:dyDescent="0.2"/>
    <row r="69898" customFormat="1" x14ac:dyDescent="0.2"/>
    <row r="69899" customFormat="1" x14ac:dyDescent="0.2"/>
    <row r="69900" customFormat="1" x14ac:dyDescent="0.2"/>
    <row r="69901" customFormat="1" x14ac:dyDescent="0.2"/>
    <row r="69902" customFormat="1" x14ac:dyDescent="0.2"/>
    <row r="69903" customFormat="1" x14ac:dyDescent="0.2"/>
    <row r="69904" customFormat="1" x14ac:dyDescent="0.2"/>
    <row r="69905" customFormat="1" x14ac:dyDescent="0.2"/>
    <row r="69906" customFormat="1" x14ac:dyDescent="0.2"/>
    <row r="69907" customFormat="1" x14ac:dyDescent="0.2"/>
    <row r="69908" customFormat="1" x14ac:dyDescent="0.2"/>
    <row r="69909" customFormat="1" x14ac:dyDescent="0.2"/>
    <row r="69910" customFormat="1" x14ac:dyDescent="0.2"/>
    <row r="69911" customFormat="1" x14ac:dyDescent="0.2"/>
    <row r="69912" customFormat="1" x14ac:dyDescent="0.2"/>
    <row r="69913" customFormat="1" x14ac:dyDescent="0.2"/>
    <row r="69914" customFormat="1" x14ac:dyDescent="0.2"/>
    <row r="69915" customFormat="1" x14ac:dyDescent="0.2"/>
    <row r="69916" customFormat="1" x14ac:dyDescent="0.2"/>
    <row r="69917" customFormat="1" x14ac:dyDescent="0.2"/>
    <row r="69918" customFormat="1" x14ac:dyDescent="0.2"/>
    <row r="69919" customFormat="1" x14ac:dyDescent="0.2"/>
    <row r="69920" customFormat="1" x14ac:dyDescent="0.2"/>
    <row r="69921" customFormat="1" x14ac:dyDescent="0.2"/>
    <row r="69922" customFormat="1" x14ac:dyDescent="0.2"/>
    <row r="69923" customFormat="1" x14ac:dyDescent="0.2"/>
    <row r="69924" customFormat="1" x14ac:dyDescent="0.2"/>
    <row r="69925" customFormat="1" x14ac:dyDescent="0.2"/>
    <row r="69926" customFormat="1" x14ac:dyDescent="0.2"/>
    <row r="69927" customFormat="1" x14ac:dyDescent="0.2"/>
    <row r="69928" customFormat="1" x14ac:dyDescent="0.2"/>
    <row r="69929" customFormat="1" x14ac:dyDescent="0.2"/>
    <row r="69930" customFormat="1" x14ac:dyDescent="0.2"/>
    <row r="69931" customFormat="1" x14ac:dyDescent="0.2"/>
    <row r="69932" customFormat="1" x14ac:dyDescent="0.2"/>
    <row r="69933" customFormat="1" x14ac:dyDescent="0.2"/>
    <row r="69934" customFormat="1" x14ac:dyDescent="0.2"/>
    <row r="69935" customFormat="1" x14ac:dyDescent="0.2"/>
    <row r="69936" customFormat="1" x14ac:dyDescent="0.2"/>
    <row r="69937" customFormat="1" x14ac:dyDescent="0.2"/>
    <row r="69938" customFormat="1" x14ac:dyDescent="0.2"/>
    <row r="69939" customFormat="1" x14ac:dyDescent="0.2"/>
    <row r="69940" customFormat="1" x14ac:dyDescent="0.2"/>
    <row r="69941" customFormat="1" x14ac:dyDescent="0.2"/>
    <row r="69942" customFormat="1" x14ac:dyDescent="0.2"/>
    <row r="69943" customFormat="1" x14ac:dyDescent="0.2"/>
    <row r="69944" customFormat="1" x14ac:dyDescent="0.2"/>
    <row r="69945" customFormat="1" x14ac:dyDescent="0.2"/>
    <row r="69946" customFormat="1" x14ac:dyDescent="0.2"/>
    <row r="69947" customFormat="1" x14ac:dyDescent="0.2"/>
    <row r="69948" customFormat="1" x14ac:dyDescent="0.2"/>
    <row r="69949" customFormat="1" x14ac:dyDescent="0.2"/>
    <row r="69950" customFormat="1" x14ac:dyDescent="0.2"/>
    <row r="69951" customFormat="1" x14ac:dyDescent="0.2"/>
    <row r="69952" customFormat="1" x14ac:dyDescent="0.2"/>
    <row r="69953" customFormat="1" x14ac:dyDescent="0.2"/>
    <row r="69954" customFormat="1" x14ac:dyDescent="0.2"/>
    <row r="69955" customFormat="1" x14ac:dyDescent="0.2"/>
    <row r="69956" customFormat="1" x14ac:dyDescent="0.2"/>
    <row r="69957" customFormat="1" x14ac:dyDescent="0.2"/>
    <row r="69958" customFormat="1" x14ac:dyDescent="0.2"/>
    <row r="69959" customFormat="1" x14ac:dyDescent="0.2"/>
    <row r="69960" customFormat="1" x14ac:dyDescent="0.2"/>
    <row r="69961" customFormat="1" x14ac:dyDescent="0.2"/>
    <row r="69962" customFormat="1" x14ac:dyDescent="0.2"/>
    <row r="69963" customFormat="1" x14ac:dyDescent="0.2"/>
    <row r="69964" customFormat="1" x14ac:dyDescent="0.2"/>
    <row r="69965" customFormat="1" x14ac:dyDescent="0.2"/>
    <row r="69966" customFormat="1" x14ac:dyDescent="0.2"/>
    <row r="69967" customFormat="1" x14ac:dyDescent="0.2"/>
    <row r="69968" customFormat="1" x14ac:dyDescent="0.2"/>
    <row r="69969" customFormat="1" x14ac:dyDescent="0.2"/>
    <row r="69970" customFormat="1" x14ac:dyDescent="0.2"/>
    <row r="69971" customFormat="1" x14ac:dyDescent="0.2"/>
    <row r="69972" customFormat="1" x14ac:dyDescent="0.2"/>
    <row r="69973" customFormat="1" x14ac:dyDescent="0.2"/>
    <row r="69974" customFormat="1" x14ac:dyDescent="0.2"/>
    <row r="69975" customFormat="1" x14ac:dyDescent="0.2"/>
    <row r="69976" customFormat="1" x14ac:dyDescent="0.2"/>
    <row r="69977" customFormat="1" x14ac:dyDescent="0.2"/>
    <row r="69978" customFormat="1" x14ac:dyDescent="0.2"/>
    <row r="69979" customFormat="1" x14ac:dyDescent="0.2"/>
    <row r="69980" customFormat="1" x14ac:dyDescent="0.2"/>
    <row r="69981" customFormat="1" x14ac:dyDescent="0.2"/>
    <row r="69982" customFormat="1" x14ac:dyDescent="0.2"/>
    <row r="69983" customFormat="1" x14ac:dyDescent="0.2"/>
    <row r="69984" customFormat="1" x14ac:dyDescent="0.2"/>
    <row r="69985" customFormat="1" x14ac:dyDescent="0.2"/>
    <row r="69986" customFormat="1" x14ac:dyDescent="0.2"/>
    <row r="69987" customFormat="1" x14ac:dyDescent="0.2"/>
    <row r="69988" customFormat="1" x14ac:dyDescent="0.2"/>
    <row r="69989" customFormat="1" x14ac:dyDescent="0.2"/>
    <row r="69990" customFormat="1" x14ac:dyDescent="0.2"/>
    <row r="69991" customFormat="1" x14ac:dyDescent="0.2"/>
    <row r="69992" customFormat="1" x14ac:dyDescent="0.2"/>
    <row r="69993" customFormat="1" x14ac:dyDescent="0.2"/>
    <row r="69994" customFormat="1" x14ac:dyDescent="0.2"/>
    <row r="69995" customFormat="1" x14ac:dyDescent="0.2"/>
    <row r="69996" customFormat="1" x14ac:dyDescent="0.2"/>
    <row r="69997" customFormat="1" x14ac:dyDescent="0.2"/>
    <row r="69998" customFormat="1" x14ac:dyDescent="0.2"/>
    <row r="69999" customFormat="1" x14ac:dyDescent="0.2"/>
    <row r="70000" customFormat="1" x14ac:dyDescent="0.2"/>
    <row r="70001" customFormat="1" x14ac:dyDescent="0.2"/>
    <row r="70002" customFormat="1" x14ac:dyDescent="0.2"/>
    <row r="70003" customFormat="1" x14ac:dyDescent="0.2"/>
    <row r="70004" customFormat="1" x14ac:dyDescent="0.2"/>
    <row r="70005" customFormat="1" x14ac:dyDescent="0.2"/>
    <row r="70006" customFormat="1" x14ac:dyDescent="0.2"/>
    <row r="70007" customFormat="1" x14ac:dyDescent="0.2"/>
    <row r="70008" customFormat="1" x14ac:dyDescent="0.2"/>
    <row r="70009" customFormat="1" x14ac:dyDescent="0.2"/>
    <row r="70010" customFormat="1" x14ac:dyDescent="0.2"/>
    <row r="70011" customFormat="1" x14ac:dyDescent="0.2"/>
    <row r="70012" customFormat="1" x14ac:dyDescent="0.2"/>
    <row r="70013" customFormat="1" x14ac:dyDescent="0.2"/>
    <row r="70014" customFormat="1" x14ac:dyDescent="0.2"/>
    <row r="70015" customFormat="1" x14ac:dyDescent="0.2"/>
    <row r="70016" customFormat="1" x14ac:dyDescent="0.2"/>
    <row r="70017" customFormat="1" x14ac:dyDescent="0.2"/>
    <row r="70018" customFormat="1" x14ac:dyDescent="0.2"/>
    <row r="70019" customFormat="1" x14ac:dyDescent="0.2"/>
    <row r="70020" customFormat="1" x14ac:dyDescent="0.2"/>
    <row r="70021" customFormat="1" x14ac:dyDescent="0.2"/>
    <row r="70022" customFormat="1" x14ac:dyDescent="0.2"/>
    <row r="70023" customFormat="1" x14ac:dyDescent="0.2"/>
    <row r="70024" customFormat="1" x14ac:dyDescent="0.2"/>
    <row r="70025" customFormat="1" x14ac:dyDescent="0.2"/>
    <row r="70026" customFormat="1" x14ac:dyDescent="0.2"/>
    <row r="70027" customFormat="1" x14ac:dyDescent="0.2"/>
    <row r="70028" customFormat="1" x14ac:dyDescent="0.2"/>
    <row r="70029" customFormat="1" x14ac:dyDescent="0.2"/>
    <row r="70030" customFormat="1" x14ac:dyDescent="0.2"/>
    <row r="70031" customFormat="1" x14ac:dyDescent="0.2"/>
    <row r="70032" customFormat="1" x14ac:dyDescent="0.2"/>
    <row r="70033" customFormat="1" x14ac:dyDescent="0.2"/>
    <row r="70034" customFormat="1" x14ac:dyDescent="0.2"/>
    <row r="70035" customFormat="1" x14ac:dyDescent="0.2"/>
    <row r="70036" customFormat="1" x14ac:dyDescent="0.2"/>
    <row r="70037" customFormat="1" x14ac:dyDescent="0.2"/>
    <row r="70038" customFormat="1" x14ac:dyDescent="0.2"/>
    <row r="70039" customFormat="1" x14ac:dyDescent="0.2"/>
    <row r="70040" customFormat="1" x14ac:dyDescent="0.2"/>
    <row r="70041" customFormat="1" x14ac:dyDescent="0.2"/>
    <row r="70042" customFormat="1" x14ac:dyDescent="0.2"/>
    <row r="70043" customFormat="1" x14ac:dyDescent="0.2"/>
    <row r="70044" customFormat="1" x14ac:dyDescent="0.2"/>
    <row r="70045" customFormat="1" x14ac:dyDescent="0.2"/>
    <row r="70046" customFormat="1" x14ac:dyDescent="0.2"/>
    <row r="70047" customFormat="1" x14ac:dyDescent="0.2"/>
    <row r="70048" customFormat="1" x14ac:dyDescent="0.2"/>
    <row r="70049" customFormat="1" x14ac:dyDescent="0.2"/>
    <row r="70050" customFormat="1" x14ac:dyDescent="0.2"/>
    <row r="70051" customFormat="1" x14ac:dyDescent="0.2"/>
    <row r="70052" customFormat="1" x14ac:dyDescent="0.2"/>
    <row r="70053" customFormat="1" x14ac:dyDescent="0.2"/>
    <row r="70054" customFormat="1" x14ac:dyDescent="0.2"/>
    <row r="70055" customFormat="1" x14ac:dyDescent="0.2"/>
    <row r="70056" customFormat="1" x14ac:dyDescent="0.2"/>
    <row r="70057" customFormat="1" x14ac:dyDescent="0.2"/>
    <row r="70058" customFormat="1" x14ac:dyDescent="0.2"/>
    <row r="70059" customFormat="1" x14ac:dyDescent="0.2"/>
    <row r="70060" customFormat="1" x14ac:dyDescent="0.2"/>
    <row r="70061" customFormat="1" x14ac:dyDescent="0.2"/>
    <row r="70062" customFormat="1" x14ac:dyDescent="0.2"/>
    <row r="70063" customFormat="1" x14ac:dyDescent="0.2"/>
    <row r="70064" customFormat="1" x14ac:dyDescent="0.2"/>
    <row r="70065" customFormat="1" x14ac:dyDescent="0.2"/>
    <row r="70066" customFormat="1" x14ac:dyDescent="0.2"/>
    <row r="70067" customFormat="1" x14ac:dyDescent="0.2"/>
    <row r="70068" customFormat="1" x14ac:dyDescent="0.2"/>
    <row r="70069" customFormat="1" x14ac:dyDescent="0.2"/>
    <row r="70070" customFormat="1" x14ac:dyDescent="0.2"/>
    <row r="70071" customFormat="1" x14ac:dyDescent="0.2"/>
    <row r="70072" customFormat="1" x14ac:dyDescent="0.2"/>
    <row r="70073" customFormat="1" x14ac:dyDescent="0.2"/>
    <row r="70074" customFormat="1" x14ac:dyDescent="0.2"/>
    <row r="70075" customFormat="1" x14ac:dyDescent="0.2"/>
    <row r="70076" customFormat="1" x14ac:dyDescent="0.2"/>
    <row r="70077" customFormat="1" x14ac:dyDescent="0.2"/>
    <row r="70078" customFormat="1" x14ac:dyDescent="0.2"/>
    <row r="70079" customFormat="1" x14ac:dyDescent="0.2"/>
    <row r="70080" customFormat="1" x14ac:dyDescent="0.2"/>
    <row r="70081" customFormat="1" x14ac:dyDescent="0.2"/>
    <row r="70082" customFormat="1" x14ac:dyDescent="0.2"/>
    <row r="70083" customFormat="1" x14ac:dyDescent="0.2"/>
    <row r="70084" customFormat="1" x14ac:dyDescent="0.2"/>
    <row r="70085" customFormat="1" x14ac:dyDescent="0.2"/>
    <row r="70086" customFormat="1" x14ac:dyDescent="0.2"/>
    <row r="70087" customFormat="1" x14ac:dyDescent="0.2"/>
    <row r="70088" customFormat="1" x14ac:dyDescent="0.2"/>
    <row r="70089" customFormat="1" x14ac:dyDescent="0.2"/>
    <row r="70090" customFormat="1" x14ac:dyDescent="0.2"/>
    <row r="70091" customFormat="1" x14ac:dyDescent="0.2"/>
    <row r="70092" customFormat="1" x14ac:dyDescent="0.2"/>
    <row r="70093" customFormat="1" x14ac:dyDescent="0.2"/>
    <row r="70094" customFormat="1" x14ac:dyDescent="0.2"/>
    <row r="70095" customFormat="1" x14ac:dyDescent="0.2"/>
    <row r="70096" customFormat="1" x14ac:dyDescent="0.2"/>
    <row r="70097" customFormat="1" x14ac:dyDescent="0.2"/>
    <row r="70098" customFormat="1" x14ac:dyDescent="0.2"/>
    <row r="70099" customFormat="1" x14ac:dyDescent="0.2"/>
    <row r="70100" customFormat="1" x14ac:dyDescent="0.2"/>
    <row r="70101" customFormat="1" x14ac:dyDescent="0.2"/>
    <row r="70102" customFormat="1" x14ac:dyDescent="0.2"/>
    <row r="70103" customFormat="1" x14ac:dyDescent="0.2"/>
    <row r="70104" customFormat="1" x14ac:dyDescent="0.2"/>
    <row r="70105" customFormat="1" x14ac:dyDescent="0.2"/>
    <row r="70106" customFormat="1" x14ac:dyDescent="0.2"/>
    <row r="70107" customFormat="1" x14ac:dyDescent="0.2"/>
    <row r="70108" customFormat="1" x14ac:dyDescent="0.2"/>
    <row r="70109" customFormat="1" x14ac:dyDescent="0.2"/>
    <row r="70110" customFormat="1" x14ac:dyDescent="0.2"/>
    <row r="70111" customFormat="1" x14ac:dyDescent="0.2"/>
    <row r="70112" customFormat="1" x14ac:dyDescent="0.2"/>
    <row r="70113" customFormat="1" x14ac:dyDescent="0.2"/>
    <row r="70114" customFormat="1" x14ac:dyDescent="0.2"/>
    <row r="70115" customFormat="1" x14ac:dyDescent="0.2"/>
    <row r="70116" customFormat="1" x14ac:dyDescent="0.2"/>
    <row r="70117" customFormat="1" x14ac:dyDescent="0.2"/>
    <row r="70118" customFormat="1" x14ac:dyDescent="0.2"/>
    <row r="70119" customFormat="1" x14ac:dyDescent="0.2"/>
    <row r="70120" customFormat="1" x14ac:dyDescent="0.2"/>
    <row r="70121" customFormat="1" x14ac:dyDescent="0.2"/>
    <row r="70122" customFormat="1" x14ac:dyDescent="0.2"/>
    <row r="70123" customFormat="1" x14ac:dyDescent="0.2"/>
    <row r="70124" customFormat="1" x14ac:dyDescent="0.2"/>
    <row r="70125" customFormat="1" x14ac:dyDescent="0.2"/>
    <row r="70126" customFormat="1" x14ac:dyDescent="0.2"/>
    <row r="70127" customFormat="1" x14ac:dyDescent="0.2"/>
    <row r="70128" customFormat="1" x14ac:dyDescent="0.2"/>
    <row r="70129" customFormat="1" x14ac:dyDescent="0.2"/>
    <row r="70130" customFormat="1" x14ac:dyDescent="0.2"/>
    <row r="70131" customFormat="1" x14ac:dyDescent="0.2"/>
    <row r="70132" customFormat="1" x14ac:dyDescent="0.2"/>
    <row r="70133" customFormat="1" x14ac:dyDescent="0.2"/>
    <row r="70134" customFormat="1" x14ac:dyDescent="0.2"/>
    <row r="70135" customFormat="1" x14ac:dyDescent="0.2"/>
    <row r="70136" customFormat="1" x14ac:dyDescent="0.2"/>
    <row r="70137" customFormat="1" x14ac:dyDescent="0.2"/>
    <row r="70138" customFormat="1" x14ac:dyDescent="0.2"/>
    <row r="70139" customFormat="1" x14ac:dyDescent="0.2"/>
    <row r="70140" customFormat="1" x14ac:dyDescent="0.2"/>
    <row r="70141" customFormat="1" x14ac:dyDescent="0.2"/>
    <row r="70142" customFormat="1" x14ac:dyDescent="0.2"/>
    <row r="70143" customFormat="1" x14ac:dyDescent="0.2"/>
    <row r="70144" customFormat="1" x14ac:dyDescent="0.2"/>
    <row r="70145" customFormat="1" x14ac:dyDescent="0.2"/>
    <row r="70146" customFormat="1" x14ac:dyDescent="0.2"/>
    <row r="70147" customFormat="1" x14ac:dyDescent="0.2"/>
    <row r="70148" customFormat="1" x14ac:dyDescent="0.2"/>
    <row r="70149" customFormat="1" x14ac:dyDescent="0.2"/>
    <row r="70150" customFormat="1" x14ac:dyDescent="0.2"/>
    <row r="70151" customFormat="1" x14ac:dyDescent="0.2"/>
    <row r="70152" customFormat="1" x14ac:dyDescent="0.2"/>
    <row r="70153" customFormat="1" x14ac:dyDescent="0.2"/>
    <row r="70154" customFormat="1" x14ac:dyDescent="0.2"/>
    <row r="70155" customFormat="1" x14ac:dyDescent="0.2"/>
    <row r="70156" customFormat="1" x14ac:dyDescent="0.2"/>
    <row r="70157" customFormat="1" x14ac:dyDescent="0.2"/>
    <row r="70158" customFormat="1" x14ac:dyDescent="0.2"/>
    <row r="70159" customFormat="1" x14ac:dyDescent="0.2"/>
    <row r="70160" customFormat="1" x14ac:dyDescent="0.2"/>
    <row r="70161" customFormat="1" x14ac:dyDescent="0.2"/>
    <row r="70162" customFormat="1" x14ac:dyDescent="0.2"/>
    <row r="70163" customFormat="1" x14ac:dyDescent="0.2"/>
    <row r="70164" customFormat="1" x14ac:dyDescent="0.2"/>
    <row r="70165" customFormat="1" x14ac:dyDescent="0.2"/>
    <row r="70166" customFormat="1" x14ac:dyDescent="0.2"/>
    <row r="70167" customFormat="1" x14ac:dyDescent="0.2"/>
    <row r="70168" customFormat="1" x14ac:dyDescent="0.2"/>
    <row r="70169" customFormat="1" x14ac:dyDescent="0.2"/>
    <row r="70170" customFormat="1" x14ac:dyDescent="0.2"/>
    <row r="70171" customFormat="1" x14ac:dyDescent="0.2"/>
    <row r="70172" customFormat="1" x14ac:dyDescent="0.2"/>
    <row r="70173" customFormat="1" x14ac:dyDescent="0.2"/>
    <row r="70174" customFormat="1" x14ac:dyDescent="0.2"/>
    <row r="70175" customFormat="1" x14ac:dyDescent="0.2"/>
    <row r="70176" customFormat="1" x14ac:dyDescent="0.2"/>
    <row r="70177" customFormat="1" x14ac:dyDescent="0.2"/>
    <row r="70178" customFormat="1" x14ac:dyDescent="0.2"/>
    <row r="70179" customFormat="1" x14ac:dyDescent="0.2"/>
    <row r="70180" customFormat="1" x14ac:dyDescent="0.2"/>
    <row r="70181" customFormat="1" x14ac:dyDescent="0.2"/>
    <row r="70182" customFormat="1" x14ac:dyDescent="0.2"/>
    <row r="70183" customFormat="1" x14ac:dyDescent="0.2"/>
    <row r="70184" customFormat="1" x14ac:dyDescent="0.2"/>
    <row r="70185" customFormat="1" x14ac:dyDescent="0.2"/>
    <row r="70186" customFormat="1" x14ac:dyDescent="0.2"/>
    <row r="70187" customFormat="1" x14ac:dyDescent="0.2"/>
    <row r="70188" customFormat="1" x14ac:dyDescent="0.2"/>
    <row r="70189" customFormat="1" x14ac:dyDescent="0.2"/>
    <row r="70190" customFormat="1" x14ac:dyDescent="0.2"/>
    <row r="70191" customFormat="1" x14ac:dyDescent="0.2"/>
    <row r="70192" customFormat="1" x14ac:dyDescent="0.2"/>
    <row r="70193" customFormat="1" x14ac:dyDescent="0.2"/>
    <row r="70194" customFormat="1" x14ac:dyDescent="0.2"/>
    <row r="70195" customFormat="1" x14ac:dyDescent="0.2"/>
    <row r="70196" customFormat="1" x14ac:dyDescent="0.2"/>
    <row r="70197" customFormat="1" x14ac:dyDescent="0.2"/>
    <row r="70198" customFormat="1" x14ac:dyDescent="0.2"/>
    <row r="70199" customFormat="1" x14ac:dyDescent="0.2"/>
    <row r="70200" customFormat="1" x14ac:dyDescent="0.2"/>
    <row r="70201" customFormat="1" x14ac:dyDescent="0.2"/>
    <row r="70202" customFormat="1" x14ac:dyDescent="0.2"/>
    <row r="70203" customFormat="1" x14ac:dyDescent="0.2"/>
    <row r="70204" customFormat="1" x14ac:dyDescent="0.2"/>
    <row r="70205" customFormat="1" x14ac:dyDescent="0.2"/>
    <row r="70206" customFormat="1" x14ac:dyDescent="0.2"/>
    <row r="70207" customFormat="1" x14ac:dyDescent="0.2"/>
    <row r="70208" customFormat="1" x14ac:dyDescent="0.2"/>
    <row r="70209" customFormat="1" x14ac:dyDescent="0.2"/>
    <row r="70210" customFormat="1" x14ac:dyDescent="0.2"/>
    <row r="70211" customFormat="1" x14ac:dyDescent="0.2"/>
    <row r="70212" customFormat="1" x14ac:dyDescent="0.2"/>
    <row r="70213" customFormat="1" x14ac:dyDescent="0.2"/>
    <row r="70214" customFormat="1" x14ac:dyDescent="0.2"/>
    <row r="70215" customFormat="1" x14ac:dyDescent="0.2"/>
    <row r="70216" customFormat="1" x14ac:dyDescent="0.2"/>
    <row r="70217" customFormat="1" x14ac:dyDescent="0.2"/>
    <row r="70218" customFormat="1" x14ac:dyDescent="0.2"/>
    <row r="70219" customFormat="1" x14ac:dyDescent="0.2"/>
    <row r="70220" customFormat="1" x14ac:dyDescent="0.2"/>
    <row r="70221" customFormat="1" x14ac:dyDescent="0.2"/>
    <row r="70222" customFormat="1" x14ac:dyDescent="0.2"/>
    <row r="70223" customFormat="1" x14ac:dyDescent="0.2"/>
    <row r="70224" customFormat="1" x14ac:dyDescent="0.2"/>
    <row r="70225" customFormat="1" x14ac:dyDescent="0.2"/>
    <row r="70226" customFormat="1" x14ac:dyDescent="0.2"/>
    <row r="70227" customFormat="1" x14ac:dyDescent="0.2"/>
    <row r="70228" customFormat="1" x14ac:dyDescent="0.2"/>
    <row r="70229" customFormat="1" x14ac:dyDescent="0.2"/>
    <row r="70230" customFormat="1" x14ac:dyDescent="0.2"/>
    <row r="70231" customFormat="1" x14ac:dyDescent="0.2"/>
    <row r="70232" customFormat="1" x14ac:dyDescent="0.2"/>
    <row r="70233" customFormat="1" x14ac:dyDescent="0.2"/>
    <row r="70234" customFormat="1" x14ac:dyDescent="0.2"/>
    <row r="70235" customFormat="1" x14ac:dyDescent="0.2"/>
    <row r="70236" customFormat="1" x14ac:dyDescent="0.2"/>
    <row r="70237" customFormat="1" x14ac:dyDescent="0.2"/>
    <row r="70238" customFormat="1" x14ac:dyDescent="0.2"/>
    <row r="70239" customFormat="1" x14ac:dyDescent="0.2"/>
    <row r="70240" customFormat="1" x14ac:dyDescent="0.2"/>
    <row r="70241" customFormat="1" x14ac:dyDescent="0.2"/>
    <row r="70242" customFormat="1" x14ac:dyDescent="0.2"/>
    <row r="70243" customFormat="1" x14ac:dyDescent="0.2"/>
    <row r="70244" customFormat="1" x14ac:dyDescent="0.2"/>
    <row r="70245" customFormat="1" x14ac:dyDescent="0.2"/>
    <row r="70246" customFormat="1" x14ac:dyDescent="0.2"/>
    <row r="70247" customFormat="1" x14ac:dyDescent="0.2"/>
    <row r="70248" customFormat="1" x14ac:dyDescent="0.2"/>
    <row r="70249" customFormat="1" x14ac:dyDescent="0.2"/>
    <row r="70250" customFormat="1" x14ac:dyDescent="0.2"/>
    <row r="70251" customFormat="1" x14ac:dyDescent="0.2"/>
    <row r="70252" customFormat="1" x14ac:dyDescent="0.2"/>
    <row r="70253" customFormat="1" x14ac:dyDescent="0.2"/>
    <row r="70254" customFormat="1" x14ac:dyDescent="0.2"/>
    <row r="70255" customFormat="1" x14ac:dyDescent="0.2"/>
    <row r="70256" customFormat="1" x14ac:dyDescent="0.2"/>
    <row r="70257" customFormat="1" x14ac:dyDescent="0.2"/>
    <row r="70258" customFormat="1" x14ac:dyDescent="0.2"/>
    <row r="70259" customFormat="1" x14ac:dyDescent="0.2"/>
    <row r="70260" customFormat="1" x14ac:dyDescent="0.2"/>
    <row r="70261" customFormat="1" x14ac:dyDescent="0.2"/>
    <row r="70262" customFormat="1" x14ac:dyDescent="0.2"/>
    <row r="70263" customFormat="1" x14ac:dyDescent="0.2"/>
    <row r="70264" customFormat="1" x14ac:dyDescent="0.2"/>
    <row r="70265" customFormat="1" x14ac:dyDescent="0.2"/>
    <row r="70266" customFormat="1" x14ac:dyDescent="0.2"/>
    <row r="70267" customFormat="1" x14ac:dyDescent="0.2"/>
    <row r="70268" customFormat="1" x14ac:dyDescent="0.2"/>
    <row r="70269" customFormat="1" x14ac:dyDescent="0.2"/>
    <row r="70270" customFormat="1" x14ac:dyDescent="0.2"/>
    <row r="70271" customFormat="1" x14ac:dyDescent="0.2"/>
    <row r="70272" customFormat="1" x14ac:dyDescent="0.2"/>
    <row r="70273" customFormat="1" x14ac:dyDescent="0.2"/>
    <row r="70274" customFormat="1" x14ac:dyDescent="0.2"/>
    <row r="70275" customFormat="1" x14ac:dyDescent="0.2"/>
    <row r="70276" customFormat="1" x14ac:dyDescent="0.2"/>
    <row r="70277" customFormat="1" x14ac:dyDescent="0.2"/>
    <row r="70278" customFormat="1" x14ac:dyDescent="0.2"/>
    <row r="70279" customFormat="1" x14ac:dyDescent="0.2"/>
    <row r="70280" customFormat="1" x14ac:dyDescent="0.2"/>
    <row r="70281" customFormat="1" x14ac:dyDescent="0.2"/>
    <row r="70282" customFormat="1" x14ac:dyDescent="0.2"/>
    <row r="70283" customFormat="1" x14ac:dyDescent="0.2"/>
    <row r="70284" customFormat="1" x14ac:dyDescent="0.2"/>
    <row r="70285" customFormat="1" x14ac:dyDescent="0.2"/>
    <row r="70286" customFormat="1" x14ac:dyDescent="0.2"/>
    <row r="70287" customFormat="1" x14ac:dyDescent="0.2"/>
    <row r="70288" customFormat="1" x14ac:dyDescent="0.2"/>
    <row r="70289" customFormat="1" x14ac:dyDescent="0.2"/>
    <row r="70290" customFormat="1" x14ac:dyDescent="0.2"/>
    <row r="70291" customFormat="1" x14ac:dyDescent="0.2"/>
    <row r="70292" customFormat="1" x14ac:dyDescent="0.2"/>
    <row r="70293" customFormat="1" x14ac:dyDescent="0.2"/>
    <row r="70294" customFormat="1" x14ac:dyDescent="0.2"/>
    <row r="70295" customFormat="1" x14ac:dyDescent="0.2"/>
    <row r="70296" customFormat="1" x14ac:dyDescent="0.2"/>
    <row r="70297" customFormat="1" x14ac:dyDescent="0.2"/>
    <row r="70298" customFormat="1" x14ac:dyDescent="0.2"/>
    <row r="70299" customFormat="1" x14ac:dyDescent="0.2"/>
    <row r="70300" customFormat="1" x14ac:dyDescent="0.2"/>
    <row r="70301" customFormat="1" x14ac:dyDescent="0.2"/>
    <row r="70302" customFormat="1" x14ac:dyDescent="0.2"/>
    <row r="70303" customFormat="1" x14ac:dyDescent="0.2"/>
    <row r="70304" customFormat="1" x14ac:dyDescent="0.2"/>
    <row r="70305" customFormat="1" x14ac:dyDescent="0.2"/>
    <row r="70306" customFormat="1" x14ac:dyDescent="0.2"/>
    <row r="70307" customFormat="1" x14ac:dyDescent="0.2"/>
    <row r="70308" customFormat="1" x14ac:dyDescent="0.2"/>
    <row r="70309" customFormat="1" x14ac:dyDescent="0.2"/>
    <row r="70310" customFormat="1" x14ac:dyDescent="0.2"/>
    <row r="70311" customFormat="1" x14ac:dyDescent="0.2"/>
    <row r="70312" customFormat="1" x14ac:dyDescent="0.2"/>
    <row r="70313" customFormat="1" x14ac:dyDescent="0.2"/>
    <row r="70314" customFormat="1" x14ac:dyDescent="0.2"/>
    <row r="70315" customFormat="1" x14ac:dyDescent="0.2"/>
    <row r="70316" customFormat="1" x14ac:dyDescent="0.2"/>
    <row r="70317" customFormat="1" x14ac:dyDescent="0.2"/>
    <row r="70318" customFormat="1" x14ac:dyDescent="0.2"/>
    <row r="70319" customFormat="1" x14ac:dyDescent="0.2"/>
    <row r="70320" customFormat="1" x14ac:dyDescent="0.2"/>
    <row r="70321" customFormat="1" x14ac:dyDescent="0.2"/>
    <row r="70322" customFormat="1" x14ac:dyDescent="0.2"/>
    <row r="70323" customFormat="1" x14ac:dyDescent="0.2"/>
    <row r="70324" customFormat="1" x14ac:dyDescent="0.2"/>
    <row r="70325" customFormat="1" x14ac:dyDescent="0.2"/>
    <row r="70326" customFormat="1" x14ac:dyDescent="0.2"/>
    <row r="70327" customFormat="1" x14ac:dyDescent="0.2"/>
    <row r="70328" customFormat="1" x14ac:dyDescent="0.2"/>
    <row r="70329" customFormat="1" x14ac:dyDescent="0.2"/>
    <row r="70330" customFormat="1" x14ac:dyDescent="0.2"/>
    <row r="70331" customFormat="1" x14ac:dyDescent="0.2"/>
    <row r="70332" customFormat="1" x14ac:dyDescent="0.2"/>
    <row r="70333" customFormat="1" x14ac:dyDescent="0.2"/>
    <row r="70334" customFormat="1" x14ac:dyDescent="0.2"/>
    <row r="70335" customFormat="1" x14ac:dyDescent="0.2"/>
    <row r="70336" customFormat="1" x14ac:dyDescent="0.2"/>
    <row r="70337" customFormat="1" x14ac:dyDescent="0.2"/>
    <row r="70338" customFormat="1" x14ac:dyDescent="0.2"/>
    <row r="70339" customFormat="1" x14ac:dyDescent="0.2"/>
    <row r="70340" customFormat="1" x14ac:dyDescent="0.2"/>
    <row r="70341" customFormat="1" x14ac:dyDescent="0.2"/>
    <row r="70342" customFormat="1" x14ac:dyDescent="0.2"/>
    <row r="70343" customFormat="1" x14ac:dyDescent="0.2"/>
    <row r="70344" customFormat="1" x14ac:dyDescent="0.2"/>
    <row r="70345" customFormat="1" x14ac:dyDescent="0.2"/>
    <row r="70346" customFormat="1" x14ac:dyDescent="0.2"/>
    <row r="70347" customFormat="1" x14ac:dyDescent="0.2"/>
    <row r="70348" customFormat="1" x14ac:dyDescent="0.2"/>
    <row r="70349" customFormat="1" x14ac:dyDescent="0.2"/>
    <row r="70350" customFormat="1" x14ac:dyDescent="0.2"/>
    <row r="70351" customFormat="1" x14ac:dyDescent="0.2"/>
    <row r="70352" customFormat="1" x14ac:dyDescent="0.2"/>
    <row r="70353" customFormat="1" x14ac:dyDescent="0.2"/>
    <row r="70354" customFormat="1" x14ac:dyDescent="0.2"/>
    <row r="70355" customFormat="1" x14ac:dyDescent="0.2"/>
    <row r="70356" customFormat="1" x14ac:dyDescent="0.2"/>
    <row r="70357" customFormat="1" x14ac:dyDescent="0.2"/>
    <row r="70358" customFormat="1" x14ac:dyDescent="0.2"/>
    <row r="70359" customFormat="1" x14ac:dyDescent="0.2"/>
    <row r="70360" customFormat="1" x14ac:dyDescent="0.2"/>
    <row r="70361" customFormat="1" x14ac:dyDescent="0.2"/>
    <row r="70362" customFormat="1" x14ac:dyDescent="0.2"/>
    <row r="70363" customFormat="1" x14ac:dyDescent="0.2"/>
    <row r="70364" customFormat="1" x14ac:dyDescent="0.2"/>
    <row r="70365" customFormat="1" x14ac:dyDescent="0.2"/>
    <row r="70366" customFormat="1" x14ac:dyDescent="0.2"/>
    <row r="70367" customFormat="1" x14ac:dyDescent="0.2"/>
    <row r="70368" customFormat="1" x14ac:dyDescent="0.2"/>
    <row r="70369" customFormat="1" x14ac:dyDescent="0.2"/>
    <row r="70370" customFormat="1" x14ac:dyDescent="0.2"/>
    <row r="70371" customFormat="1" x14ac:dyDescent="0.2"/>
    <row r="70372" customFormat="1" x14ac:dyDescent="0.2"/>
    <row r="70373" customFormat="1" x14ac:dyDescent="0.2"/>
    <row r="70374" customFormat="1" x14ac:dyDescent="0.2"/>
    <row r="70375" customFormat="1" x14ac:dyDescent="0.2"/>
    <row r="70376" customFormat="1" x14ac:dyDescent="0.2"/>
    <row r="70377" customFormat="1" x14ac:dyDescent="0.2"/>
    <row r="70378" customFormat="1" x14ac:dyDescent="0.2"/>
    <row r="70379" customFormat="1" x14ac:dyDescent="0.2"/>
    <row r="70380" customFormat="1" x14ac:dyDescent="0.2"/>
    <row r="70381" customFormat="1" x14ac:dyDescent="0.2"/>
    <row r="70382" customFormat="1" x14ac:dyDescent="0.2"/>
    <row r="70383" customFormat="1" x14ac:dyDescent="0.2"/>
    <row r="70384" customFormat="1" x14ac:dyDescent="0.2"/>
    <row r="70385" customFormat="1" x14ac:dyDescent="0.2"/>
    <row r="70386" customFormat="1" x14ac:dyDescent="0.2"/>
    <row r="70387" customFormat="1" x14ac:dyDescent="0.2"/>
    <row r="70388" customFormat="1" x14ac:dyDescent="0.2"/>
    <row r="70389" customFormat="1" x14ac:dyDescent="0.2"/>
    <row r="70390" customFormat="1" x14ac:dyDescent="0.2"/>
    <row r="70391" customFormat="1" x14ac:dyDescent="0.2"/>
    <row r="70392" customFormat="1" x14ac:dyDescent="0.2"/>
    <row r="70393" customFormat="1" x14ac:dyDescent="0.2"/>
    <row r="70394" customFormat="1" x14ac:dyDescent="0.2"/>
    <row r="70395" customFormat="1" x14ac:dyDescent="0.2"/>
    <row r="70396" customFormat="1" x14ac:dyDescent="0.2"/>
    <row r="70397" customFormat="1" x14ac:dyDescent="0.2"/>
    <row r="70398" customFormat="1" x14ac:dyDescent="0.2"/>
    <row r="70399" customFormat="1" x14ac:dyDescent="0.2"/>
    <row r="70400" customFormat="1" x14ac:dyDescent="0.2"/>
    <row r="70401" customFormat="1" x14ac:dyDescent="0.2"/>
    <row r="70402" customFormat="1" x14ac:dyDescent="0.2"/>
    <row r="70403" customFormat="1" x14ac:dyDescent="0.2"/>
    <row r="70404" customFormat="1" x14ac:dyDescent="0.2"/>
    <row r="70405" customFormat="1" x14ac:dyDescent="0.2"/>
    <row r="70406" customFormat="1" x14ac:dyDescent="0.2"/>
    <row r="70407" customFormat="1" x14ac:dyDescent="0.2"/>
    <row r="70408" customFormat="1" x14ac:dyDescent="0.2"/>
    <row r="70409" customFormat="1" x14ac:dyDescent="0.2"/>
    <row r="70410" customFormat="1" x14ac:dyDescent="0.2"/>
    <row r="70411" customFormat="1" x14ac:dyDescent="0.2"/>
    <row r="70412" customFormat="1" x14ac:dyDescent="0.2"/>
    <row r="70413" customFormat="1" x14ac:dyDescent="0.2"/>
    <row r="70414" customFormat="1" x14ac:dyDescent="0.2"/>
    <row r="70415" customFormat="1" x14ac:dyDescent="0.2"/>
    <row r="70416" customFormat="1" x14ac:dyDescent="0.2"/>
    <row r="70417" customFormat="1" x14ac:dyDescent="0.2"/>
    <row r="70418" customFormat="1" x14ac:dyDescent="0.2"/>
    <row r="70419" customFormat="1" x14ac:dyDescent="0.2"/>
    <row r="70420" customFormat="1" x14ac:dyDescent="0.2"/>
    <row r="70421" customFormat="1" x14ac:dyDescent="0.2"/>
    <row r="70422" customFormat="1" x14ac:dyDescent="0.2"/>
    <row r="70423" customFormat="1" x14ac:dyDescent="0.2"/>
    <row r="70424" customFormat="1" x14ac:dyDescent="0.2"/>
    <row r="70425" customFormat="1" x14ac:dyDescent="0.2"/>
    <row r="70426" customFormat="1" x14ac:dyDescent="0.2"/>
    <row r="70427" customFormat="1" x14ac:dyDescent="0.2"/>
    <row r="70428" customFormat="1" x14ac:dyDescent="0.2"/>
    <row r="70429" customFormat="1" x14ac:dyDescent="0.2"/>
    <row r="70430" customFormat="1" x14ac:dyDescent="0.2"/>
    <row r="70431" customFormat="1" x14ac:dyDescent="0.2"/>
    <row r="70432" customFormat="1" x14ac:dyDescent="0.2"/>
    <row r="70433" customFormat="1" x14ac:dyDescent="0.2"/>
    <row r="70434" customFormat="1" x14ac:dyDescent="0.2"/>
    <row r="70435" customFormat="1" x14ac:dyDescent="0.2"/>
    <row r="70436" customFormat="1" x14ac:dyDescent="0.2"/>
    <row r="70437" customFormat="1" x14ac:dyDescent="0.2"/>
    <row r="70438" customFormat="1" x14ac:dyDescent="0.2"/>
    <row r="70439" customFormat="1" x14ac:dyDescent="0.2"/>
    <row r="70440" customFormat="1" x14ac:dyDescent="0.2"/>
    <row r="70441" customFormat="1" x14ac:dyDescent="0.2"/>
    <row r="70442" customFormat="1" x14ac:dyDescent="0.2"/>
    <row r="70443" customFormat="1" x14ac:dyDescent="0.2"/>
    <row r="70444" customFormat="1" x14ac:dyDescent="0.2"/>
    <row r="70445" customFormat="1" x14ac:dyDescent="0.2"/>
    <row r="70446" customFormat="1" x14ac:dyDescent="0.2"/>
    <row r="70447" customFormat="1" x14ac:dyDescent="0.2"/>
    <row r="70448" customFormat="1" x14ac:dyDescent="0.2"/>
    <row r="70449" customFormat="1" x14ac:dyDescent="0.2"/>
    <row r="70450" customFormat="1" x14ac:dyDescent="0.2"/>
    <row r="70451" customFormat="1" x14ac:dyDescent="0.2"/>
    <row r="70452" customFormat="1" x14ac:dyDescent="0.2"/>
    <row r="70453" customFormat="1" x14ac:dyDescent="0.2"/>
    <row r="70454" customFormat="1" x14ac:dyDescent="0.2"/>
    <row r="70455" customFormat="1" x14ac:dyDescent="0.2"/>
    <row r="70456" customFormat="1" x14ac:dyDescent="0.2"/>
    <row r="70457" customFormat="1" x14ac:dyDescent="0.2"/>
    <row r="70458" customFormat="1" x14ac:dyDescent="0.2"/>
    <row r="70459" customFormat="1" x14ac:dyDescent="0.2"/>
    <row r="70460" customFormat="1" x14ac:dyDescent="0.2"/>
    <row r="70461" customFormat="1" x14ac:dyDescent="0.2"/>
    <row r="70462" customFormat="1" x14ac:dyDescent="0.2"/>
    <row r="70463" customFormat="1" x14ac:dyDescent="0.2"/>
    <row r="70464" customFormat="1" x14ac:dyDescent="0.2"/>
    <row r="70465" customFormat="1" x14ac:dyDescent="0.2"/>
    <row r="70466" customFormat="1" x14ac:dyDescent="0.2"/>
    <row r="70467" customFormat="1" x14ac:dyDescent="0.2"/>
    <row r="70468" customFormat="1" x14ac:dyDescent="0.2"/>
    <row r="70469" customFormat="1" x14ac:dyDescent="0.2"/>
    <row r="70470" customFormat="1" x14ac:dyDescent="0.2"/>
    <row r="70471" customFormat="1" x14ac:dyDescent="0.2"/>
    <row r="70472" customFormat="1" x14ac:dyDescent="0.2"/>
    <row r="70473" customFormat="1" x14ac:dyDescent="0.2"/>
    <row r="70474" customFormat="1" x14ac:dyDescent="0.2"/>
    <row r="70475" customFormat="1" x14ac:dyDescent="0.2"/>
    <row r="70476" customFormat="1" x14ac:dyDescent="0.2"/>
    <row r="70477" customFormat="1" x14ac:dyDescent="0.2"/>
    <row r="70478" customFormat="1" x14ac:dyDescent="0.2"/>
    <row r="70479" customFormat="1" x14ac:dyDescent="0.2"/>
    <row r="70480" customFormat="1" x14ac:dyDescent="0.2"/>
    <row r="70481" customFormat="1" x14ac:dyDescent="0.2"/>
    <row r="70482" customFormat="1" x14ac:dyDescent="0.2"/>
    <row r="70483" customFormat="1" x14ac:dyDescent="0.2"/>
    <row r="70484" customFormat="1" x14ac:dyDescent="0.2"/>
    <row r="70485" customFormat="1" x14ac:dyDescent="0.2"/>
    <row r="70486" customFormat="1" x14ac:dyDescent="0.2"/>
    <row r="70487" customFormat="1" x14ac:dyDescent="0.2"/>
    <row r="70488" customFormat="1" x14ac:dyDescent="0.2"/>
    <row r="70489" customFormat="1" x14ac:dyDescent="0.2"/>
    <row r="70490" customFormat="1" x14ac:dyDescent="0.2"/>
    <row r="70491" customFormat="1" x14ac:dyDescent="0.2"/>
    <row r="70492" customFormat="1" x14ac:dyDescent="0.2"/>
    <row r="70493" customFormat="1" x14ac:dyDescent="0.2"/>
    <row r="70494" customFormat="1" x14ac:dyDescent="0.2"/>
    <row r="70495" customFormat="1" x14ac:dyDescent="0.2"/>
    <row r="70496" customFormat="1" x14ac:dyDescent="0.2"/>
    <row r="70497" customFormat="1" x14ac:dyDescent="0.2"/>
    <row r="70498" customFormat="1" x14ac:dyDescent="0.2"/>
    <row r="70499" customFormat="1" x14ac:dyDescent="0.2"/>
    <row r="70500" customFormat="1" x14ac:dyDescent="0.2"/>
    <row r="70501" customFormat="1" x14ac:dyDescent="0.2"/>
    <row r="70502" customFormat="1" x14ac:dyDescent="0.2"/>
    <row r="70503" customFormat="1" x14ac:dyDescent="0.2"/>
    <row r="70504" customFormat="1" x14ac:dyDescent="0.2"/>
    <row r="70505" customFormat="1" x14ac:dyDescent="0.2"/>
    <row r="70506" customFormat="1" x14ac:dyDescent="0.2"/>
    <row r="70507" customFormat="1" x14ac:dyDescent="0.2"/>
    <row r="70508" customFormat="1" x14ac:dyDescent="0.2"/>
    <row r="70509" customFormat="1" x14ac:dyDescent="0.2"/>
    <row r="70510" customFormat="1" x14ac:dyDescent="0.2"/>
    <row r="70511" customFormat="1" x14ac:dyDescent="0.2"/>
    <row r="70512" customFormat="1" x14ac:dyDescent="0.2"/>
    <row r="70513" customFormat="1" x14ac:dyDescent="0.2"/>
    <row r="70514" customFormat="1" x14ac:dyDescent="0.2"/>
    <row r="70515" customFormat="1" x14ac:dyDescent="0.2"/>
    <row r="70516" customFormat="1" x14ac:dyDescent="0.2"/>
    <row r="70517" customFormat="1" x14ac:dyDescent="0.2"/>
    <row r="70518" customFormat="1" x14ac:dyDescent="0.2"/>
    <row r="70519" customFormat="1" x14ac:dyDescent="0.2"/>
    <row r="70520" customFormat="1" x14ac:dyDescent="0.2"/>
    <row r="70521" customFormat="1" x14ac:dyDescent="0.2"/>
    <row r="70522" customFormat="1" x14ac:dyDescent="0.2"/>
    <row r="70523" customFormat="1" x14ac:dyDescent="0.2"/>
    <row r="70524" customFormat="1" x14ac:dyDescent="0.2"/>
    <row r="70525" customFormat="1" x14ac:dyDescent="0.2"/>
    <row r="70526" customFormat="1" x14ac:dyDescent="0.2"/>
    <row r="70527" customFormat="1" x14ac:dyDescent="0.2"/>
    <row r="70528" customFormat="1" x14ac:dyDescent="0.2"/>
    <row r="70529" customFormat="1" x14ac:dyDescent="0.2"/>
    <row r="70530" customFormat="1" x14ac:dyDescent="0.2"/>
    <row r="70531" customFormat="1" x14ac:dyDescent="0.2"/>
    <row r="70532" customFormat="1" x14ac:dyDescent="0.2"/>
    <row r="70533" customFormat="1" x14ac:dyDescent="0.2"/>
    <row r="70534" customFormat="1" x14ac:dyDescent="0.2"/>
    <row r="70535" customFormat="1" x14ac:dyDescent="0.2"/>
    <row r="70536" customFormat="1" x14ac:dyDescent="0.2"/>
    <row r="70537" customFormat="1" x14ac:dyDescent="0.2"/>
    <row r="70538" customFormat="1" x14ac:dyDescent="0.2"/>
    <row r="70539" customFormat="1" x14ac:dyDescent="0.2"/>
    <row r="70540" customFormat="1" x14ac:dyDescent="0.2"/>
    <row r="70541" customFormat="1" x14ac:dyDescent="0.2"/>
    <row r="70542" customFormat="1" x14ac:dyDescent="0.2"/>
    <row r="70543" customFormat="1" x14ac:dyDescent="0.2"/>
    <row r="70544" customFormat="1" x14ac:dyDescent="0.2"/>
    <row r="70545" customFormat="1" x14ac:dyDescent="0.2"/>
    <row r="70546" customFormat="1" x14ac:dyDescent="0.2"/>
    <row r="70547" customFormat="1" x14ac:dyDescent="0.2"/>
    <row r="70548" customFormat="1" x14ac:dyDescent="0.2"/>
    <row r="70549" customFormat="1" x14ac:dyDescent="0.2"/>
    <row r="70550" customFormat="1" x14ac:dyDescent="0.2"/>
    <row r="70551" customFormat="1" x14ac:dyDescent="0.2"/>
    <row r="70552" customFormat="1" x14ac:dyDescent="0.2"/>
    <row r="70553" customFormat="1" x14ac:dyDescent="0.2"/>
    <row r="70554" customFormat="1" x14ac:dyDescent="0.2"/>
    <row r="70555" customFormat="1" x14ac:dyDescent="0.2"/>
    <row r="70556" customFormat="1" x14ac:dyDescent="0.2"/>
    <row r="70557" customFormat="1" x14ac:dyDescent="0.2"/>
    <row r="70558" customFormat="1" x14ac:dyDescent="0.2"/>
    <row r="70559" customFormat="1" x14ac:dyDescent="0.2"/>
    <row r="70560" customFormat="1" x14ac:dyDescent="0.2"/>
    <row r="70561" customFormat="1" x14ac:dyDescent="0.2"/>
    <row r="70562" customFormat="1" x14ac:dyDescent="0.2"/>
    <row r="70563" customFormat="1" x14ac:dyDescent="0.2"/>
    <row r="70564" customFormat="1" x14ac:dyDescent="0.2"/>
    <row r="70565" customFormat="1" x14ac:dyDescent="0.2"/>
    <row r="70566" customFormat="1" x14ac:dyDescent="0.2"/>
    <row r="70567" customFormat="1" x14ac:dyDescent="0.2"/>
    <row r="70568" customFormat="1" x14ac:dyDescent="0.2"/>
    <row r="70569" customFormat="1" x14ac:dyDescent="0.2"/>
    <row r="70570" customFormat="1" x14ac:dyDescent="0.2"/>
    <row r="70571" customFormat="1" x14ac:dyDescent="0.2"/>
    <row r="70572" customFormat="1" x14ac:dyDescent="0.2"/>
    <row r="70573" customFormat="1" x14ac:dyDescent="0.2"/>
    <row r="70574" customFormat="1" x14ac:dyDescent="0.2"/>
    <row r="70575" customFormat="1" x14ac:dyDescent="0.2"/>
    <row r="70576" customFormat="1" x14ac:dyDescent="0.2"/>
    <row r="70577" customFormat="1" x14ac:dyDescent="0.2"/>
    <row r="70578" customFormat="1" x14ac:dyDescent="0.2"/>
    <row r="70579" customFormat="1" x14ac:dyDescent="0.2"/>
    <row r="70580" customFormat="1" x14ac:dyDescent="0.2"/>
    <row r="70581" customFormat="1" x14ac:dyDescent="0.2"/>
    <row r="70582" customFormat="1" x14ac:dyDescent="0.2"/>
    <row r="70583" customFormat="1" x14ac:dyDescent="0.2"/>
    <row r="70584" customFormat="1" x14ac:dyDescent="0.2"/>
    <row r="70585" customFormat="1" x14ac:dyDescent="0.2"/>
    <row r="70586" customFormat="1" x14ac:dyDescent="0.2"/>
    <row r="70587" customFormat="1" x14ac:dyDescent="0.2"/>
    <row r="70588" customFormat="1" x14ac:dyDescent="0.2"/>
    <row r="70589" customFormat="1" x14ac:dyDescent="0.2"/>
    <row r="70590" customFormat="1" x14ac:dyDescent="0.2"/>
    <row r="70591" customFormat="1" x14ac:dyDescent="0.2"/>
    <row r="70592" customFormat="1" x14ac:dyDescent="0.2"/>
    <row r="70593" customFormat="1" x14ac:dyDescent="0.2"/>
    <row r="70594" customFormat="1" x14ac:dyDescent="0.2"/>
    <row r="70595" customFormat="1" x14ac:dyDescent="0.2"/>
    <row r="70596" customFormat="1" x14ac:dyDescent="0.2"/>
    <row r="70597" customFormat="1" x14ac:dyDescent="0.2"/>
    <row r="70598" customFormat="1" x14ac:dyDescent="0.2"/>
    <row r="70599" customFormat="1" x14ac:dyDescent="0.2"/>
    <row r="70600" customFormat="1" x14ac:dyDescent="0.2"/>
    <row r="70601" customFormat="1" x14ac:dyDescent="0.2"/>
    <row r="70602" customFormat="1" x14ac:dyDescent="0.2"/>
    <row r="70603" customFormat="1" x14ac:dyDescent="0.2"/>
    <row r="70604" customFormat="1" x14ac:dyDescent="0.2"/>
    <row r="70605" customFormat="1" x14ac:dyDescent="0.2"/>
    <row r="70606" customFormat="1" x14ac:dyDescent="0.2"/>
    <row r="70607" customFormat="1" x14ac:dyDescent="0.2"/>
    <row r="70608" customFormat="1" x14ac:dyDescent="0.2"/>
    <row r="70609" customFormat="1" x14ac:dyDescent="0.2"/>
    <row r="70610" customFormat="1" x14ac:dyDescent="0.2"/>
    <row r="70611" customFormat="1" x14ac:dyDescent="0.2"/>
    <row r="70612" customFormat="1" x14ac:dyDescent="0.2"/>
    <row r="70613" customFormat="1" x14ac:dyDescent="0.2"/>
    <row r="70614" customFormat="1" x14ac:dyDescent="0.2"/>
    <row r="70615" customFormat="1" x14ac:dyDescent="0.2"/>
    <row r="70616" customFormat="1" x14ac:dyDescent="0.2"/>
    <row r="70617" customFormat="1" x14ac:dyDescent="0.2"/>
    <row r="70618" customFormat="1" x14ac:dyDescent="0.2"/>
    <row r="70619" customFormat="1" x14ac:dyDescent="0.2"/>
    <row r="70620" customFormat="1" x14ac:dyDescent="0.2"/>
    <row r="70621" customFormat="1" x14ac:dyDescent="0.2"/>
    <row r="70622" customFormat="1" x14ac:dyDescent="0.2"/>
    <row r="70623" customFormat="1" x14ac:dyDescent="0.2"/>
    <row r="70624" customFormat="1" x14ac:dyDescent="0.2"/>
    <row r="70625" customFormat="1" x14ac:dyDescent="0.2"/>
    <row r="70626" customFormat="1" x14ac:dyDescent="0.2"/>
    <row r="70627" customFormat="1" x14ac:dyDescent="0.2"/>
    <row r="70628" customFormat="1" x14ac:dyDescent="0.2"/>
    <row r="70629" customFormat="1" x14ac:dyDescent="0.2"/>
    <row r="70630" customFormat="1" x14ac:dyDescent="0.2"/>
    <row r="70631" customFormat="1" x14ac:dyDescent="0.2"/>
    <row r="70632" customFormat="1" x14ac:dyDescent="0.2"/>
    <row r="70633" customFormat="1" x14ac:dyDescent="0.2"/>
    <row r="70634" customFormat="1" x14ac:dyDescent="0.2"/>
    <row r="70635" customFormat="1" x14ac:dyDescent="0.2"/>
    <row r="70636" customFormat="1" x14ac:dyDescent="0.2"/>
    <row r="70637" customFormat="1" x14ac:dyDescent="0.2"/>
    <row r="70638" customFormat="1" x14ac:dyDescent="0.2"/>
    <row r="70639" customFormat="1" x14ac:dyDescent="0.2"/>
    <row r="70640" customFormat="1" x14ac:dyDescent="0.2"/>
    <row r="70641" customFormat="1" x14ac:dyDescent="0.2"/>
    <row r="70642" customFormat="1" x14ac:dyDescent="0.2"/>
    <row r="70643" customFormat="1" x14ac:dyDescent="0.2"/>
    <row r="70644" customFormat="1" x14ac:dyDescent="0.2"/>
    <row r="70645" customFormat="1" x14ac:dyDescent="0.2"/>
    <row r="70646" customFormat="1" x14ac:dyDescent="0.2"/>
    <row r="70647" customFormat="1" x14ac:dyDescent="0.2"/>
    <row r="70648" customFormat="1" x14ac:dyDescent="0.2"/>
    <row r="70649" customFormat="1" x14ac:dyDescent="0.2"/>
    <row r="70650" customFormat="1" x14ac:dyDescent="0.2"/>
    <row r="70651" customFormat="1" x14ac:dyDescent="0.2"/>
    <row r="70652" customFormat="1" x14ac:dyDescent="0.2"/>
    <row r="70653" customFormat="1" x14ac:dyDescent="0.2"/>
    <row r="70654" customFormat="1" x14ac:dyDescent="0.2"/>
    <row r="70655" customFormat="1" x14ac:dyDescent="0.2"/>
    <row r="70656" customFormat="1" x14ac:dyDescent="0.2"/>
    <row r="70657" customFormat="1" x14ac:dyDescent="0.2"/>
    <row r="70658" customFormat="1" x14ac:dyDescent="0.2"/>
    <row r="70659" customFormat="1" x14ac:dyDescent="0.2"/>
    <row r="70660" customFormat="1" x14ac:dyDescent="0.2"/>
    <row r="70661" customFormat="1" x14ac:dyDescent="0.2"/>
    <row r="70662" customFormat="1" x14ac:dyDescent="0.2"/>
    <row r="70663" customFormat="1" x14ac:dyDescent="0.2"/>
    <row r="70664" customFormat="1" x14ac:dyDescent="0.2"/>
    <row r="70665" customFormat="1" x14ac:dyDescent="0.2"/>
    <row r="70666" customFormat="1" x14ac:dyDescent="0.2"/>
    <row r="70667" customFormat="1" x14ac:dyDescent="0.2"/>
    <row r="70668" customFormat="1" x14ac:dyDescent="0.2"/>
    <row r="70669" customFormat="1" x14ac:dyDescent="0.2"/>
    <row r="70670" customFormat="1" x14ac:dyDescent="0.2"/>
    <row r="70671" customFormat="1" x14ac:dyDescent="0.2"/>
    <row r="70672" customFormat="1" x14ac:dyDescent="0.2"/>
    <row r="70673" customFormat="1" x14ac:dyDescent="0.2"/>
    <row r="70674" customFormat="1" x14ac:dyDescent="0.2"/>
    <row r="70675" customFormat="1" x14ac:dyDescent="0.2"/>
    <row r="70676" customFormat="1" x14ac:dyDescent="0.2"/>
    <row r="70677" customFormat="1" x14ac:dyDescent="0.2"/>
    <row r="70678" customFormat="1" x14ac:dyDescent="0.2"/>
    <row r="70679" customFormat="1" x14ac:dyDescent="0.2"/>
    <row r="70680" customFormat="1" x14ac:dyDescent="0.2"/>
    <row r="70681" customFormat="1" x14ac:dyDescent="0.2"/>
    <row r="70682" customFormat="1" x14ac:dyDescent="0.2"/>
    <row r="70683" customFormat="1" x14ac:dyDescent="0.2"/>
    <row r="70684" customFormat="1" x14ac:dyDescent="0.2"/>
    <row r="70685" customFormat="1" x14ac:dyDescent="0.2"/>
    <row r="70686" customFormat="1" x14ac:dyDescent="0.2"/>
    <row r="70687" customFormat="1" x14ac:dyDescent="0.2"/>
    <row r="70688" customFormat="1" x14ac:dyDescent="0.2"/>
    <row r="70689" customFormat="1" x14ac:dyDescent="0.2"/>
    <row r="70690" customFormat="1" x14ac:dyDescent="0.2"/>
    <row r="70691" customFormat="1" x14ac:dyDescent="0.2"/>
    <row r="70692" customFormat="1" x14ac:dyDescent="0.2"/>
    <row r="70693" customFormat="1" x14ac:dyDescent="0.2"/>
    <row r="70694" customFormat="1" x14ac:dyDescent="0.2"/>
    <row r="70695" customFormat="1" x14ac:dyDescent="0.2"/>
    <row r="70696" customFormat="1" x14ac:dyDescent="0.2"/>
    <row r="70697" customFormat="1" x14ac:dyDescent="0.2"/>
    <row r="70698" customFormat="1" x14ac:dyDescent="0.2"/>
    <row r="70699" customFormat="1" x14ac:dyDescent="0.2"/>
    <row r="70700" customFormat="1" x14ac:dyDescent="0.2"/>
    <row r="70701" customFormat="1" x14ac:dyDescent="0.2"/>
    <row r="70702" customFormat="1" x14ac:dyDescent="0.2"/>
    <row r="70703" customFormat="1" x14ac:dyDescent="0.2"/>
    <row r="70704" customFormat="1" x14ac:dyDescent="0.2"/>
    <row r="70705" customFormat="1" x14ac:dyDescent="0.2"/>
    <row r="70706" customFormat="1" x14ac:dyDescent="0.2"/>
    <row r="70707" customFormat="1" x14ac:dyDescent="0.2"/>
    <row r="70708" customFormat="1" x14ac:dyDescent="0.2"/>
    <row r="70709" customFormat="1" x14ac:dyDescent="0.2"/>
    <row r="70710" customFormat="1" x14ac:dyDescent="0.2"/>
    <row r="70711" customFormat="1" x14ac:dyDescent="0.2"/>
    <row r="70712" customFormat="1" x14ac:dyDescent="0.2"/>
    <row r="70713" customFormat="1" x14ac:dyDescent="0.2"/>
    <row r="70714" customFormat="1" x14ac:dyDescent="0.2"/>
    <row r="70715" customFormat="1" x14ac:dyDescent="0.2"/>
    <row r="70716" customFormat="1" x14ac:dyDescent="0.2"/>
    <row r="70717" customFormat="1" x14ac:dyDescent="0.2"/>
    <row r="70718" customFormat="1" x14ac:dyDescent="0.2"/>
    <row r="70719" customFormat="1" x14ac:dyDescent="0.2"/>
    <row r="70720" customFormat="1" x14ac:dyDescent="0.2"/>
    <row r="70721" customFormat="1" x14ac:dyDescent="0.2"/>
    <row r="70722" customFormat="1" x14ac:dyDescent="0.2"/>
    <row r="70723" customFormat="1" x14ac:dyDescent="0.2"/>
    <row r="70724" customFormat="1" x14ac:dyDescent="0.2"/>
    <row r="70725" customFormat="1" x14ac:dyDescent="0.2"/>
    <row r="70726" customFormat="1" x14ac:dyDescent="0.2"/>
    <row r="70727" customFormat="1" x14ac:dyDescent="0.2"/>
    <row r="70728" customFormat="1" x14ac:dyDescent="0.2"/>
    <row r="70729" customFormat="1" x14ac:dyDescent="0.2"/>
    <row r="70730" customFormat="1" x14ac:dyDescent="0.2"/>
    <row r="70731" customFormat="1" x14ac:dyDescent="0.2"/>
    <row r="70732" customFormat="1" x14ac:dyDescent="0.2"/>
    <row r="70733" customFormat="1" x14ac:dyDescent="0.2"/>
    <row r="70734" customFormat="1" x14ac:dyDescent="0.2"/>
    <row r="70735" customFormat="1" x14ac:dyDescent="0.2"/>
    <row r="70736" customFormat="1" x14ac:dyDescent="0.2"/>
    <row r="70737" customFormat="1" x14ac:dyDescent="0.2"/>
    <row r="70738" customFormat="1" x14ac:dyDescent="0.2"/>
    <row r="70739" customFormat="1" x14ac:dyDescent="0.2"/>
    <row r="70740" customFormat="1" x14ac:dyDescent="0.2"/>
    <row r="70741" customFormat="1" x14ac:dyDescent="0.2"/>
    <row r="70742" customFormat="1" x14ac:dyDescent="0.2"/>
    <row r="70743" customFormat="1" x14ac:dyDescent="0.2"/>
    <row r="70744" customFormat="1" x14ac:dyDescent="0.2"/>
    <row r="70745" customFormat="1" x14ac:dyDescent="0.2"/>
    <row r="70746" customFormat="1" x14ac:dyDescent="0.2"/>
    <row r="70747" customFormat="1" x14ac:dyDescent="0.2"/>
    <row r="70748" customFormat="1" x14ac:dyDescent="0.2"/>
    <row r="70749" customFormat="1" x14ac:dyDescent="0.2"/>
    <row r="70750" customFormat="1" x14ac:dyDescent="0.2"/>
    <row r="70751" customFormat="1" x14ac:dyDescent="0.2"/>
    <row r="70752" customFormat="1" x14ac:dyDescent="0.2"/>
    <row r="70753" customFormat="1" x14ac:dyDescent="0.2"/>
    <row r="70754" customFormat="1" x14ac:dyDescent="0.2"/>
    <row r="70755" customFormat="1" x14ac:dyDescent="0.2"/>
    <row r="70756" customFormat="1" x14ac:dyDescent="0.2"/>
    <row r="70757" customFormat="1" x14ac:dyDescent="0.2"/>
    <row r="70758" customFormat="1" x14ac:dyDescent="0.2"/>
    <row r="70759" customFormat="1" x14ac:dyDescent="0.2"/>
    <row r="70760" customFormat="1" x14ac:dyDescent="0.2"/>
    <row r="70761" customFormat="1" x14ac:dyDescent="0.2"/>
    <row r="70762" customFormat="1" x14ac:dyDescent="0.2"/>
    <row r="70763" customFormat="1" x14ac:dyDescent="0.2"/>
    <row r="70764" customFormat="1" x14ac:dyDescent="0.2"/>
    <row r="70765" customFormat="1" x14ac:dyDescent="0.2"/>
    <row r="70766" customFormat="1" x14ac:dyDescent="0.2"/>
    <row r="70767" customFormat="1" x14ac:dyDescent="0.2"/>
    <row r="70768" customFormat="1" x14ac:dyDescent="0.2"/>
    <row r="70769" customFormat="1" x14ac:dyDescent="0.2"/>
    <row r="70770" customFormat="1" x14ac:dyDescent="0.2"/>
    <row r="70771" customFormat="1" x14ac:dyDescent="0.2"/>
    <row r="70772" customFormat="1" x14ac:dyDescent="0.2"/>
    <row r="70773" customFormat="1" x14ac:dyDescent="0.2"/>
    <row r="70774" customFormat="1" x14ac:dyDescent="0.2"/>
    <row r="70775" customFormat="1" x14ac:dyDescent="0.2"/>
    <row r="70776" customFormat="1" x14ac:dyDescent="0.2"/>
    <row r="70777" customFormat="1" x14ac:dyDescent="0.2"/>
    <row r="70778" customFormat="1" x14ac:dyDescent="0.2"/>
    <row r="70779" customFormat="1" x14ac:dyDescent="0.2"/>
    <row r="70780" customFormat="1" x14ac:dyDescent="0.2"/>
    <row r="70781" customFormat="1" x14ac:dyDescent="0.2"/>
    <row r="70782" customFormat="1" x14ac:dyDescent="0.2"/>
    <row r="70783" customFormat="1" x14ac:dyDescent="0.2"/>
    <row r="70784" customFormat="1" x14ac:dyDescent="0.2"/>
    <row r="70785" customFormat="1" x14ac:dyDescent="0.2"/>
    <row r="70786" customFormat="1" x14ac:dyDescent="0.2"/>
    <row r="70787" customFormat="1" x14ac:dyDescent="0.2"/>
    <row r="70788" customFormat="1" x14ac:dyDescent="0.2"/>
    <row r="70789" customFormat="1" x14ac:dyDescent="0.2"/>
    <row r="70790" customFormat="1" x14ac:dyDescent="0.2"/>
    <row r="70791" customFormat="1" x14ac:dyDescent="0.2"/>
    <row r="70792" customFormat="1" x14ac:dyDescent="0.2"/>
    <row r="70793" customFormat="1" x14ac:dyDescent="0.2"/>
    <row r="70794" customFormat="1" x14ac:dyDescent="0.2"/>
    <row r="70795" customFormat="1" x14ac:dyDescent="0.2"/>
    <row r="70796" customFormat="1" x14ac:dyDescent="0.2"/>
    <row r="70797" customFormat="1" x14ac:dyDescent="0.2"/>
    <row r="70798" customFormat="1" x14ac:dyDescent="0.2"/>
    <row r="70799" customFormat="1" x14ac:dyDescent="0.2"/>
    <row r="70800" customFormat="1" x14ac:dyDescent="0.2"/>
    <row r="70801" customFormat="1" x14ac:dyDescent="0.2"/>
    <row r="70802" customFormat="1" x14ac:dyDescent="0.2"/>
    <row r="70803" customFormat="1" x14ac:dyDescent="0.2"/>
    <row r="70804" customFormat="1" x14ac:dyDescent="0.2"/>
    <row r="70805" customFormat="1" x14ac:dyDescent="0.2"/>
    <row r="70806" customFormat="1" x14ac:dyDescent="0.2"/>
    <row r="70807" customFormat="1" x14ac:dyDescent="0.2"/>
    <row r="70808" customFormat="1" x14ac:dyDescent="0.2"/>
    <row r="70809" customFormat="1" x14ac:dyDescent="0.2"/>
    <row r="70810" customFormat="1" x14ac:dyDescent="0.2"/>
    <row r="70811" customFormat="1" x14ac:dyDescent="0.2"/>
    <row r="70812" customFormat="1" x14ac:dyDescent="0.2"/>
    <row r="70813" customFormat="1" x14ac:dyDescent="0.2"/>
    <row r="70814" customFormat="1" x14ac:dyDescent="0.2"/>
    <row r="70815" customFormat="1" x14ac:dyDescent="0.2"/>
    <row r="70816" customFormat="1" x14ac:dyDescent="0.2"/>
    <row r="70817" customFormat="1" x14ac:dyDescent="0.2"/>
    <row r="70818" customFormat="1" x14ac:dyDescent="0.2"/>
    <row r="70819" customFormat="1" x14ac:dyDescent="0.2"/>
    <row r="70820" customFormat="1" x14ac:dyDescent="0.2"/>
    <row r="70821" customFormat="1" x14ac:dyDescent="0.2"/>
    <row r="70822" customFormat="1" x14ac:dyDescent="0.2"/>
    <row r="70823" customFormat="1" x14ac:dyDescent="0.2"/>
    <row r="70824" customFormat="1" x14ac:dyDescent="0.2"/>
    <row r="70825" customFormat="1" x14ac:dyDescent="0.2"/>
    <row r="70826" customFormat="1" x14ac:dyDescent="0.2"/>
    <row r="70827" customFormat="1" x14ac:dyDescent="0.2"/>
    <row r="70828" customFormat="1" x14ac:dyDescent="0.2"/>
    <row r="70829" customFormat="1" x14ac:dyDescent="0.2"/>
    <row r="70830" customFormat="1" x14ac:dyDescent="0.2"/>
    <row r="70831" customFormat="1" x14ac:dyDescent="0.2"/>
    <row r="70832" customFormat="1" x14ac:dyDescent="0.2"/>
    <row r="70833" customFormat="1" x14ac:dyDescent="0.2"/>
    <row r="70834" customFormat="1" x14ac:dyDescent="0.2"/>
    <row r="70835" customFormat="1" x14ac:dyDescent="0.2"/>
    <row r="70836" customFormat="1" x14ac:dyDescent="0.2"/>
    <row r="70837" customFormat="1" x14ac:dyDescent="0.2"/>
    <row r="70838" customFormat="1" x14ac:dyDescent="0.2"/>
    <row r="70839" customFormat="1" x14ac:dyDescent="0.2"/>
    <row r="70840" customFormat="1" x14ac:dyDescent="0.2"/>
    <row r="70841" customFormat="1" x14ac:dyDescent="0.2"/>
    <row r="70842" customFormat="1" x14ac:dyDescent="0.2"/>
    <row r="70843" customFormat="1" x14ac:dyDescent="0.2"/>
    <row r="70844" customFormat="1" x14ac:dyDescent="0.2"/>
    <row r="70845" customFormat="1" x14ac:dyDescent="0.2"/>
    <row r="70846" customFormat="1" x14ac:dyDescent="0.2"/>
    <row r="70847" customFormat="1" x14ac:dyDescent="0.2"/>
    <row r="70848" customFormat="1" x14ac:dyDescent="0.2"/>
    <row r="70849" customFormat="1" x14ac:dyDescent="0.2"/>
    <row r="70850" customFormat="1" x14ac:dyDescent="0.2"/>
    <row r="70851" customFormat="1" x14ac:dyDescent="0.2"/>
    <row r="70852" customFormat="1" x14ac:dyDescent="0.2"/>
    <row r="70853" customFormat="1" x14ac:dyDescent="0.2"/>
    <row r="70854" customFormat="1" x14ac:dyDescent="0.2"/>
    <row r="70855" customFormat="1" x14ac:dyDescent="0.2"/>
    <row r="70856" customFormat="1" x14ac:dyDescent="0.2"/>
    <row r="70857" customFormat="1" x14ac:dyDescent="0.2"/>
    <row r="70858" customFormat="1" x14ac:dyDescent="0.2"/>
    <row r="70859" customFormat="1" x14ac:dyDescent="0.2"/>
    <row r="70860" customFormat="1" x14ac:dyDescent="0.2"/>
    <row r="70861" customFormat="1" x14ac:dyDescent="0.2"/>
    <row r="70862" customFormat="1" x14ac:dyDescent="0.2"/>
    <row r="70863" customFormat="1" x14ac:dyDescent="0.2"/>
    <row r="70864" customFormat="1" x14ac:dyDescent="0.2"/>
    <row r="70865" customFormat="1" x14ac:dyDescent="0.2"/>
    <row r="70866" customFormat="1" x14ac:dyDescent="0.2"/>
    <row r="70867" customFormat="1" x14ac:dyDescent="0.2"/>
    <row r="70868" customFormat="1" x14ac:dyDescent="0.2"/>
    <row r="70869" customFormat="1" x14ac:dyDescent="0.2"/>
    <row r="70870" customFormat="1" x14ac:dyDescent="0.2"/>
    <row r="70871" customFormat="1" x14ac:dyDescent="0.2"/>
    <row r="70872" customFormat="1" x14ac:dyDescent="0.2"/>
    <row r="70873" customFormat="1" x14ac:dyDescent="0.2"/>
    <row r="70874" customFormat="1" x14ac:dyDescent="0.2"/>
    <row r="70875" customFormat="1" x14ac:dyDescent="0.2"/>
    <row r="70876" customFormat="1" x14ac:dyDescent="0.2"/>
    <row r="70877" customFormat="1" x14ac:dyDescent="0.2"/>
    <row r="70878" customFormat="1" x14ac:dyDescent="0.2"/>
    <row r="70879" customFormat="1" x14ac:dyDescent="0.2"/>
    <row r="70880" customFormat="1" x14ac:dyDescent="0.2"/>
    <row r="70881" customFormat="1" x14ac:dyDescent="0.2"/>
    <row r="70882" customFormat="1" x14ac:dyDescent="0.2"/>
    <row r="70883" customFormat="1" x14ac:dyDescent="0.2"/>
    <row r="70884" customFormat="1" x14ac:dyDescent="0.2"/>
    <row r="70885" customFormat="1" x14ac:dyDescent="0.2"/>
    <row r="70886" customFormat="1" x14ac:dyDescent="0.2"/>
    <row r="70887" customFormat="1" x14ac:dyDescent="0.2"/>
    <row r="70888" customFormat="1" x14ac:dyDescent="0.2"/>
    <row r="70889" customFormat="1" x14ac:dyDescent="0.2"/>
    <row r="70890" customFormat="1" x14ac:dyDescent="0.2"/>
    <row r="70891" customFormat="1" x14ac:dyDescent="0.2"/>
    <row r="70892" customFormat="1" x14ac:dyDescent="0.2"/>
    <row r="70893" customFormat="1" x14ac:dyDescent="0.2"/>
    <row r="70894" customFormat="1" x14ac:dyDescent="0.2"/>
    <row r="70895" customFormat="1" x14ac:dyDescent="0.2"/>
    <row r="70896" customFormat="1" x14ac:dyDescent="0.2"/>
    <row r="70897" customFormat="1" x14ac:dyDescent="0.2"/>
    <row r="70898" customFormat="1" x14ac:dyDescent="0.2"/>
    <row r="70899" customFormat="1" x14ac:dyDescent="0.2"/>
    <row r="70900" customFormat="1" x14ac:dyDescent="0.2"/>
    <row r="70901" customFormat="1" x14ac:dyDescent="0.2"/>
    <row r="70902" customFormat="1" x14ac:dyDescent="0.2"/>
    <row r="70903" customFormat="1" x14ac:dyDescent="0.2"/>
    <row r="70904" customFormat="1" x14ac:dyDescent="0.2"/>
    <row r="70905" customFormat="1" x14ac:dyDescent="0.2"/>
    <row r="70906" customFormat="1" x14ac:dyDescent="0.2"/>
    <row r="70907" customFormat="1" x14ac:dyDescent="0.2"/>
    <row r="70908" customFormat="1" x14ac:dyDescent="0.2"/>
    <row r="70909" customFormat="1" x14ac:dyDescent="0.2"/>
    <row r="70910" customFormat="1" x14ac:dyDescent="0.2"/>
    <row r="70911" customFormat="1" x14ac:dyDescent="0.2"/>
    <row r="70912" customFormat="1" x14ac:dyDescent="0.2"/>
    <row r="70913" customFormat="1" x14ac:dyDescent="0.2"/>
    <row r="70914" customFormat="1" x14ac:dyDescent="0.2"/>
    <row r="70915" customFormat="1" x14ac:dyDescent="0.2"/>
    <row r="70916" customFormat="1" x14ac:dyDescent="0.2"/>
    <row r="70917" customFormat="1" x14ac:dyDescent="0.2"/>
    <row r="70918" customFormat="1" x14ac:dyDescent="0.2"/>
    <row r="70919" customFormat="1" x14ac:dyDescent="0.2"/>
    <row r="70920" customFormat="1" x14ac:dyDescent="0.2"/>
    <row r="70921" customFormat="1" x14ac:dyDescent="0.2"/>
    <row r="70922" customFormat="1" x14ac:dyDescent="0.2"/>
    <row r="70923" customFormat="1" x14ac:dyDescent="0.2"/>
    <row r="70924" customFormat="1" x14ac:dyDescent="0.2"/>
    <row r="70925" customFormat="1" x14ac:dyDescent="0.2"/>
    <row r="70926" customFormat="1" x14ac:dyDescent="0.2"/>
    <row r="70927" customFormat="1" x14ac:dyDescent="0.2"/>
    <row r="70928" customFormat="1" x14ac:dyDescent="0.2"/>
    <row r="70929" customFormat="1" x14ac:dyDescent="0.2"/>
    <row r="70930" customFormat="1" x14ac:dyDescent="0.2"/>
    <row r="70931" customFormat="1" x14ac:dyDescent="0.2"/>
    <row r="70932" customFormat="1" x14ac:dyDescent="0.2"/>
    <row r="70933" customFormat="1" x14ac:dyDescent="0.2"/>
    <row r="70934" customFormat="1" x14ac:dyDescent="0.2"/>
    <row r="70935" customFormat="1" x14ac:dyDescent="0.2"/>
    <row r="70936" customFormat="1" x14ac:dyDescent="0.2"/>
    <row r="70937" customFormat="1" x14ac:dyDescent="0.2"/>
    <row r="70938" customFormat="1" x14ac:dyDescent="0.2"/>
    <row r="70939" customFormat="1" x14ac:dyDescent="0.2"/>
    <row r="70940" customFormat="1" x14ac:dyDescent="0.2"/>
    <row r="70941" customFormat="1" x14ac:dyDescent="0.2"/>
    <row r="70942" customFormat="1" x14ac:dyDescent="0.2"/>
    <row r="70943" customFormat="1" x14ac:dyDescent="0.2"/>
    <row r="70944" customFormat="1" x14ac:dyDescent="0.2"/>
    <row r="70945" customFormat="1" x14ac:dyDescent="0.2"/>
    <row r="70946" customFormat="1" x14ac:dyDescent="0.2"/>
    <row r="70947" customFormat="1" x14ac:dyDescent="0.2"/>
    <row r="70948" customFormat="1" x14ac:dyDescent="0.2"/>
    <row r="70949" customFormat="1" x14ac:dyDescent="0.2"/>
    <row r="70950" customFormat="1" x14ac:dyDescent="0.2"/>
    <row r="70951" customFormat="1" x14ac:dyDescent="0.2"/>
    <row r="70952" customFormat="1" x14ac:dyDescent="0.2"/>
    <row r="70953" customFormat="1" x14ac:dyDescent="0.2"/>
    <row r="70954" customFormat="1" x14ac:dyDescent="0.2"/>
    <row r="70955" customFormat="1" x14ac:dyDescent="0.2"/>
    <row r="70956" customFormat="1" x14ac:dyDescent="0.2"/>
    <row r="70957" customFormat="1" x14ac:dyDescent="0.2"/>
    <row r="70958" customFormat="1" x14ac:dyDescent="0.2"/>
    <row r="70959" customFormat="1" x14ac:dyDescent="0.2"/>
    <row r="70960" customFormat="1" x14ac:dyDescent="0.2"/>
    <row r="70961" customFormat="1" x14ac:dyDescent="0.2"/>
    <row r="70962" customFormat="1" x14ac:dyDescent="0.2"/>
    <row r="70963" customFormat="1" x14ac:dyDescent="0.2"/>
    <row r="70964" customFormat="1" x14ac:dyDescent="0.2"/>
    <row r="70965" customFormat="1" x14ac:dyDescent="0.2"/>
    <row r="70966" customFormat="1" x14ac:dyDescent="0.2"/>
    <row r="70967" customFormat="1" x14ac:dyDescent="0.2"/>
    <row r="70968" customFormat="1" x14ac:dyDescent="0.2"/>
    <row r="70969" customFormat="1" x14ac:dyDescent="0.2"/>
    <row r="70970" customFormat="1" x14ac:dyDescent="0.2"/>
    <row r="70971" customFormat="1" x14ac:dyDescent="0.2"/>
    <row r="70972" customFormat="1" x14ac:dyDescent="0.2"/>
    <row r="70973" customFormat="1" x14ac:dyDescent="0.2"/>
    <row r="70974" customFormat="1" x14ac:dyDescent="0.2"/>
    <row r="70975" customFormat="1" x14ac:dyDescent="0.2"/>
    <row r="70976" customFormat="1" x14ac:dyDescent="0.2"/>
    <row r="70977" customFormat="1" x14ac:dyDescent="0.2"/>
    <row r="70978" customFormat="1" x14ac:dyDescent="0.2"/>
    <row r="70979" customFormat="1" x14ac:dyDescent="0.2"/>
    <row r="70980" customFormat="1" x14ac:dyDescent="0.2"/>
    <row r="70981" customFormat="1" x14ac:dyDescent="0.2"/>
    <row r="70982" customFormat="1" x14ac:dyDescent="0.2"/>
    <row r="70983" customFormat="1" x14ac:dyDescent="0.2"/>
    <row r="70984" customFormat="1" x14ac:dyDescent="0.2"/>
    <row r="70985" customFormat="1" x14ac:dyDescent="0.2"/>
    <row r="70986" customFormat="1" x14ac:dyDescent="0.2"/>
    <row r="70987" customFormat="1" x14ac:dyDescent="0.2"/>
    <row r="70988" customFormat="1" x14ac:dyDescent="0.2"/>
    <row r="70989" customFormat="1" x14ac:dyDescent="0.2"/>
    <row r="70990" customFormat="1" x14ac:dyDescent="0.2"/>
    <row r="70991" customFormat="1" x14ac:dyDescent="0.2"/>
    <row r="70992" customFormat="1" x14ac:dyDescent="0.2"/>
    <row r="70993" customFormat="1" x14ac:dyDescent="0.2"/>
    <row r="70994" customFormat="1" x14ac:dyDescent="0.2"/>
    <row r="70995" customFormat="1" x14ac:dyDescent="0.2"/>
    <row r="70996" customFormat="1" x14ac:dyDescent="0.2"/>
    <row r="70997" customFormat="1" x14ac:dyDescent="0.2"/>
    <row r="70998" customFormat="1" x14ac:dyDescent="0.2"/>
    <row r="70999" customFormat="1" x14ac:dyDescent="0.2"/>
    <row r="71000" customFormat="1" x14ac:dyDescent="0.2"/>
    <row r="71001" customFormat="1" x14ac:dyDescent="0.2"/>
    <row r="71002" customFormat="1" x14ac:dyDescent="0.2"/>
    <row r="71003" customFormat="1" x14ac:dyDescent="0.2"/>
    <row r="71004" customFormat="1" x14ac:dyDescent="0.2"/>
    <row r="71005" customFormat="1" x14ac:dyDescent="0.2"/>
    <row r="71006" customFormat="1" x14ac:dyDescent="0.2"/>
    <row r="71007" customFormat="1" x14ac:dyDescent="0.2"/>
    <row r="71008" customFormat="1" x14ac:dyDescent="0.2"/>
    <row r="71009" customFormat="1" x14ac:dyDescent="0.2"/>
    <row r="71010" customFormat="1" x14ac:dyDescent="0.2"/>
    <row r="71011" customFormat="1" x14ac:dyDescent="0.2"/>
    <row r="71012" customFormat="1" x14ac:dyDescent="0.2"/>
    <row r="71013" customFormat="1" x14ac:dyDescent="0.2"/>
    <row r="71014" customFormat="1" x14ac:dyDescent="0.2"/>
    <row r="71015" customFormat="1" x14ac:dyDescent="0.2"/>
    <row r="71016" customFormat="1" x14ac:dyDescent="0.2"/>
    <row r="71017" customFormat="1" x14ac:dyDescent="0.2"/>
    <row r="71018" customFormat="1" x14ac:dyDescent="0.2"/>
    <row r="71019" customFormat="1" x14ac:dyDescent="0.2"/>
    <row r="71020" customFormat="1" x14ac:dyDescent="0.2"/>
    <row r="71021" customFormat="1" x14ac:dyDescent="0.2"/>
    <row r="71022" customFormat="1" x14ac:dyDescent="0.2"/>
    <row r="71023" customFormat="1" x14ac:dyDescent="0.2"/>
    <row r="71024" customFormat="1" x14ac:dyDescent="0.2"/>
    <row r="71025" customFormat="1" x14ac:dyDescent="0.2"/>
    <row r="71026" customFormat="1" x14ac:dyDescent="0.2"/>
    <row r="71027" customFormat="1" x14ac:dyDescent="0.2"/>
    <row r="71028" customFormat="1" x14ac:dyDescent="0.2"/>
    <row r="71029" customFormat="1" x14ac:dyDescent="0.2"/>
    <row r="71030" customFormat="1" x14ac:dyDescent="0.2"/>
    <row r="71031" customFormat="1" x14ac:dyDescent="0.2"/>
    <row r="71032" customFormat="1" x14ac:dyDescent="0.2"/>
    <row r="71033" customFormat="1" x14ac:dyDescent="0.2"/>
    <row r="71034" customFormat="1" x14ac:dyDescent="0.2"/>
    <row r="71035" customFormat="1" x14ac:dyDescent="0.2"/>
    <row r="71036" customFormat="1" x14ac:dyDescent="0.2"/>
    <row r="71037" customFormat="1" x14ac:dyDescent="0.2"/>
    <row r="71038" customFormat="1" x14ac:dyDescent="0.2"/>
    <row r="71039" customFormat="1" x14ac:dyDescent="0.2"/>
    <row r="71040" customFormat="1" x14ac:dyDescent="0.2"/>
    <row r="71041" customFormat="1" x14ac:dyDescent="0.2"/>
    <row r="71042" customFormat="1" x14ac:dyDescent="0.2"/>
    <row r="71043" customFormat="1" x14ac:dyDescent="0.2"/>
    <row r="71044" customFormat="1" x14ac:dyDescent="0.2"/>
    <row r="71045" customFormat="1" x14ac:dyDescent="0.2"/>
    <row r="71046" customFormat="1" x14ac:dyDescent="0.2"/>
    <row r="71047" customFormat="1" x14ac:dyDescent="0.2"/>
    <row r="71048" customFormat="1" x14ac:dyDescent="0.2"/>
    <row r="71049" customFormat="1" x14ac:dyDescent="0.2"/>
    <row r="71050" customFormat="1" x14ac:dyDescent="0.2"/>
    <row r="71051" customFormat="1" x14ac:dyDescent="0.2"/>
    <row r="71052" customFormat="1" x14ac:dyDescent="0.2"/>
    <row r="71053" customFormat="1" x14ac:dyDescent="0.2"/>
    <row r="71054" customFormat="1" x14ac:dyDescent="0.2"/>
    <row r="71055" customFormat="1" x14ac:dyDescent="0.2"/>
    <row r="71056" customFormat="1" x14ac:dyDescent="0.2"/>
    <row r="71057" customFormat="1" x14ac:dyDescent="0.2"/>
    <row r="71058" customFormat="1" x14ac:dyDescent="0.2"/>
    <row r="71059" customFormat="1" x14ac:dyDescent="0.2"/>
    <row r="71060" customFormat="1" x14ac:dyDescent="0.2"/>
    <row r="71061" customFormat="1" x14ac:dyDescent="0.2"/>
    <row r="71062" customFormat="1" x14ac:dyDescent="0.2"/>
    <row r="71063" customFormat="1" x14ac:dyDescent="0.2"/>
    <row r="71064" customFormat="1" x14ac:dyDescent="0.2"/>
    <row r="71065" customFormat="1" x14ac:dyDescent="0.2"/>
    <row r="71066" customFormat="1" x14ac:dyDescent="0.2"/>
    <row r="71067" customFormat="1" x14ac:dyDescent="0.2"/>
    <row r="71068" customFormat="1" x14ac:dyDescent="0.2"/>
    <row r="71069" customFormat="1" x14ac:dyDescent="0.2"/>
    <row r="71070" customFormat="1" x14ac:dyDescent="0.2"/>
    <row r="71071" customFormat="1" x14ac:dyDescent="0.2"/>
    <row r="71072" customFormat="1" x14ac:dyDescent="0.2"/>
    <row r="71073" customFormat="1" x14ac:dyDescent="0.2"/>
    <row r="71074" customFormat="1" x14ac:dyDescent="0.2"/>
    <row r="71075" customFormat="1" x14ac:dyDescent="0.2"/>
    <row r="71076" customFormat="1" x14ac:dyDescent="0.2"/>
    <row r="71077" customFormat="1" x14ac:dyDescent="0.2"/>
    <row r="71078" customFormat="1" x14ac:dyDescent="0.2"/>
    <row r="71079" customFormat="1" x14ac:dyDescent="0.2"/>
    <row r="71080" customFormat="1" x14ac:dyDescent="0.2"/>
    <row r="71081" customFormat="1" x14ac:dyDescent="0.2"/>
    <row r="71082" customFormat="1" x14ac:dyDescent="0.2"/>
    <row r="71083" customFormat="1" x14ac:dyDescent="0.2"/>
    <row r="71084" customFormat="1" x14ac:dyDescent="0.2"/>
    <row r="71085" customFormat="1" x14ac:dyDescent="0.2"/>
    <row r="71086" customFormat="1" x14ac:dyDescent="0.2"/>
    <row r="71087" customFormat="1" x14ac:dyDescent="0.2"/>
    <row r="71088" customFormat="1" x14ac:dyDescent="0.2"/>
    <row r="71089" customFormat="1" x14ac:dyDescent="0.2"/>
    <row r="71090" customFormat="1" x14ac:dyDescent="0.2"/>
    <row r="71091" customFormat="1" x14ac:dyDescent="0.2"/>
    <row r="71092" customFormat="1" x14ac:dyDescent="0.2"/>
    <row r="71093" customFormat="1" x14ac:dyDescent="0.2"/>
    <row r="71094" customFormat="1" x14ac:dyDescent="0.2"/>
    <row r="71095" customFormat="1" x14ac:dyDescent="0.2"/>
    <row r="71096" customFormat="1" x14ac:dyDescent="0.2"/>
    <row r="71097" customFormat="1" x14ac:dyDescent="0.2"/>
    <row r="71098" customFormat="1" x14ac:dyDescent="0.2"/>
    <row r="71099" customFormat="1" x14ac:dyDescent="0.2"/>
    <row r="71100" customFormat="1" x14ac:dyDescent="0.2"/>
    <row r="71101" customFormat="1" x14ac:dyDescent="0.2"/>
    <row r="71102" customFormat="1" x14ac:dyDescent="0.2"/>
    <row r="71103" customFormat="1" x14ac:dyDescent="0.2"/>
    <row r="71104" customFormat="1" x14ac:dyDescent="0.2"/>
    <row r="71105" customFormat="1" x14ac:dyDescent="0.2"/>
    <row r="71106" customFormat="1" x14ac:dyDescent="0.2"/>
    <row r="71107" customFormat="1" x14ac:dyDescent="0.2"/>
    <row r="71108" customFormat="1" x14ac:dyDescent="0.2"/>
    <row r="71109" customFormat="1" x14ac:dyDescent="0.2"/>
    <row r="71110" customFormat="1" x14ac:dyDescent="0.2"/>
    <row r="71111" customFormat="1" x14ac:dyDescent="0.2"/>
    <row r="71112" customFormat="1" x14ac:dyDescent="0.2"/>
    <row r="71113" customFormat="1" x14ac:dyDescent="0.2"/>
    <row r="71114" customFormat="1" x14ac:dyDescent="0.2"/>
    <row r="71115" customFormat="1" x14ac:dyDescent="0.2"/>
    <row r="71116" customFormat="1" x14ac:dyDescent="0.2"/>
    <row r="71117" customFormat="1" x14ac:dyDescent="0.2"/>
    <row r="71118" customFormat="1" x14ac:dyDescent="0.2"/>
    <row r="71119" customFormat="1" x14ac:dyDescent="0.2"/>
    <row r="71120" customFormat="1" x14ac:dyDescent="0.2"/>
    <row r="71121" customFormat="1" x14ac:dyDescent="0.2"/>
    <row r="71122" customFormat="1" x14ac:dyDescent="0.2"/>
    <row r="71123" customFormat="1" x14ac:dyDescent="0.2"/>
    <row r="71124" customFormat="1" x14ac:dyDescent="0.2"/>
    <row r="71125" customFormat="1" x14ac:dyDescent="0.2"/>
    <row r="71126" customFormat="1" x14ac:dyDescent="0.2"/>
    <row r="71127" customFormat="1" x14ac:dyDescent="0.2"/>
    <row r="71128" customFormat="1" x14ac:dyDescent="0.2"/>
    <row r="71129" customFormat="1" x14ac:dyDescent="0.2"/>
    <row r="71130" customFormat="1" x14ac:dyDescent="0.2"/>
    <row r="71131" customFormat="1" x14ac:dyDescent="0.2"/>
    <row r="71132" customFormat="1" x14ac:dyDescent="0.2"/>
    <row r="71133" customFormat="1" x14ac:dyDescent="0.2"/>
    <row r="71134" customFormat="1" x14ac:dyDescent="0.2"/>
    <row r="71135" customFormat="1" x14ac:dyDescent="0.2"/>
    <row r="71136" customFormat="1" x14ac:dyDescent="0.2"/>
    <row r="71137" customFormat="1" x14ac:dyDescent="0.2"/>
    <row r="71138" customFormat="1" x14ac:dyDescent="0.2"/>
    <row r="71139" customFormat="1" x14ac:dyDescent="0.2"/>
    <row r="71140" customFormat="1" x14ac:dyDescent="0.2"/>
    <row r="71141" customFormat="1" x14ac:dyDescent="0.2"/>
    <row r="71142" customFormat="1" x14ac:dyDescent="0.2"/>
    <row r="71143" customFormat="1" x14ac:dyDescent="0.2"/>
    <row r="71144" customFormat="1" x14ac:dyDescent="0.2"/>
    <row r="71145" customFormat="1" x14ac:dyDescent="0.2"/>
    <row r="71146" customFormat="1" x14ac:dyDescent="0.2"/>
    <row r="71147" customFormat="1" x14ac:dyDescent="0.2"/>
    <row r="71148" customFormat="1" x14ac:dyDescent="0.2"/>
    <row r="71149" customFormat="1" x14ac:dyDescent="0.2"/>
    <row r="71150" customFormat="1" x14ac:dyDescent="0.2"/>
    <row r="71151" customFormat="1" x14ac:dyDescent="0.2"/>
    <row r="71152" customFormat="1" x14ac:dyDescent="0.2"/>
    <row r="71153" customFormat="1" x14ac:dyDescent="0.2"/>
    <row r="71154" customFormat="1" x14ac:dyDescent="0.2"/>
    <row r="71155" customFormat="1" x14ac:dyDescent="0.2"/>
    <row r="71156" customFormat="1" x14ac:dyDescent="0.2"/>
    <row r="71157" customFormat="1" x14ac:dyDescent="0.2"/>
    <row r="71158" customFormat="1" x14ac:dyDescent="0.2"/>
    <row r="71159" customFormat="1" x14ac:dyDescent="0.2"/>
    <row r="71160" customFormat="1" x14ac:dyDescent="0.2"/>
    <row r="71161" customFormat="1" x14ac:dyDescent="0.2"/>
    <row r="71162" customFormat="1" x14ac:dyDescent="0.2"/>
    <row r="71163" customFormat="1" x14ac:dyDescent="0.2"/>
    <row r="71164" customFormat="1" x14ac:dyDescent="0.2"/>
    <row r="71165" customFormat="1" x14ac:dyDescent="0.2"/>
    <row r="71166" customFormat="1" x14ac:dyDescent="0.2"/>
    <row r="71167" customFormat="1" x14ac:dyDescent="0.2"/>
    <row r="71168" customFormat="1" x14ac:dyDescent="0.2"/>
    <row r="71169" customFormat="1" x14ac:dyDescent="0.2"/>
    <row r="71170" customFormat="1" x14ac:dyDescent="0.2"/>
    <row r="71171" customFormat="1" x14ac:dyDescent="0.2"/>
    <row r="71172" customFormat="1" x14ac:dyDescent="0.2"/>
    <row r="71173" customFormat="1" x14ac:dyDescent="0.2"/>
    <row r="71174" customFormat="1" x14ac:dyDescent="0.2"/>
    <row r="71175" customFormat="1" x14ac:dyDescent="0.2"/>
    <row r="71176" customFormat="1" x14ac:dyDescent="0.2"/>
    <row r="71177" customFormat="1" x14ac:dyDescent="0.2"/>
    <row r="71178" customFormat="1" x14ac:dyDescent="0.2"/>
    <row r="71179" customFormat="1" x14ac:dyDescent="0.2"/>
    <row r="71180" customFormat="1" x14ac:dyDescent="0.2"/>
    <row r="71181" customFormat="1" x14ac:dyDescent="0.2"/>
    <row r="71182" customFormat="1" x14ac:dyDescent="0.2"/>
    <row r="71183" customFormat="1" x14ac:dyDescent="0.2"/>
    <row r="71184" customFormat="1" x14ac:dyDescent="0.2"/>
    <row r="71185" customFormat="1" x14ac:dyDescent="0.2"/>
    <row r="71186" customFormat="1" x14ac:dyDescent="0.2"/>
    <row r="71187" customFormat="1" x14ac:dyDescent="0.2"/>
    <row r="71188" customFormat="1" x14ac:dyDescent="0.2"/>
    <row r="71189" customFormat="1" x14ac:dyDescent="0.2"/>
    <row r="71190" customFormat="1" x14ac:dyDescent="0.2"/>
    <row r="71191" customFormat="1" x14ac:dyDescent="0.2"/>
    <row r="71192" customFormat="1" x14ac:dyDescent="0.2"/>
    <row r="71193" customFormat="1" x14ac:dyDescent="0.2"/>
    <row r="71194" customFormat="1" x14ac:dyDescent="0.2"/>
    <row r="71195" customFormat="1" x14ac:dyDescent="0.2"/>
    <row r="71196" customFormat="1" x14ac:dyDescent="0.2"/>
    <row r="71197" customFormat="1" x14ac:dyDescent="0.2"/>
    <row r="71198" customFormat="1" x14ac:dyDescent="0.2"/>
    <row r="71199" customFormat="1" x14ac:dyDescent="0.2"/>
    <row r="71200" customFormat="1" x14ac:dyDescent="0.2"/>
    <row r="71201" customFormat="1" x14ac:dyDescent="0.2"/>
    <row r="71202" customFormat="1" x14ac:dyDescent="0.2"/>
    <row r="71203" customFormat="1" x14ac:dyDescent="0.2"/>
    <row r="71204" customFormat="1" x14ac:dyDescent="0.2"/>
    <row r="71205" customFormat="1" x14ac:dyDescent="0.2"/>
    <row r="71206" customFormat="1" x14ac:dyDescent="0.2"/>
    <row r="71207" customFormat="1" x14ac:dyDescent="0.2"/>
    <row r="71208" customFormat="1" x14ac:dyDescent="0.2"/>
    <row r="71209" customFormat="1" x14ac:dyDescent="0.2"/>
    <row r="71210" customFormat="1" x14ac:dyDescent="0.2"/>
    <row r="71211" customFormat="1" x14ac:dyDescent="0.2"/>
    <row r="71212" customFormat="1" x14ac:dyDescent="0.2"/>
    <row r="71213" customFormat="1" x14ac:dyDescent="0.2"/>
    <row r="71214" customFormat="1" x14ac:dyDescent="0.2"/>
    <row r="71215" customFormat="1" x14ac:dyDescent="0.2"/>
    <row r="71216" customFormat="1" x14ac:dyDescent="0.2"/>
    <row r="71217" customFormat="1" x14ac:dyDescent="0.2"/>
    <row r="71218" customFormat="1" x14ac:dyDescent="0.2"/>
    <row r="71219" customFormat="1" x14ac:dyDescent="0.2"/>
    <row r="71220" customFormat="1" x14ac:dyDescent="0.2"/>
    <row r="71221" customFormat="1" x14ac:dyDescent="0.2"/>
    <row r="71222" customFormat="1" x14ac:dyDescent="0.2"/>
    <row r="71223" customFormat="1" x14ac:dyDescent="0.2"/>
    <row r="71224" customFormat="1" x14ac:dyDescent="0.2"/>
    <row r="71225" customFormat="1" x14ac:dyDescent="0.2"/>
    <row r="71226" customFormat="1" x14ac:dyDescent="0.2"/>
    <row r="71227" customFormat="1" x14ac:dyDescent="0.2"/>
    <row r="71228" customFormat="1" x14ac:dyDescent="0.2"/>
    <row r="71229" customFormat="1" x14ac:dyDescent="0.2"/>
    <row r="71230" customFormat="1" x14ac:dyDescent="0.2"/>
    <row r="71231" customFormat="1" x14ac:dyDescent="0.2"/>
    <row r="71232" customFormat="1" x14ac:dyDescent="0.2"/>
    <row r="71233" customFormat="1" x14ac:dyDescent="0.2"/>
    <row r="71234" customFormat="1" x14ac:dyDescent="0.2"/>
    <row r="71235" customFormat="1" x14ac:dyDescent="0.2"/>
    <row r="71236" customFormat="1" x14ac:dyDescent="0.2"/>
    <row r="71237" customFormat="1" x14ac:dyDescent="0.2"/>
    <row r="71238" customFormat="1" x14ac:dyDescent="0.2"/>
    <row r="71239" customFormat="1" x14ac:dyDescent="0.2"/>
    <row r="71240" customFormat="1" x14ac:dyDescent="0.2"/>
    <row r="71241" customFormat="1" x14ac:dyDescent="0.2"/>
    <row r="71242" customFormat="1" x14ac:dyDescent="0.2"/>
    <row r="71243" customFormat="1" x14ac:dyDescent="0.2"/>
    <row r="71244" customFormat="1" x14ac:dyDescent="0.2"/>
    <row r="71245" customFormat="1" x14ac:dyDescent="0.2"/>
    <row r="71246" customFormat="1" x14ac:dyDescent="0.2"/>
    <row r="71247" customFormat="1" x14ac:dyDescent="0.2"/>
    <row r="71248" customFormat="1" x14ac:dyDescent="0.2"/>
    <row r="71249" customFormat="1" x14ac:dyDescent="0.2"/>
    <row r="71250" customFormat="1" x14ac:dyDescent="0.2"/>
    <row r="71251" customFormat="1" x14ac:dyDescent="0.2"/>
    <row r="71252" customFormat="1" x14ac:dyDescent="0.2"/>
    <row r="71253" customFormat="1" x14ac:dyDescent="0.2"/>
    <row r="71254" customFormat="1" x14ac:dyDescent="0.2"/>
    <row r="71255" customFormat="1" x14ac:dyDescent="0.2"/>
    <row r="71256" customFormat="1" x14ac:dyDescent="0.2"/>
    <row r="71257" customFormat="1" x14ac:dyDescent="0.2"/>
    <row r="71258" customFormat="1" x14ac:dyDescent="0.2"/>
    <row r="71259" customFormat="1" x14ac:dyDescent="0.2"/>
    <row r="71260" customFormat="1" x14ac:dyDescent="0.2"/>
    <row r="71261" customFormat="1" x14ac:dyDescent="0.2"/>
    <row r="71262" customFormat="1" x14ac:dyDescent="0.2"/>
    <row r="71263" customFormat="1" x14ac:dyDescent="0.2"/>
    <row r="71264" customFormat="1" x14ac:dyDescent="0.2"/>
    <row r="71265" customFormat="1" x14ac:dyDescent="0.2"/>
    <row r="71266" customFormat="1" x14ac:dyDescent="0.2"/>
    <row r="71267" customFormat="1" x14ac:dyDescent="0.2"/>
    <row r="71268" customFormat="1" x14ac:dyDescent="0.2"/>
    <row r="71269" customFormat="1" x14ac:dyDescent="0.2"/>
    <row r="71270" customFormat="1" x14ac:dyDescent="0.2"/>
    <row r="71271" customFormat="1" x14ac:dyDescent="0.2"/>
    <row r="71272" customFormat="1" x14ac:dyDescent="0.2"/>
    <row r="71273" customFormat="1" x14ac:dyDescent="0.2"/>
    <row r="71274" customFormat="1" x14ac:dyDescent="0.2"/>
    <row r="71275" customFormat="1" x14ac:dyDescent="0.2"/>
    <row r="71276" customFormat="1" x14ac:dyDescent="0.2"/>
    <row r="71277" customFormat="1" x14ac:dyDescent="0.2"/>
    <row r="71278" customFormat="1" x14ac:dyDescent="0.2"/>
    <row r="71279" customFormat="1" x14ac:dyDescent="0.2"/>
    <row r="71280" customFormat="1" x14ac:dyDescent="0.2"/>
    <row r="71281" customFormat="1" x14ac:dyDescent="0.2"/>
    <row r="71282" customFormat="1" x14ac:dyDescent="0.2"/>
    <row r="71283" customFormat="1" x14ac:dyDescent="0.2"/>
    <row r="71284" customFormat="1" x14ac:dyDescent="0.2"/>
    <row r="71285" customFormat="1" x14ac:dyDescent="0.2"/>
    <row r="71286" customFormat="1" x14ac:dyDescent="0.2"/>
    <row r="71287" customFormat="1" x14ac:dyDescent="0.2"/>
    <row r="71288" customFormat="1" x14ac:dyDescent="0.2"/>
    <row r="71289" customFormat="1" x14ac:dyDescent="0.2"/>
    <row r="71290" customFormat="1" x14ac:dyDescent="0.2"/>
    <row r="71291" customFormat="1" x14ac:dyDescent="0.2"/>
    <row r="71292" customFormat="1" x14ac:dyDescent="0.2"/>
    <row r="71293" customFormat="1" x14ac:dyDescent="0.2"/>
    <row r="71294" customFormat="1" x14ac:dyDescent="0.2"/>
    <row r="71295" customFormat="1" x14ac:dyDescent="0.2"/>
    <row r="71296" customFormat="1" x14ac:dyDescent="0.2"/>
    <row r="71297" customFormat="1" x14ac:dyDescent="0.2"/>
    <row r="71298" customFormat="1" x14ac:dyDescent="0.2"/>
    <row r="71299" customFormat="1" x14ac:dyDescent="0.2"/>
    <row r="71300" customFormat="1" x14ac:dyDescent="0.2"/>
    <row r="71301" customFormat="1" x14ac:dyDescent="0.2"/>
    <row r="71302" customFormat="1" x14ac:dyDescent="0.2"/>
    <row r="71303" customFormat="1" x14ac:dyDescent="0.2"/>
    <row r="71304" customFormat="1" x14ac:dyDescent="0.2"/>
    <row r="71305" customFormat="1" x14ac:dyDescent="0.2"/>
    <row r="71306" customFormat="1" x14ac:dyDescent="0.2"/>
    <row r="71307" customFormat="1" x14ac:dyDescent="0.2"/>
    <row r="71308" customFormat="1" x14ac:dyDescent="0.2"/>
    <row r="71309" customFormat="1" x14ac:dyDescent="0.2"/>
    <row r="71310" customFormat="1" x14ac:dyDescent="0.2"/>
    <row r="71311" customFormat="1" x14ac:dyDescent="0.2"/>
    <row r="71312" customFormat="1" x14ac:dyDescent="0.2"/>
    <row r="71313" customFormat="1" x14ac:dyDescent="0.2"/>
    <row r="71314" customFormat="1" x14ac:dyDescent="0.2"/>
    <row r="71315" customFormat="1" x14ac:dyDescent="0.2"/>
    <row r="71316" customFormat="1" x14ac:dyDescent="0.2"/>
    <row r="71317" customFormat="1" x14ac:dyDescent="0.2"/>
    <row r="71318" customFormat="1" x14ac:dyDescent="0.2"/>
    <row r="71319" customFormat="1" x14ac:dyDescent="0.2"/>
    <row r="71320" customFormat="1" x14ac:dyDescent="0.2"/>
    <row r="71321" customFormat="1" x14ac:dyDescent="0.2"/>
    <row r="71322" customFormat="1" x14ac:dyDescent="0.2"/>
    <row r="71323" customFormat="1" x14ac:dyDescent="0.2"/>
    <row r="71324" customFormat="1" x14ac:dyDescent="0.2"/>
    <row r="71325" customFormat="1" x14ac:dyDescent="0.2"/>
    <row r="71326" customFormat="1" x14ac:dyDescent="0.2"/>
    <row r="71327" customFormat="1" x14ac:dyDescent="0.2"/>
    <row r="71328" customFormat="1" x14ac:dyDescent="0.2"/>
    <row r="71329" customFormat="1" x14ac:dyDescent="0.2"/>
    <row r="71330" customFormat="1" x14ac:dyDescent="0.2"/>
    <row r="71331" customFormat="1" x14ac:dyDescent="0.2"/>
    <row r="71332" customFormat="1" x14ac:dyDescent="0.2"/>
    <row r="71333" customFormat="1" x14ac:dyDescent="0.2"/>
    <row r="71334" customFormat="1" x14ac:dyDescent="0.2"/>
    <row r="71335" customFormat="1" x14ac:dyDescent="0.2"/>
    <row r="71336" customFormat="1" x14ac:dyDescent="0.2"/>
    <row r="71337" customFormat="1" x14ac:dyDescent="0.2"/>
    <row r="71338" customFormat="1" x14ac:dyDescent="0.2"/>
    <row r="71339" customFormat="1" x14ac:dyDescent="0.2"/>
    <row r="71340" customFormat="1" x14ac:dyDescent="0.2"/>
    <row r="71341" customFormat="1" x14ac:dyDescent="0.2"/>
    <row r="71342" customFormat="1" x14ac:dyDescent="0.2"/>
    <row r="71343" customFormat="1" x14ac:dyDescent="0.2"/>
    <row r="71344" customFormat="1" x14ac:dyDescent="0.2"/>
    <row r="71345" customFormat="1" x14ac:dyDescent="0.2"/>
    <row r="71346" customFormat="1" x14ac:dyDescent="0.2"/>
    <row r="71347" customFormat="1" x14ac:dyDescent="0.2"/>
    <row r="71348" customFormat="1" x14ac:dyDescent="0.2"/>
    <row r="71349" customFormat="1" x14ac:dyDescent="0.2"/>
    <row r="71350" customFormat="1" x14ac:dyDescent="0.2"/>
    <row r="71351" customFormat="1" x14ac:dyDescent="0.2"/>
    <row r="71352" customFormat="1" x14ac:dyDescent="0.2"/>
    <row r="71353" customFormat="1" x14ac:dyDescent="0.2"/>
    <row r="71354" customFormat="1" x14ac:dyDescent="0.2"/>
    <row r="71355" customFormat="1" x14ac:dyDescent="0.2"/>
    <row r="71356" customFormat="1" x14ac:dyDescent="0.2"/>
    <row r="71357" customFormat="1" x14ac:dyDescent="0.2"/>
    <row r="71358" customFormat="1" x14ac:dyDescent="0.2"/>
    <row r="71359" customFormat="1" x14ac:dyDescent="0.2"/>
    <row r="71360" customFormat="1" x14ac:dyDescent="0.2"/>
    <row r="71361" customFormat="1" x14ac:dyDescent="0.2"/>
    <row r="71362" customFormat="1" x14ac:dyDescent="0.2"/>
    <row r="71363" customFormat="1" x14ac:dyDescent="0.2"/>
    <row r="71364" customFormat="1" x14ac:dyDescent="0.2"/>
    <row r="71365" customFormat="1" x14ac:dyDescent="0.2"/>
    <row r="71366" customFormat="1" x14ac:dyDescent="0.2"/>
    <row r="71367" customFormat="1" x14ac:dyDescent="0.2"/>
    <row r="71368" customFormat="1" x14ac:dyDescent="0.2"/>
    <row r="71369" customFormat="1" x14ac:dyDescent="0.2"/>
    <row r="71370" customFormat="1" x14ac:dyDescent="0.2"/>
    <row r="71371" customFormat="1" x14ac:dyDescent="0.2"/>
    <row r="71372" customFormat="1" x14ac:dyDescent="0.2"/>
    <row r="71373" customFormat="1" x14ac:dyDescent="0.2"/>
    <row r="71374" customFormat="1" x14ac:dyDescent="0.2"/>
    <row r="71375" customFormat="1" x14ac:dyDescent="0.2"/>
    <row r="71376" customFormat="1" x14ac:dyDescent="0.2"/>
    <row r="71377" customFormat="1" x14ac:dyDescent="0.2"/>
    <row r="71378" customFormat="1" x14ac:dyDescent="0.2"/>
    <row r="71379" customFormat="1" x14ac:dyDescent="0.2"/>
    <row r="71380" customFormat="1" x14ac:dyDescent="0.2"/>
    <row r="71381" customFormat="1" x14ac:dyDescent="0.2"/>
    <row r="71382" customFormat="1" x14ac:dyDescent="0.2"/>
    <row r="71383" customFormat="1" x14ac:dyDescent="0.2"/>
    <row r="71384" customFormat="1" x14ac:dyDescent="0.2"/>
    <row r="71385" customFormat="1" x14ac:dyDescent="0.2"/>
    <row r="71386" customFormat="1" x14ac:dyDescent="0.2"/>
    <row r="71387" customFormat="1" x14ac:dyDescent="0.2"/>
    <row r="71388" customFormat="1" x14ac:dyDescent="0.2"/>
    <row r="71389" customFormat="1" x14ac:dyDescent="0.2"/>
    <row r="71390" customFormat="1" x14ac:dyDescent="0.2"/>
    <row r="71391" customFormat="1" x14ac:dyDescent="0.2"/>
    <row r="71392" customFormat="1" x14ac:dyDescent="0.2"/>
    <row r="71393" customFormat="1" x14ac:dyDescent="0.2"/>
    <row r="71394" customFormat="1" x14ac:dyDescent="0.2"/>
    <row r="71395" customFormat="1" x14ac:dyDescent="0.2"/>
    <row r="71396" customFormat="1" x14ac:dyDescent="0.2"/>
    <row r="71397" customFormat="1" x14ac:dyDescent="0.2"/>
    <row r="71398" customFormat="1" x14ac:dyDescent="0.2"/>
    <row r="71399" customFormat="1" x14ac:dyDescent="0.2"/>
    <row r="71400" customFormat="1" x14ac:dyDescent="0.2"/>
    <row r="71401" customFormat="1" x14ac:dyDescent="0.2"/>
    <row r="71402" customFormat="1" x14ac:dyDescent="0.2"/>
    <row r="71403" customFormat="1" x14ac:dyDescent="0.2"/>
    <row r="71404" customFormat="1" x14ac:dyDescent="0.2"/>
    <row r="71405" customFormat="1" x14ac:dyDescent="0.2"/>
    <row r="71406" customFormat="1" x14ac:dyDescent="0.2"/>
    <row r="71407" customFormat="1" x14ac:dyDescent="0.2"/>
    <row r="71408" customFormat="1" x14ac:dyDescent="0.2"/>
    <row r="71409" customFormat="1" x14ac:dyDescent="0.2"/>
    <row r="71410" customFormat="1" x14ac:dyDescent="0.2"/>
    <row r="71411" customFormat="1" x14ac:dyDescent="0.2"/>
    <row r="71412" customFormat="1" x14ac:dyDescent="0.2"/>
    <row r="71413" customFormat="1" x14ac:dyDescent="0.2"/>
    <row r="71414" customFormat="1" x14ac:dyDescent="0.2"/>
    <row r="71415" customFormat="1" x14ac:dyDescent="0.2"/>
    <row r="71416" customFormat="1" x14ac:dyDescent="0.2"/>
    <row r="71417" customFormat="1" x14ac:dyDescent="0.2"/>
    <row r="71418" customFormat="1" x14ac:dyDescent="0.2"/>
    <row r="71419" customFormat="1" x14ac:dyDescent="0.2"/>
    <row r="71420" customFormat="1" x14ac:dyDescent="0.2"/>
    <row r="71421" customFormat="1" x14ac:dyDescent="0.2"/>
    <row r="71422" customFormat="1" x14ac:dyDescent="0.2"/>
    <row r="71423" customFormat="1" x14ac:dyDescent="0.2"/>
    <row r="71424" customFormat="1" x14ac:dyDescent="0.2"/>
    <row r="71425" customFormat="1" x14ac:dyDescent="0.2"/>
    <row r="71426" customFormat="1" x14ac:dyDescent="0.2"/>
    <row r="71427" customFormat="1" x14ac:dyDescent="0.2"/>
    <row r="71428" customFormat="1" x14ac:dyDescent="0.2"/>
    <row r="71429" customFormat="1" x14ac:dyDescent="0.2"/>
    <row r="71430" customFormat="1" x14ac:dyDescent="0.2"/>
    <row r="71431" customFormat="1" x14ac:dyDescent="0.2"/>
    <row r="71432" customFormat="1" x14ac:dyDescent="0.2"/>
    <row r="71433" customFormat="1" x14ac:dyDescent="0.2"/>
    <row r="71434" customFormat="1" x14ac:dyDescent="0.2"/>
    <row r="71435" customFormat="1" x14ac:dyDescent="0.2"/>
    <row r="71436" customFormat="1" x14ac:dyDescent="0.2"/>
    <row r="71437" customFormat="1" x14ac:dyDescent="0.2"/>
    <row r="71438" customFormat="1" x14ac:dyDescent="0.2"/>
    <row r="71439" customFormat="1" x14ac:dyDescent="0.2"/>
    <row r="71440" customFormat="1" x14ac:dyDescent="0.2"/>
    <row r="71441" customFormat="1" x14ac:dyDescent="0.2"/>
    <row r="71442" customFormat="1" x14ac:dyDescent="0.2"/>
    <row r="71443" customFormat="1" x14ac:dyDescent="0.2"/>
    <row r="71444" customFormat="1" x14ac:dyDescent="0.2"/>
    <row r="71445" customFormat="1" x14ac:dyDescent="0.2"/>
    <row r="71446" customFormat="1" x14ac:dyDescent="0.2"/>
    <row r="71447" customFormat="1" x14ac:dyDescent="0.2"/>
    <row r="71448" customFormat="1" x14ac:dyDescent="0.2"/>
    <row r="71449" customFormat="1" x14ac:dyDescent="0.2"/>
    <row r="71450" customFormat="1" x14ac:dyDescent="0.2"/>
    <row r="71451" customFormat="1" x14ac:dyDescent="0.2"/>
    <row r="71452" customFormat="1" x14ac:dyDescent="0.2"/>
    <row r="71453" customFormat="1" x14ac:dyDescent="0.2"/>
    <row r="71454" customFormat="1" x14ac:dyDescent="0.2"/>
    <row r="71455" customFormat="1" x14ac:dyDescent="0.2"/>
    <row r="71456" customFormat="1" x14ac:dyDescent="0.2"/>
    <row r="71457" customFormat="1" x14ac:dyDescent="0.2"/>
    <row r="71458" customFormat="1" x14ac:dyDescent="0.2"/>
    <row r="71459" customFormat="1" x14ac:dyDescent="0.2"/>
    <row r="71460" customFormat="1" x14ac:dyDescent="0.2"/>
    <row r="71461" customFormat="1" x14ac:dyDescent="0.2"/>
    <row r="71462" customFormat="1" x14ac:dyDescent="0.2"/>
    <row r="71463" customFormat="1" x14ac:dyDescent="0.2"/>
    <row r="71464" customFormat="1" x14ac:dyDescent="0.2"/>
    <row r="71465" customFormat="1" x14ac:dyDescent="0.2"/>
    <row r="71466" customFormat="1" x14ac:dyDescent="0.2"/>
    <row r="71467" customFormat="1" x14ac:dyDescent="0.2"/>
    <row r="71468" customFormat="1" x14ac:dyDescent="0.2"/>
    <row r="71469" customFormat="1" x14ac:dyDescent="0.2"/>
    <row r="71470" customFormat="1" x14ac:dyDescent="0.2"/>
    <row r="71471" customFormat="1" x14ac:dyDescent="0.2"/>
    <row r="71472" customFormat="1" x14ac:dyDescent="0.2"/>
    <row r="71473" customFormat="1" x14ac:dyDescent="0.2"/>
    <row r="71474" customFormat="1" x14ac:dyDescent="0.2"/>
    <row r="71475" customFormat="1" x14ac:dyDescent="0.2"/>
    <row r="71476" customFormat="1" x14ac:dyDescent="0.2"/>
    <row r="71477" customFormat="1" x14ac:dyDescent="0.2"/>
    <row r="71478" customFormat="1" x14ac:dyDescent="0.2"/>
    <row r="71479" customFormat="1" x14ac:dyDescent="0.2"/>
    <row r="71480" customFormat="1" x14ac:dyDescent="0.2"/>
    <row r="71481" customFormat="1" x14ac:dyDescent="0.2"/>
    <row r="71482" customFormat="1" x14ac:dyDescent="0.2"/>
    <row r="71483" customFormat="1" x14ac:dyDescent="0.2"/>
    <row r="71484" customFormat="1" x14ac:dyDescent="0.2"/>
    <row r="71485" customFormat="1" x14ac:dyDescent="0.2"/>
    <row r="71486" customFormat="1" x14ac:dyDescent="0.2"/>
    <row r="71487" customFormat="1" x14ac:dyDescent="0.2"/>
    <row r="71488" customFormat="1" x14ac:dyDescent="0.2"/>
    <row r="71489" customFormat="1" x14ac:dyDescent="0.2"/>
    <row r="71490" customFormat="1" x14ac:dyDescent="0.2"/>
    <row r="71491" customFormat="1" x14ac:dyDescent="0.2"/>
    <row r="71492" customFormat="1" x14ac:dyDescent="0.2"/>
    <row r="71493" customFormat="1" x14ac:dyDescent="0.2"/>
    <row r="71494" customFormat="1" x14ac:dyDescent="0.2"/>
    <row r="71495" customFormat="1" x14ac:dyDescent="0.2"/>
    <row r="71496" customFormat="1" x14ac:dyDescent="0.2"/>
    <row r="71497" customFormat="1" x14ac:dyDescent="0.2"/>
    <row r="71498" customFormat="1" x14ac:dyDescent="0.2"/>
    <row r="71499" customFormat="1" x14ac:dyDescent="0.2"/>
    <row r="71500" customFormat="1" x14ac:dyDescent="0.2"/>
    <row r="71501" customFormat="1" x14ac:dyDescent="0.2"/>
    <row r="71502" customFormat="1" x14ac:dyDescent="0.2"/>
    <row r="71503" customFormat="1" x14ac:dyDescent="0.2"/>
    <row r="71504" customFormat="1" x14ac:dyDescent="0.2"/>
    <row r="71505" customFormat="1" x14ac:dyDescent="0.2"/>
    <row r="71506" customFormat="1" x14ac:dyDescent="0.2"/>
    <row r="71507" customFormat="1" x14ac:dyDescent="0.2"/>
    <row r="71508" customFormat="1" x14ac:dyDescent="0.2"/>
    <row r="71509" customFormat="1" x14ac:dyDescent="0.2"/>
    <row r="71510" customFormat="1" x14ac:dyDescent="0.2"/>
    <row r="71511" customFormat="1" x14ac:dyDescent="0.2"/>
    <row r="71512" customFormat="1" x14ac:dyDescent="0.2"/>
    <row r="71513" customFormat="1" x14ac:dyDescent="0.2"/>
    <row r="71514" customFormat="1" x14ac:dyDescent="0.2"/>
    <row r="71515" customFormat="1" x14ac:dyDescent="0.2"/>
    <row r="71516" customFormat="1" x14ac:dyDescent="0.2"/>
    <row r="71517" customFormat="1" x14ac:dyDescent="0.2"/>
    <row r="71518" customFormat="1" x14ac:dyDescent="0.2"/>
    <row r="71519" customFormat="1" x14ac:dyDescent="0.2"/>
    <row r="71520" customFormat="1" x14ac:dyDescent="0.2"/>
    <row r="71521" customFormat="1" x14ac:dyDescent="0.2"/>
    <row r="71522" customFormat="1" x14ac:dyDescent="0.2"/>
    <row r="71523" customFormat="1" x14ac:dyDescent="0.2"/>
    <row r="71524" customFormat="1" x14ac:dyDescent="0.2"/>
    <row r="71525" customFormat="1" x14ac:dyDescent="0.2"/>
    <row r="71526" customFormat="1" x14ac:dyDescent="0.2"/>
    <row r="71527" customFormat="1" x14ac:dyDescent="0.2"/>
    <row r="71528" customFormat="1" x14ac:dyDescent="0.2"/>
    <row r="71529" customFormat="1" x14ac:dyDescent="0.2"/>
    <row r="71530" customFormat="1" x14ac:dyDescent="0.2"/>
    <row r="71531" customFormat="1" x14ac:dyDescent="0.2"/>
    <row r="71532" customFormat="1" x14ac:dyDescent="0.2"/>
    <row r="71533" customFormat="1" x14ac:dyDescent="0.2"/>
    <row r="71534" customFormat="1" x14ac:dyDescent="0.2"/>
    <row r="71535" customFormat="1" x14ac:dyDescent="0.2"/>
    <row r="71536" customFormat="1" x14ac:dyDescent="0.2"/>
    <row r="71537" customFormat="1" x14ac:dyDescent="0.2"/>
    <row r="71538" customFormat="1" x14ac:dyDescent="0.2"/>
    <row r="71539" customFormat="1" x14ac:dyDescent="0.2"/>
    <row r="71540" customFormat="1" x14ac:dyDescent="0.2"/>
    <row r="71541" customFormat="1" x14ac:dyDescent="0.2"/>
    <row r="71542" customFormat="1" x14ac:dyDescent="0.2"/>
    <row r="71543" customFormat="1" x14ac:dyDescent="0.2"/>
    <row r="71544" customFormat="1" x14ac:dyDescent="0.2"/>
    <row r="71545" customFormat="1" x14ac:dyDescent="0.2"/>
    <row r="71546" customFormat="1" x14ac:dyDescent="0.2"/>
    <row r="71547" customFormat="1" x14ac:dyDescent="0.2"/>
    <row r="71548" customFormat="1" x14ac:dyDescent="0.2"/>
    <row r="71549" customFormat="1" x14ac:dyDescent="0.2"/>
    <row r="71550" customFormat="1" x14ac:dyDescent="0.2"/>
    <row r="71551" customFormat="1" x14ac:dyDescent="0.2"/>
    <row r="71552" customFormat="1" x14ac:dyDescent="0.2"/>
    <row r="71553" customFormat="1" x14ac:dyDescent="0.2"/>
    <row r="71554" customFormat="1" x14ac:dyDescent="0.2"/>
    <row r="71555" customFormat="1" x14ac:dyDescent="0.2"/>
    <row r="71556" customFormat="1" x14ac:dyDescent="0.2"/>
    <row r="71557" customFormat="1" x14ac:dyDescent="0.2"/>
    <row r="71558" customFormat="1" x14ac:dyDescent="0.2"/>
    <row r="71559" customFormat="1" x14ac:dyDescent="0.2"/>
    <row r="71560" customFormat="1" x14ac:dyDescent="0.2"/>
    <row r="71561" customFormat="1" x14ac:dyDescent="0.2"/>
    <row r="71562" customFormat="1" x14ac:dyDescent="0.2"/>
    <row r="71563" customFormat="1" x14ac:dyDescent="0.2"/>
    <row r="71564" customFormat="1" x14ac:dyDescent="0.2"/>
    <row r="71565" customFormat="1" x14ac:dyDescent="0.2"/>
    <row r="71566" customFormat="1" x14ac:dyDescent="0.2"/>
    <row r="71567" customFormat="1" x14ac:dyDescent="0.2"/>
    <row r="71568" customFormat="1" x14ac:dyDescent="0.2"/>
    <row r="71569" customFormat="1" x14ac:dyDescent="0.2"/>
    <row r="71570" customFormat="1" x14ac:dyDescent="0.2"/>
    <row r="71571" customFormat="1" x14ac:dyDescent="0.2"/>
    <row r="71572" customFormat="1" x14ac:dyDescent="0.2"/>
    <row r="71573" customFormat="1" x14ac:dyDescent="0.2"/>
    <row r="71574" customFormat="1" x14ac:dyDescent="0.2"/>
    <row r="71575" customFormat="1" x14ac:dyDescent="0.2"/>
    <row r="71576" customFormat="1" x14ac:dyDescent="0.2"/>
    <row r="71577" customFormat="1" x14ac:dyDescent="0.2"/>
    <row r="71578" customFormat="1" x14ac:dyDescent="0.2"/>
    <row r="71579" customFormat="1" x14ac:dyDescent="0.2"/>
    <row r="71580" customFormat="1" x14ac:dyDescent="0.2"/>
    <row r="71581" customFormat="1" x14ac:dyDescent="0.2"/>
    <row r="71582" customFormat="1" x14ac:dyDescent="0.2"/>
    <row r="71583" customFormat="1" x14ac:dyDescent="0.2"/>
    <row r="71584" customFormat="1" x14ac:dyDescent="0.2"/>
    <row r="71585" customFormat="1" x14ac:dyDescent="0.2"/>
    <row r="71586" customFormat="1" x14ac:dyDescent="0.2"/>
    <row r="71587" customFormat="1" x14ac:dyDescent="0.2"/>
    <row r="71588" customFormat="1" x14ac:dyDescent="0.2"/>
    <row r="71589" customFormat="1" x14ac:dyDescent="0.2"/>
    <row r="71590" customFormat="1" x14ac:dyDescent="0.2"/>
    <row r="71591" customFormat="1" x14ac:dyDescent="0.2"/>
    <row r="71592" customFormat="1" x14ac:dyDescent="0.2"/>
    <row r="71593" customFormat="1" x14ac:dyDescent="0.2"/>
    <row r="71594" customFormat="1" x14ac:dyDescent="0.2"/>
    <row r="71595" customFormat="1" x14ac:dyDescent="0.2"/>
    <row r="71596" customFormat="1" x14ac:dyDescent="0.2"/>
    <row r="71597" customFormat="1" x14ac:dyDescent="0.2"/>
    <row r="71598" customFormat="1" x14ac:dyDescent="0.2"/>
    <row r="71599" customFormat="1" x14ac:dyDescent="0.2"/>
    <row r="71600" customFormat="1" x14ac:dyDescent="0.2"/>
    <row r="71601" customFormat="1" x14ac:dyDescent="0.2"/>
    <row r="71602" customFormat="1" x14ac:dyDescent="0.2"/>
    <row r="71603" customFormat="1" x14ac:dyDescent="0.2"/>
    <row r="71604" customFormat="1" x14ac:dyDescent="0.2"/>
    <row r="71605" customFormat="1" x14ac:dyDescent="0.2"/>
    <row r="71606" customFormat="1" x14ac:dyDescent="0.2"/>
    <row r="71607" customFormat="1" x14ac:dyDescent="0.2"/>
    <row r="71608" customFormat="1" x14ac:dyDescent="0.2"/>
    <row r="71609" customFormat="1" x14ac:dyDescent="0.2"/>
    <row r="71610" customFormat="1" x14ac:dyDescent="0.2"/>
    <row r="71611" customFormat="1" x14ac:dyDescent="0.2"/>
    <row r="71612" customFormat="1" x14ac:dyDescent="0.2"/>
    <row r="71613" customFormat="1" x14ac:dyDescent="0.2"/>
    <row r="71614" customFormat="1" x14ac:dyDescent="0.2"/>
    <row r="71615" customFormat="1" x14ac:dyDescent="0.2"/>
    <row r="71616" customFormat="1" x14ac:dyDescent="0.2"/>
    <row r="71617" customFormat="1" x14ac:dyDescent="0.2"/>
    <row r="71618" customFormat="1" x14ac:dyDescent="0.2"/>
    <row r="71619" customFormat="1" x14ac:dyDescent="0.2"/>
    <row r="71620" customFormat="1" x14ac:dyDescent="0.2"/>
    <row r="71621" customFormat="1" x14ac:dyDescent="0.2"/>
    <row r="71622" customFormat="1" x14ac:dyDescent="0.2"/>
    <row r="71623" customFormat="1" x14ac:dyDescent="0.2"/>
    <row r="71624" customFormat="1" x14ac:dyDescent="0.2"/>
    <row r="71625" customFormat="1" x14ac:dyDescent="0.2"/>
    <row r="71626" customFormat="1" x14ac:dyDescent="0.2"/>
    <row r="71627" customFormat="1" x14ac:dyDescent="0.2"/>
    <row r="71628" customFormat="1" x14ac:dyDescent="0.2"/>
    <row r="71629" customFormat="1" x14ac:dyDescent="0.2"/>
    <row r="71630" customFormat="1" x14ac:dyDescent="0.2"/>
    <row r="71631" customFormat="1" x14ac:dyDescent="0.2"/>
    <row r="71632" customFormat="1" x14ac:dyDescent="0.2"/>
    <row r="71633" customFormat="1" x14ac:dyDescent="0.2"/>
    <row r="71634" customFormat="1" x14ac:dyDescent="0.2"/>
    <row r="71635" customFormat="1" x14ac:dyDescent="0.2"/>
    <row r="71636" customFormat="1" x14ac:dyDescent="0.2"/>
    <row r="71637" customFormat="1" x14ac:dyDescent="0.2"/>
    <row r="71638" customFormat="1" x14ac:dyDescent="0.2"/>
    <row r="71639" customFormat="1" x14ac:dyDescent="0.2"/>
    <row r="71640" customFormat="1" x14ac:dyDescent="0.2"/>
    <row r="71641" customFormat="1" x14ac:dyDescent="0.2"/>
    <row r="71642" customFormat="1" x14ac:dyDescent="0.2"/>
    <row r="71643" customFormat="1" x14ac:dyDescent="0.2"/>
    <row r="71644" customFormat="1" x14ac:dyDescent="0.2"/>
    <row r="71645" customFormat="1" x14ac:dyDescent="0.2"/>
    <row r="71646" customFormat="1" x14ac:dyDescent="0.2"/>
    <row r="71647" customFormat="1" x14ac:dyDescent="0.2"/>
    <row r="71648" customFormat="1" x14ac:dyDescent="0.2"/>
    <row r="71649" customFormat="1" x14ac:dyDescent="0.2"/>
    <row r="71650" customFormat="1" x14ac:dyDescent="0.2"/>
    <row r="71651" customFormat="1" x14ac:dyDescent="0.2"/>
    <row r="71652" customFormat="1" x14ac:dyDescent="0.2"/>
    <row r="71653" customFormat="1" x14ac:dyDescent="0.2"/>
    <row r="71654" customFormat="1" x14ac:dyDescent="0.2"/>
    <row r="71655" customFormat="1" x14ac:dyDescent="0.2"/>
    <row r="71656" customFormat="1" x14ac:dyDescent="0.2"/>
    <row r="71657" customFormat="1" x14ac:dyDescent="0.2"/>
    <row r="71658" customFormat="1" x14ac:dyDescent="0.2"/>
    <row r="71659" customFormat="1" x14ac:dyDescent="0.2"/>
    <row r="71660" customFormat="1" x14ac:dyDescent="0.2"/>
    <row r="71661" customFormat="1" x14ac:dyDescent="0.2"/>
    <row r="71662" customFormat="1" x14ac:dyDescent="0.2"/>
    <row r="71663" customFormat="1" x14ac:dyDescent="0.2"/>
    <row r="71664" customFormat="1" x14ac:dyDescent="0.2"/>
    <row r="71665" customFormat="1" x14ac:dyDescent="0.2"/>
    <row r="71666" customFormat="1" x14ac:dyDescent="0.2"/>
    <row r="71667" customFormat="1" x14ac:dyDescent="0.2"/>
    <row r="71668" customFormat="1" x14ac:dyDescent="0.2"/>
    <row r="71669" customFormat="1" x14ac:dyDescent="0.2"/>
    <row r="71670" customFormat="1" x14ac:dyDescent="0.2"/>
    <row r="71671" customFormat="1" x14ac:dyDescent="0.2"/>
    <row r="71672" customFormat="1" x14ac:dyDescent="0.2"/>
    <row r="71673" customFormat="1" x14ac:dyDescent="0.2"/>
    <row r="71674" customFormat="1" x14ac:dyDescent="0.2"/>
    <row r="71675" customFormat="1" x14ac:dyDescent="0.2"/>
    <row r="71676" customFormat="1" x14ac:dyDescent="0.2"/>
    <row r="71677" customFormat="1" x14ac:dyDescent="0.2"/>
    <row r="71678" customFormat="1" x14ac:dyDescent="0.2"/>
    <row r="71679" customFormat="1" x14ac:dyDescent="0.2"/>
    <row r="71680" customFormat="1" x14ac:dyDescent="0.2"/>
    <row r="71681" customFormat="1" x14ac:dyDescent="0.2"/>
    <row r="71682" customFormat="1" x14ac:dyDescent="0.2"/>
    <row r="71683" customFormat="1" x14ac:dyDescent="0.2"/>
    <row r="71684" customFormat="1" x14ac:dyDescent="0.2"/>
    <row r="71685" customFormat="1" x14ac:dyDescent="0.2"/>
    <row r="71686" customFormat="1" x14ac:dyDescent="0.2"/>
    <row r="71687" customFormat="1" x14ac:dyDescent="0.2"/>
    <row r="71688" customFormat="1" x14ac:dyDescent="0.2"/>
    <row r="71689" customFormat="1" x14ac:dyDescent="0.2"/>
    <row r="71690" customFormat="1" x14ac:dyDescent="0.2"/>
    <row r="71691" customFormat="1" x14ac:dyDescent="0.2"/>
    <row r="71692" customFormat="1" x14ac:dyDescent="0.2"/>
    <row r="71693" customFormat="1" x14ac:dyDescent="0.2"/>
    <row r="71694" customFormat="1" x14ac:dyDescent="0.2"/>
    <row r="71695" customFormat="1" x14ac:dyDescent="0.2"/>
    <row r="71696" customFormat="1" x14ac:dyDescent="0.2"/>
    <row r="71697" customFormat="1" x14ac:dyDescent="0.2"/>
    <row r="71698" customFormat="1" x14ac:dyDescent="0.2"/>
    <row r="71699" customFormat="1" x14ac:dyDescent="0.2"/>
    <row r="71700" customFormat="1" x14ac:dyDescent="0.2"/>
    <row r="71701" customFormat="1" x14ac:dyDescent="0.2"/>
    <row r="71702" customFormat="1" x14ac:dyDescent="0.2"/>
    <row r="71703" customFormat="1" x14ac:dyDescent="0.2"/>
    <row r="71704" customFormat="1" x14ac:dyDescent="0.2"/>
    <row r="71705" customFormat="1" x14ac:dyDescent="0.2"/>
    <row r="71706" customFormat="1" x14ac:dyDescent="0.2"/>
    <row r="71707" customFormat="1" x14ac:dyDescent="0.2"/>
    <row r="71708" customFormat="1" x14ac:dyDescent="0.2"/>
    <row r="71709" customFormat="1" x14ac:dyDescent="0.2"/>
    <row r="71710" customFormat="1" x14ac:dyDescent="0.2"/>
    <row r="71711" customFormat="1" x14ac:dyDescent="0.2"/>
    <row r="71712" customFormat="1" x14ac:dyDescent="0.2"/>
    <row r="71713" customFormat="1" x14ac:dyDescent="0.2"/>
    <row r="71714" customFormat="1" x14ac:dyDescent="0.2"/>
    <row r="71715" customFormat="1" x14ac:dyDescent="0.2"/>
    <row r="71716" customFormat="1" x14ac:dyDescent="0.2"/>
    <row r="71717" customFormat="1" x14ac:dyDescent="0.2"/>
    <row r="71718" customFormat="1" x14ac:dyDescent="0.2"/>
    <row r="71719" customFormat="1" x14ac:dyDescent="0.2"/>
    <row r="71720" customFormat="1" x14ac:dyDescent="0.2"/>
    <row r="71721" customFormat="1" x14ac:dyDescent="0.2"/>
    <row r="71722" customFormat="1" x14ac:dyDescent="0.2"/>
    <row r="71723" customFormat="1" x14ac:dyDescent="0.2"/>
    <row r="71724" customFormat="1" x14ac:dyDescent="0.2"/>
    <row r="71725" customFormat="1" x14ac:dyDescent="0.2"/>
    <row r="71726" customFormat="1" x14ac:dyDescent="0.2"/>
    <row r="71727" customFormat="1" x14ac:dyDescent="0.2"/>
    <row r="71728" customFormat="1" x14ac:dyDescent="0.2"/>
    <row r="71729" customFormat="1" x14ac:dyDescent="0.2"/>
    <row r="71730" customFormat="1" x14ac:dyDescent="0.2"/>
    <row r="71731" customFormat="1" x14ac:dyDescent="0.2"/>
    <row r="71732" customFormat="1" x14ac:dyDescent="0.2"/>
    <row r="71733" customFormat="1" x14ac:dyDescent="0.2"/>
    <row r="71734" customFormat="1" x14ac:dyDescent="0.2"/>
    <row r="71735" customFormat="1" x14ac:dyDescent="0.2"/>
    <row r="71736" customFormat="1" x14ac:dyDescent="0.2"/>
    <row r="71737" customFormat="1" x14ac:dyDescent="0.2"/>
    <row r="71738" customFormat="1" x14ac:dyDescent="0.2"/>
    <row r="71739" customFormat="1" x14ac:dyDescent="0.2"/>
    <row r="71740" customFormat="1" x14ac:dyDescent="0.2"/>
    <row r="71741" customFormat="1" x14ac:dyDescent="0.2"/>
    <row r="71742" customFormat="1" x14ac:dyDescent="0.2"/>
    <row r="71743" customFormat="1" x14ac:dyDescent="0.2"/>
    <row r="71744" customFormat="1" x14ac:dyDescent="0.2"/>
    <row r="71745" customFormat="1" x14ac:dyDescent="0.2"/>
    <row r="71746" customFormat="1" x14ac:dyDescent="0.2"/>
    <row r="71747" customFormat="1" x14ac:dyDescent="0.2"/>
    <row r="71748" customFormat="1" x14ac:dyDescent="0.2"/>
    <row r="71749" customFormat="1" x14ac:dyDescent="0.2"/>
    <row r="71750" customFormat="1" x14ac:dyDescent="0.2"/>
    <row r="71751" customFormat="1" x14ac:dyDescent="0.2"/>
    <row r="71752" customFormat="1" x14ac:dyDescent="0.2"/>
    <row r="71753" customFormat="1" x14ac:dyDescent="0.2"/>
    <row r="71754" customFormat="1" x14ac:dyDescent="0.2"/>
    <row r="71755" customFormat="1" x14ac:dyDescent="0.2"/>
    <row r="71756" customFormat="1" x14ac:dyDescent="0.2"/>
    <row r="71757" customFormat="1" x14ac:dyDescent="0.2"/>
    <row r="71758" customFormat="1" x14ac:dyDescent="0.2"/>
    <row r="71759" customFormat="1" x14ac:dyDescent="0.2"/>
    <row r="71760" customFormat="1" x14ac:dyDescent="0.2"/>
    <row r="71761" customFormat="1" x14ac:dyDescent="0.2"/>
    <row r="71762" customFormat="1" x14ac:dyDescent="0.2"/>
    <row r="71763" customFormat="1" x14ac:dyDescent="0.2"/>
    <row r="71764" customFormat="1" x14ac:dyDescent="0.2"/>
    <row r="71765" customFormat="1" x14ac:dyDescent="0.2"/>
    <row r="71766" customFormat="1" x14ac:dyDescent="0.2"/>
    <row r="71767" customFormat="1" x14ac:dyDescent="0.2"/>
    <row r="71768" customFormat="1" x14ac:dyDescent="0.2"/>
    <row r="71769" customFormat="1" x14ac:dyDescent="0.2"/>
    <row r="71770" customFormat="1" x14ac:dyDescent="0.2"/>
    <row r="71771" customFormat="1" x14ac:dyDescent="0.2"/>
    <row r="71772" customFormat="1" x14ac:dyDescent="0.2"/>
    <row r="71773" customFormat="1" x14ac:dyDescent="0.2"/>
    <row r="71774" customFormat="1" x14ac:dyDescent="0.2"/>
    <row r="71775" customFormat="1" x14ac:dyDescent="0.2"/>
    <row r="71776" customFormat="1" x14ac:dyDescent="0.2"/>
    <row r="71777" customFormat="1" x14ac:dyDescent="0.2"/>
    <row r="71778" customFormat="1" x14ac:dyDescent="0.2"/>
    <row r="71779" customFormat="1" x14ac:dyDescent="0.2"/>
    <row r="71780" customFormat="1" x14ac:dyDescent="0.2"/>
    <row r="71781" customFormat="1" x14ac:dyDescent="0.2"/>
    <row r="71782" customFormat="1" x14ac:dyDescent="0.2"/>
    <row r="71783" customFormat="1" x14ac:dyDescent="0.2"/>
    <row r="71784" customFormat="1" x14ac:dyDescent="0.2"/>
    <row r="71785" customFormat="1" x14ac:dyDescent="0.2"/>
    <row r="71786" customFormat="1" x14ac:dyDescent="0.2"/>
    <row r="71787" customFormat="1" x14ac:dyDescent="0.2"/>
    <row r="71788" customFormat="1" x14ac:dyDescent="0.2"/>
    <row r="71789" customFormat="1" x14ac:dyDescent="0.2"/>
    <row r="71790" customFormat="1" x14ac:dyDescent="0.2"/>
    <row r="71791" customFormat="1" x14ac:dyDescent="0.2"/>
    <row r="71792" customFormat="1" x14ac:dyDescent="0.2"/>
    <row r="71793" customFormat="1" x14ac:dyDescent="0.2"/>
    <row r="71794" customFormat="1" x14ac:dyDescent="0.2"/>
    <row r="71795" customFormat="1" x14ac:dyDescent="0.2"/>
    <row r="71796" customFormat="1" x14ac:dyDescent="0.2"/>
    <row r="71797" customFormat="1" x14ac:dyDescent="0.2"/>
    <row r="71798" customFormat="1" x14ac:dyDescent="0.2"/>
    <row r="71799" customFormat="1" x14ac:dyDescent="0.2"/>
    <row r="71800" customFormat="1" x14ac:dyDescent="0.2"/>
    <row r="71801" customFormat="1" x14ac:dyDescent="0.2"/>
    <row r="71802" customFormat="1" x14ac:dyDescent="0.2"/>
    <row r="71803" customFormat="1" x14ac:dyDescent="0.2"/>
    <row r="71804" customFormat="1" x14ac:dyDescent="0.2"/>
    <row r="71805" customFormat="1" x14ac:dyDescent="0.2"/>
    <row r="71806" customFormat="1" x14ac:dyDescent="0.2"/>
    <row r="71807" customFormat="1" x14ac:dyDescent="0.2"/>
    <row r="71808" customFormat="1" x14ac:dyDescent="0.2"/>
    <row r="71809" customFormat="1" x14ac:dyDescent="0.2"/>
    <row r="71810" customFormat="1" x14ac:dyDescent="0.2"/>
    <row r="71811" customFormat="1" x14ac:dyDescent="0.2"/>
    <row r="71812" customFormat="1" x14ac:dyDescent="0.2"/>
    <row r="71813" customFormat="1" x14ac:dyDescent="0.2"/>
    <row r="71814" customFormat="1" x14ac:dyDescent="0.2"/>
    <row r="71815" customFormat="1" x14ac:dyDescent="0.2"/>
    <row r="71816" customFormat="1" x14ac:dyDescent="0.2"/>
    <row r="71817" customFormat="1" x14ac:dyDescent="0.2"/>
    <row r="71818" customFormat="1" x14ac:dyDescent="0.2"/>
    <row r="71819" customFormat="1" x14ac:dyDescent="0.2"/>
    <row r="71820" customFormat="1" x14ac:dyDescent="0.2"/>
    <row r="71821" customFormat="1" x14ac:dyDescent="0.2"/>
    <row r="71822" customFormat="1" x14ac:dyDescent="0.2"/>
    <row r="71823" customFormat="1" x14ac:dyDescent="0.2"/>
    <row r="71824" customFormat="1" x14ac:dyDescent="0.2"/>
    <row r="71825" customFormat="1" x14ac:dyDescent="0.2"/>
    <row r="71826" customFormat="1" x14ac:dyDescent="0.2"/>
    <row r="71827" customFormat="1" x14ac:dyDescent="0.2"/>
    <row r="71828" customFormat="1" x14ac:dyDescent="0.2"/>
    <row r="71829" customFormat="1" x14ac:dyDescent="0.2"/>
    <row r="71830" customFormat="1" x14ac:dyDescent="0.2"/>
    <row r="71831" customFormat="1" x14ac:dyDescent="0.2"/>
    <row r="71832" customFormat="1" x14ac:dyDescent="0.2"/>
    <row r="71833" customFormat="1" x14ac:dyDescent="0.2"/>
    <row r="71834" customFormat="1" x14ac:dyDescent="0.2"/>
    <row r="71835" customFormat="1" x14ac:dyDescent="0.2"/>
    <row r="71836" customFormat="1" x14ac:dyDescent="0.2"/>
    <row r="71837" customFormat="1" x14ac:dyDescent="0.2"/>
    <row r="71838" customFormat="1" x14ac:dyDescent="0.2"/>
    <row r="71839" customFormat="1" x14ac:dyDescent="0.2"/>
    <row r="71840" customFormat="1" x14ac:dyDescent="0.2"/>
    <row r="71841" customFormat="1" x14ac:dyDescent="0.2"/>
    <row r="71842" customFormat="1" x14ac:dyDescent="0.2"/>
    <row r="71843" customFormat="1" x14ac:dyDescent="0.2"/>
    <row r="71844" customFormat="1" x14ac:dyDescent="0.2"/>
    <row r="71845" customFormat="1" x14ac:dyDescent="0.2"/>
    <row r="71846" customFormat="1" x14ac:dyDescent="0.2"/>
    <row r="71847" customFormat="1" x14ac:dyDescent="0.2"/>
    <row r="71848" customFormat="1" x14ac:dyDescent="0.2"/>
    <row r="71849" customFormat="1" x14ac:dyDescent="0.2"/>
    <row r="71850" customFormat="1" x14ac:dyDescent="0.2"/>
    <row r="71851" customFormat="1" x14ac:dyDescent="0.2"/>
    <row r="71852" customFormat="1" x14ac:dyDescent="0.2"/>
    <row r="71853" customFormat="1" x14ac:dyDescent="0.2"/>
    <row r="71854" customFormat="1" x14ac:dyDescent="0.2"/>
    <row r="71855" customFormat="1" x14ac:dyDescent="0.2"/>
    <row r="71856" customFormat="1" x14ac:dyDescent="0.2"/>
    <row r="71857" customFormat="1" x14ac:dyDescent="0.2"/>
    <row r="71858" customFormat="1" x14ac:dyDescent="0.2"/>
    <row r="71859" customFormat="1" x14ac:dyDescent="0.2"/>
    <row r="71860" customFormat="1" x14ac:dyDescent="0.2"/>
    <row r="71861" customFormat="1" x14ac:dyDescent="0.2"/>
    <row r="71862" customFormat="1" x14ac:dyDescent="0.2"/>
    <row r="71863" customFormat="1" x14ac:dyDescent="0.2"/>
    <row r="71864" customFormat="1" x14ac:dyDescent="0.2"/>
    <row r="71865" customFormat="1" x14ac:dyDescent="0.2"/>
    <row r="71866" customFormat="1" x14ac:dyDescent="0.2"/>
    <row r="71867" customFormat="1" x14ac:dyDescent="0.2"/>
    <row r="71868" customFormat="1" x14ac:dyDescent="0.2"/>
    <row r="71869" customFormat="1" x14ac:dyDescent="0.2"/>
    <row r="71870" customFormat="1" x14ac:dyDescent="0.2"/>
    <row r="71871" customFormat="1" x14ac:dyDescent="0.2"/>
    <row r="71872" customFormat="1" x14ac:dyDescent="0.2"/>
    <row r="71873" customFormat="1" x14ac:dyDescent="0.2"/>
    <row r="71874" customFormat="1" x14ac:dyDescent="0.2"/>
    <row r="71875" customFormat="1" x14ac:dyDescent="0.2"/>
    <row r="71876" customFormat="1" x14ac:dyDescent="0.2"/>
    <row r="71877" customFormat="1" x14ac:dyDescent="0.2"/>
    <row r="71878" customFormat="1" x14ac:dyDescent="0.2"/>
    <row r="71879" customFormat="1" x14ac:dyDescent="0.2"/>
    <row r="71880" customFormat="1" x14ac:dyDescent="0.2"/>
    <row r="71881" customFormat="1" x14ac:dyDescent="0.2"/>
    <row r="71882" customFormat="1" x14ac:dyDescent="0.2"/>
    <row r="71883" customFormat="1" x14ac:dyDescent="0.2"/>
    <row r="71884" customFormat="1" x14ac:dyDescent="0.2"/>
    <row r="71885" customFormat="1" x14ac:dyDescent="0.2"/>
    <row r="71886" customFormat="1" x14ac:dyDescent="0.2"/>
    <row r="71887" customFormat="1" x14ac:dyDescent="0.2"/>
    <row r="71888" customFormat="1" x14ac:dyDescent="0.2"/>
    <row r="71889" customFormat="1" x14ac:dyDescent="0.2"/>
    <row r="71890" customFormat="1" x14ac:dyDescent="0.2"/>
    <row r="71891" customFormat="1" x14ac:dyDescent="0.2"/>
    <row r="71892" customFormat="1" x14ac:dyDescent="0.2"/>
    <row r="71893" customFormat="1" x14ac:dyDescent="0.2"/>
    <row r="71894" customFormat="1" x14ac:dyDescent="0.2"/>
    <row r="71895" customFormat="1" x14ac:dyDescent="0.2"/>
    <row r="71896" customFormat="1" x14ac:dyDescent="0.2"/>
    <row r="71897" customFormat="1" x14ac:dyDescent="0.2"/>
    <row r="71898" customFormat="1" x14ac:dyDescent="0.2"/>
    <row r="71899" customFormat="1" x14ac:dyDescent="0.2"/>
    <row r="71900" customFormat="1" x14ac:dyDescent="0.2"/>
    <row r="71901" customFormat="1" x14ac:dyDescent="0.2"/>
    <row r="71902" customFormat="1" x14ac:dyDescent="0.2"/>
    <row r="71903" customFormat="1" x14ac:dyDescent="0.2"/>
    <row r="71904" customFormat="1" x14ac:dyDescent="0.2"/>
    <row r="71905" customFormat="1" x14ac:dyDescent="0.2"/>
    <row r="71906" customFormat="1" x14ac:dyDescent="0.2"/>
    <row r="71907" customFormat="1" x14ac:dyDescent="0.2"/>
    <row r="71908" customFormat="1" x14ac:dyDescent="0.2"/>
    <row r="71909" customFormat="1" x14ac:dyDescent="0.2"/>
    <row r="71910" customFormat="1" x14ac:dyDescent="0.2"/>
    <row r="71911" customFormat="1" x14ac:dyDescent="0.2"/>
    <row r="71912" customFormat="1" x14ac:dyDescent="0.2"/>
    <row r="71913" customFormat="1" x14ac:dyDescent="0.2"/>
    <row r="71914" customFormat="1" x14ac:dyDescent="0.2"/>
    <row r="71915" customFormat="1" x14ac:dyDescent="0.2"/>
    <row r="71916" customFormat="1" x14ac:dyDescent="0.2"/>
    <row r="71917" customFormat="1" x14ac:dyDescent="0.2"/>
    <row r="71918" customFormat="1" x14ac:dyDescent="0.2"/>
    <row r="71919" customFormat="1" x14ac:dyDescent="0.2"/>
    <row r="71920" customFormat="1" x14ac:dyDescent="0.2"/>
    <row r="71921" customFormat="1" x14ac:dyDescent="0.2"/>
    <row r="71922" customFormat="1" x14ac:dyDescent="0.2"/>
    <row r="71923" customFormat="1" x14ac:dyDescent="0.2"/>
    <row r="71924" customFormat="1" x14ac:dyDescent="0.2"/>
    <row r="71925" customFormat="1" x14ac:dyDescent="0.2"/>
    <row r="71926" customFormat="1" x14ac:dyDescent="0.2"/>
    <row r="71927" customFormat="1" x14ac:dyDescent="0.2"/>
    <row r="71928" customFormat="1" x14ac:dyDescent="0.2"/>
    <row r="71929" customFormat="1" x14ac:dyDescent="0.2"/>
    <row r="71930" customFormat="1" x14ac:dyDescent="0.2"/>
    <row r="71931" customFormat="1" x14ac:dyDescent="0.2"/>
    <row r="71932" customFormat="1" x14ac:dyDescent="0.2"/>
    <row r="71933" customFormat="1" x14ac:dyDescent="0.2"/>
    <row r="71934" customFormat="1" x14ac:dyDescent="0.2"/>
    <row r="71935" customFormat="1" x14ac:dyDescent="0.2"/>
    <row r="71936" customFormat="1" x14ac:dyDescent="0.2"/>
    <row r="71937" customFormat="1" x14ac:dyDescent="0.2"/>
    <row r="71938" customFormat="1" x14ac:dyDescent="0.2"/>
    <row r="71939" customFormat="1" x14ac:dyDescent="0.2"/>
    <row r="71940" customFormat="1" x14ac:dyDescent="0.2"/>
    <row r="71941" customFormat="1" x14ac:dyDescent="0.2"/>
    <row r="71942" customFormat="1" x14ac:dyDescent="0.2"/>
    <row r="71943" customFormat="1" x14ac:dyDescent="0.2"/>
    <row r="71944" customFormat="1" x14ac:dyDescent="0.2"/>
    <row r="71945" customFormat="1" x14ac:dyDescent="0.2"/>
    <row r="71946" customFormat="1" x14ac:dyDescent="0.2"/>
    <row r="71947" customFormat="1" x14ac:dyDescent="0.2"/>
    <row r="71948" customFormat="1" x14ac:dyDescent="0.2"/>
    <row r="71949" customFormat="1" x14ac:dyDescent="0.2"/>
    <row r="71950" customFormat="1" x14ac:dyDescent="0.2"/>
    <row r="71951" customFormat="1" x14ac:dyDescent="0.2"/>
    <row r="71952" customFormat="1" x14ac:dyDescent="0.2"/>
    <row r="71953" customFormat="1" x14ac:dyDescent="0.2"/>
    <row r="71954" customFormat="1" x14ac:dyDescent="0.2"/>
    <row r="71955" customFormat="1" x14ac:dyDescent="0.2"/>
    <row r="71956" customFormat="1" x14ac:dyDescent="0.2"/>
    <row r="71957" customFormat="1" x14ac:dyDescent="0.2"/>
    <row r="71958" customFormat="1" x14ac:dyDescent="0.2"/>
    <row r="71959" customFormat="1" x14ac:dyDescent="0.2"/>
    <row r="71960" customFormat="1" x14ac:dyDescent="0.2"/>
    <row r="71961" customFormat="1" x14ac:dyDescent="0.2"/>
    <row r="71962" customFormat="1" x14ac:dyDescent="0.2"/>
    <row r="71963" customFormat="1" x14ac:dyDescent="0.2"/>
    <row r="71964" customFormat="1" x14ac:dyDescent="0.2"/>
    <row r="71965" customFormat="1" x14ac:dyDescent="0.2"/>
    <row r="71966" customFormat="1" x14ac:dyDescent="0.2"/>
    <row r="71967" customFormat="1" x14ac:dyDescent="0.2"/>
    <row r="71968" customFormat="1" x14ac:dyDescent="0.2"/>
    <row r="71969" customFormat="1" x14ac:dyDescent="0.2"/>
    <row r="71970" customFormat="1" x14ac:dyDescent="0.2"/>
    <row r="71971" customFormat="1" x14ac:dyDescent="0.2"/>
    <row r="71972" customFormat="1" x14ac:dyDescent="0.2"/>
    <row r="71973" customFormat="1" x14ac:dyDescent="0.2"/>
    <row r="71974" customFormat="1" x14ac:dyDescent="0.2"/>
    <row r="71975" customFormat="1" x14ac:dyDescent="0.2"/>
    <row r="71976" customFormat="1" x14ac:dyDescent="0.2"/>
    <row r="71977" customFormat="1" x14ac:dyDescent="0.2"/>
    <row r="71978" customFormat="1" x14ac:dyDescent="0.2"/>
    <row r="71979" customFormat="1" x14ac:dyDescent="0.2"/>
    <row r="71980" customFormat="1" x14ac:dyDescent="0.2"/>
    <row r="71981" customFormat="1" x14ac:dyDescent="0.2"/>
    <row r="71982" customFormat="1" x14ac:dyDescent="0.2"/>
    <row r="71983" customFormat="1" x14ac:dyDescent="0.2"/>
    <row r="71984" customFormat="1" x14ac:dyDescent="0.2"/>
    <row r="71985" customFormat="1" x14ac:dyDescent="0.2"/>
    <row r="71986" customFormat="1" x14ac:dyDescent="0.2"/>
    <row r="71987" customFormat="1" x14ac:dyDescent="0.2"/>
    <row r="71988" customFormat="1" x14ac:dyDescent="0.2"/>
    <row r="71989" customFormat="1" x14ac:dyDescent="0.2"/>
    <row r="71990" customFormat="1" x14ac:dyDescent="0.2"/>
    <row r="71991" customFormat="1" x14ac:dyDescent="0.2"/>
    <row r="71992" customFormat="1" x14ac:dyDescent="0.2"/>
    <row r="71993" customFormat="1" x14ac:dyDescent="0.2"/>
    <row r="71994" customFormat="1" x14ac:dyDescent="0.2"/>
    <row r="71995" customFormat="1" x14ac:dyDescent="0.2"/>
    <row r="71996" customFormat="1" x14ac:dyDescent="0.2"/>
    <row r="71997" customFormat="1" x14ac:dyDescent="0.2"/>
    <row r="71998" customFormat="1" x14ac:dyDescent="0.2"/>
    <row r="71999" customFormat="1" x14ac:dyDescent="0.2"/>
    <row r="72000" customFormat="1" x14ac:dyDescent="0.2"/>
    <row r="72001" customFormat="1" x14ac:dyDescent="0.2"/>
    <row r="72002" customFormat="1" x14ac:dyDescent="0.2"/>
    <row r="72003" customFormat="1" x14ac:dyDescent="0.2"/>
    <row r="72004" customFormat="1" x14ac:dyDescent="0.2"/>
    <row r="72005" customFormat="1" x14ac:dyDescent="0.2"/>
    <row r="72006" customFormat="1" x14ac:dyDescent="0.2"/>
    <row r="72007" customFormat="1" x14ac:dyDescent="0.2"/>
    <row r="72008" customFormat="1" x14ac:dyDescent="0.2"/>
    <row r="72009" customFormat="1" x14ac:dyDescent="0.2"/>
    <row r="72010" customFormat="1" x14ac:dyDescent="0.2"/>
    <row r="72011" customFormat="1" x14ac:dyDescent="0.2"/>
    <row r="72012" customFormat="1" x14ac:dyDescent="0.2"/>
    <row r="72013" customFormat="1" x14ac:dyDescent="0.2"/>
    <row r="72014" customFormat="1" x14ac:dyDescent="0.2"/>
    <row r="72015" customFormat="1" x14ac:dyDescent="0.2"/>
    <row r="72016" customFormat="1" x14ac:dyDescent="0.2"/>
    <row r="72017" customFormat="1" x14ac:dyDescent="0.2"/>
    <row r="72018" customFormat="1" x14ac:dyDescent="0.2"/>
    <row r="72019" customFormat="1" x14ac:dyDescent="0.2"/>
    <row r="72020" customFormat="1" x14ac:dyDescent="0.2"/>
    <row r="72021" customFormat="1" x14ac:dyDescent="0.2"/>
    <row r="72022" customFormat="1" x14ac:dyDescent="0.2"/>
    <row r="72023" customFormat="1" x14ac:dyDescent="0.2"/>
    <row r="72024" customFormat="1" x14ac:dyDescent="0.2"/>
    <row r="72025" customFormat="1" x14ac:dyDescent="0.2"/>
    <row r="72026" customFormat="1" x14ac:dyDescent="0.2"/>
    <row r="72027" customFormat="1" x14ac:dyDescent="0.2"/>
    <row r="72028" customFormat="1" x14ac:dyDescent="0.2"/>
    <row r="72029" customFormat="1" x14ac:dyDescent="0.2"/>
    <row r="72030" customFormat="1" x14ac:dyDescent="0.2"/>
    <row r="72031" customFormat="1" x14ac:dyDescent="0.2"/>
    <row r="72032" customFormat="1" x14ac:dyDescent="0.2"/>
    <row r="72033" customFormat="1" x14ac:dyDescent="0.2"/>
    <row r="72034" customFormat="1" x14ac:dyDescent="0.2"/>
    <row r="72035" customFormat="1" x14ac:dyDescent="0.2"/>
    <row r="72036" customFormat="1" x14ac:dyDescent="0.2"/>
    <row r="72037" customFormat="1" x14ac:dyDescent="0.2"/>
    <row r="72038" customFormat="1" x14ac:dyDescent="0.2"/>
    <row r="72039" customFormat="1" x14ac:dyDescent="0.2"/>
    <row r="72040" customFormat="1" x14ac:dyDescent="0.2"/>
    <row r="72041" customFormat="1" x14ac:dyDescent="0.2"/>
    <row r="72042" customFormat="1" x14ac:dyDescent="0.2"/>
    <row r="72043" customFormat="1" x14ac:dyDescent="0.2"/>
    <row r="72044" customFormat="1" x14ac:dyDescent="0.2"/>
    <row r="72045" customFormat="1" x14ac:dyDescent="0.2"/>
    <row r="72046" customFormat="1" x14ac:dyDescent="0.2"/>
    <row r="72047" customFormat="1" x14ac:dyDescent="0.2"/>
    <row r="72048" customFormat="1" x14ac:dyDescent="0.2"/>
    <row r="72049" customFormat="1" x14ac:dyDescent="0.2"/>
    <row r="72050" customFormat="1" x14ac:dyDescent="0.2"/>
    <row r="72051" customFormat="1" x14ac:dyDescent="0.2"/>
    <row r="72052" customFormat="1" x14ac:dyDescent="0.2"/>
    <row r="72053" customFormat="1" x14ac:dyDescent="0.2"/>
    <row r="72054" customFormat="1" x14ac:dyDescent="0.2"/>
    <row r="72055" customFormat="1" x14ac:dyDescent="0.2"/>
    <row r="72056" customFormat="1" x14ac:dyDescent="0.2"/>
    <row r="72057" customFormat="1" x14ac:dyDescent="0.2"/>
    <row r="72058" customFormat="1" x14ac:dyDescent="0.2"/>
    <row r="72059" customFormat="1" x14ac:dyDescent="0.2"/>
    <row r="72060" customFormat="1" x14ac:dyDescent="0.2"/>
    <row r="72061" customFormat="1" x14ac:dyDescent="0.2"/>
    <row r="72062" customFormat="1" x14ac:dyDescent="0.2"/>
    <row r="72063" customFormat="1" x14ac:dyDescent="0.2"/>
    <row r="72064" customFormat="1" x14ac:dyDescent="0.2"/>
    <row r="72065" customFormat="1" x14ac:dyDescent="0.2"/>
    <row r="72066" customFormat="1" x14ac:dyDescent="0.2"/>
    <row r="72067" customFormat="1" x14ac:dyDescent="0.2"/>
    <row r="72068" customFormat="1" x14ac:dyDescent="0.2"/>
    <row r="72069" customFormat="1" x14ac:dyDescent="0.2"/>
    <row r="72070" customFormat="1" x14ac:dyDescent="0.2"/>
    <row r="72071" customFormat="1" x14ac:dyDescent="0.2"/>
    <row r="72072" customFormat="1" x14ac:dyDescent="0.2"/>
    <row r="72073" customFormat="1" x14ac:dyDescent="0.2"/>
    <row r="72074" customFormat="1" x14ac:dyDescent="0.2"/>
    <row r="72075" customFormat="1" x14ac:dyDescent="0.2"/>
    <row r="72076" customFormat="1" x14ac:dyDescent="0.2"/>
    <row r="72077" customFormat="1" x14ac:dyDescent="0.2"/>
    <row r="72078" customFormat="1" x14ac:dyDescent="0.2"/>
    <row r="72079" customFormat="1" x14ac:dyDescent="0.2"/>
    <row r="72080" customFormat="1" x14ac:dyDescent="0.2"/>
    <row r="72081" customFormat="1" x14ac:dyDescent="0.2"/>
    <row r="72082" customFormat="1" x14ac:dyDescent="0.2"/>
    <row r="72083" customFormat="1" x14ac:dyDescent="0.2"/>
    <row r="72084" customFormat="1" x14ac:dyDescent="0.2"/>
    <row r="72085" customFormat="1" x14ac:dyDescent="0.2"/>
    <row r="72086" customFormat="1" x14ac:dyDescent="0.2"/>
    <row r="72087" customFormat="1" x14ac:dyDescent="0.2"/>
    <row r="72088" customFormat="1" x14ac:dyDescent="0.2"/>
    <row r="72089" customFormat="1" x14ac:dyDescent="0.2"/>
    <row r="72090" customFormat="1" x14ac:dyDescent="0.2"/>
    <row r="72091" customFormat="1" x14ac:dyDescent="0.2"/>
    <row r="72092" customFormat="1" x14ac:dyDescent="0.2"/>
    <row r="72093" customFormat="1" x14ac:dyDescent="0.2"/>
    <row r="72094" customFormat="1" x14ac:dyDescent="0.2"/>
    <row r="72095" customFormat="1" x14ac:dyDescent="0.2"/>
    <row r="72096" customFormat="1" x14ac:dyDescent="0.2"/>
    <row r="72097" customFormat="1" x14ac:dyDescent="0.2"/>
    <row r="72098" customFormat="1" x14ac:dyDescent="0.2"/>
    <row r="72099" customFormat="1" x14ac:dyDescent="0.2"/>
    <row r="72100" customFormat="1" x14ac:dyDescent="0.2"/>
    <row r="72101" customFormat="1" x14ac:dyDescent="0.2"/>
    <row r="72102" customFormat="1" x14ac:dyDescent="0.2"/>
    <row r="72103" customFormat="1" x14ac:dyDescent="0.2"/>
    <row r="72104" customFormat="1" x14ac:dyDescent="0.2"/>
    <row r="72105" customFormat="1" x14ac:dyDescent="0.2"/>
    <row r="72106" customFormat="1" x14ac:dyDescent="0.2"/>
    <row r="72107" customFormat="1" x14ac:dyDescent="0.2"/>
    <row r="72108" customFormat="1" x14ac:dyDescent="0.2"/>
    <row r="72109" customFormat="1" x14ac:dyDescent="0.2"/>
    <row r="72110" customFormat="1" x14ac:dyDescent="0.2"/>
    <row r="72111" customFormat="1" x14ac:dyDescent="0.2"/>
    <row r="72112" customFormat="1" x14ac:dyDescent="0.2"/>
    <row r="72113" customFormat="1" x14ac:dyDescent="0.2"/>
    <row r="72114" customFormat="1" x14ac:dyDescent="0.2"/>
    <row r="72115" customFormat="1" x14ac:dyDescent="0.2"/>
    <row r="72116" customFormat="1" x14ac:dyDescent="0.2"/>
    <row r="72117" customFormat="1" x14ac:dyDescent="0.2"/>
    <row r="72118" customFormat="1" x14ac:dyDescent="0.2"/>
    <row r="72119" customFormat="1" x14ac:dyDescent="0.2"/>
    <row r="72120" customFormat="1" x14ac:dyDescent="0.2"/>
    <row r="72121" customFormat="1" x14ac:dyDescent="0.2"/>
    <row r="72122" customFormat="1" x14ac:dyDescent="0.2"/>
    <row r="72123" customFormat="1" x14ac:dyDescent="0.2"/>
    <row r="72124" customFormat="1" x14ac:dyDescent="0.2"/>
    <row r="72125" customFormat="1" x14ac:dyDescent="0.2"/>
    <row r="72126" customFormat="1" x14ac:dyDescent="0.2"/>
    <row r="72127" customFormat="1" x14ac:dyDescent="0.2"/>
    <row r="72128" customFormat="1" x14ac:dyDescent="0.2"/>
    <row r="72129" customFormat="1" x14ac:dyDescent="0.2"/>
    <row r="72130" customFormat="1" x14ac:dyDescent="0.2"/>
    <row r="72131" customFormat="1" x14ac:dyDescent="0.2"/>
    <row r="72132" customFormat="1" x14ac:dyDescent="0.2"/>
    <row r="72133" customFormat="1" x14ac:dyDescent="0.2"/>
    <row r="72134" customFormat="1" x14ac:dyDescent="0.2"/>
    <row r="72135" customFormat="1" x14ac:dyDescent="0.2"/>
    <row r="72136" customFormat="1" x14ac:dyDescent="0.2"/>
    <row r="72137" customFormat="1" x14ac:dyDescent="0.2"/>
    <row r="72138" customFormat="1" x14ac:dyDescent="0.2"/>
    <row r="72139" customFormat="1" x14ac:dyDescent="0.2"/>
    <row r="72140" customFormat="1" x14ac:dyDescent="0.2"/>
    <row r="72141" customFormat="1" x14ac:dyDescent="0.2"/>
    <row r="72142" customFormat="1" x14ac:dyDescent="0.2"/>
    <row r="72143" customFormat="1" x14ac:dyDescent="0.2"/>
    <row r="72144" customFormat="1" x14ac:dyDescent="0.2"/>
    <row r="72145" customFormat="1" x14ac:dyDescent="0.2"/>
    <row r="72146" customFormat="1" x14ac:dyDescent="0.2"/>
    <row r="72147" customFormat="1" x14ac:dyDescent="0.2"/>
    <row r="72148" customFormat="1" x14ac:dyDescent="0.2"/>
    <row r="72149" customFormat="1" x14ac:dyDescent="0.2"/>
    <row r="72150" customFormat="1" x14ac:dyDescent="0.2"/>
    <row r="72151" customFormat="1" x14ac:dyDescent="0.2"/>
    <row r="72152" customFormat="1" x14ac:dyDescent="0.2"/>
    <row r="72153" customFormat="1" x14ac:dyDescent="0.2"/>
    <row r="72154" customFormat="1" x14ac:dyDescent="0.2"/>
    <row r="72155" customFormat="1" x14ac:dyDescent="0.2"/>
    <row r="72156" customFormat="1" x14ac:dyDescent="0.2"/>
    <row r="72157" customFormat="1" x14ac:dyDescent="0.2"/>
    <row r="72158" customFormat="1" x14ac:dyDescent="0.2"/>
    <row r="72159" customFormat="1" x14ac:dyDescent="0.2"/>
    <row r="72160" customFormat="1" x14ac:dyDescent="0.2"/>
    <row r="72161" customFormat="1" x14ac:dyDescent="0.2"/>
    <row r="72162" customFormat="1" x14ac:dyDescent="0.2"/>
    <row r="72163" customFormat="1" x14ac:dyDescent="0.2"/>
    <row r="72164" customFormat="1" x14ac:dyDescent="0.2"/>
    <row r="72165" customFormat="1" x14ac:dyDescent="0.2"/>
    <row r="72166" customFormat="1" x14ac:dyDescent="0.2"/>
    <row r="72167" customFormat="1" x14ac:dyDescent="0.2"/>
    <row r="72168" customFormat="1" x14ac:dyDescent="0.2"/>
    <row r="72169" customFormat="1" x14ac:dyDescent="0.2"/>
    <row r="72170" customFormat="1" x14ac:dyDescent="0.2"/>
    <row r="72171" customFormat="1" x14ac:dyDescent="0.2"/>
    <row r="72172" customFormat="1" x14ac:dyDescent="0.2"/>
    <row r="72173" customFormat="1" x14ac:dyDescent="0.2"/>
    <row r="72174" customFormat="1" x14ac:dyDescent="0.2"/>
    <row r="72175" customFormat="1" x14ac:dyDescent="0.2"/>
    <row r="72176" customFormat="1" x14ac:dyDescent="0.2"/>
    <row r="72177" customFormat="1" x14ac:dyDescent="0.2"/>
    <row r="72178" customFormat="1" x14ac:dyDescent="0.2"/>
    <row r="72179" customFormat="1" x14ac:dyDescent="0.2"/>
    <row r="72180" customFormat="1" x14ac:dyDescent="0.2"/>
    <row r="72181" customFormat="1" x14ac:dyDescent="0.2"/>
    <row r="72182" customFormat="1" x14ac:dyDescent="0.2"/>
    <row r="72183" customFormat="1" x14ac:dyDescent="0.2"/>
    <row r="72184" customFormat="1" x14ac:dyDescent="0.2"/>
    <row r="72185" customFormat="1" x14ac:dyDescent="0.2"/>
    <row r="72186" customFormat="1" x14ac:dyDescent="0.2"/>
    <row r="72187" customFormat="1" x14ac:dyDescent="0.2"/>
    <row r="72188" customFormat="1" x14ac:dyDescent="0.2"/>
    <row r="72189" customFormat="1" x14ac:dyDescent="0.2"/>
    <row r="72190" customFormat="1" x14ac:dyDescent="0.2"/>
    <row r="72191" customFormat="1" x14ac:dyDescent="0.2"/>
    <row r="72192" customFormat="1" x14ac:dyDescent="0.2"/>
    <row r="72193" customFormat="1" x14ac:dyDescent="0.2"/>
    <row r="72194" customFormat="1" x14ac:dyDescent="0.2"/>
    <row r="72195" customFormat="1" x14ac:dyDescent="0.2"/>
    <row r="72196" customFormat="1" x14ac:dyDescent="0.2"/>
    <row r="72197" customFormat="1" x14ac:dyDescent="0.2"/>
    <row r="72198" customFormat="1" x14ac:dyDescent="0.2"/>
    <row r="72199" customFormat="1" x14ac:dyDescent="0.2"/>
    <row r="72200" customFormat="1" x14ac:dyDescent="0.2"/>
    <row r="72201" customFormat="1" x14ac:dyDescent="0.2"/>
    <row r="72202" customFormat="1" x14ac:dyDescent="0.2"/>
    <row r="72203" customFormat="1" x14ac:dyDescent="0.2"/>
    <row r="72204" customFormat="1" x14ac:dyDescent="0.2"/>
    <row r="72205" customFormat="1" x14ac:dyDescent="0.2"/>
    <row r="72206" customFormat="1" x14ac:dyDescent="0.2"/>
    <row r="72207" customFormat="1" x14ac:dyDescent="0.2"/>
    <row r="72208" customFormat="1" x14ac:dyDescent="0.2"/>
    <row r="72209" customFormat="1" x14ac:dyDescent="0.2"/>
    <row r="72210" customFormat="1" x14ac:dyDescent="0.2"/>
    <row r="72211" customFormat="1" x14ac:dyDescent="0.2"/>
    <row r="72212" customFormat="1" x14ac:dyDescent="0.2"/>
    <row r="72213" customFormat="1" x14ac:dyDescent="0.2"/>
    <row r="72214" customFormat="1" x14ac:dyDescent="0.2"/>
    <row r="72215" customFormat="1" x14ac:dyDescent="0.2"/>
    <row r="72216" customFormat="1" x14ac:dyDescent="0.2"/>
    <row r="72217" customFormat="1" x14ac:dyDescent="0.2"/>
    <row r="72218" customFormat="1" x14ac:dyDescent="0.2"/>
    <row r="72219" customFormat="1" x14ac:dyDescent="0.2"/>
    <row r="72220" customFormat="1" x14ac:dyDescent="0.2"/>
    <row r="72221" customFormat="1" x14ac:dyDescent="0.2"/>
    <row r="72222" customFormat="1" x14ac:dyDescent="0.2"/>
    <row r="72223" customFormat="1" x14ac:dyDescent="0.2"/>
    <row r="72224" customFormat="1" x14ac:dyDescent="0.2"/>
    <row r="72225" customFormat="1" x14ac:dyDescent="0.2"/>
    <row r="72226" customFormat="1" x14ac:dyDescent="0.2"/>
    <row r="72227" customFormat="1" x14ac:dyDescent="0.2"/>
    <row r="72228" customFormat="1" x14ac:dyDescent="0.2"/>
    <row r="72229" customFormat="1" x14ac:dyDescent="0.2"/>
    <row r="72230" customFormat="1" x14ac:dyDescent="0.2"/>
    <row r="72231" customFormat="1" x14ac:dyDescent="0.2"/>
    <row r="72232" customFormat="1" x14ac:dyDescent="0.2"/>
    <row r="72233" customFormat="1" x14ac:dyDescent="0.2"/>
    <row r="72234" customFormat="1" x14ac:dyDescent="0.2"/>
    <row r="72235" customFormat="1" x14ac:dyDescent="0.2"/>
    <row r="72236" customFormat="1" x14ac:dyDescent="0.2"/>
    <row r="72237" customFormat="1" x14ac:dyDescent="0.2"/>
    <row r="72238" customFormat="1" x14ac:dyDescent="0.2"/>
    <row r="72239" customFormat="1" x14ac:dyDescent="0.2"/>
    <row r="72240" customFormat="1" x14ac:dyDescent="0.2"/>
    <row r="72241" customFormat="1" x14ac:dyDescent="0.2"/>
    <row r="72242" customFormat="1" x14ac:dyDescent="0.2"/>
    <row r="72243" customFormat="1" x14ac:dyDescent="0.2"/>
    <row r="72244" customFormat="1" x14ac:dyDescent="0.2"/>
    <row r="72245" customFormat="1" x14ac:dyDescent="0.2"/>
    <row r="72246" customFormat="1" x14ac:dyDescent="0.2"/>
    <row r="72247" customFormat="1" x14ac:dyDescent="0.2"/>
    <row r="72248" customFormat="1" x14ac:dyDescent="0.2"/>
    <row r="72249" customFormat="1" x14ac:dyDescent="0.2"/>
    <row r="72250" customFormat="1" x14ac:dyDescent="0.2"/>
    <row r="72251" customFormat="1" x14ac:dyDescent="0.2"/>
    <row r="72252" customFormat="1" x14ac:dyDescent="0.2"/>
    <row r="72253" customFormat="1" x14ac:dyDescent="0.2"/>
    <row r="72254" customFormat="1" x14ac:dyDescent="0.2"/>
    <row r="72255" customFormat="1" x14ac:dyDescent="0.2"/>
    <row r="72256" customFormat="1" x14ac:dyDescent="0.2"/>
    <row r="72257" customFormat="1" x14ac:dyDescent="0.2"/>
    <row r="72258" customFormat="1" x14ac:dyDescent="0.2"/>
    <row r="72259" customFormat="1" x14ac:dyDescent="0.2"/>
    <row r="72260" customFormat="1" x14ac:dyDescent="0.2"/>
    <row r="72261" customFormat="1" x14ac:dyDescent="0.2"/>
    <row r="72262" customFormat="1" x14ac:dyDescent="0.2"/>
    <row r="72263" customFormat="1" x14ac:dyDescent="0.2"/>
    <row r="72264" customFormat="1" x14ac:dyDescent="0.2"/>
    <row r="72265" customFormat="1" x14ac:dyDescent="0.2"/>
    <row r="72266" customFormat="1" x14ac:dyDescent="0.2"/>
    <row r="72267" customFormat="1" x14ac:dyDescent="0.2"/>
    <row r="72268" customFormat="1" x14ac:dyDescent="0.2"/>
    <row r="72269" customFormat="1" x14ac:dyDescent="0.2"/>
    <row r="72270" customFormat="1" x14ac:dyDescent="0.2"/>
    <row r="72271" customFormat="1" x14ac:dyDescent="0.2"/>
    <row r="72272" customFormat="1" x14ac:dyDescent="0.2"/>
    <row r="72273" customFormat="1" x14ac:dyDescent="0.2"/>
    <row r="72274" customFormat="1" x14ac:dyDescent="0.2"/>
    <row r="72275" customFormat="1" x14ac:dyDescent="0.2"/>
    <row r="72276" customFormat="1" x14ac:dyDescent="0.2"/>
    <row r="72277" customFormat="1" x14ac:dyDescent="0.2"/>
    <row r="72278" customFormat="1" x14ac:dyDescent="0.2"/>
    <row r="72279" customFormat="1" x14ac:dyDescent="0.2"/>
    <row r="72280" customFormat="1" x14ac:dyDescent="0.2"/>
    <row r="72281" customFormat="1" x14ac:dyDescent="0.2"/>
    <row r="72282" customFormat="1" x14ac:dyDescent="0.2"/>
    <row r="72283" customFormat="1" x14ac:dyDescent="0.2"/>
    <row r="72284" customFormat="1" x14ac:dyDescent="0.2"/>
    <row r="72285" customFormat="1" x14ac:dyDescent="0.2"/>
    <row r="72286" customFormat="1" x14ac:dyDescent="0.2"/>
    <row r="72287" customFormat="1" x14ac:dyDescent="0.2"/>
    <row r="72288" customFormat="1" x14ac:dyDescent="0.2"/>
    <row r="72289" customFormat="1" x14ac:dyDescent="0.2"/>
    <row r="72290" customFormat="1" x14ac:dyDescent="0.2"/>
    <row r="72291" customFormat="1" x14ac:dyDescent="0.2"/>
    <row r="72292" customFormat="1" x14ac:dyDescent="0.2"/>
    <row r="72293" customFormat="1" x14ac:dyDescent="0.2"/>
    <row r="72294" customFormat="1" x14ac:dyDescent="0.2"/>
    <row r="72295" customFormat="1" x14ac:dyDescent="0.2"/>
    <row r="72296" customFormat="1" x14ac:dyDescent="0.2"/>
    <row r="72297" customFormat="1" x14ac:dyDescent="0.2"/>
    <row r="72298" customFormat="1" x14ac:dyDescent="0.2"/>
    <row r="72299" customFormat="1" x14ac:dyDescent="0.2"/>
    <row r="72300" customFormat="1" x14ac:dyDescent="0.2"/>
    <row r="72301" customFormat="1" x14ac:dyDescent="0.2"/>
    <row r="72302" customFormat="1" x14ac:dyDescent="0.2"/>
    <row r="72303" customFormat="1" x14ac:dyDescent="0.2"/>
    <row r="72304" customFormat="1" x14ac:dyDescent="0.2"/>
    <row r="72305" customFormat="1" x14ac:dyDescent="0.2"/>
    <row r="72306" customFormat="1" x14ac:dyDescent="0.2"/>
    <row r="72307" customFormat="1" x14ac:dyDescent="0.2"/>
    <row r="72308" customFormat="1" x14ac:dyDescent="0.2"/>
    <row r="72309" customFormat="1" x14ac:dyDescent="0.2"/>
    <row r="72310" customFormat="1" x14ac:dyDescent="0.2"/>
    <row r="72311" customFormat="1" x14ac:dyDescent="0.2"/>
    <row r="72312" customFormat="1" x14ac:dyDescent="0.2"/>
    <row r="72313" customFormat="1" x14ac:dyDescent="0.2"/>
    <row r="72314" customFormat="1" x14ac:dyDescent="0.2"/>
    <row r="72315" customFormat="1" x14ac:dyDescent="0.2"/>
    <row r="72316" customFormat="1" x14ac:dyDescent="0.2"/>
    <row r="72317" customFormat="1" x14ac:dyDescent="0.2"/>
    <row r="72318" customFormat="1" x14ac:dyDescent="0.2"/>
    <row r="72319" customFormat="1" x14ac:dyDescent="0.2"/>
    <row r="72320" customFormat="1" x14ac:dyDescent="0.2"/>
    <row r="72321" customFormat="1" x14ac:dyDescent="0.2"/>
    <row r="72322" customFormat="1" x14ac:dyDescent="0.2"/>
    <row r="72323" customFormat="1" x14ac:dyDescent="0.2"/>
    <row r="72324" customFormat="1" x14ac:dyDescent="0.2"/>
    <row r="72325" customFormat="1" x14ac:dyDescent="0.2"/>
    <row r="72326" customFormat="1" x14ac:dyDescent="0.2"/>
    <row r="72327" customFormat="1" x14ac:dyDescent="0.2"/>
    <row r="72328" customFormat="1" x14ac:dyDescent="0.2"/>
    <row r="72329" customFormat="1" x14ac:dyDescent="0.2"/>
    <row r="72330" customFormat="1" x14ac:dyDescent="0.2"/>
    <row r="72331" customFormat="1" x14ac:dyDescent="0.2"/>
    <row r="72332" customFormat="1" x14ac:dyDescent="0.2"/>
    <row r="72333" customFormat="1" x14ac:dyDescent="0.2"/>
    <row r="72334" customFormat="1" x14ac:dyDescent="0.2"/>
    <row r="72335" customFormat="1" x14ac:dyDescent="0.2"/>
    <row r="72336" customFormat="1" x14ac:dyDescent="0.2"/>
    <row r="72337" customFormat="1" x14ac:dyDescent="0.2"/>
    <row r="72338" customFormat="1" x14ac:dyDescent="0.2"/>
    <row r="72339" customFormat="1" x14ac:dyDescent="0.2"/>
    <row r="72340" customFormat="1" x14ac:dyDescent="0.2"/>
    <row r="72341" customFormat="1" x14ac:dyDescent="0.2"/>
    <row r="72342" customFormat="1" x14ac:dyDescent="0.2"/>
    <row r="72343" customFormat="1" x14ac:dyDescent="0.2"/>
    <row r="72344" customFormat="1" x14ac:dyDescent="0.2"/>
    <row r="72345" customFormat="1" x14ac:dyDescent="0.2"/>
    <row r="72346" customFormat="1" x14ac:dyDescent="0.2"/>
    <row r="72347" customFormat="1" x14ac:dyDescent="0.2"/>
    <row r="72348" customFormat="1" x14ac:dyDescent="0.2"/>
    <row r="72349" customFormat="1" x14ac:dyDescent="0.2"/>
    <row r="72350" customFormat="1" x14ac:dyDescent="0.2"/>
    <row r="72351" customFormat="1" x14ac:dyDescent="0.2"/>
    <row r="72352" customFormat="1" x14ac:dyDescent="0.2"/>
    <row r="72353" customFormat="1" x14ac:dyDescent="0.2"/>
    <row r="72354" customFormat="1" x14ac:dyDescent="0.2"/>
    <row r="72355" customFormat="1" x14ac:dyDescent="0.2"/>
    <row r="72356" customFormat="1" x14ac:dyDescent="0.2"/>
    <row r="72357" customFormat="1" x14ac:dyDescent="0.2"/>
    <row r="72358" customFormat="1" x14ac:dyDescent="0.2"/>
    <row r="72359" customFormat="1" x14ac:dyDescent="0.2"/>
    <row r="72360" customFormat="1" x14ac:dyDescent="0.2"/>
    <row r="72361" customFormat="1" x14ac:dyDescent="0.2"/>
    <row r="72362" customFormat="1" x14ac:dyDescent="0.2"/>
    <row r="72363" customFormat="1" x14ac:dyDescent="0.2"/>
    <row r="72364" customFormat="1" x14ac:dyDescent="0.2"/>
    <row r="72365" customFormat="1" x14ac:dyDescent="0.2"/>
    <row r="72366" customFormat="1" x14ac:dyDescent="0.2"/>
    <row r="72367" customFormat="1" x14ac:dyDescent="0.2"/>
    <row r="72368" customFormat="1" x14ac:dyDescent="0.2"/>
    <row r="72369" customFormat="1" x14ac:dyDescent="0.2"/>
    <row r="72370" customFormat="1" x14ac:dyDescent="0.2"/>
    <row r="72371" customFormat="1" x14ac:dyDescent="0.2"/>
    <row r="72372" customFormat="1" x14ac:dyDescent="0.2"/>
    <row r="72373" customFormat="1" x14ac:dyDescent="0.2"/>
    <row r="72374" customFormat="1" x14ac:dyDescent="0.2"/>
    <row r="72375" customFormat="1" x14ac:dyDescent="0.2"/>
    <row r="72376" customFormat="1" x14ac:dyDescent="0.2"/>
    <row r="72377" customFormat="1" x14ac:dyDescent="0.2"/>
    <row r="72378" customFormat="1" x14ac:dyDescent="0.2"/>
    <row r="72379" customFormat="1" x14ac:dyDescent="0.2"/>
    <row r="72380" customFormat="1" x14ac:dyDescent="0.2"/>
    <row r="72381" customFormat="1" x14ac:dyDescent="0.2"/>
    <row r="72382" customFormat="1" x14ac:dyDescent="0.2"/>
    <row r="72383" customFormat="1" x14ac:dyDescent="0.2"/>
    <row r="72384" customFormat="1" x14ac:dyDescent="0.2"/>
    <row r="72385" customFormat="1" x14ac:dyDescent="0.2"/>
    <row r="72386" customFormat="1" x14ac:dyDescent="0.2"/>
    <row r="72387" customFormat="1" x14ac:dyDescent="0.2"/>
    <row r="72388" customFormat="1" x14ac:dyDescent="0.2"/>
    <row r="72389" customFormat="1" x14ac:dyDescent="0.2"/>
    <row r="72390" customFormat="1" x14ac:dyDescent="0.2"/>
    <row r="72391" customFormat="1" x14ac:dyDescent="0.2"/>
    <row r="72392" customFormat="1" x14ac:dyDescent="0.2"/>
    <row r="72393" customFormat="1" x14ac:dyDescent="0.2"/>
    <row r="72394" customFormat="1" x14ac:dyDescent="0.2"/>
    <row r="72395" customFormat="1" x14ac:dyDescent="0.2"/>
    <row r="72396" customFormat="1" x14ac:dyDescent="0.2"/>
    <row r="72397" customFormat="1" x14ac:dyDescent="0.2"/>
    <row r="72398" customFormat="1" x14ac:dyDescent="0.2"/>
    <row r="72399" customFormat="1" x14ac:dyDescent="0.2"/>
    <row r="72400" customFormat="1" x14ac:dyDescent="0.2"/>
    <row r="72401" customFormat="1" x14ac:dyDescent="0.2"/>
    <row r="72402" customFormat="1" x14ac:dyDescent="0.2"/>
    <row r="72403" customFormat="1" x14ac:dyDescent="0.2"/>
    <row r="72404" customFormat="1" x14ac:dyDescent="0.2"/>
    <row r="72405" customFormat="1" x14ac:dyDescent="0.2"/>
    <row r="72406" customFormat="1" x14ac:dyDescent="0.2"/>
    <row r="72407" customFormat="1" x14ac:dyDescent="0.2"/>
    <row r="72408" customFormat="1" x14ac:dyDescent="0.2"/>
    <row r="72409" customFormat="1" x14ac:dyDescent="0.2"/>
    <row r="72410" customFormat="1" x14ac:dyDescent="0.2"/>
    <row r="72411" customFormat="1" x14ac:dyDescent="0.2"/>
    <row r="72412" customFormat="1" x14ac:dyDescent="0.2"/>
    <row r="72413" customFormat="1" x14ac:dyDescent="0.2"/>
    <row r="72414" customFormat="1" x14ac:dyDescent="0.2"/>
    <row r="72415" customFormat="1" x14ac:dyDescent="0.2"/>
    <row r="72416" customFormat="1" x14ac:dyDescent="0.2"/>
    <row r="72417" customFormat="1" x14ac:dyDescent="0.2"/>
    <row r="72418" customFormat="1" x14ac:dyDescent="0.2"/>
    <row r="72419" customFormat="1" x14ac:dyDescent="0.2"/>
    <row r="72420" customFormat="1" x14ac:dyDescent="0.2"/>
    <row r="72421" customFormat="1" x14ac:dyDescent="0.2"/>
    <row r="72422" customFormat="1" x14ac:dyDescent="0.2"/>
    <row r="72423" customFormat="1" x14ac:dyDescent="0.2"/>
    <row r="72424" customFormat="1" x14ac:dyDescent="0.2"/>
    <row r="72425" customFormat="1" x14ac:dyDescent="0.2"/>
    <row r="72426" customFormat="1" x14ac:dyDescent="0.2"/>
    <row r="72427" customFormat="1" x14ac:dyDescent="0.2"/>
    <row r="72428" customFormat="1" x14ac:dyDescent="0.2"/>
    <row r="72429" customFormat="1" x14ac:dyDescent="0.2"/>
    <row r="72430" customFormat="1" x14ac:dyDescent="0.2"/>
    <row r="72431" customFormat="1" x14ac:dyDescent="0.2"/>
    <row r="72432" customFormat="1" x14ac:dyDescent="0.2"/>
    <row r="72433" customFormat="1" x14ac:dyDescent="0.2"/>
    <row r="72434" customFormat="1" x14ac:dyDescent="0.2"/>
    <row r="72435" customFormat="1" x14ac:dyDescent="0.2"/>
    <row r="72436" customFormat="1" x14ac:dyDescent="0.2"/>
    <row r="72437" customFormat="1" x14ac:dyDescent="0.2"/>
    <row r="72438" customFormat="1" x14ac:dyDescent="0.2"/>
    <row r="72439" customFormat="1" x14ac:dyDescent="0.2"/>
    <row r="72440" customFormat="1" x14ac:dyDescent="0.2"/>
    <row r="72441" customFormat="1" x14ac:dyDescent="0.2"/>
    <row r="72442" customFormat="1" x14ac:dyDescent="0.2"/>
    <row r="72443" customFormat="1" x14ac:dyDescent="0.2"/>
    <row r="72444" customFormat="1" x14ac:dyDescent="0.2"/>
    <row r="72445" customFormat="1" x14ac:dyDescent="0.2"/>
    <row r="72446" customFormat="1" x14ac:dyDescent="0.2"/>
    <row r="72447" customFormat="1" x14ac:dyDescent="0.2"/>
    <row r="72448" customFormat="1" x14ac:dyDescent="0.2"/>
    <row r="72449" customFormat="1" x14ac:dyDescent="0.2"/>
    <row r="72450" customFormat="1" x14ac:dyDescent="0.2"/>
    <row r="72451" customFormat="1" x14ac:dyDescent="0.2"/>
    <row r="72452" customFormat="1" x14ac:dyDescent="0.2"/>
    <row r="72453" customFormat="1" x14ac:dyDescent="0.2"/>
    <row r="72454" customFormat="1" x14ac:dyDescent="0.2"/>
    <row r="72455" customFormat="1" x14ac:dyDescent="0.2"/>
    <row r="72456" customFormat="1" x14ac:dyDescent="0.2"/>
    <row r="72457" customFormat="1" x14ac:dyDescent="0.2"/>
    <row r="72458" customFormat="1" x14ac:dyDescent="0.2"/>
    <row r="72459" customFormat="1" x14ac:dyDescent="0.2"/>
    <row r="72460" customFormat="1" x14ac:dyDescent="0.2"/>
    <row r="72461" customFormat="1" x14ac:dyDescent="0.2"/>
    <row r="72462" customFormat="1" x14ac:dyDescent="0.2"/>
    <row r="72463" customFormat="1" x14ac:dyDescent="0.2"/>
    <row r="72464" customFormat="1" x14ac:dyDescent="0.2"/>
    <row r="72465" customFormat="1" x14ac:dyDescent="0.2"/>
    <row r="72466" customFormat="1" x14ac:dyDescent="0.2"/>
    <row r="72467" customFormat="1" x14ac:dyDescent="0.2"/>
    <row r="72468" customFormat="1" x14ac:dyDescent="0.2"/>
    <row r="72469" customFormat="1" x14ac:dyDescent="0.2"/>
    <row r="72470" customFormat="1" x14ac:dyDescent="0.2"/>
    <row r="72471" customFormat="1" x14ac:dyDescent="0.2"/>
    <row r="72472" customFormat="1" x14ac:dyDescent="0.2"/>
    <row r="72473" customFormat="1" x14ac:dyDescent="0.2"/>
    <row r="72474" customFormat="1" x14ac:dyDescent="0.2"/>
    <row r="72475" customFormat="1" x14ac:dyDescent="0.2"/>
    <row r="72476" customFormat="1" x14ac:dyDescent="0.2"/>
    <row r="72477" customFormat="1" x14ac:dyDescent="0.2"/>
    <row r="72478" customFormat="1" x14ac:dyDescent="0.2"/>
    <row r="72479" customFormat="1" x14ac:dyDescent="0.2"/>
    <row r="72480" customFormat="1" x14ac:dyDescent="0.2"/>
    <row r="72481" customFormat="1" x14ac:dyDescent="0.2"/>
    <row r="72482" customFormat="1" x14ac:dyDescent="0.2"/>
    <row r="72483" customFormat="1" x14ac:dyDescent="0.2"/>
    <row r="72484" customFormat="1" x14ac:dyDescent="0.2"/>
    <row r="72485" customFormat="1" x14ac:dyDescent="0.2"/>
    <row r="72486" customFormat="1" x14ac:dyDescent="0.2"/>
    <row r="72487" customFormat="1" x14ac:dyDescent="0.2"/>
    <row r="72488" customFormat="1" x14ac:dyDescent="0.2"/>
    <row r="72489" customFormat="1" x14ac:dyDescent="0.2"/>
    <row r="72490" customFormat="1" x14ac:dyDescent="0.2"/>
    <row r="72491" customFormat="1" x14ac:dyDescent="0.2"/>
    <row r="72492" customFormat="1" x14ac:dyDescent="0.2"/>
    <row r="72493" customFormat="1" x14ac:dyDescent="0.2"/>
    <row r="72494" customFormat="1" x14ac:dyDescent="0.2"/>
    <row r="72495" customFormat="1" x14ac:dyDescent="0.2"/>
    <row r="72496" customFormat="1" x14ac:dyDescent="0.2"/>
    <row r="72497" customFormat="1" x14ac:dyDescent="0.2"/>
    <row r="72498" customFormat="1" x14ac:dyDescent="0.2"/>
    <row r="72499" customFormat="1" x14ac:dyDescent="0.2"/>
    <row r="72500" customFormat="1" x14ac:dyDescent="0.2"/>
    <row r="72501" customFormat="1" x14ac:dyDescent="0.2"/>
    <row r="72502" customFormat="1" x14ac:dyDescent="0.2"/>
    <row r="72503" customFormat="1" x14ac:dyDescent="0.2"/>
    <row r="72504" customFormat="1" x14ac:dyDescent="0.2"/>
    <row r="72505" customFormat="1" x14ac:dyDescent="0.2"/>
    <row r="72506" customFormat="1" x14ac:dyDescent="0.2"/>
    <row r="72507" customFormat="1" x14ac:dyDescent="0.2"/>
    <row r="72508" customFormat="1" x14ac:dyDescent="0.2"/>
    <row r="72509" customFormat="1" x14ac:dyDescent="0.2"/>
    <row r="72510" customFormat="1" x14ac:dyDescent="0.2"/>
    <row r="72511" customFormat="1" x14ac:dyDescent="0.2"/>
    <row r="72512" customFormat="1" x14ac:dyDescent="0.2"/>
    <row r="72513" customFormat="1" x14ac:dyDescent="0.2"/>
    <row r="72514" customFormat="1" x14ac:dyDescent="0.2"/>
    <row r="72515" customFormat="1" x14ac:dyDescent="0.2"/>
    <row r="72516" customFormat="1" x14ac:dyDescent="0.2"/>
    <row r="72517" customFormat="1" x14ac:dyDescent="0.2"/>
    <row r="72518" customFormat="1" x14ac:dyDescent="0.2"/>
    <row r="72519" customFormat="1" x14ac:dyDescent="0.2"/>
    <row r="72520" customFormat="1" x14ac:dyDescent="0.2"/>
    <row r="72521" customFormat="1" x14ac:dyDescent="0.2"/>
    <row r="72522" customFormat="1" x14ac:dyDescent="0.2"/>
    <row r="72523" customFormat="1" x14ac:dyDescent="0.2"/>
    <row r="72524" customFormat="1" x14ac:dyDescent="0.2"/>
    <row r="72525" customFormat="1" x14ac:dyDescent="0.2"/>
    <row r="72526" customFormat="1" x14ac:dyDescent="0.2"/>
    <row r="72527" customFormat="1" x14ac:dyDescent="0.2"/>
    <row r="72528" customFormat="1" x14ac:dyDescent="0.2"/>
    <row r="72529" customFormat="1" x14ac:dyDescent="0.2"/>
    <row r="72530" customFormat="1" x14ac:dyDescent="0.2"/>
    <row r="72531" customFormat="1" x14ac:dyDescent="0.2"/>
    <row r="72532" customFormat="1" x14ac:dyDescent="0.2"/>
    <row r="72533" customFormat="1" x14ac:dyDescent="0.2"/>
    <row r="72534" customFormat="1" x14ac:dyDescent="0.2"/>
    <row r="72535" customFormat="1" x14ac:dyDescent="0.2"/>
    <row r="72536" customFormat="1" x14ac:dyDescent="0.2"/>
    <row r="72537" customFormat="1" x14ac:dyDescent="0.2"/>
    <row r="72538" customFormat="1" x14ac:dyDescent="0.2"/>
    <row r="72539" customFormat="1" x14ac:dyDescent="0.2"/>
    <row r="72540" customFormat="1" x14ac:dyDescent="0.2"/>
    <row r="72541" customFormat="1" x14ac:dyDescent="0.2"/>
    <row r="72542" customFormat="1" x14ac:dyDescent="0.2"/>
    <row r="72543" customFormat="1" x14ac:dyDescent="0.2"/>
    <row r="72544" customFormat="1" x14ac:dyDescent="0.2"/>
    <row r="72545" customFormat="1" x14ac:dyDescent="0.2"/>
    <row r="72546" customFormat="1" x14ac:dyDescent="0.2"/>
    <row r="72547" customFormat="1" x14ac:dyDescent="0.2"/>
    <row r="72548" customFormat="1" x14ac:dyDescent="0.2"/>
    <row r="72549" customFormat="1" x14ac:dyDescent="0.2"/>
    <row r="72550" customFormat="1" x14ac:dyDescent="0.2"/>
    <row r="72551" customFormat="1" x14ac:dyDescent="0.2"/>
    <row r="72552" customFormat="1" x14ac:dyDescent="0.2"/>
    <row r="72553" customFormat="1" x14ac:dyDescent="0.2"/>
    <row r="72554" customFormat="1" x14ac:dyDescent="0.2"/>
    <row r="72555" customFormat="1" x14ac:dyDescent="0.2"/>
    <row r="72556" customFormat="1" x14ac:dyDescent="0.2"/>
    <row r="72557" customFormat="1" x14ac:dyDescent="0.2"/>
    <row r="72558" customFormat="1" x14ac:dyDescent="0.2"/>
    <row r="72559" customFormat="1" x14ac:dyDescent="0.2"/>
    <row r="72560" customFormat="1" x14ac:dyDescent="0.2"/>
    <row r="72561" customFormat="1" x14ac:dyDescent="0.2"/>
    <row r="72562" customFormat="1" x14ac:dyDescent="0.2"/>
    <row r="72563" customFormat="1" x14ac:dyDescent="0.2"/>
    <row r="72564" customFormat="1" x14ac:dyDescent="0.2"/>
    <row r="72565" customFormat="1" x14ac:dyDescent="0.2"/>
    <row r="72566" customFormat="1" x14ac:dyDescent="0.2"/>
    <row r="72567" customFormat="1" x14ac:dyDescent="0.2"/>
    <row r="72568" customFormat="1" x14ac:dyDescent="0.2"/>
    <row r="72569" customFormat="1" x14ac:dyDescent="0.2"/>
    <row r="72570" customFormat="1" x14ac:dyDescent="0.2"/>
    <row r="72571" customFormat="1" x14ac:dyDescent="0.2"/>
    <row r="72572" customFormat="1" x14ac:dyDescent="0.2"/>
    <row r="72573" customFormat="1" x14ac:dyDescent="0.2"/>
    <row r="72574" customFormat="1" x14ac:dyDescent="0.2"/>
    <row r="72575" customFormat="1" x14ac:dyDescent="0.2"/>
    <row r="72576" customFormat="1" x14ac:dyDescent="0.2"/>
    <row r="72577" customFormat="1" x14ac:dyDescent="0.2"/>
    <row r="72578" customFormat="1" x14ac:dyDescent="0.2"/>
    <row r="72579" customFormat="1" x14ac:dyDescent="0.2"/>
    <row r="72580" customFormat="1" x14ac:dyDescent="0.2"/>
    <row r="72581" customFormat="1" x14ac:dyDescent="0.2"/>
    <row r="72582" customFormat="1" x14ac:dyDescent="0.2"/>
    <row r="72583" customFormat="1" x14ac:dyDescent="0.2"/>
    <row r="72584" customFormat="1" x14ac:dyDescent="0.2"/>
    <row r="72585" customFormat="1" x14ac:dyDescent="0.2"/>
    <row r="72586" customFormat="1" x14ac:dyDescent="0.2"/>
    <row r="72587" customFormat="1" x14ac:dyDescent="0.2"/>
    <row r="72588" customFormat="1" x14ac:dyDescent="0.2"/>
    <row r="72589" customFormat="1" x14ac:dyDescent="0.2"/>
    <row r="72590" customFormat="1" x14ac:dyDescent="0.2"/>
    <row r="72591" customFormat="1" x14ac:dyDescent="0.2"/>
    <row r="72592" customFormat="1" x14ac:dyDescent="0.2"/>
    <row r="72593" customFormat="1" x14ac:dyDescent="0.2"/>
    <row r="72594" customFormat="1" x14ac:dyDescent="0.2"/>
    <row r="72595" customFormat="1" x14ac:dyDescent="0.2"/>
    <row r="72596" customFormat="1" x14ac:dyDescent="0.2"/>
    <row r="72597" customFormat="1" x14ac:dyDescent="0.2"/>
    <row r="72598" customFormat="1" x14ac:dyDescent="0.2"/>
    <row r="72599" customFormat="1" x14ac:dyDescent="0.2"/>
    <row r="72600" customFormat="1" x14ac:dyDescent="0.2"/>
    <row r="72601" customFormat="1" x14ac:dyDescent="0.2"/>
    <row r="72602" customFormat="1" x14ac:dyDescent="0.2"/>
    <row r="72603" customFormat="1" x14ac:dyDescent="0.2"/>
    <row r="72604" customFormat="1" x14ac:dyDescent="0.2"/>
    <row r="72605" customFormat="1" x14ac:dyDescent="0.2"/>
    <row r="72606" customFormat="1" x14ac:dyDescent="0.2"/>
    <row r="72607" customFormat="1" x14ac:dyDescent="0.2"/>
    <row r="72608" customFormat="1" x14ac:dyDescent="0.2"/>
    <row r="72609" customFormat="1" x14ac:dyDescent="0.2"/>
    <row r="72610" customFormat="1" x14ac:dyDescent="0.2"/>
    <row r="72611" customFormat="1" x14ac:dyDescent="0.2"/>
    <row r="72612" customFormat="1" x14ac:dyDescent="0.2"/>
    <row r="72613" customFormat="1" x14ac:dyDescent="0.2"/>
    <row r="72614" customFormat="1" x14ac:dyDescent="0.2"/>
    <row r="72615" customFormat="1" x14ac:dyDescent="0.2"/>
    <row r="72616" customFormat="1" x14ac:dyDescent="0.2"/>
    <row r="72617" customFormat="1" x14ac:dyDescent="0.2"/>
    <row r="72618" customFormat="1" x14ac:dyDescent="0.2"/>
    <row r="72619" customFormat="1" x14ac:dyDescent="0.2"/>
    <row r="72620" customFormat="1" x14ac:dyDescent="0.2"/>
    <row r="72621" customFormat="1" x14ac:dyDescent="0.2"/>
    <row r="72622" customFormat="1" x14ac:dyDescent="0.2"/>
    <row r="72623" customFormat="1" x14ac:dyDescent="0.2"/>
    <row r="72624" customFormat="1" x14ac:dyDescent="0.2"/>
    <row r="72625" customFormat="1" x14ac:dyDescent="0.2"/>
    <row r="72626" customFormat="1" x14ac:dyDescent="0.2"/>
    <row r="72627" customFormat="1" x14ac:dyDescent="0.2"/>
    <row r="72628" customFormat="1" x14ac:dyDescent="0.2"/>
    <row r="72629" customFormat="1" x14ac:dyDescent="0.2"/>
    <row r="72630" customFormat="1" x14ac:dyDescent="0.2"/>
    <row r="72631" customFormat="1" x14ac:dyDescent="0.2"/>
    <row r="72632" customFormat="1" x14ac:dyDescent="0.2"/>
    <row r="72633" customFormat="1" x14ac:dyDescent="0.2"/>
    <row r="72634" customFormat="1" x14ac:dyDescent="0.2"/>
    <row r="72635" customFormat="1" x14ac:dyDescent="0.2"/>
    <row r="72636" customFormat="1" x14ac:dyDescent="0.2"/>
    <row r="72637" customFormat="1" x14ac:dyDescent="0.2"/>
    <row r="72638" customFormat="1" x14ac:dyDescent="0.2"/>
    <row r="72639" customFormat="1" x14ac:dyDescent="0.2"/>
    <row r="72640" customFormat="1" x14ac:dyDescent="0.2"/>
    <row r="72641" customFormat="1" x14ac:dyDescent="0.2"/>
    <row r="72642" customFormat="1" x14ac:dyDescent="0.2"/>
    <row r="72643" customFormat="1" x14ac:dyDescent="0.2"/>
    <row r="72644" customFormat="1" x14ac:dyDescent="0.2"/>
    <row r="72645" customFormat="1" x14ac:dyDescent="0.2"/>
    <row r="72646" customFormat="1" x14ac:dyDescent="0.2"/>
    <row r="72647" customFormat="1" x14ac:dyDescent="0.2"/>
    <row r="72648" customFormat="1" x14ac:dyDescent="0.2"/>
    <row r="72649" customFormat="1" x14ac:dyDescent="0.2"/>
    <row r="72650" customFormat="1" x14ac:dyDescent="0.2"/>
    <row r="72651" customFormat="1" x14ac:dyDescent="0.2"/>
    <row r="72652" customFormat="1" x14ac:dyDescent="0.2"/>
    <row r="72653" customFormat="1" x14ac:dyDescent="0.2"/>
    <row r="72654" customFormat="1" x14ac:dyDescent="0.2"/>
    <row r="72655" customFormat="1" x14ac:dyDescent="0.2"/>
    <row r="72656" customFormat="1" x14ac:dyDescent="0.2"/>
    <row r="72657" customFormat="1" x14ac:dyDescent="0.2"/>
    <row r="72658" customFormat="1" x14ac:dyDescent="0.2"/>
    <row r="72659" customFormat="1" x14ac:dyDescent="0.2"/>
    <row r="72660" customFormat="1" x14ac:dyDescent="0.2"/>
    <row r="72661" customFormat="1" x14ac:dyDescent="0.2"/>
    <row r="72662" customFormat="1" x14ac:dyDescent="0.2"/>
    <row r="72663" customFormat="1" x14ac:dyDescent="0.2"/>
    <row r="72664" customFormat="1" x14ac:dyDescent="0.2"/>
    <row r="72665" customFormat="1" x14ac:dyDescent="0.2"/>
    <row r="72666" customFormat="1" x14ac:dyDescent="0.2"/>
    <row r="72667" customFormat="1" x14ac:dyDescent="0.2"/>
    <row r="72668" customFormat="1" x14ac:dyDescent="0.2"/>
    <row r="72669" customFormat="1" x14ac:dyDescent="0.2"/>
    <row r="72670" customFormat="1" x14ac:dyDescent="0.2"/>
    <row r="72671" customFormat="1" x14ac:dyDescent="0.2"/>
    <row r="72672" customFormat="1" x14ac:dyDescent="0.2"/>
    <row r="72673" customFormat="1" x14ac:dyDescent="0.2"/>
    <row r="72674" customFormat="1" x14ac:dyDescent="0.2"/>
    <row r="72675" customFormat="1" x14ac:dyDescent="0.2"/>
    <row r="72676" customFormat="1" x14ac:dyDescent="0.2"/>
    <row r="72677" customFormat="1" x14ac:dyDescent="0.2"/>
    <row r="72678" customFormat="1" x14ac:dyDescent="0.2"/>
    <row r="72679" customFormat="1" x14ac:dyDescent="0.2"/>
    <row r="72680" customFormat="1" x14ac:dyDescent="0.2"/>
    <row r="72681" customFormat="1" x14ac:dyDescent="0.2"/>
    <row r="72682" customFormat="1" x14ac:dyDescent="0.2"/>
    <row r="72683" customFormat="1" x14ac:dyDescent="0.2"/>
    <row r="72684" customFormat="1" x14ac:dyDescent="0.2"/>
    <row r="72685" customFormat="1" x14ac:dyDescent="0.2"/>
    <row r="72686" customFormat="1" x14ac:dyDescent="0.2"/>
    <row r="72687" customFormat="1" x14ac:dyDescent="0.2"/>
    <row r="72688" customFormat="1" x14ac:dyDescent="0.2"/>
    <row r="72689" customFormat="1" x14ac:dyDescent="0.2"/>
    <row r="72690" customFormat="1" x14ac:dyDescent="0.2"/>
    <row r="72691" customFormat="1" x14ac:dyDescent="0.2"/>
    <row r="72692" customFormat="1" x14ac:dyDescent="0.2"/>
    <row r="72693" customFormat="1" x14ac:dyDescent="0.2"/>
    <row r="72694" customFormat="1" x14ac:dyDescent="0.2"/>
    <row r="72695" customFormat="1" x14ac:dyDescent="0.2"/>
    <row r="72696" customFormat="1" x14ac:dyDescent="0.2"/>
    <row r="72697" customFormat="1" x14ac:dyDescent="0.2"/>
    <row r="72698" customFormat="1" x14ac:dyDescent="0.2"/>
    <row r="72699" customFormat="1" x14ac:dyDescent="0.2"/>
    <row r="72700" customFormat="1" x14ac:dyDescent="0.2"/>
    <row r="72701" customFormat="1" x14ac:dyDescent="0.2"/>
    <row r="72702" customFormat="1" x14ac:dyDescent="0.2"/>
    <row r="72703" customFormat="1" x14ac:dyDescent="0.2"/>
    <row r="72704" customFormat="1" x14ac:dyDescent="0.2"/>
    <row r="72705" customFormat="1" x14ac:dyDescent="0.2"/>
    <row r="72706" customFormat="1" x14ac:dyDescent="0.2"/>
    <row r="72707" customFormat="1" x14ac:dyDescent="0.2"/>
    <row r="72708" customFormat="1" x14ac:dyDescent="0.2"/>
    <row r="72709" customFormat="1" x14ac:dyDescent="0.2"/>
    <row r="72710" customFormat="1" x14ac:dyDescent="0.2"/>
    <row r="72711" customFormat="1" x14ac:dyDescent="0.2"/>
    <row r="72712" customFormat="1" x14ac:dyDescent="0.2"/>
    <row r="72713" customFormat="1" x14ac:dyDescent="0.2"/>
    <row r="72714" customFormat="1" x14ac:dyDescent="0.2"/>
    <row r="72715" customFormat="1" x14ac:dyDescent="0.2"/>
    <row r="72716" customFormat="1" x14ac:dyDescent="0.2"/>
    <row r="72717" customFormat="1" x14ac:dyDescent="0.2"/>
    <row r="72718" customFormat="1" x14ac:dyDescent="0.2"/>
    <row r="72719" customFormat="1" x14ac:dyDescent="0.2"/>
    <row r="72720" customFormat="1" x14ac:dyDescent="0.2"/>
    <row r="72721" customFormat="1" x14ac:dyDescent="0.2"/>
    <row r="72722" customFormat="1" x14ac:dyDescent="0.2"/>
    <row r="72723" customFormat="1" x14ac:dyDescent="0.2"/>
    <row r="72724" customFormat="1" x14ac:dyDescent="0.2"/>
    <row r="72725" customFormat="1" x14ac:dyDescent="0.2"/>
    <row r="72726" customFormat="1" x14ac:dyDescent="0.2"/>
    <row r="72727" customFormat="1" x14ac:dyDescent="0.2"/>
    <row r="72728" customFormat="1" x14ac:dyDescent="0.2"/>
    <row r="72729" customFormat="1" x14ac:dyDescent="0.2"/>
    <row r="72730" customFormat="1" x14ac:dyDescent="0.2"/>
    <row r="72731" customFormat="1" x14ac:dyDescent="0.2"/>
    <row r="72732" customFormat="1" x14ac:dyDescent="0.2"/>
    <row r="72733" customFormat="1" x14ac:dyDescent="0.2"/>
    <row r="72734" customFormat="1" x14ac:dyDescent="0.2"/>
    <row r="72735" customFormat="1" x14ac:dyDescent="0.2"/>
    <row r="72736" customFormat="1" x14ac:dyDescent="0.2"/>
    <row r="72737" customFormat="1" x14ac:dyDescent="0.2"/>
    <row r="72738" customFormat="1" x14ac:dyDescent="0.2"/>
    <row r="72739" customFormat="1" x14ac:dyDescent="0.2"/>
    <row r="72740" customFormat="1" x14ac:dyDescent="0.2"/>
    <row r="72741" customFormat="1" x14ac:dyDescent="0.2"/>
    <row r="72742" customFormat="1" x14ac:dyDescent="0.2"/>
    <row r="72743" customFormat="1" x14ac:dyDescent="0.2"/>
    <row r="72744" customFormat="1" x14ac:dyDescent="0.2"/>
    <row r="72745" customFormat="1" x14ac:dyDescent="0.2"/>
    <row r="72746" customFormat="1" x14ac:dyDescent="0.2"/>
    <row r="72747" customFormat="1" x14ac:dyDescent="0.2"/>
    <row r="72748" customFormat="1" x14ac:dyDescent="0.2"/>
    <row r="72749" customFormat="1" x14ac:dyDescent="0.2"/>
    <row r="72750" customFormat="1" x14ac:dyDescent="0.2"/>
    <row r="72751" customFormat="1" x14ac:dyDescent="0.2"/>
    <row r="72752" customFormat="1" x14ac:dyDescent="0.2"/>
    <row r="72753" customFormat="1" x14ac:dyDescent="0.2"/>
    <row r="72754" customFormat="1" x14ac:dyDescent="0.2"/>
    <row r="72755" customFormat="1" x14ac:dyDescent="0.2"/>
    <row r="72756" customFormat="1" x14ac:dyDescent="0.2"/>
    <row r="72757" customFormat="1" x14ac:dyDescent="0.2"/>
    <row r="72758" customFormat="1" x14ac:dyDescent="0.2"/>
    <row r="72759" customFormat="1" x14ac:dyDescent="0.2"/>
    <row r="72760" customFormat="1" x14ac:dyDescent="0.2"/>
    <row r="72761" customFormat="1" x14ac:dyDescent="0.2"/>
    <row r="72762" customFormat="1" x14ac:dyDescent="0.2"/>
    <row r="72763" customFormat="1" x14ac:dyDescent="0.2"/>
    <row r="72764" customFormat="1" x14ac:dyDescent="0.2"/>
    <row r="72765" customFormat="1" x14ac:dyDescent="0.2"/>
    <row r="72766" customFormat="1" x14ac:dyDescent="0.2"/>
    <row r="72767" customFormat="1" x14ac:dyDescent="0.2"/>
    <row r="72768" customFormat="1" x14ac:dyDescent="0.2"/>
    <row r="72769" customFormat="1" x14ac:dyDescent="0.2"/>
    <row r="72770" customFormat="1" x14ac:dyDescent="0.2"/>
    <row r="72771" customFormat="1" x14ac:dyDescent="0.2"/>
    <row r="72772" customFormat="1" x14ac:dyDescent="0.2"/>
    <row r="72773" customFormat="1" x14ac:dyDescent="0.2"/>
    <row r="72774" customFormat="1" x14ac:dyDescent="0.2"/>
    <row r="72775" customFormat="1" x14ac:dyDescent="0.2"/>
    <row r="72776" customFormat="1" x14ac:dyDescent="0.2"/>
    <row r="72777" customFormat="1" x14ac:dyDescent="0.2"/>
    <row r="72778" customFormat="1" x14ac:dyDescent="0.2"/>
    <row r="72779" customFormat="1" x14ac:dyDescent="0.2"/>
    <row r="72780" customFormat="1" x14ac:dyDescent="0.2"/>
    <row r="72781" customFormat="1" x14ac:dyDescent="0.2"/>
    <row r="72782" customFormat="1" x14ac:dyDescent="0.2"/>
    <row r="72783" customFormat="1" x14ac:dyDescent="0.2"/>
    <row r="72784" customFormat="1" x14ac:dyDescent="0.2"/>
    <row r="72785" customFormat="1" x14ac:dyDescent="0.2"/>
    <row r="72786" customFormat="1" x14ac:dyDescent="0.2"/>
    <row r="72787" customFormat="1" x14ac:dyDescent="0.2"/>
    <row r="72788" customFormat="1" x14ac:dyDescent="0.2"/>
    <row r="72789" customFormat="1" x14ac:dyDescent="0.2"/>
    <row r="72790" customFormat="1" x14ac:dyDescent="0.2"/>
    <row r="72791" customFormat="1" x14ac:dyDescent="0.2"/>
    <row r="72792" customFormat="1" x14ac:dyDescent="0.2"/>
    <row r="72793" customFormat="1" x14ac:dyDescent="0.2"/>
    <row r="72794" customFormat="1" x14ac:dyDescent="0.2"/>
    <row r="72795" customFormat="1" x14ac:dyDescent="0.2"/>
    <row r="72796" customFormat="1" x14ac:dyDescent="0.2"/>
    <row r="72797" customFormat="1" x14ac:dyDescent="0.2"/>
    <row r="72798" customFormat="1" x14ac:dyDescent="0.2"/>
    <row r="72799" customFormat="1" x14ac:dyDescent="0.2"/>
    <row r="72800" customFormat="1" x14ac:dyDescent="0.2"/>
    <row r="72801" customFormat="1" x14ac:dyDescent="0.2"/>
    <row r="72802" customFormat="1" x14ac:dyDescent="0.2"/>
    <row r="72803" customFormat="1" x14ac:dyDescent="0.2"/>
    <row r="72804" customFormat="1" x14ac:dyDescent="0.2"/>
    <row r="72805" customFormat="1" x14ac:dyDescent="0.2"/>
    <row r="72806" customFormat="1" x14ac:dyDescent="0.2"/>
    <row r="72807" customFormat="1" x14ac:dyDescent="0.2"/>
    <row r="72808" customFormat="1" x14ac:dyDescent="0.2"/>
    <row r="72809" customFormat="1" x14ac:dyDescent="0.2"/>
    <row r="72810" customFormat="1" x14ac:dyDescent="0.2"/>
    <row r="72811" customFormat="1" x14ac:dyDescent="0.2"/>
    <row r="72812" customFormat="1" x14ac:dyDescent="0.2"/>
    <row r="72813" customFormat="1" x14ac:dyDescent="0.2"/>
    <row r="72814" customFormat="1" x14ac:dyDescent="0.2"/>
    <row r="72815" customFormat="1" x14ac:dyDescent="0.2"/>
    <row r="72816" customFormat="1" x14ac:dyDescent="0.2"/>
    <row r="72817" customFormat="1" x14ac:dyDescent="0.2"/>
    <row r="72818" customFormat="1" x14ac:dyDescent="0.2"/>
    <row r="72819" customFormat="1" x14ac:dyDescent="0.2"/>
    <row r="72820" customFormat="1" x14ac:dyDescent="0.2"/>
    <row r="72821" customFormat="1" x14ac:dyDescent="0.2"/>
    <row r="72822" customFormat="1" x14ac:dyDescent="0.2"/>
    <row r="72823" customFormat="1" x14ac:dyDescent="0.2"/>
    <row r="72824" customFormat="1" x14ac:dyDescent="0.2"/>
    <row r="72825" customFormat="1" x14ac:dyDescent="0.2"/>
    <row r="72826" customFormat="1" x14ac:dyDescent="0.2"/>
    <row r="72827" customFormat="1" x14ac:dyDescent="0.2"/>
    <row r="72828" customFormat="1" x14ac:dyDescent="0.2"/>
    <row r="72829" customFormat="1" x14ac:dyDescent="0.2"/>
    <row r="72830" customFormat="1" x14ac:dyDescent="0.2"/>
    <row r="72831" customFormat="1" x14ac:dyDescent="0.2"/>
    <row r="72832" customFormat="1" x14ac:dyDescent="0.2"/>
    <row r="72833" customFormat="1" x14ac:dyDescent="0.2"/>
    <row r="72834" customFormat="1" x14ac:dyDescent="0.2"/>
    <row r="72835" customFormat="1" x14ac:dyDescent="0.2"/>
    <row r="72836" customFormat="1" x14ac:dyDescent="0.2"/>
    <row r="72837" customFormat="1" x14ac:dyDescent="0.2"/>
    <row r="72838" customFormat="1" x14ac:dyDescent="0.2"/>
    <row r="72839" customFormat="1" x14ac:dyDescent="0.2"/>
    <row r="72840" customFormat="1" x14ac:dyDescent="0.2"/>
    <row r="72841" customFormat="1" x14ac:dyDescent="0.2"/>
    <row r="72842" customFormat="1" x14ac:dyDescent="0.2"/>
    <row r="72843" customFormat="1" x14ac:dyDescent="0.2"/>
    <row r="72844" customFormat="1" x14ac:dyDescent="0.2"/>
    <row r="72845" customFormat="1" x14ac:dyDescent="0.2"/>
    <row r="72846" customFormat="1" x14ac:dyDescent="0.2"/>
    <row r="72847" customFormat="1" x14ac:dyDescent="0.2"/>
    <row r="72848" customFormat="1" x14ac:dyDescent="0.2"/>
    <row r="72849" customFormat="1" x14ac:dyDescent="0.2"/>
    <row r="72850" customFormat="1" x14ac:dyDescent="0.2"/>
    <row r="72851" customFormat="1" x14ac:dyDescent="0.2"/>
    <row r="72852" customFormat="1" x14ac:dyDescent="0.2"/>
    <row r="72853" customFormat="1" x14ac:dyDescent="0.2"/>
    <row r="72854" customFormat="1" x14ac:dyDescent="0.2"/>
    <row r="72855" customFormat="1" x14ac:dyDescent="0.2"/>
    <row r="72856" customFormat="1" x14ac:dyDescent="0.2"/>
    <row r="72857" customFormat="1" x14ac:dyDescent="0.2"/>
    <row r="72858" customFormat="1" x14ac:dyDescent="0.2"/>
    <row r="72859" customFormat="1" x14ac:dyDescent="0.2"/>
    <row r="72860" customFormat="1" x14ac:dyDescent="0.2"/>
    <row r="72861" customFormat="1" x14ac:dyDescent="0.2"/>
    <row r="72862" customFormat="1" x14ac:dyDescent="0.2"/>
    <row r="72863" customFormat="1" x14ac:dyDescent="0.2"/>
    <row r="72864" customFormat="1" x14ac:dyDescent="0.2"/>
    <row r="72865" customFormat="1" x14ac:dyDescent="0.2"/>
    <row r="72866" customFormat="1" x14ac:dyDescent="0.2"/>
    <row r="72867" customFormat="1" x14ac:dyDescent="0.2"/>
    <row r="72868" customFormat="1" x14ac:dyDescent="0.2"/>
    <row r="72869" customFormat="1" x14ac:dyDescent="0.2"/>
    <row r="72870" customFormat="1" x14ac:dyDescent="0.2"/>
    <row r="72871" customFormat="1" x14ac:dyDescent="0.2"/>
    <row r="72872" customFormat="1" x14ac:dyDescent="0.2"/>
    <row r="72873" customFormat="1" x14ac:dyDescent="0.2"/>
    <row r="72874" customFormat="1" x14ac:dyDescent="0.2"/>
    <row r="72875" customFormat="1" x14ac:dyDescent="0.2"/>
    <row r="72876" customFormat="1" x14ac:dyDescent="0.2"/>
    <row r="72877" customFormat="1" x14ac:dyDescent="0.2"/>
    <row r="72878" customFormat="1" x14ac:dyDescent="0.2"/>
    <row r="72879" customFormat="1" x14ac:dyDescent="0.2"/>
    <row r="72880" customFormat="1" x14ac:dyDescent="0.2"/>
    <row r="72881" customFormat="1" x14ac:dyDescent="0.2"/>
    <row r="72882" customFormat="1" x14ac:dyDescent="0.2"/>
    <row r="72883" customFormat="1" x14ac:dyDescent="0.2"/>
    <row r="72884" customFormat="1" x14ac:dyDescent="0.2"/>
    <row r="72885" customFormat="1" x14ac:dyDescent="0.2"/>
    <row r="72886" customFormat="1" x14ac:dyDescent="0.2"/>
    <row r="72887" customFormat="1" x14ac:dyDescent="0.2"/>
    <row r="72888" customFormat="1" x14ac:dyDescent="0.2"/>
    <row r="72889" customFormat="1" x14ac:dyDescent="0.2"/>
    <row r="72890" customFormat="1" x14ac:dyDescent="0.2"/>
    <row r="72891" customFormat="1" x14ac:dyDescent="0.2"/>
    <row r="72892" customFormat="1" x14ac:dyDescent="0.2"/>
    <row r="72893" customFormat="1" x14ac:dyDescent="0.2"/>
    <row r="72894" customFormat="1" x14ac:dyDescent="0.2"/>
    <row r="72895" customFormat="1" x14ac:dyDescent="0.2"/>
    <row r="72896" customFormat="1" x14ac:dyDescent="0.2"/>
    <row r="72897" customFormat="1" x14ac:dyDescent="0.2"/>
    <row r="72898" customFormat="1" x14ac:dyDescent="0.2"/>
    <row r="72899" customFormat="1" x14ac:dyDescent="0.2"/>
    <row r="72900" customFormat="1" x14ac:dyDescent="0.2"/>
    <row r="72901" customFormat="1" x14ac:dyDescent="0.2"/>
    <row r="72902" customFormat="1" x14ac:dyDescent="0.2"/>
    <row r="72903" customFormat="1" x14ac:dyDescent="0.2"/>
    <row r="72904" customFormat="1" x14ac:dyDescent="0.2"/>
    <row r="72905" customFormat="1" x14ac:dyDescent="0.2"/>
    <row r="72906" customFormat="1" x14ac:dyDescent="0.2"/>
    <row r="72907" customFormat="1" x14ac:dyDescent="0.2"/>
    <row r="72908" customFormat="1" x14ac:dyDescent="0.2"/>
    <row r="72909" customFormat="1" x14ac:dyDescent="0.2"/>
    <row r="72910" customFormat="1" x14ac:dyDescent="0.2"/>
    <row r="72911" customFormat="1" x14ac:dyDescent="0.2"/>
    <row r="72912" customFormat="1" x14ac:dyDescent="0.2"/>
    <row r="72913" customFormat="1" x14ac:dyDescent="0.2"/>
    <row r="72914" customFormat="1" x14ac:dyDescent="0.2"/>
    <row r="72915" customFormat="1" x14ac:dyDescent="0.2"/>
    <row r="72916" customFormat="1" x14ac:dyDescent="0.2"/>
    <row r="72917" customFormat="1" x14ac:dyDescent="0.2"/>
    <row r="72918" customFormat="1" x14ac:dyDescent="0.2"/>
    <row r="72919" customFormat="1" x14ac:dyDescent="0.2"/>
    <row r="72920" customFormat="1" x14ac:dyDescent="0.2"/>
    <row r="72921" customFormat="1" x14ac:dyDescent="0.2"/>
    <row r="72922" customFormat="1" x14ac:dyDescent="0.2"/>
    <row r="72923" customFormat="1" x14ac:dyDescent="0.2"/>
    <row r="72924" customFormat="1" x14ac:dyDescent="0.2"/>
    <row r="72925" customFormat="1" x14ac:dyDescent="0.2"/>
    <row r="72926" customFormat="1" x14ac:dyDescent="0.2"/>
    <row r="72927" customFormat="1" x14ac:dyDescent="0.2"/>
    <row r="72928" customFormat="1" x14ac:dyDescent="0.2"/>
    <row r="72929" customFormat="1" x14ac:dyDescent="0.2"/>
    <row r="72930" customFormat="1" x14ac:dyDescent="0.2"/>
    <row r="72931" customFormat="1" x14ac:dyDescent="0.2"/>
    <row r="72932" customFormat="1" x14ac:dyDescent="0.2"/>
    <row r="72933" customFormat="1" x14ac:dyDescent="0.2"/>
    <row r="72934" customFormat="1" x14ac:dyDescent="0.2"/>
    <row r="72935" customFormat="1" x14ac:dyDescent="0.2"/>
    <row r="72936" customFormat="1" x14ac:dyDescent="0.2"/>
    <row r="72937" customFormat="1" x14ac:dyDescent="0.2"/>
    <row r="72938" customFormat="1" x14ac:dyDescent="0.2"/>
    <row r="72939" customFormat="1" x14ac:dyDescent="0.2"/>
    <row r="72940" customFormat="1" x14ac:dyDescent="0.2"/>
    <row r="72941" customFormat="1" x14ac:dyDescent="0.2"/>
    <row r="72942" customFormat="1" x14ac:dyDescent="0.2"/>
    <row r="72943" customFormat="1" x14ac:dyDescent="0.2"/>
    <row r="72944" customFormat="1" x14ac:dyDescent="0.2"/>
    <row r="72945" customFormat="1" x14ac:dyDescent="0.2"/>
    <row r="72946" customFormat="1" x14ac:dyDescent="0.2"/>
    <row r="72947" customFormat="1" x14ac:dyDescent="0.2"/>
    <row r="72948" customFormat="1" x14ac:dyDescent="0.2"/>
    <row r="72949" customFormat="1" x14ac:dyDescent="0.2"/>
    <row r="72950" customFormat="1" x14ac:dyDescent="0.2"/>
    <row r="72951" customFormat="1" x14ac:dyDescent="0.2"/>
    <row r="72952" customFormat="1" x14ac:dyDescent="0.2"/>
    <row r="72953" customFormat="1" x14ac:dyDescent="0.2"/>
    <row r="72954" customFormat="1" x14ac:dyDescent="0.2"/>
    <row r="72955" customFormat="1" x14ac:dyDescent="0.2"/>
    <row r="72956" customFormat="1" x14ac:dyDescent="0.2"/>
    <row r="72957" customFormat="1" x14ac:dyDescent="0.2"/>
    <row r="72958" customFormat="1" x14ac:dyDescent="0.2"/>
    <row r="72959" customFormat="1" x14ac:dyDescent="0.2"/>
    <row r="72960" customFormat="1" x14ac:dyDescent="0.2"/>
    <row r="72961" customFormat="1" x14ac:dyDescent="0.2"/>
    <row r="72962" customFormat="1" x14ac:dyDescent="0.2"/>
    <row r="72963" customFormat="1" x14ac:dyDescent="0.2"/>
    <row r="72964" customFormat="1" x14ac:dyDescent="0.2"/>
    <row r="72965" customFormat="1" x14ac:dyDescent="0.2"/>
    <row r="72966" customFormat="1" x14ac:dyDescent="0.2"/>
    <row r="72967" customFormat="1" x14ac:dyDescent="0.2"/>
    <row r="72968" customFormat="1" x14ac:dyDescent="0.2"/>
    <row r="72969" customFormat="1" x14ac:dyDescent="0.2"/>
    <row r="72970" customFormat="1" x14ac:dyDescent="0.2"/>
    <row r="72971" customFormat="1" x14ac:dyDescent="0.2"/>
    <row r="72972" customFormat="1" x14ac:dyDescent="0.2"/>
    <row r="72973" customFormat="1" x14ac:dyDescent="0.2"/>
    <row r="72974" customFormat="1" x14ac:dyDescent="0.2"/>
    <row r="72975" customFormat="1" x14ac:dyDescent="0.2"/>
    <row r="72976" customFormat="1" x14ac:dyDescent="0.2"/>
    <row r="72977" customFormat="1" x14ac:dyDescent="0.2"/>
    <row r="72978" customFormat="1" x14ac:dyDescent="0.2"/>
    <row r="72979" customFormat="1" x14ac:dyDescent="0.2"/>
    <row r="72980" customFormat="1" x14ac:dyDescent="0.2"/>
    <row r="72981" customFormat="1" x14ac:dyDescent="0.2"/>
    <row r="72982" customFormat="1" x14ac:dyDescent="0.2"/>
    <row r="72983" customFormat="1" x14ac:dyDescent="0.2"/>
    <row r="72984" customFormat="1" x14ac:dyDescent="0.2"/>
    <row r="72985" customFormat="1" x14ac:dyDescent="0.2"/>
    <row r="72986" customFormat="1" x14ac:dyDescent="0.2"/>
    <row r="72987" customFormat="1" x14ac:dyDescent="0.2"/>
    <row r="72988" customFormat="1" x14ac:dyDescent="0.2"/>
    <row r="72989" customFormat="1" x14ac:dyDescent="0.2"/>
    <row r="72990" customFormat="1" x14ac:dyDescent="0.2"/>
    <row r="72991" customFormat="1" x14ac:dyDescent="0.2"/>
    <row r="72992" customFormat="1" x14ac:dyDescent="0.2"/>
    <row r="72993" customFormat="1" x14ac:dyDescent="0.2"/>
    <row r="72994" customFormat="1" x14ac:dyDescent="0.2"/>
    <row r="72995" customFormat="1" x14ac:dyDescent="0.2"/>
    <row r="72996" customFormat="1" x14ac:dyDescent="0.2"/>
    <row r="72997" customFormat="1" x14ac:dyDescent="0.2"/>
    <row r="72998" customFormat="1" x14ac:dyDescent="0.2"/>
    <row r="72999" customFormat="1" x14ac:dyDescent="0.2"/>
    <row r="73000" customFormat="1" x14ac:dyDescent="0.2"/>
    <row r="73001" customFormat="1" x14ac:dyDescent="0.2"/>
    <row r="73002" customFormat="1" x14ac:dyDescent="0.2"/>
    <row r="73003" customFormat="1" x14ac:dyDescent="0.2"/>
    <row r="73004" customFormat="1" x14ac:dyDescent="0.2"/>
    <row r="73005" customFormat="1" x14ac:dyDescent="0.2"/>
    <row r="73006" customFormat="1" x14ac:dyDescent="0.2"/>
    <row r="73007" customFormat="1" x14ac:dyDescent="0.2"/>
    <row r="73008" customFormat="1" x14ac:dyDescent="0.2"/>
    <row r="73009" customFormat="1" x14ac:dyDescent="0.2"/>
    <row r="73010" customFormat="1" x14ac:dyDescent="0.2"/>
    <row r="73011" customFormat="1" x14ac:dyDescent="0.2"/>
    <row r="73012" customFormat="1" x14ac:dyDescent="0.2"/>
    <row r="73013" customFormat="1" x14ac:dyDescent="0.2"/>
    <row r="73014" customFormat="1" x14ac:dyDescent="0.2"/>
    <row r="73015" customFormat="1" x14ac:dyDescent="0.2"/>
    <row r="73016" customFormat="1" x14ac:dyDescent="0.2"/>
    <row r="73017" customFormat="1" x14ac:dyDescent="0.2"/>
    <row r="73018" customFormat="1" x14ac:dyDescent="0.2"/>
    <row r="73019" customFormat="1" x14ac:dyDescent="0.2"/>
    <row r="73020" customFormat="1" x14ac:dyDescent="0.2"/>
    <row r="73021" customFormat="1" x14ac:dyDescent="0.2"/>
    <row r="73022" customFormat="1" x14ac:dyDescent="0.2"/>
    <row r="73023" customFormat="1" x14ac:dyDescent="0.2"/>
    <row r="73024" customFormat="1" x14ac:dyDescent="0.2"/>
    <row r="73025" customFormat="1" x14ac:dyDescent="0.2"/>
    <row r="73026" customFormat="1" x14ac:dyDescent="0.2"/>
    <row r="73027" customFormat="1" x14ac:dyDescent="0.2"/>
    <row r="73028" customFormat="1" x14ac:dyDescent="0.2"/>
    <row r="73029" customFormat="1" x14ac:dyDescent="0.2"/>
    <row r="73030" customFormat="1" x14ac:dyDescent="0.2"/>
    <row r="73031" customFormat="1" x14ac:dyDescent="0.2"/>
    <row r="73032" customFormat="1" x14ac:dyDescent="0.2"/>
    <row r="73033" customFormat="1" x14ac:dyDescent="0.2"/>
    <row r="73034" customFormat="1" x14ac:dyDescent="0.2"/>
    <row r="73035" customFormat="1" x14ac:dyDescent="0.2"/>
    <row r="73036" customFormat="1" x14ac:dyDescent="0.2"/>
    <row r="73037" customFormat="1" x14ac:dyDescent="0.2"/>
    <row r="73038" customFormat="1" x14ac:dyDescent="0.2"/>
    <row r="73039" customFormat="1" x14ac:dyDescent="0.2"/>
    <row r="73040" customFormat="1" x14ac:dyDescent="0.2"/>
    <row r="73041" customFormat="1" x14ac:dyDescent="0.2"/>
    <row r="73042" customFormat="1" x14ac:dyDescent="0.2"/>
    <row r="73043" customFormat="1" x14ac:dyDescent="0.2"/>
    <row r="73044" customFormat="1" x14ac:dyDescent="0.2"/>
    <row r="73045" customFormat="1" x14ac:dyDescent="0.2"/>
    <row r="73046" customFormat="1" x14ac:dyDescent="0.2"/>
    <row r="73047" customFormat="1" x14ac:dyDescent="0.2"/>
    <row r="73048" customFormat="1" x14ac:dyDescent="0.2"/>
    <row r="73049" customFormat="1" x14ac:dyDescent="0.2"/>
    <row r="73050" customFormat="1" x14ac:dyDescent="0.2"/>
    <row r="73051" customFormat="1" x14ac:dyDescent="0.2"/>
    <row r="73052" customFormat="1" x14ac:dyDescent="0.2"/>
    <row r="73053" customFormat="1" x14ac:dyDescent="0.2"/>
    <row r="73054" customFormat="1" x14ac:dyDescent="0.2"/>
    <row r="73055" customFormat="1" x14ac:dyDescent="0.2"/>
    <row r="73056" customFormat="1" x14ac:dyDescent="0.2"/>
    <row r="73057" customFormat="1" x14ac:dyDescent="0.2"/>
    <row r="73058" customFormat="1" x14ac:dyDescent="0.2"/>
    <row r="73059" customFormat="1" x14ac:dyDescent="0.2"/>
    <row r="73060" customFormat="1" x14ac:dyDescent="0.2"/>
    <row r="73061" customFormat="1" x14ac:dyDescent="0.2"/>
    <row r="73062" customFormat="1" x14ac:dyDescent="0.2"/>
    <row r="73063" customFormat="1" x14ac:dyDescent="0.2"/>
    <row r="73064" customFormat="1" x14ac:dyDescent="0.2"/>
    <row r="73065" customFormat="1" x14ac:dyDescent="0.2"/>
    <row r="73066" customFormat="1" x14ac:dyDescent="0.2"/>
    <row r="73067" customFormat="1" x14ac:dyDescent="0.2"/>
    <row r="73068" customFormat="1" x14ac:dyDescent="0.2"/>
    <row r="73069" customFormat="1" x14ac:dyDescent="0.2"/>
    <row r="73070" customFormat="1" x14ac:dyDescent="0.2"/>
    <row r="73071" customFormat="1" x14ac:dyDescent="0.2"/>
    <row r="73072" customFormat="1" x14ac:dyDescent="0.2"/>
    <row r="73073" customFormat="1" x14ac:dyDescent="0.2"/>
    <row r="73074" customFormat="1" x14ac:dyDescent="0.2"/>
    <row r="73075" customFormat="1" x14ac:dyDescent="0.2"/>
    <row r="73076" customFormat="1" x14ac:dyDescent="0.2"/>
    <row r="73077" customFormat="1" x14ac:dyDescent="0.2"/>
    <row r="73078" customFormat="1" x14ac:dyDescent="0.2"/>
    <row r="73079" customFormat="1" x14ac:dyDescent="0.2"/>
    <row r="73080" customFormat="1" x14ac:dyDescent="0.2"/>
    <row r="73081" customFormat="1" x14ac:dyDescent="0.2"/>
    <row r="73082" customFormat="1" x14ac:dyDescent="0.2"/>
    <row r="73083" customFormat="1" x14ac:dyDescent="0.2"/>
    <row r="73084" customFormat="1" x14ac:dyDescent="0.2"/>
    <row r="73085" customFormat="1" x14ac:dyDescent="0.2"/>
    <row r="73086" customFormat="1" x14ac:dyDescent="0.2"/>
    <row r="73087" customFormat="1" x14ac:dyDescent="0.2"/>
    <row r="73088" customFormat="1" x14ac:dyDescent="0.2"/>
    <row r="73089" customFormat="1" x14ac:dyDescent="0.2"/>
    <row r="73090" customFormat="1" x14ac:dyDescent="0.2"/>
    <row r="73091" customFormat="1" x14ac:dyDescent="0.2"/>
    <row r="73092" customFormat="1" x14ac:dyDescent="0.2"/>
    <row r="73093" customFormat="1" x14ac:dyDescent="0.2"/>
    <row r="73094" customFormat="1" x14ac:dyDescent="0.2"/>
    <row r="73095" customFormat="1" x14ac:dyDescent="0.2"/>
    <row r="73096" customFormat="1" x14ac:dyDescent="0.2"/>
    <row r="73097" customFormat="1" x14ac:dyDescent="0.2"/>
    <row r="73098" customFormat="1" x14ac:dyDescent="0.2"/>
    <row r="73099" customFormat="1" x14ac:dyDescent="0.2"/>
    <row r="73100" customFormat="1" x14ac:dyDescent="0.2"/>
    <row r="73101" customFormat="1" x14ac:dyDescent="0.2"/>
    <row r="73102" customFormat="1" x14ac:dyDescent="0.2"/>
    <row r="73103" customFormat="1" x14ac:dyDescent="0.2"/>
    <row r="73104" customFormat="1" x14ac:dyDescent="0.2"/>
    <row r="73105" customFormat="1" x14ac:dyDescent="0.2"/>
    <row r="73106" customFormat="1" x14ac:dyDescent="0.2"/>
    <row r="73107" customFormat="1" x14ac:dyDescent="0.2"/>
    <row r="73108" customFormat="1" x14ac:dyDescent="0.2"/>
    <row r="73109" customFormat="1" x14ac:dyDescent="0.2"/>
    <row r="73110" customFormat="1" x14ac:dyDescent="0.2"/>
    <row r="73111" customFormat="1" x14ac:dyDescent="0.2"/>
    <row r="73112" customFormat="1" x14ac:dyDescent="0.2"/>
    <row r="73113" customFormat="1" x14ac:dyDescent="0.2"/>
    <row r="73114" customFormat="1" x14ac:dyDescent="0.2"/>
    <row r="73115" customFormat="1" x14ac:dyDescent="0.2"/>
    <row r="73116" customFormat="1" x14ac:dyDescent="0.2"/>
    <row r="73117" customFormat="1" x14ac:dyDescent="0.2"/>
    <row r="73118" customFormat="1" x14ac:dyDescent="0.2"/>
    <row r="73119" customFormat="1" x14ac:dyDescent="0.2"/>
    <row r="73120" customFormat="1" x14ac:dyDescent="0.2"/>
    <row r="73121" customFormat="1" x14ac:dyDescent="0.2"/>
    <row r="73122" customFormat="1" x14ac:dyDescent="0.2"/>
    <row r="73123" customFormat="1" x14ac:dyDescent="0.2"/>
    <row r="73124" customFormat="1" x14ac:dyDescent="0.2"/>
    <row r="73125" customFormat="1" x14ac:dyDescent="0.2"/>
    <row r="73126" customFormat="1" x14ac:dyDescent="0.2"/>
    <row r="73127" customFormat="1" x14ac:dyDescent="0.2"/>
    <row r="73128" customFormat="1" x14ac:dyDescent="0.2"/>
    <row r="73129" customFormat="1" x14ac:dyDescent="0.2"/>
    <row r="73130" customFormat="1" x14ac:dyDescent="0.2"/>
    <row r="73131" customFormat="1" x14ac:dyDescent="0.2"/>
    <row r="73132" customFormat="1" x14ac:dyDescent="0.2"/>
    <row r="73133" customFormat="1" x14ac:dyDescent="0.2"/>
    <row r="73134" customFormat="1" x14ac:dyDescent="0.2"/>
    <row r="73135" customFormat="1" x14ac:dyDescent="0.2"/>
    <row r="73136" customFormat="1" x14ac:dyDescent="0.2"/>
    <row r="73137" customFormat="1" x14ac:dyDescent="0.2"/>
    <row r="73138" customFormat="1" x14ac:dyDescent="0.2"/>
    <row r="73139" customFormat="1" x14ac:dyDescent="0.2"/>
    <row r="73140" customFormat="1" x14ac:dyDescent="0.2"/>
    <row r="73141" customFormat="1" x14ac:dyDescent="0.2"/>
    <row r="73142" customFormat="1" x14ac:dyDescent="0.2"/>
    <row r="73143" customFormat="1" x14ac:dyDescent="0.2"/>
    <row r="73144" customFormat="1" x14ac:dyDescent="0.2"/>
    <row r="73145" customFormat="1" x14ac:dyDescent="0.2"/>
    <row r="73146" customFormat="1" x14ac:dyDescent="0.2"/>
    <row r="73147" customFormat="1" x14ac:dyDescent="0.2"/>
    <row r="73148" customFormat="1" x14ac:dyDescent="0.2"/>
    <row r="73149" customFormat="1" x14ac:dyDescent="0.2"/>
    <row r="73150" customFormat="1" x14ac:dyDescent="0.2"/>
    <row r="73151" customFormat="1" x14ac:dyDescent="0.2"/>
    <row r="73152" customFormat="1" x14ac:dyDescent="0.2"/>
    <row r="73153" customFormat="1" x14ac:dyDescent="0.2"/>
    <row r="73154" customFormat="1" x14ac:dyDescent="0.2"/>
    <row r="73155" customFormat="1" x14ac:dyDescent="0.2"/>
    <row r="73156" customFormat="1" x14ac:dyDescent="0.2"/>
    <row r="73157" customFormat="1" x14ac:dyDescent="0.2"/>
    <row r="73158" customFormat="1" x14ac:dyDescent="0.2"/>
    <row r="73159" customFormat="1" x14ac:dyDescent="0.2"/>
    <row r="73160" customFormat="1" x14ac:dyDescent="0.2"/>
    <row r="73161" customFormat="1" x14ac:dyDescent="0.2"/>
    <row r="73162" customFormat="1" x14ac:dyDescent="0.2"/>
    <row r="73163" customFormat="1" x14ac:dyDescent="0.2"/>
    <row r="73164" customFormat="1" x14ac:dyDescent="0.2"/>
    <row r="73165" customFormat="1" x14ac:dyDescent="0.2"/>
    <row r="73166" customFormat="1" x14ac:dyDescent="0.2"/>
    <row r="73167" customFormat="1" x14ac:dyDescent="0.2"/>
    <row r="73168" customFormat="1" x14ac:dyDescent="0.2"/>
    <row r="73169" customFormat="1" x14ac:dyDescent="0.2"/>
    <row r="73170" customFormat="1" x14ac:dyDescent="0.2"/>
    <row r="73171" customFormat="1" x14ac:dyDescent="0.2"/>
    <row r="73172" customFormat="1" x14ac:dyDescent="0.2"/>
    <row r="73173" customFormat="1" x14ac:dyDescent="0.2"/>
    <row r="73174" customFormat="1" x14ac:dyDescent="0.2"/>
    <row r="73175" customFormat="1" x14ac:dyDescent="0.2"/>
    <row r="73176" customFormat="1" x14ac:dyDescent="0.2"/>
    <row r="73177" customFormat="1" x14ac:dyDescent="0.2"/>
    <row r="73178" customFormat="1" x14ac:dyDescent="0.2"/>
    <row r="73179" customFormat="1" x14ac:dyDescent="0.2"/>
    <row r="73180" customFormat="1" x14ac:dyDescent="0.2"/>
    <row r="73181" customFormat="1" x14ac:dyDescent="0.2"/>
    <row r="73182" customFormat="1" x14ac:dyDescent="0.2"/>
    <row r="73183" customFormat="1" x14ac:dyDescent="0.2"/>
    <row r="73184" customFormat="1" x14ac:dyDescent="0.2"/>
    <row r="73185" customFormat="1" x14ac:dyDescent="0.2"/>
    <row r="73186" customFormat="1" x14ac:dyDescent="0.2"/>
    <row r="73187" customFormat="1" x14ac:dyDescent="0.2"/>
    <row r="73188" customFormat="1" x14ac:dyDescent="0.2"/>
    <row r="73189" customFormat="1" x14ac:dyDescent="0.2"/>
    <row r="73190" customFormat="1" x14ac:dyDescent="0.2"/>
    <row r="73191" customFormat="1" x14ac:dyDescent="0.2"/>
    <row r="73192" customFormat="1" x14ac:dyDescent="0.2"/>
    <row r="73193" customFormat="1" x14ac:dyDescent="0.2"/>
    <row r="73194" customFormat="1" x14ac:dyDescent="0.2"/>
    <row r="73195" customFormat="1" x14ac:dyDescent="0.2"/>
    <row r="73196" customFormat="1" x14ac:dyDescent="0.2"/>
    <row r="73197" customFormat="1" x14ac:dyDescent="0.2"/>
    <row r="73198" customFormat="1" x14ac:dyDescent="0.2"/>
    <row r="73199" customFormat="1" x14ac:dyDescent="0.2"/>
    <row r="73200" customFormat="1" x14ac:dyDescent="0.2"/>
    <row r="73201" customFormat="1" x14ac:dyDescent="0.2"/>
    <row r="73202" customFormat="1" x14ac:dyDescent="0.2"/>
    <row r="73203" customFormat="1" x14ac:dyDescent="0.2"/>
    <row r="73204" customFormat="1" x14ac:dyDescent="0.2"/>
    <row r="73205" customFormat="1" x14ac:dyDescent="0.2"/>
    <row r="73206" customFormat="1" x14ac:dyDescent="0.2"/>
    <row r="73207" customFormat="1" x14ac:dyDescent="0.2"/>
    <row r="73208" customFormat="1" x14ac:dyDescent="0.2"/>
    <row r="73209" customFormat="1" x14ac:dyDescent="0.2"/>
    <row r="73210" customFormat="1" x14ac:dyDescent="0.2"/>
    <row r="73211" customFormat="1" x14ac:dyDescent="0.2"/>
    <row r="73212" customFormat="1" x14ac:dyDescent="0.2"/>
    <row r="73213" customFormat="1" x14ac:dyDescent="0.2"/>
    <row r="73214" customFormat="1" x14ac:dyDescent="0.2"/>
    <row r="73215" customFormat="1" x14ac:dyDescent="0.2"/>
    <row r="73216" customFormat="1" x14ac:dyDescent="0.2"/>
    <row r="73217" customFormat="1" x14ac:dyDescent="0.2"/>
    <row r="73218" customFormat="1" x14ac:dyDescent="0.2"/>
    <row r="73219" customFormat="1" x14ac:dyDescent="0.2"/>
    <row r="73220" customFormat="1" x14ac:dyDescent="0.2"/>
    <row r="73221" customFormat="1" x14ac:dyDescent="0.2"/>
    <row r="73222" customFormat="1" x14ac:dyDescent="0.2"/>
    <row r="73223" customFormat="1" x14ac:dyDescent="0.2"/>
    <row r="73224" customFormat="1" x14ac:dyDescent="0.2"/>
    <row r="73225" customFormat="1" x14ac:dyDescent="0.2"/>
    <row r="73226" customFormat="1" x14ac:dyDescent="0.2"/>
    <row r="73227" customFormat="1" x14ac:dyDescent="0.2"/>
    <row r="73228" customFormat="1" x14ac:dyDescent="0.2"/>
    <row r="73229" customFormat="1" x14ac:dyDescent="0.2"/>
    <row r="73230" customFormat="1" x14ac:dyDescent="0.2"/>
    <row r="73231" customFormat="1" x14ac:dyDescent="0.2"/>
    <row r="73232" customFormat="1" x14ac:dyDescent="0.2"/>
    <row r="73233" customFormat="1" x14ac:dyDescent="0.2"/>
    <row r="73234" customFormat="1" x14ac:dyDescent="0.2"/>
    <row r="73235" customFormat="1" x14ac:dyDescent="0.2"/>
    <row r="73236" customFormat="1" x14ac:dyDescent="0.2"/>
    <row r="73237" customFormat="1" x14ac:dyDescent="0.2"/>
    <row r="73238" customFormat="1" x14ac:dyDescent="0.2"/>
    <row r="73239" customFormat="1" x14ac:dyDescent="0.2"/>
    <row r="73240" customFormat="1" x14ac:dyDescent="0.2"/>
    <row r="73241" customFormat="1" x14ac:dyDescent="0.2"/>
    <row r="73242" customFormat="1" x14ac:dyDescent="0.2"/>
    <row r="73243" customFormat="1" x14ac:dyDescent="0.2"/>
    <row r="73244" customFormat="1" x14ac:dyDescent="0.2"/>
    <row r="73245" customFormat="1" x14ac:dyDescent="0.2"/>
    <row r="73246" customFormat="1" x14ac:dyDescent="0.2"/>
    <row r="73247" customFormat="1" x14ac:dyDescent="0.2"/>
    <row r="73248" customFormat="1" x14ac:dyDescent="0.2"/>
    <row r="73249" customFormat="1" x14ac:dyDescent="0.2"/>
    <row r="73250" customFormat="1" x14ac:dyDescent="0.2"/>
    <row r="73251" customFormat="1" x14ac:dyDescent="0.2"/>
    <row r="73252" customFormat="1" x14ac:dyDescent="0.2"/>
    <row r="73253" customFormat="1" x14ac:dyDescent="0.2"/>
    <row r="73254" customFormat="1" x14ac:dyDescent="0.2"/>
    <row r="73255" customFormat="1" x14ac:dyDescent="0.2"/>
    <row r="73256" customFormat="1" x14ac:dyDescent="0.2"/>
    <row r="73257" customFormat="1" x14ac:dyDescent="0.2"/>
    <row r="73258" customFormat="1" x14ac:dyDescent="0.2"/>
    <row r="73259" customFormat="1" x14ac:dyDescent="0.2"/>
    <row r="73260" customFormat="1" x14ac:dyDescent="0.2"/>
    <row r="73261" customFormat="1" x14ac:dyDescent="0.2"/>
    <row r="73262" customFormat="1" x14ac:dyDescent="0.2"/>
    <row r="73263" customFormat="1" x14ac:dyDescent="0.2"/>
    <row r="73264" customFormat="1" x14ac:dyDescent="0.2"/>
    <row r="73265" customFormat="1" x14ac:dyDescent="0.2"/>
    <row r="73266" customFormat="1" x14ac:dyDescent="0.2"/>
    <row r="73267" customFormat="1" x14ac:dyDescent="0.2"/>
    <row r="73268" customFormat="1" x14ac:dyDescent="0.2"/>
    <row r="73269" customFormat="1" x14ac:dyDescent="0.2"/>
    <row r="73270" customFormat="1" x14ac:dyDescent="0.2"/>
    <row r="73271" customFormat="1" x14ac:dyDescent="0.2"/>
    <row r="73272" customFormat="1" x14ac:dyDescent="0.2"/>
    <row r="73273" customFormat="1" x14ac:dyDescent="0.2"/>
    <row r="73274" customFormat="1" x14ac:dyDescent="0.2"/>
    <row r="73275" customFormat="1" x14ac:dyDescent="0.2"/>
    <row r="73276" customFormat="1" x14ac:dyDescent="0.2"/>
    <row r="73277" customFormat="1" x14ac:dyDescent="0.2"/>
    <row r="73278" customFormat="1" x14ac:dyDescent="0.2"/>
    <row r="73279" customFormat="1" x14ac:dyDescent="0.2"/>
    <row r="73280" customFormat="1" x14ac:dyDescent="0.2"/>
    <row r="73281" customFormat="1" x14ac:dyDescent="0.2"/>
    <row r="73282" customFormat="1" x14ac:dyDescent="0.2"/>
    <row r="73283" customFormat="1" x14ac:dyDescent="0.2"/>
    <row r="73284" customFormat="1" x14ac:dyDescent="0.2"/>
    <row r="73285" customFormat="1" x14ac:dyDescent="0.2"/>
    <row r="73286" customFormat="1" x14ac:dyDescent="0.2"/>
    <row r="73287" customFormat="1" x14ac:dyDescent="0.2"/>
    <row r="73288" customFormat="1" x14ac:dyDescent="0.2"/>
    <row r="73289" customFormat="1" x14ac:dyDescent="0.2"/>
    <row r="73290" customFormat="1" x14ac:dyDescent="0.2"/>
    <row r="73291" customFormat="1" x14ac:dyDescent="0.2"/>
    <row r="73292" customFormat="1" x14ac:dyDescent="0.2"/>
    <row r="73293" customFormat="1" x14ac:dyDescent="0.2"/>
    <row r="73294" customFormat="1" x14ac:dyDescent="0.2"/>
    <row r="73295" customFormat="1" x14ac:dyDescent="0.2"/>
    <row r="73296" customFormat="1" x14ac:dyDescent="0.2"/>
    <row r="73297" customFormat="1" x14ac:dyDescent="0.2"/>
    <row r="73298" customFormat="1" x14ac:dyDescent="0.2"/>
    <row r="73299" customFormat="1" x14ac:dyDescent="0.2"/>
    <row r="73300" customFormat="1" x14ac:dyDescent="0.2"/>
    <row r="73301" customFormat="1" x14ac:dyDescent="0.2"/>
    <row r="73302" customFormat="1" x14ac:dyDescent="0.2"/>
    <row r="73303" customFormat="1" x14ac:dyDescent="0.2"/>
    <row r="73304" customFormat="1" x14ac:dyDescent="0.2"/>
    <row r="73305" customFormat="1" x14ac:dyDescent="0.2"/>
    <row r="73306" customFormat="1" x14ac:dyDescent="0.2"/>
    <row r="73307" customFormat="1" x14ac:dyDescent="0.2"/>
    <row r="73308" customFormat="1" x14ac:dyDescent="0.2"/>
    <row r="73309" customFormat="1" x14ac:dyDescent="0.2"/>
    <row r="73310" customFormat="1" x14ac:dyDescent="0.2"/>
    <row r="73311" customFormat="1" x14ac:dyDescent="0.2"/>
    <row r="73312" customFormat="1" x14ac:dyDescent="0.2"/>
    <row r="73313" customFormat="1" x14ac:dyDescent="0.2"/>
    <row r="73314" customFormat="1" x14ac:dyDescent="0.2"/>
    <row r="73315" customFormat="1" x14ac:dyDescent="0.2"/>
    <row r="73316" customFormat="1" x14ac:dyDescent="0.2"/>
    <row r="73317" customFormat="1" x14ac:dyDescent="0.2"/>
    <row r="73318" customFormat="1" x14ac:dyDescent="0.2"/>
    <row r="73319" customFormat="1" x14ac:dyDescent="0.2"/>
    <row r="73320" customFormat="1" x14ac:dyDescent="0.2"/>
    <row r="73321" customFormat="1" x14ac:dyDescent="0.2"/>
    <row r="73322" customFormat="1" x14ac:dyDescent="0.2"/>
    <row r="73323" customFormat="1" x14ac:dyDescent="0.2"/>
    <row r="73324" customFormat="1" x14ac:dyDescent="0.2"/>
    <row r="73325" customFormat="1" x14ac:dyDescent="0.2"/>
    <row r="73326" customFormat="1" x14ac:dyDescent="0.2"/>
    <row r="73327" customFormat="1" x14ac:dyDescent="0.2"/>
    <row r="73328" customFormat="1" x14ac:dyDescent="0.2"/>
    <row r="73329" customFormat="1" x14ac:dyDescent="0.2"/>
    <row r="73330" customFormat="1" x14ac:dyDescent="0.2"/>
    <row r="73331" customFormat="1" x14ac:dyDescent="0.2"/>
    <row r="73332" customFormat="1" x14ac:dyDescent="0.2"/>
    <row r="73333" customFormat="1" x14ac:dyDescent="0.2"/>
    <row r="73334" customFormat="1" x14ac:dyDescent="0.2"/>
    <row r="73335" customFormat="1" x14ac:dyDescent="0.2"/>
    <row r="73336" customFormat="1" x14ac:dyDescent="0.2"/>
    <row r="73337" customFormat="1" x14ac:dyDescent="0.2"/>
    <row r="73338" customFormat="1" x14ac:dyDescent="0.2"/>
    <row r="73339" customFormat="1" x14ac:dyDescent="0.2"/>
    <row r="73340" customFormat="1" x14ac:dyDescent="0.2"/>
    <row r="73341" customFormat="1" x14ac:dyDescent="0.2"/>
    <row r="73342" customFormat="1" x14ac:dyDescent="0.2"/>
    <row r="73343" customFormat="1" x14ac:dyDescent="0.2"/>
    <row r="73344" customFormat="1" x14ac:dyDescent="0.2"/>
    <row r="73345" customFormat="1" x14ac:dyDescent="0.2"/>
    <row r="73346" customFormat="1" x14ac:dyDescent="0.2"/>
    <row r="73347" customFormat="1" x14ac:dyDescent="0.2"/>
    <row r="73348" customFormat="1" x14ac:dyDescent="0.2"/>
    <row r="73349" customFormat="1" x14ac:dyDescent="0.2"/>
    <row r="73350" customFormat="1" x14ac:dyDescent="0.2"/>
    <row r="73351" customFormat="1" x14ac:dyDescent="0.2"/>
    <row r="73352" customFormat="1" x14ac:dyDescent="0.2"/>
    <row r="73353" customFormat="1" x14ac:dyDescent="0.2"/>
    <row r="73354" customFormat="1" x14ac:dyDescent="0.2"/>
    <row r="73355" customFormat="1" x14ac:dyDescent="0.2"/>
    <row r="73356" customFormat="1" x14ac:dyDescent="0.2"/>
    <row r="73357" customFormat="1" x14ac:dyDescent="0.2"/>
    <row r="73358" customFormat="1" x14ac:dyDescent="0.2"/>
    <row r="73359" customFormat="1" x14ac:dyDescent="0.2"/>
    <row r="73360" customFormat="1" x14ac:dyDescent="0.2"/>
    <row r="73361" customFormat="1" x14ac:dyDescent="0.2"/>
    <row r="73362" customFormat="1" x14ac:dyDescent="0.2"/>
    <row r="73363" customFormat="1" x14ac:dyDescent="0.2"/>
    <row r="73364" customFormat="1" x14ac:dyDescent="0.2"/>
    <row r="73365" customFormat="1" x14ac:dyDescent="0.2"/>
    <row r="73366" customFormat="1" x14ac:dyDescent="0.2"/>
    <row r="73367" customFormat="1" x14ac:dyDescent="0.2"/>
    <row r="73368" customFormat="1" x14ac:dyDescent="0.2"/>
    <row r="73369" customFormat="1" x14ac:dyDescent="0.2"/>
    <row r="73370" customFormat="1" x14ac:dyDescent="0.2"/>
    <row r="73371" customFormat="1" x14ac:dyDescent="0.2"/>
    <row r="73372" customFormat="1" x14ac:dyDescent="0.2"/>
    <row r="73373" customFormat="1" x14ac:dyDescent="0.2"/>
    <row r="73374" customFormat="1" x14ac:dyDescent="0.2"/>
    <row r="73375" customFormat="1" x14ac:dyDescent="0.2"/>
    <row r="73376" customFormat="1" x14ac:dyDescent="0.2"/>
    <row r="73377" customFormat="1" x14ac:dyDescent="0.2"/>
    <row r="73378" customFormat="1" x14ac:dyDescent="0.2"/>
    <row r="73379" customFormat="1" x14ac:dyDescent="0.2"/>
    <row r="73380" customFormat="1" x14ac:dyDescent="0.2"/>
    <row r="73381" customFormat="1" x14ac:dyDescent="0.2"/>
    <row r="73382" customFormat="1" x14ac:dyDescent="0.2"/>
    <row r="73383" customFormat="1" x14ac:dyDescent="0.2"/>
    <row r="73384" customFormat="1" x14ac:dyDescent="0.2"/>
    <row r="73385" customFormat="1" x14ac:dyDescent="0.2"/>
    <row r="73386" customFormat="1" x14ac:dyDescent="0.2"/>
    <row r="73387" customFormat="1" x14ac:dyDescent="0.2"/>
    <row r="73388" customFormat="1" x14ac:dyDescent="0.2"/>
    <row r="73389" customFormat="1" x14ac:dyDescent="0.2"/>
    <row r="73390" customFormat="1" x14ac:dyDescent="0.2"/>
    <row r="73391" customFormat="1" x14ac:dyDescent="0.2"/>
    <row r="73392" customFormat="1" x14ac:dyDescent="0.2"/>
    <row r="73393" customFormat="1" x14ac:dyDescent="0.2"/>
    <row r="73394" customFormat="1" x14ac:dyDescent="0.2"/>
    <row r="73395" customFormat="1" x14ac:dyDescent="0.2"/>
    <row r="73396" customFormat="1" x14ac:dyDescent="0.2"/>
    <row r="73397" customFormat="1" x14ac:dyDescent="0.2"/>
    <row r="73398" customFormat="1" x14ac:dyDescent="0.2"/>
    <row r="73399" customFormat="1" x14ac:dyDescent="0.2"/>
    <row r="73400" customFormat="1" x14ac:dyDescent="0.2"/>
    <row r="73401" customFormat="1" x14ac:dyDescent="0.2"/>
    <row r="73402" customFormat="1" x14ac:dyDescent="0.2"/>
    <row r="73403" customFormat="1" x14ac:dyDescent="0.2"/>
    <row r="73404" customFormat="1" x14ac:dyDescent="0.2"/>
    <row r="73405" customFormat="1" x14ac:dyDescent="0.2"/>
    <row r="73406" customFormat="1" x14ac:dyDescent="0.2"/>
    <row r="73407" customFormat="1" x14ac:dyDescent="0.2"/>
    <row r="73408" customFormat="1" x14ac:dyDescent="0.2"/>
    <row r="73409" customFormat="1" x14ac:dyDescent="0.2"/>
    <row r="73410" customFormat="1" x14ac:dyDescent="0.2"/>
    <row r="73411" customFormat="1" x14ac:dyDescent="0.2"/>
    <row r="73412" customFormat="1" x14ac:dyDescent="0.2"/>
    <row r="73413" customFormat="1" x14ac:dyDescent="0.2"/>
    <row r="73414" customFormat="1" x14ac:dyDescent="0.2"/>
    <row r="73415" customFormat="1" x14ac:dyDescent="0.2"/>
    <row r="73416" customFormat="1" x14ac:dyDescent="0.2"/>
    <row r="73417" customFormat="1" x14ac:dyDescent="0.2"/>
    <row r="73418" customFormat="1" x14ac:dyDescent="0.2"/>
    <row r="73419" customFormat="1" x14ac:dyDescent="0.2"/>
    <row r="73420" customFormat="1" x14ac:dyDescent="0.2"/>
    <row r="73421" customFormat="1" x14ac:dyDescent="0.2"/>
    <row r="73422" customFormat="1" x14ac:dyDescent="0.2"/>
    <row r="73423" customFormat="1" x14ac:dyDescent="0.2"/>
    <row r="73424" customFormat="1" x14ac:dyDescent="0.2"/>
    <row r="73425" customFormat="1" x14ac:dyDescent="0.2"/>
    <row r="73426" customFormat="1" x14ac:dyDescent="0.2"/>
    <row r="73427" customFormat="1" x14ac:dyDescent="0.2"/>
    <row r="73428" customFormat="1" x14ac:dyDescent="0.2"/>
    <row r="73429" customFormat="1" x14ac:dyDescent="0.2"/>
    <row r="73430" customFormat="1" x14ac:dyDescent="0.2"/>
    <row r="73431" customFormat="1" x14ac:dyDescent="0.2"/>
    <row r="73432" customFormat="1" x14ac:dyDescent="0.2"/>
    <row r="73433" customFormat="1" x14ac:dyDescent="0.2"/>
    <row r="73434" customFormat="1" x14ac:dyDescent="0.2"/>
    <row r="73435" customFormat="1" x14ac:dyDescent="0.2"/>
    <row r="73436" customFormat="1" x14ac:dyDescent="0.2"/>
    <row r="73437" customFormat="1" x14ac:dyDescent="0.2"/>
    <row r="73438" customFormat="1" x14ac:dyDescent="0.2"/>
    <row r="73439" customFormat="1" x14ac:dyDescent="0.2"/>
    <row r="73440" customFormat="1" x14ac:dyDescent="0.2"/>
    <row r="73441" customFormat="1" x14ac:dyDescent="0.2"/>
    <row r="73442" customFormat="1" x14ac:dyDescent="0.2"/>
    <row r="73443" customFormat="1" x14ac:dyDescent="0.2"/>
    <row r="73444" customFormat="1" x14ac:dyDescent="0.2"/>
    <row r="73445" customFormat="1" x14ac:dyDescent="0.2"/>
    <row r="73446" customFormat="1" x14ac:dyDescent="0.2"/>
    <row r="73447" customFormat="1" x14ac:dyDescent="0.2"/>
    <row r="73448" customFormat="1" x14ac:dyDescent="0.2"/>
    <row r="73449" customFormat="1" x14ac:dyDescent="0.2"/>
    <row r="73450" customFormat="1" x14ac:dyDescent="0.2"/>
    <row r="73451" customFormat="1" x14ac:dyDescent="0.2"/>
    <row r="73452" customFormat="1" x14ac:dyDescent="0.2"/>
    <row r="73453" customFormat="1" x14ac:dyDescent="0.2"/>
    <row r="73454" customFormat="1" x14ac:dyDescent="0.2"/>
    <row r="73455" customFormat="1" x14ac:dyDescent="0.2"/>
    <row r="73456" customFormat="1" x14ac:dyDescent="0.2"/>
    <row r="73457" customFormat="1" x14ac:dyDescent="0.2"/>
    <row r="73458" customFormat="1" x14ac:dyDescent="0.2"/>
    <row r="73459" customFormat="1" x14ac:dyDescent="0.2"/>
    <row r="73460" customFormat="1" x14ac:dyDescent="0.2"/>
    <row r="73461" customFormat="1" x14ac:dyDescent="0.2"/>
    <row r="73462" customFormat="1" x14ac:dyDescent="0.2"/>
    <row r="73463" customFormat="1" x14ac:dyDescent="0.2"/>
    <row r="73464" customFormat="1" x14ac:dyDescent="0.2"/>
    <row r="73465" customFormat="1" x14ac:dyDescent="0.2"/>
    <row r="73466" customFormat="1" x14ac:dyDescent="0.2"/>
    <row r="73467" customFormat="1" x14ac:dyDescent="0.2"/>
    <row r="73468" customFormat="1" x14ac:dyDescent="0.2"/>
    <row r="73469" customFormat="1" x14ac:dyDescent="0.2"/>
    <row r="73470" customFormat="1" x14ac:dyDescent="0.2"/>
    <row r="73471" customFormat="1" x14ac:dyDescent="0.2"/>
    <row r="73472" customFormat="1" x14ac:dyDescent="0.2"/>
    <row r="73473" customFormat="1" x14ac:dyDescent="0.2"/>
    <row r="73474" customFormat="1" x14ac:dyDescent="0.2"/>
    <row r="73475" customFormat="1" x14ac:dyDescent="0.2"/>
    <row r="73476" customFormat="1" x14ac:dyDescent="0.2"/>
    <row r="73477" customFormat="1" x14ac:dyDescent="0.2"/>
    <row r="73478" customFormat="1" x14ac:dyDescent="0.2"/>
    <row r="73479" customFormat="1" x14ac:dyDescent="0.2"/>
    <row r="73480" customFormat="1" x14ac:dyDescent="0.2"/>
    <row r="73481" customFormat="1" x14ac:dyDescent="0.2"/>
    <row r="73482" customFormat="1" x14ac:dyDescent="0.2"/>
    <row r="73483" customFormat="1" x14ac:dyDescent="0.2"/>
    <row r="73484" customFormat="1" x14ac:dyDescent="0.2"/>
    <row r="73485" customFormat="1" x14ac:dyDescent="0.2"/>
    <row r="73486" customFormat="1" x14ac:dyDescent="0.2"/>
    <row r="73487" customFormat="1" x14ac:dyDescent="0.2"/>
    <row r="73488" customFormat="1" x14ac:dyDescent="0.2"/>
    <row r="73489" customFormat="1" x14ac:dyDescent="0.2"/>
    <row r="73490" customFormat="1" x14ac:dyDescent="0.2"/>
    <row r="73491" customFormat="1" x14ac:dyDescent="0.2"/>
    <row r="73492" customFormat="1" x14ac:dyDescent="0.2"/>
    <row r="73493" customFormat="1" x14ac:dyDescent="0.2"/>
    <row r="73494" customFormat="1" x14ac:dyDescent="0.2"/>
    <row r="73495" customFormat="1" x14ac:dyDescent="0.2"/>
    <row r="73496" customFormat="1" x14ac:dyDescent="0.2"/>
    <row r="73497" customFormat="1" x14ac:dyDescent="0.2"/>
    <row r="73498" customFormat="1" x14ac:dyDescent="0.2"/>
    <row r="73499" customFormat="1" x14ac:dyDescent="0.2"/>
    <row r="73500" customFormat="1" x14ac:dyDescent="0.2"/>
    <row r="73501" customFormat="1" x14ac:dyDescent="0.2"/>
    <row r="73502" customFormat="1" x14ac:dyDescent="0.2"/>
    <row r="73503" customFormat="1" x14ac:dyDescent="0.2"/>
    <row r="73504" customFormat="1" x14ac:dyDescent="0.2"/>
    <row r="73505" customFormat="1" x14ac:dyDescent="0.2"/>
    <row r="73506" customFormat="1" x14ac:dyDescent="0.2"/>
    <row r="73507" customFormat="1" x14ac:dyDescent="0.2"/>
    <row r="73508" customFormat="1" x14ac:dyDescent="0.2"/>
    <row r="73509" customFormat="1" x14ac:dyDescent="0.2"/>
    <row r="73510" customFormat="1" x14ac:dyDescent="0.2"/>
    <row r="73511" customFormat="1" x14ac:dyDescent="0.2"/>
    <row r="73512" customFormat="1" x14ac:dyDescent="0.2"/>
    <row r="73513" customFormat="1" x14ac:dyDescent="0.2"/>
    <row r="73514" customFormat="1" x14ac:dyDescent="0.2"/>
    <row r="73515" customFormat="1" x14ac:dyDescent="0.2"/>
    <row r="73516" customFormat="1" x14ac:dyDescent="0.2"/>
    <row r="73517" customFormat="1" x14ac:dyDescent="0.2"/>
    <row r="73518" customFormat="1" x14ac:dyDescent="0.2"/>
    <row r="73519" customFormat="1" x14ac:dyDescent="0.2"/>
    <row r="73520" customFormat="1" x14ac:dyDescent="0.2"/>
    <row r="73521" customFormat="1" x14ac:dyDescent="0.2"/>
    <row r="73522" customFormat="1" x14ac:dyDescent="0.2"/>
    <row r="73523" customFormat="1" x14ac:dyDescent="0.2"/>
    <row r="73524" customFormat="1" x14ac:dyDescent="0.2"/>
    <row r="73525" customFormat="1" x14ac:dyDescent="0.2"/>
    <row r="73526" customFormat="1" x14ac:dyDescent="0.2"/>
    <row r="73527" customFormat="1" x14ac:dyDescent="0.2"/>
    <row r="73528" customFormat="1" x14ac:dyDescent="0.2"/>
    <row r="73529" customFormat="1" x14ac:dyDescent="0.2"/>
    <row r="73530" customFormat="1" x14ac:dyDescent="0.2"/>
    <row r="73531" customFormat="1" x14ac:dyDescent="0.2"/>
    <row r="73532" customFormat="1" x14ac:dyDescent="0.2"/>
    <row r="73533" customFormat="1" x14ac:dyDescent="0.2"/>
    <row r="73534" customFormat="1" x14ac:dyDescent="0.2"/>
    <row r="73535" customFormat="1" x14ac:dyDescent="0.2"/>
    <row r="73536" customFormat="1" x14ac:dyDescent="0.2"/>
    <row r="73537" customFormat="1" x14ac:dyDescent="0.2"/>
    <row r="73538" customFormat="1" x14ac:dyDescent="0.2"/>
    <row r="73539" customFormat="1" x14ac:dyDescent="0.2"/>
    <row r="73540" customFormat="1" x14ac:dyDescent="0.2"/>
    <row r="73541" customFormat="1" x14ac:dyDescent="0.2"/>
    <row r="73542" customFormat="1" x14ac:dyDescent="0.2"/>
    <row r="73543" customFormat="1" x14ac:dyDescent="0.2"/>
    <row r="73544" customFormat="1" x14ac:dyDescent="0.2"/>
    <row r="73545" customFormat="1" x14ac:dyDescent="0.2"/>
    <row r="73546" customFormat="1" x14ac:dyDescent="0.2"/>
    <row r="73547" customFormat="1" x14ac:dyDescent="0.2"/>
    <row r="73548" customFormat="1" x14ac:dyDescent="0.2"/>
    <row r="73549" customFormat="1" x14ac:dyDescent="0.2"/>
    <row r="73550" customFormat="1" x14ac:dyDescent="0.2"/>
    <row r="73551" customFormat="1" x14ac:dyDescent="0.2"/>
    <row r="73552" customFormat="1" x14ac:dyDescent="0.2"/>
    <row r="73553" customFormat="1" x14ac:dyDescent="0.2"/>
    <row r="73554" customFormat="1" x14ac:dyDescent="0.2"/>
    <row r="73555" customFormat="1" x14ac:dyDescent="0.2"/>
    <row r="73556" customFormat="1" x14ac:dyDescent="0.2"/>
    <row r="73557" customFormat="1" x14ac:dyDescent="0.2"/>
    <row r="73558" customFormat="1" x14ac:dyDescent="0.2"/>
    <row r="73559" customFormat="1" x14ac:dyDescent="0.2"/>
    <row r="73560" customFormat="1" x14ac:dyDescent="0.2"/>
    <row r="73561" customFormat="1" x14ac:dyDescent="0.2"/>
    <row r="73562" customFormat="1" x14ac:dyDescent="0.2"/>
    <row r="73563" customFormat="1" x14ac:dyDescent="0.2"/>
    <row r="73564" customFormat="1" x14ac:dyDescent="0.2"/>
    <row r="73565" customFormat="1" x14ac:dyDescent="0.2"/>
    <row r="73566" customFormat="1" x14ac:dyDescent="0.2"/>
    <row r="73567" customFormat="1" x14ac:dyDescent="0.2"/>
    <row r="73568" customFormat="1" x14ac:dyDescent="0.2"/>
    <row r="73569" customFormat="1" x14ac:dyDescent="0.2"/>
    <row r="73570" customFormat="1" x14ac:dyDescent="0.2"/>
    <row r="73571" customFormat="1" x14ac:dyDescent="0.2"/>
    <row r="73572" customFormat="1" x14ac:dyDescent="0.2"/>
    <row r="73573" customFormat="1" x14ac:dyDescent="0.2"/>
    <row r="73574" customFormat="1" x14ac:dyDescent="0.2"/>
    <row r="73575" customFormat="1" x14ac:dyDescent="0.2"/>
    <row r="73576" customFormat="1" x14ac:dyDescent="0.2"/>
    <row r="73577" customFormat="1" x14ac:dyDescent="0.2"/>
    <row r="73578" customFormat="1" x14ac:dyDescent="0.2"/>
    <row r="73579" customFormat="1" x14ac:dyDescent="0.2"/>
    <row r="73580" customFormat="1" x14ac:dyDescent="0.2"/>
    <row r="73581" customFormat="1" x14ac:dyDescent="0.2"/>
    <row r="73582" customFormat="1" x14ac:dyDescent="0.2"/>
    <row r="73583" customFormat="1" x14ac:dyDescent="0.2"/>
    <row r="73584" customFormat="1" x14ac:dyDescent="0.2"/>
    <row r="73585" customFormat="1" x14ac:dyDescent="0.2"/>
    <row r="73586" customFormat="1" x14ac:dyDescent="0.2"/>
    <row r="73587" customFormat="1" x14ac:dyDescent="0.2"/>
    <row r="73588" customFormat="1" x14ac:dyDescent="0.2"/>
    <row r="73589" customFormat="1" x14ac:dyDescent="0.2"/>
    <row r="73590" customFormat="1" x14ac:dyDescent="0.2"/>
    <row r="73591" customFormat="1" x14ac:dyDescent="0.2"/>
    <row r="73592" customFormat="1" x14ac:dyDescent="0.2"/>
    <row r="73593" customFormat="1" x14ac:dyDescent="0.2"/>
    <row r="73594" customFormat="1" x14ac:dyDescent="0.2"/>
    <row r="73595" customFormat="1" x14ac:dyDescent="0.2"/>
    <row r="73596" customFormat="1" x14ac:dyDescent="0.2"/>
    <row r="73597" customFormat="1" x14ac:dyDescent="0.2"/>
    <row r="73598" customFormat="1" x14ac:dyDescent="0.2"/>
    <row r="73599" customFormat="1" x14ac:dyDescent="0.2"/>
    <row r="73600" customFormat="1" x14ac:dyDescent="0.2"/>
    <row r="73601" customFormat="1" x14ac:dyDescent="0.2"/>
    <row r="73602" customFormat="1" x14ac:dyDescent="0.2"/>
    <row r="73603" customFormat="1" x14ac:dyDescent="0.2"/>
    <row r="73604" customFormat="1" x14ac:dyDescent="0.2"/>
    <row r="73605" customFormat="1" x14ac:dyDescent="0.2"/>
    <row r="73606" customFormat="1" x14ac:dyDescent="0.2"/>
    <row r="73607" customFormat="1" x14ac:dyDescent="0.2"/>
    <row r="73608" customFormat="1" x14ac:dyDescent="0.2"/>
    <row r="73609" customFormat="1" x14ac:dyDescent="0.2"/>
    <row r="73610" customFormat="1" x14ac:dyDescent="0.2"/>
    <row r="73611" customFormat="1" x14ac:dyDescent="0.2"/>
    <row r="73612" customFormat="1" x14ac:dyDescent="0.2"/>
    <row r="73613" customFormat="1" x14ac:dyDescent="0.2"/>
    <row r="73614" customFormat="1" x14ac:dyDescent="0.2"/>
    <row r="73615" customFormat="1" x14ac:dyDescent="0.2"/>
    <row r="73616" customFormat="1" x14ac:dyDescent="0.2"/>
    <row r="73617" customFormat="1" x14ac:dyDescent="0.2"/>
    <row r="73618" customFormat="1" x14ac:dyDescent="0.2"/>
    <row r="73619" customFormat="1" x14ac:dyDescent="0.2"/>
    <row r="73620" customFormat="1" x14ac:dyDescent="0.2"/>
    <row r="73621" customFormat="1" x14ac:dyDescent="0.2"/>
    <row r="73622" customFormat="1" x14ac:dyDescent="0.2"/>
    <row r="73623" customFormat="1" x14ac:dyDescent="0.2"/>
    <row r="73624" customFormat="1" x14ac:dyDescent="0.2"/>
    <row r="73625" customFormat="1" x14ac:dyDescent="0.2"/>
    <row r="73626" customFormat="1" x14ac:dyDescent="0.2"/>
    <row r="73627" customFormat="1" x14ac:dyDescent="0.2"/>
    <row r="73628" customFormat="1" x14ac:dyDescent="0.2"/>
    <row r="73629" customFormat="1" x14ac:dyDescent="0.2"/>
    <row r="73630" customFormat="1" x14ac:dyDescent="0.2"/>
    <row r="73631" customFormat="1" x14ac:dyDescent="0.2"/>
    <row r="73632" customFormat="1" x14ac:dyDescent="0.2"/>
    <row r="73633" customFormat="1" x14ac:dyDescent="0.2"/>
    <row r="73634" customFormat="1" x14ac:dyDescent="0.2"/>
    <row r="73635" customFormat="1" x14ac:dyDescent="0.2"/>
    <row r="73636" customFormat="1" x14ac:dyDescent="0.2"/>
    <row r="73637" customFormat="1" x14ac:dyDescent="0.2"/>
    <row r="73638" customFormat="1" x14ac:dyDescent="0.2"/>
    <row r="73639" customFormat="1" x14ac:dyDescent="0.2"/>
    <row r="73640" customFormat="1" x14ac:dyDescent="0.2"/>
    <row r="73641" customFormat="1" x14ac:dyDescent="0.2"/>
    <row r="73642" customFormat="1" x14ac:dyDescent="0.2"/>
    <row r="73643" customFormat="1" x14ac:dyDescent="0.2"/>
    <row r="73644" customFormat="1" x14ac:dyDescent="0.2"/>
    <row r="73645" customFormat="1" x14ac:dyDescent="0.2"/>
    <row r="73646" customFormat="1" x14ac:dyDescent="0.2"/>
    <row r="73647" customFormat="1" x14ac:dyDescent="0.2"/>
    <row r="73648" customFormat="1" x14ac:dyDescent="0.2"/>
    <row r="73649" customFormat="1" x14ac:dyDescent="0.2"/>
    <row r="73650" customFormat="1" x14ac:dyDescent="0.2"/>
    <row r="73651" customFormat="1" x14ac:dyDescent="0.2"/>
    <row r="73652" customFormat="1" x14ac:dyDescent="0.2"/>
    <row r="73653" customFormat="1" x14ac:dyDescent="0.2"/>
    <row r="73654" customFormat="1" x14ac:dyDescent="0.2"/>
    <row r="73655" customFormat="1" x14ac:dyDescent="0.2"/>
    <row r="73656" customFormat="1" x14ac:dyDescent="0.2"/>
    <row r="73657" customFormat="1" x14ac:dyDescent="0.2"/>
    <row r="73658" customFormat="1" x14ac:dyDescent="0.2"/>
    <row r="73659" customFormat="1" x14ac:dyDescent="0.2"/>
    <row r="73660" customFormat="1" x14ac:dyDescent="0.2"/>
    <row r="73661" customFormat="1" x14ac:dyDescent="0.2"/>
    <row r="73662" customFormat="1" x14ac:dyDescent="0.2"/>
    <row r="73663" customFormat="1" x14ac:dyDescent="0.2"/>
    <row r="73664" customFormat="1" x14ac:dyDescent="0.2"/>
    <row r="73665" customFormat="1" x14ac:dyDescent="0.2"/>
    <row r="73666" customFormat="1" x14ac:dyDescent="0.2"/>
    <row r="73667" customFormat="1" x14ac:dyDescent="0.2"/>
    <row r="73668" customFormat="1" x14ac:dyDescent="0.2"/>
    <row r="73669" customFormat="1" x14ac:dyDescent="0.2"/>
    <row r="73670" customFormat="1" x14ac:dyDescent="0.2"/>
    <row r="73671" customFormat="1" x14ac:dyDescent="0.2"/>
    <row r="73672" customFormat="1" x14ac:dyDescent="0.2"/>
    <row r="73673" customFormat="1" x14ac:dyDescent="0.2"/>
    <row r="73674" customFormat="1" x14ac:dyDescent="0.2"/>
    <row r="73675" customFormat="1" x14ac:dyDescent="0.2"/>
    <row r="73676" customFormat="1" x14ac:dyDescent="0.2"/>
    <row r="73677" customFormat="1" x14ac:dyDescent="0.2"/>
    <row r="73678" customFormat="1" x14ac:dyDescent="0.2"/>
    <row r="73679" customFormat="1" x14ac:dyDescent="0.2"/>
    <row r="73680" customFormat="1" x14ac:dyDescent="0.2"/>
    <row r="73681" customFormat="1" x14ac:dyDescent="0.2"/>
    <row r="73682" customFormat="1" x14ac:dyDescent="0.2"/>
    <row r="73683" customFormat="1" x14ac:dyDescent="0.2"/>
    <row r="73684" customFormat="1" x14ac:dyDescent="0.2"/>
    <row r="73685" customFormat="1" x14ac:dyDescent="0.2"/>
    <row r="73686" customFormat="1" x14ac:dyDescent="0.2"/>
    <row r="73687" customFormat="1" x14ac:dyDescent="0.2"/>
    <row r="73688" customFormat="1" x14ac:dyDescent="0.2"/>
    <row r="73689" customFormat="1" x14ac:dyDescent="0.2"/>
    <row r="73690" customFormat="1" x14ac:dyDescent="0.2"/>
    <row r="73691" customFormat="1" x14ac:dyDescent="0.2"/>
    <row r="73692" customFormat="1" x14ac:dyDescent="0.2"/>
    <row r="73693" customFormat="1" x14ac:dyDescent="0.2"/>
    <row r="73694" customFormat="1" x14ac:dyDescent="0.2"/>
    <row r="73695" customFormat="1" x14ac:dyDescent="0.2"/>
    <row r="73696" customFormat="1" x14ac:dyDescent="0.2"/>
    <row r="73697" customFormat="1" x14ac:dyDescent="0.2"/>
    <row r="73698" customFormat="1" x14ac:dyDescent="0.2"/>
    <row r="73699" customFormat="1" x14ac:dyDescent="0.2"/>
    <row r="73700" customFormat="1" x14ac:dyDescent="0.2"/>
    <row r="73701" customFormat="1" x14ac:dyDescent="0.2"/>
    <row r="73702" customFormat="1" x14ac:dyDescent="0.2"/>
    <row r="73703" customFormat="1" x14ac:dyDescent="0.2"/>
    <row r="73704" customFormat="1" x14ac:dyDescent="0.2"/>
    <row r="73705" customFormat="1" x14ac:dyDescent="0.2"/>
    <row r="73706" customFormat="1" x14ac:dyDescent="0.2"/>
    <row r="73707" customFormat="1" x14ac:dyDescent="0.2"/>
    <row r="73708" customFormat="1" x14ac:dyDescent="0.2"/>
    <row r="73709" customFormat="1" x14ac:dyDescent="0.2"/>
    <row r="73710" customFormat="1" x14ac:dyDescent="0.2"/>
    <row r="73711" customFormat="1" x14ac:dyDescent="0.2"/>
    <row r="73712" customFormat="1" x14ac:dyDescent="0.2"/>
    <row r="73713" customFormat="1" x14ac:dyDescent="0.2"/>
    <row r="73714" customFormat="1" x14ac:dyDescent="0.2"/>
    <row r="73715" customFormat="1" x14ac:dyDescent="0.2"/>
    <row r="73716" customFormat="1" x14ac:dyDescent="0.2"/>
    <row r="73717" customFormat="1" x14ac:dyDescent="0.2"/>
    <row r="73718" customFormat="1" x14ac:dyDescent="0.2"/>
    <row r="73719" customFormat="1" x14ac:dyDescent="0.2"/>
    <row r="73720" customFormat="1" x14ac:dyDescent="0.2"/>
    <row r="73721" customFormat="1" x14ac:dyDescent="0.2"/>
    <row r="73722" customFormat="1" x14ac:dyDescent="0.2"/>
    <row r="73723" customFormat="1" x14ac:dyDescent="0.2"/>
    <row r="73724" customFormat="1" x14ac:dyDescent="0.2"/>
    <row r="73725" customFormat="1" x14ac:dyDescent="0.2"/>
    <row r="73726" customFormat="1" x14ac:dyDescent="0.2"/>
    <row r="73727" customFormat="1" x14ac:dyDescent="0.2"/>
    <row r="73728" customFormat="1" x14ac:dyDescent="0.2"/>
    <row r="73729" customFormat="1" x14ac:dyDescent="0.2"/>
    <row r="73730" customFormat="1" x14ac:dyDescent="0.2"/>
    <row r="73731" customFormat="1" x14ac:dyDescent="0.2"/>
    <row r="73732" customFormat="1" x14ac:dyDescent="0.2"/>
    <row r="73733" customFormat="1" x14ac:dyDescent="0.2"/>
    <row r="73734" customFormat="1" x14ac:dyDescent="0.2"/>
    <row r="73735" customFormat="1" x14ac:dyDescent="0.2"/>
    <row r="73736" customFormat="1" x14ac:dyDescent="0.2"/>
    <row r="73737" customFormat="1" x14ac:dyDescent="0.2"/>
    <row r="73738" customFormat="1" x14ac:dyDescent="0.2"/>
    <row r="73739" customFormat="1" x14ac:dyDescent="0.2"/>
    <row r="73740" customFormat="1" x14ac:dyDescent="0.2"/>
    <row r="73741" customFormat="1" x14ac:dyDescent="0.2"/>
    <row r="73742" customFormat="1" x14ac:dyDescent="0.2"/>
    <row r="73743" customFormat="1" x14ac:dyDescent="0.2"/>
    <row r="73744" customFormat="1" x14ac:dyDescent="0.2"/>
    <row r="73745" customFormat="1" x14ac:dyDescent="0.2"/>
    <row r="73746" customFormat="1" x14ac:dyDescent="0.2"/>
    <row r="73747" customFormat="1" x14ac:dyDescent="0.2"/>
    <row r="73748" customFormat="1" x14ac:dyDescent="0.2"/>
    <row r="73749" customFormat="1" x14ac:dyDescent="0.2"/>
    <row r="73750" customFormat="1" x14ac:dyDescent="0.2"/>
    <row r="73751" customFormat="1" x14ac:dyDescent="0.2"/>
    <row r="73752" customFormat="1" x14ac:dyDescent="0.2"/>
    <row r="73753" customFormat="1" x14ac:dyDescent="0.2"/>
    <row r="73754" customFormat="1" x14ac:dyDescent="0.2"/>
    <row r="73755" customFormat="1" x14ac:dyDescent="0.2"/>
    <row r="73756" customFormat="1" x14ac:dyDescent="0.2"/>
    <row r="73757" customFormat="1" x14ac:dyDescent="0.2"/>
    <row r="73758" customFormat="1" x14ac:dyDescent="0.2"/>
    <row r="73759" customFormat="1" x14ac:dyDescent="0.2"/>
    <row r="73760" customFormat="1" x14ac:dyDescent="0.2"/>
    <row r="73761" customFormat="1" x14ac:dyDescent="0.2"/>
    <row r="73762" customFormat="1" x14ac:dyDescent="0.2"/>
    <row r="73763" customFormat="1" x14ac:dyDescent="0.2"/>
    <row r="73764" customFormat="1" x14ac:dyDescent="0.2"/>
    <row r="73765" customFormat="1" x14ac:dyDescent="0.2"/>
    <row r="73766" customFormat="1" x14ac:dyDescent="0.2"/>
    <row r="73767" customFormat="1" x14ac:dyDescent="0.2"/>
    <row r="73768" customFormat="1" x14ac:dyDescent="0.2"/>
    <row r="73769" customFormat="1" x14ac:dyDescent="0.2"/>
    <row r="73770" customFormat="1" x14ac:dyDescent="0.2"/>
    <row r="73771" customFormat="1" x14ac:dyDescent="0.2"/>
    <row r="73772" customFormat="1" x14ac:dyDescent="0.2"/>
    <row r="73773" customFormat="1" x14ac:dyDescent="0.2"/>
    <row r="73774" customFormat="1" x14ac:dyDescent="0.2"/>
    <row r="73775" customFormat="1" x14ac:dyDescent="0.2"/>
    <row r="73776" customFormat="1" x14ac:dyDescent="0.2"/>
    <row r="73777" customFormat="1" x14ac:dyDescent="0.2"/>
    <row r="73778" customFormat="1" x14ac:dyDescent="0.2"/>
    <row r="73779" customFormat="1" x14ac:dyDescent="0.2"/>
    <row r="73780" customFormat="1" x14ac:dyDescent="0.2"/>
    <row r="73781" customFormat="1" x14ac:dyDescent="0.2"/>
    <row r="73782" customFormat="1" x14ac:dyDescent="0.2"/>
    <row r="73783" customFormat="1" x14ac:dyDescent="0.2"/>
    <row r="73784" customFormat="1" x14ac:dyDescent="0.2"/>
    <row r="73785" customFormat="1" x14ac:dyDescent="0.2"/>
    <row r="73786" customFormat="1" x14ac:dyDescent="0.2"/>
    <row r="73787" customFormat="1" x14ac:dyDescent="0.2"/>
    <row r="73788" customFormat="1" x14ac:dyDescent="0.2"/>
    <row r="73789" customFormat="1" x14ac:dyDescent="0.2"/>
    <row r="73790" customFormat="1" x14ac:dyDescent="0.2"/>
    <row r="73791" customFormat="1" x14ac:dyDescent="0.2"/>
    <row r="73792" customFormat="1" x14ac:dyDescent="0.2"/>
    <row r="73793" customFormat="1" x14ac:dyDescent="0.2"/>
    <row r="73794" customFormat="1" x14ac:dyDescent="0.2"/>
    <row r="73795" customFormat="1" x14ac:dyDescent="0.2"/>
    <row r="73796" customFormat="1" x14ac:dyDescent="0.2"/>
    <row r="73797" customFormat="1" x14ac:dyDescent="0.2"/>
    <row r="73798" customFormat="1" x14ac:dyDescent="0.2"/>
    <row r="73799" customFormat="1" x14ac:dyDescent="0.2"/>
    <row r="73800" customFormat="1" x14ac:dyDescent="0.2"/>
    <row r="73801" customFormat="1" x14ac:dyDescent="0.2"/>
    <row r="73802" customFormat="1" x14ac:dyDescent="0.2"/>
    <row r="73803" customFormat="1" x14ac:dyDescent="0.2"/>
    <row r="73804" customFormat="1" x14ac:dyDescent="0.2"/>
    <row r="73805" customFormat="1" x14ac:dyDescent="0.2"/>
    <row r="73806" customFormat="1" x14ac:dyDescent="0.2"/>
    <row r="73807" customFormat="1" x14ac:dyDescent="0.2"/>
    <row r="73808" customFormat="1" x14ac:dyDescent="0.2"/>
    <row r="73809" customFormat="1" x14ac:dyDescent="0.2"/>
    <row r="73810" customFormat="1" x14ac:dyDescent="0.2"/>
    <row r="73811" customFormat="1" x14ac:dyDescent="0.2"/>
    <row r="73812" customFormat="1" x14ac:dyDescent="0.2"/>
    <row r="73813" customFormat="1" x14ac:dyDescent="0.2"/>
    <row r="73814" customFormat="1" x14ac:dyDescent="0.2"/>
    <row r="73815" customFormat="1" x14ac:dyDescent="0.2"/>
    <row r="73816" customFormat="1" x14ac:dyDescent="0.2"/>
    <row r="73817" customFormat="1" x14ac:dyDescent="0.2"/>
    <row r="73818" customFormat="1" x14ac:dyDescent="0.2"/>
    <row r="73819" customFormat="1" x14ac:dyDescent="0.2"/>
    <row r="73820" customFormat="1" x14ac:dyDescent="0.2"/>
    <row r="73821" customFormat="1" x14ac:dyDescent="0.2"/>
    <row r="73822" customFormat="1" x14ac:dyDescent="0.2"/>
    <row r="73823" customFormat="1" x14ac:dyDescent="0.2"/>
    <row r="73824" customFormat="1" x14ac:dyDescent="0.2"/>
    <row r="73825" customFormat="1" x14ac:dyDescent="0.2"/>
    <row r="73826" customFormat="1" x14ac:dyDescent="0.2"/>
    <row r="73827" customFormat="1" x14ac:dyDescent="0.2"/>
    <row r="73828" customFormat="1" x14ac:dyDescent="0.2"/>
    <row r="73829" customFormat="1" x14ac:dyDescent="0.2"/>
    <row r="73830" customFormat="1" x14ac:dyDescent="0.2"/>
    <row r="73831" customFormat="1" x14ac:dyDescent="0.2"/>
    <row r="73832" customFormat="1" x14ac:dyDescent="0.2"/>
    <row r="73833" customFormat="1" x14ac:dyDescent="0.2"/>
    <row r="73834" customFormat="1" x14ac:dyDescent="0.2"/>
    <row r="73835" customFormat="1" x14ac:dyDescent="0.2"/>
    <row r="73836" customFormat="1" x14ac:dyDescent="0.2"/>
    <row r="73837" customFormat="1" x14ac:dyDescent="0.2"/>
    <row r="73838" customFormat="1" x14ac:dyDescent="0.2"/>
    <row r="73839" customFormat="1" x14ac:dyDescent="0.2"/>
    <row r="73840" customFormat="1" x14ac:dyDescent="0.2"/>
    <row r="73841" customFormat="1" x14ac:dyDescent="0.2"/>
    <row r="73842" customFormat="1" x14ac:dyDescent="0.2"/>
    <row r="73843" customFormat="1" x14ac:dyDescent="0.2"/>
    <row r="73844" customFormat="1" x14ac:dyDescent="0.2"/>
    <row r="73845" customFormat="1" x14ac:dyDescent="0.2"/>
    <row r="73846" customFormat="1" x14ac:dyDescent="0.2"/>
    <row r="73847" customFormat="1" x14ac:dyDescent="0.2"/>
    <row r="73848" customFormat="1" x14ac:dyDescent="0.2"/>
    <row r="73849" customFormat="1" x14ac:dyDescent="0.2"/>
    <row r="73850" customFormat="1" x14ac:dyDescent="0.2"/>
    <row r="73851" customFormat="1" x14ac:dyDescent="0.2"/>
    <row r="73852" customFormat="1" x14ac:dyDescent="0.2"/>
    <row r="73853" customFormat="1" x14ac:dyDescent="0.2"/>
    <row r="73854" customFormat="1" x14ac:dyDescent="0.2"/>
    <row r="73855" customFormat="1" x14ac:dyDescent="0.2"/>
    <row r="73856" customFormat="1" x14ac:dyDescent="0.2"/>
    <row r="73857" customFormat="1" x14ac:dyDescent="0.2"/>
    <row r="73858" customFormat="1" x14ac:dyDescent="0.2"/>
    <row r="73859" customFormat="1" x14ac:dyDescent="0.2"/>
    <row r="73860" customFormat="1" x14ac:dyDescent="0.2"/>
    <row r="73861" customFormat="1" x14ac:dyDescent="0.2"/>
    <row r="73862" customFormat="1" x14ac:dyDescent="0.2"/>
    <row r="73863" customFormat="1" x14ac:dyDescent="0.2"/>
    <row r="73864" customFormat="1" x14ac:dyDescent="0.2"/>
    <row r="73865" customFormat="1" x14ac:dyDescent="0.2"/>
    <row r="73866" customFormat="1" x14ac:dyDescent="0.2"/>
    <row r="73867" customFormat="1" x14ac:dyDescent="0.2"/>
    <row r="73868" customFormat="1" x14ac:dyDescent="0.2"/>
    <row r="73869" customFormat="1" x14ac:dyDescent="0.2"/>
    <row r="73870" customFormat="1" x14ac:dyDescent="0.2"/>
    <row r="73871" customFormat="1" x14ac:dyDescent="0.2"/>
    <row r="73872" customFormat="1" x14ac:dyDescent="0.2"/>
    <row r="73873" customFormat="1" x14ac:dyDescent="0.2"/>
    <row r="73874" customFormat="1" x14ac:dyDescent="0.2"/>
    <row r="73875" customFormat="1" x14ac:dyDescent="0.2"/>
    <row r="73876" customFormat="1" x14ac:dyDescent="0.2"/>
    <row r="73877" customFormat="1" x14ac:dyDescent="0.2"/>
    <row r="73878" customFormat="1" x14ac:dyDescent="0.2"/>
    <row r="73879" customFormat="1" x14ac:dyDescent="0.2"/>
    <row r="73880" customFormat="1" x14ac:dyDescent="0.2"/>
    <row r="73881" customFormat="1" x14ac:dyDescent="0.2"/>
    <row r="73882" customFormat="1" x14ac:dyDescent="0.2"/>
    <row r="73883" customFormat="1" x14ac:dyDescent="0.2"/>
    <row r="73884" customFormat="1" x14ac:dyDescent="0.2"/>
    <row r="73885" customFormat="1" x14ac:dyDescent="0.2"/>
    <row r="73886" customFormat="1" x14ac:dyDescent="0.2"/>
    <row r="73887" customFormat="1" x14ac:dyDescent="0.2"/>
    <row r="73888" customFormat="1" x14ac:dyDescent="0.2"/>
    <row r="73889" customFormat="1" x14ac:dyDescent="0.2"/>
    <row r="73890" customFormat="1" x14ac:dyDescent="0.2"/>
    <row r="73891" customFormat="1" x14ac:dyDescent="0.2"/>
    <row r="73892" customFormat="1" x14ac:dyDescent="0.2"/>
    <row r="73893" customFormat="1" x14ac:dyDescent="0.2"/>
    <row r="73894" customFormat="1" x14ac:dyDescent="0.2"/>
    <row r="73895" customFormat="1" x14ac:dyDescent="0.2"/>
    <row r="73896" customFormat="1" x14ac:dyDescent="0.2"/>
    <row r="73897" customFormat="1" x14ac:dyDescent="0.2"/>
    <row r="73898" customFormat="1" x14ac:dyDescent="0.2"/>
    <row r="73899" customFormat="1" x14ac:dyDescent="0.2"/>
    <row r="73900" customFormat="1" x14ac:dyDescent="0.2"/>
    <row r="73901" customFormat="1" x14ac:dyDescent="0.2"/>
    <row r="73902" customFormat="1" x14ac:dyDescent="0.2"/>
    <row r="73903" customFormat="1" x14ac:dyDescent="0.2"/>
    <row r="73904" customFormat="1" x14ac:dyDescent="0.2"/>
    <row r="73905" customFormat="1" x14ac:dyDescent="0.2"/>
    <row r="73906" customFormat="1" x14ac:dyDescent="0.2"/>
    <row r="73907" customFormat="1" x14ac:dyDescent="0.2"/>
    <row r="73908" customFormat="1" x14ac:dyDescent="0.2"/>
    <row r="73909" customFormat="1" x14ac:dyDescent="0.2"/>
    <row r="73910" customFormat="1" x14ac:dyDescent="0.2"/>
    <row r="73911" customFormat="1" x14ac:dyDescent="0.2"/>
    <row r="73912" customFormat="1" x14ac:dyDescent="0.2"/>
    <row r="73913" customFormat="1" x14ac:dyDescent="0.2"/>
    <row r="73914" customFormat="1" x14ac:dyDescent="0.2"/>
    <row r="73915" customFormat="1" x14ac:dyDescent="0.2"/>
    <row r="73916" customFormat="1" x14ac:dyDescent="0.2"/>
    <row r="73917" customFormat="1" x14ac:dyDescent="0.2"/>
    <row r="73918" customFormat="1" x14ac:dyDescent="0.2"/>
    <row r="73919" customFormat="1" x14ac:dyDescent="0.2"/>
    <row r="73920" customFormat="1" x14ac:dyDescent="0.2"/>
    <row r="73921" customFormat="1" x14ac:dyDescent="0.2"/>
    <row r="73922" customFormat="1" x14ac:dyDescent="0.2"/>
    <row r="73923" customFormat="1" x14ac:dyDescent="0.2"/>
    <row r="73924" customFormat="1" x14ac:dyDescent="0.2"/>
    <row r="73925" customFormat="1" x14ac:dyDescent="0.2"/>
    <row r="73926" customFormat="1" x14ac:dyDescent="0.2"/>
    <row r="73927" customFormat="1" x14ac:dyDescent="0.2"/>
    <row r="73928" customFormat="1" x14ac:dyDescent="0.2"/>
    <row r="73929" customFormat="1" x14ac:dyDescent="0.2"/>
    <row r="73930" customFormat="1" x14ac:dyDescent="0.2"/>
    <row r="73931" customFormat="1" x14ac:dyDescent="0.2"/>
    <row r="73932" customFormat="1" x14ac:dyDescent="0.2"/>
    <row r="73933" customFormat="1" x14ac:dyDescent="0.2"/>
    <row r="73934" customFormat="1" x14ac:dyDescent="0.2"/>
    <row r="73935" customFormat="1" x14ac:dyDescent="0.2"/>
    <row r="73936" customFormat="1" x14ac:dyDescent="0.2"/>
    <row r="73937" customFormat="1" x14ac:dyDescent="0.2"/>
    <row r="73938" customFormat="1" x14ac:dyDescent="0.2"/>
    <row r="73939" customFormat="1" x14ac:dyDescent="0.2"/>
    <row r="73940" customFormat="1" x14ac:dyDescent="0.2"/>
    <row r="73941" customFormat="1" x14ac:dyDescent="0.2"/>
    <row r="73942" customFormat="1" x14ac:dyDescent="0.2"/>
    <row r="73943" customFormat="1" x14ac:dyDescent="0.2"/>
    <row r="73944" customFormat="1" x14ac:dyDescent="0.2"/>
    <row r="73945" customFormat="1" x14ac:dyDescent="0.2"/>
    <row r="73946" customFormat="1" x14ac:dyDescent="0.2"/>
    <row r="73947" customFormat="1" x14ac:dyDescent="0.2"/>
    <row r="73948" customFormat="1" x14ac:dyDescent="0.2"/>
    <row r="73949" customFormat="1" x14ac:dyDescent="0.2"/>
    <row r="73950" customFormat="1" x14ac:dyDescent="0.2"/>
    <row r="73951" customFormat="1" x14ac:dyDescent="0.2"/>
    <row r="73952" customFormat="1" x14ac:dyDescent="0.2"/>
    <row r="73953" customFormat="1" x14ac:dyDescent="0.2"/>
    <row r="73954" customFormat="1" x14ac:dyDescent="0.2"/>
    <row r="73955" customFormat="1" x14ac:dyDescent="0.2"/>
    <row r="73956" customFormat="1" x14ac:dyDescent="0.2"/>
    <row r="73957" customFormat="1" x14ac:dyDescent="0.2"/>
    <row r="73958" customFormat="1" x14ac:dyDescent="0.2"/>
    <row r="73959" customFormat="1" x14ac:dyDescent="0.2"/>
    <row r="73960" customFormat="1" x14ac:dyDescent="0.2"/>
    <row r="73961" customFormat="1" x14ac:dyDescent="0.2"/>
    <row r="73962" customFormat="1" x14ac:dyDescent="0.2"/>
    <row r="73963" customFormat="1" x14ac:dyDescent="0.2"/>
    <row r="73964" customFormat="1" x14ac:dyDescent="0.2"/>
    <row r="73965" customFormat="1" x14ac:dyDescent="0.2"/>
    <row r="73966" customFormat="1" x14ac:dyDescent="0.2"/>
    <row r="73967" customFormat="1" x14ac:dyDescent="0.2"/>
    <row r="73968" customFormat="1" x14ac:dyDescent="0.2"/>
    <row r="73969" customFormat="1" x14ac:dyDescent="0.2"/>
    <row r="73970" customFormat="1" x14ac:dyDescent="0.2"/>
    <row r="73971" customFormat="1" x14ac:dyDescent="0.2"/>
    <row r="73972" customFormat="1" x14ac:dyDescent="0.2"/>
    <row r="73973" customFormat="1" x14ac:dyDescent="0.2"/>
    <row r="73974" customFormat="1" x14ac:dyDescent="0.2"/>
    <row r="73975" customFormat="1" x14ac:dyDescent="0.2"/>
    <row r="73976" customFormat="1" x14ac:dyDescent="0.2"/>
    <row r="73977" customFormat="1" x14ac:dyDescent="0.2"/>
    <row r="73978" customFormat="1" x14ac:dyDescent="0.2"/>
    <row r="73979" customFormat="1" x14ac:dyDescent="0.2"/>
    <row r="73980" customFormat="1" x14ac:dyDescent="0.2"/>
    <row r="73981" customFormat="1" x14ac:dyDescent="0.2"/>
    <row r="73982" customFormat="1" x14ac:dyDescent="0.2"/>
    <row r="73983" customFormat="1" x14ac:dyDescent="0.2"/>
    <row r="73984" customFormat="1" x14ac:dyDescent="0.2"/>
    <row r="73985" customFormat="1" x14ac:dyDescent="0.2"/>
    <row r="73986" customFormat="1" x14ac:dyDescent="0.2"/>
    <row r="73987" customFormat="1" x14ac:dyDescent="0.2"/>
    <row r="73988" customFormat="1" x14ac:dyDescent="0.2"/>
    <row r="73989" customFormat="1" x14ac:dyDescent="0.2"/>
    <row r="73990" customFormat="1" x14ac:dyDescent="0.2"/>
    <row r="73991" customFormat="1" x14ac:dyDescent="0.2"/>
    <row r="73992" customFormat="1" x14ac:dyDescent="0.2"/>
    <row r="73993" customFormat="1" x14ac:dyDescent="0.2"/>
    <row r="73994" customFormat="1" x14ac:dyDescent="0.2"/>
    <row r="73995" customFormat="1" x14ac:dyDescent="0.2"/>
    <row r="73996" customFormat="1" x14ac:dyDescent="0.2"/>
    <row r="73997" customFormat="1" x14ac:dyDescent="0.2"/>
    <row r="73998" customFormat="1" x14ac:dyDescent="0.2"/>
    <row r="73999" customFormat="1" x14ac:dyDescent="0.2"/>
    <row r="74000" customFormat="1" x14ac:dyDescent="0.2"/>
    <row r="74001" customFormat="1" x14ac:dyDescent="0.2"/>
    <row r="74002" customFormat="1" x14ac:dyDescent="0.2"/>
    <row r="74003" customFormat="1" x14ac:dyDescent="0.2"/>
    <row r="74004" customFormat="1" x14ac:dyDescent="0.2"/>
    <row r="74005" customFormat="1" x14ac:dyDescent="0.2"/>
    <row r="74006" customFormat="1" x14ac:dyDescent="0.2"/>
    <row r="74007" customFormat="1" x14ac:dyDescent="0.2"/>
    <row r="74008" customFormat="1" x14ac:dyDescent="0.2"/>
    <row r="74009" customFormat="1" x14ac:dyDescent="0.2"/>
    <row r="74010" customFormat="1" x14ac:dyDescent="0.2"/>
    <row r="74011" customFormat="1" x14ac:dyDescent="0.2"/>
    <row r="74012" customFormat="1" x14ac:dyDescent="0.2"/>
    <row r="74013" customFormat="1" x14ac:dyDescent="0.2"/>
    <row r="74014" customFormat="1" x14ac:dyDescent="0.2"/>
    <row r="74015" customFormat="1" x14ac:dyDescent="0.2"/>
    <row r="74016" customFormat="1" x14ac:dyDescent="0.2"/>
    <row r="74017" customFormat="1" x14ac:dyDescent="0.2"/>
    <row r="74018" customFormat="1" x14ac:dyDescent="0.2"/>
    <row r="74019" customFormat="1" x14ac:dyDescent="0.2"/>
    <row r="74020" customFormat="1" x14ac:dyDescent="0.2"/>
    <row r="74021" customFormat="1" x14ac:dyDescent="0.2"/>
    <row r="74022" customFormat="1" x14ac:dyDescent="0.2"/>
    <row r="74023" customFormat="1" x14ac:dyDescent="0.2"/>
    <row r="74024" customFormat="1" x14ac:dyDescent="0.2"/>
    <row r="74025" customFormat="1" x14ac:dyDescent="0.2"/>
    <row r="74026" customFormat="1" x14ac:dyDescent="0.2"/>
    <row r="74027" customFormat="1" x14ac:dyDescent="0.2"/>
    <row r="74028" customFormat="1" x14ac:dyDescent="0.2"/>
    <row r="74029" customFormat="1" x14ac:dyDescent="0.2"/>
    <row r="74030" customFormat="1" x14ac:dyDescent="0.2"/>
    <row r="74031" customFormat="1" x14ac:dyDescent="0.2"/>
    <row r="74032" customFormat="1" x14ac:dyDescent="0.2"/>
    <row r="74033" customFormat="1" x14ac:dyDescent="0.2"/>
    <row r="74034" customFormat="1" x14ac:dyDescent="0.2"/>
    <row r="74035" customFormat="1" x14ac:dyDescent="0.2"/>
    <row r="74036" customFormat="1" x14ac:dyDescent="0.2"/>
    <row r="74037" customFormat="1" x14ac:dyDescent="0.2"/>
    <row r="74038" customFormat="1" x14ac:dyDescent="0.2"/>
    <row r="74039" customFormat="1" x14ac:dyDescent="0.2"/>
    <row r="74040" customFormat="1" x14ac:dyDescent="0.2"/>
    <row r="74041" customFormat="1" x14ac:dyDescent="0.2"/>
    <row r="74042" customFormat="1" x14ac:dyDescent="0.2"/>
    <row r="74043" customFormat="1" x14ac:dyDescent="0.2"/>
    <row r="74044" customFormat="1" x14ac:dyDescent="0.2"/>
    <row r="74045" customFormat="1" x14ac:dyDescent="0.2"/>
    <row r="74046" customFormat="1" x14ac:dyDescent="0.2"/>
    <row r="74047" customFormat="1" x14ac:dyDescent="0.2"/>
    <row r="74048" customFormat="1" x14ac:dyDescent="0.2"/>
    <row r="74049" customFormat="1" x14ac:dyDescent="0.2"/>
    <row r="74050" customFormat="1" x14ac:dyDescent="0.2"/>
    <row r="74051" customFormat="1" x14ac:dyDescent="0.2"/>
    <row r="74052" customFormat="1" x14ac:dyDescent="0.2"/>
    <row r="74053" customFormat="1" x14ac:dyDescent="0.2"/>
    <row r="74054" customFormat="1" x14ac:dyDescent="0.2"/>
    <row r="74055" customFormat="1" x14ac:dyDescent="0.2"/>
    <row r="74056" customFormat="1" x14ac:dyDescent="0.2"/>
    <row r="74057" customFormat="1" x14ac:dyDescent="0.2"/>
    <row r="74058" customFormat="1" x14ac:dyDescent="0.2"/>
    <row r="74059" customFormat="1" x14ac:dyDescent="0.2"/>
    <row r="74060" customFormat="1" x14ac:dyDescent="0.2"/>
    <row r="74061" customFormat="1" x14ac:dyDescent="0.2"/>
    <row r="74062" customFormat="1" x14ac:dyDescent="0.2"/>
    <row r="74063" customFormat="1" x14ac:dyDescent="0.2"/>
    <row r="74064" customFormat="1" x14ac:dyDescent="0.2"/>
    <row r="74065" customFormat="1" x14ac:dyDescent="0.2"/>
    <row r="74066" customFormat="1" x14ac:dyDescent="0.2"/>
    <row r="74067" customFormat="1" x14ac:dyDescent="0.2"/>
    <row r="74068" customFormat="1" x14ac:dyDescent="0.2"/>
    <row r="74069" customFormat="1" x14ac:dyDescent="0.2"/>
    <row r="74070" customFormat="1" x14ac:dyDescent="0.2"/>
    <row r="74071" customFormat="1" x14ac:dyDescent="0.2"/>
    <row r="74072" customFormat="1" x14ac:dyDescent="0.2"/>
    <row r="74073" customFormat="1" x14ac:dyDescent="0.2"/>
    <row r="74074" customFormat="1" x14ac:dyDescent="0.2"/>
    <row r="74075" customFormat="1" x14ac:dyDescent="0.2"/>
    <row r="74076" customFormat="1" x14ac:dyDescent="0.2"/>
    <row r="74077" customFormat="1" x14ac:dyDescent="0.2"/>
    <row r="74078" customFormat="1" x14ac:dyDescent="0.2"/>
    <row r="74079" customFormat="1" x14ac:dyDescent="0.2"/>
    <row r="74080" customFormat="1" x14ac:dyDescent="0.2"/>
    <row r="74081" customFormat="1" x14ac:dyDescent="0.2"/>
    <row r="74082" customFormat="1" x14ac:dyDescent="0.2"/>
    <row r="74083" customFormat="1" x14ac:dyDescent="0.2"/>
    <row r="74084" customFormat="1" x14ac:dyDescent="0.2"/>
    <row r="74085" customFormat="1" x14ac:dyDescent="0.2"/>
    <row r="74086" customFormat="1" x14ac:dyDescent="0.2"/>
    <row r="74087" customFormat="1" x14ac:dyDescent="0.2"/>
    <row r="74088" customFormat="1" x14ac:dyDescent="0.2"/>
    <row r="74089" customFormat="1" x14ac:dyDescent="0.2"/>
    <row r="74090" customFormat="1" x14ac:dyDescent="0.2"/>
    <row r="74091" customFormat="1" x14ac:dyDescent="0.2"/>
    <row r="74092" customFormat="1" x14ac:dyDescent="0.2"/>
    <row r="74093" customFormat="1" x14ac:dyDescent="0.2"/>
    <row r="74094" customFormat="1" x14ac:dyDescent="0.2"/>
    <row r="74095" customFormat="1" x14ac:dyDescent="0.2"/>
    <row r="74096" customFormat="1" x14ac:dyDescent="0.2"/>
    <row r="74097" customFormat="1" x14ac:dyDescent="0.2"/>
    <row r="74098" customFormat="1" x14ac:dyDescent="0.2"/>
    <row r="74099" customFormat="1" x14ac:dyDescent="0.2"/>
    <row r="74100" customFormat="1" x14ac:dyDescent="0.2"/>
    <row r="74101" customFormat="1" x14ac:dyDescent="0.2"/>
    <row r="74102" customFormat="1" x14ac:dyDescent="0.2"/>
    <row r="74103" customFormat="1" x14ac:dyDescent="0.2"/>
    <row r="74104" customFormat="1" x14ac:dyDescent="0.2"/>
    <row r="74105" customFormat="1" x14ac:dyDescent="0.2"/>
    <row r="74106" customFormat="1" x14ac:dyDescent="0.2"/>
    <row r="74107" customFormat="1" x14ac:dyDescent="0.2"/>
    <row r="74108" customFormat="1" x14ac:dyDescent="0.2"/>
    <row r="74109" customFormat="1" x14ac:dyDescent="0.2"/>
    <row r="74110" customFormat="1" x14ac:dyDescent="0.2"/>
    <row r="74111" customFormat="1" x14ac:dyDescent="0.2"/>
    <row r="74112" customFormat="1" x14ac:dyDescent="0.2"/>
    <row r="74113" customFormat="1" x14ac:dyDescent="0.2"/>
    <row r="74114" customFormat="1" x14ac:dyDescent="0.2"/>
    <row r="74115" customFormat="1" x14ac:dyDescent="0.2"/>
    <row r="74116" customFormat="1" x14ac:dyDescent="0.2"/>
    <row r="74117" customFormat="1" x14ac:dyDescent="0.2"/>
    <row r="74118" customFormat="1" x14ac:dyDescent="0.2"/>
    <row r="74119" customFormat="1" x14ac:dyDescent="0.2"/>
    <row r="74120" customFormat="1" x14ac:dyDescent="0.2"/>
    <row r="74121" customFormat="1" x14ac:dyDescent="0.2"/>
    <row r="74122" customFormat="1" x14ac:dyDescent="0.2"/>
    <row r="74123" customFormat="1" x14ac:dyDescent="0.2"/>
    <row r="74124" customFormat="1" x14ac:dyDescent="0.2"/>
    <row r="74125" customFormat="1" x14ac:dyDescent="0.2"/>
    <row r="74126" customFormat="1" x14ac:dyDescent="0.2"/>
    <row r="74127" customFormat="1" x14ac:dyDescent="0.2"/>
    <row r="74128" customFormat="1" x14ac:dyDescent="0.2"/>
    <row r="74129" customFormat="1" x14ac:dyDescent="0.2"/>
    <row r="74130" customFormat="1" x14ac:dyDescent="0.2"/>
    <row r="74131" customFormat="1" x14ac:dyDescent="0.2"/>
    <row r="74132" customFormat="1" x14ac:dyDescent="0.2"/>
    <row r="74133" customFormat="1" x14ac:dyDescent="0.2"/>
    <row r="74134" customFormat="1" x14ac:dyDescent="0.2"/>
    <row r="74135" customFormat="1" x14ac:dyDescent="0.2"/>
    <row r="74136" customFormat="1" x14ac:dyDescent="0.2"/>
    <row r="74137" customFormat="1" x14ac:dyDescent="0.2"/>
    <row r="74138" customFormat="1" x14ac:dyDescent="0.2"/>
    <row r="74139" customFormat="1" x14ac:dyDescent="0.2"/>
    <row r="74140" customFormat="1" x14ac:dyDescent="0.2"/>
    <row r="74141" customFormat="1" x14ac:dyDescent="0.2"/>
    <row r="74142" customFormat="1" x14ac:dyDescent="0.2"/>
    <row r="74143" customFormat="1" x14ac:dyDescent="0.2"/>
    <row r="74144" customFormat="1" x14ac:dyDescent="0.2"/>
    <row r="74145" customFormat="1" x14ac:dyDescent="0.2"/>
    <row r="74146" customFormat="1" x14ac:dyDescent="0.2"/>
    <row r="74147" customFormat="1" x14ac:dyDescent="0.2"/>
    <row r="74148" customFormat="1" x14ac:dyDescent="0.2"/>
    <row r="74149" customFormat="1" x14ac:dyDescent="0.2"/>
    <row r="74150" customFormat="1" x14ac:dyDescent="0.2"/>
    <row r="74151" customFormat="1" x14ac:dyDescent="0.2"/>
    <row r="74152" customFormat="1" x14ac:dyDescent="0.2"/>
    <row r="74153" customFormat="1" x14ac:dyDescent="0.2"/>
    <row r="74154" customFormat="1" x14ac:dyDescent="0.2"/>
    <row r="74155" customFormat="1" x14ac:dyDescent="0.2"/>
    <row r="74156" customFormat="1" x14ac:dyDescent="0.2"/>
    <row r="74157" customFormat="1" x14ac:dyDescent="0.2"/>
    <row r="74158" customFormat="1" x14ac:dyDescent="0.2"/>
    <row r="74159" customFormat="1" x14ac:dyDescent="0.2"/>
    <row r="74160" customFormat="1" x14ac:dyDescent="0.2"/>
    <row r="74161" customFormat="1" x14ac:dyDescent="0.2"/>
    <row r="74162" customFormat="1" x14ac:dyDescent="0.2"/>
    <row r="74163" customFormat="1" x14ac:dyDescent="0.2"/>
    <row r="74164" customFormat="1" x14ac:dyDescent="0.2"/>
    <row r="74165" customFormat="1" x14ac:dyDescent="0.2"/>
    <row r="74166" customFormat="1" x14ac:dyDescent="0.2"/>
    <row r="74167" customFormat="1" x14ac:dyDescent="0.2"/>
    <row r="74168" customFormat="1" x14ac:dyDescent="0.2"/>
    <row r="74169" customFormat="1" x14ac:dyDescent="0.2"/>
    <row r="74170" customFormat="1" x14ac:dyDescent="0.2"/>
    <row r="74171" customFormat="1" x14ac:dyDescent="0.2"/>
    <row r="74172" customFormat="1" x14ac:dyDescent="0.2"/>
    <row r="74173" customFormat="1" x14ac:dyDescent="0.2"/>
    <row r="74174" customFormat="1" x14ac:dyDescent="0.2"/>
    <row r="74175" customFormat="1" x14ac:dyDescent="0.2"/>
    <row r="74176" customFormat="1" x14ac:dyDescent="0.2"/>
    <row r="74177" customFormat="1" x14ac:dyDescent="0.2"/>
    <row r="74178" customFormat="1" x14ac:dyDescent="0.2"/>
    <row r="74179" customFormat="1" x14ac:dyDescent="0.2"/>
    <row r="74180" customFormat="1" x14ac:dyDescent="0.2"/>
    <row r="74181" customFormat="1" x14ac:dyDescent="0.2"/>
    <row r="74182" customFormat="1" x14ac:dyDescent="0.2"/>
    <row r="74183" customFormat="1" x14ac:dyDescent="0.2"/>
    <row r="74184" customFormat="1" x14ac:dyDescent="0.2"/>
    <row r="74185" customFormat="1" x14ac:dyDescent="0.2"/>
    <row r="74186" customFormat="1" x14ac:dyDescent="0.2"/>
    <row r="74187" customFormat="1" x14ac:dyDescent="0.2"/>
    <row r="74188" customFormat="1" x14ac:dyDescent="0.2"/>
    <row r="74189" customFormat="1" x14ac:dyDescent="0.2"/>
    <row r="74190" customFormat="1" x14ac:dyDescent="0.2"/>
    <row r="74191" customFormat="1" x14ac:dyDescent="0.2"/>
    <row r="74192" customFormat="1" x14ac:dyDescent="0.2"/>
    <row r="74193" customFormat="1" x14ac:dyDescent="0.2"/>
    <row r="74194" customFormat="1" x14ac:dyDescent="0.2"/>
    <row r="74195" customFormat="1" x14ac:dyDescent="0.2"/>
    <row r="74196" customFormat="1" x14ac:dyDescent="0.2"/>
    <row r="74197" customFormat="1" x14ac:dyDescent="0.2"/>
    <row r="74198" customFormat="1" x14ac:dyDescent="0.2"/>
    <row r="74199" customFormat="1" x14ac:dyDescent="0.2"/>
    <row r="74200" customFormat="1" x14ac:dyDescent="0.2"/>
    <row r="74201" customFormat="1" x14ac:dyDescent="0.2"/>
    <row r="74202" customFormat="1" x14ac:dyDescent="0.2"/>
    <row r="74203" customFormat="1" x14ac:dyDescent="0.2"/>
    <row r="74204" customFormat="1" x14ac:dyDescent="0.2"/>
    <row r="74205" customFormat="1" x14ac:dyDescent="0.2"/>
    <row r="74206" customFormat="1" x14ac:dyDescent="0.2"/>
    <row r="74207" customFormat="1" x14ac:dyDescent="0.2"/>
    <row r="74208" customFormat="1" x14ac:dyDescent="0.2"/>
    <row r="74209" customFormat="1" x14ac:dyDescent="0.2"/>
    <row r="74210" customFormat="1" x14ac:dyDescent="0.2"/>
    <row r="74211" customFormat="1" x14ac:dyDescent="0.2"/>
    <row r="74212" customFormat="1" x14ac:dyDescent="0.2"/>
    <row r="74213" customFormat="1" x14ac:dyDescent="0.2"/>
    <row r="74214" customFormat="1" x14ac:dyDescent="0.2"/>
    <row r="74215" customFormat="1" x14ac:dyDescent="0.2"/>
    <row r="74216" customFormat="1" x14ac:dyDescent="0.2"/>
    <row r="74217" customFormat="1" x14ac:dyDescent="0.2"/>
    <row r="74218" customFormat="1" x14ac:dyDescent="0.2"/>
    <row r="74219" customFormat="1" x14ac:dyDescent="0.2"/>
    <row r="74220" customFormat="1" x14ac:dyDescent="0.2"/>
    <row r="74221" customFormat="1" x14ac:dyDescent="0.2"/>
    <row r="74222" customFormat="1" x14ac:dyDescent="0.2"/>
    <row r="74223" customFormat="1" x14ac:dyDescent="0.2"/>
    <row r="74224" customFormat="1" x14ac:dyDescent="0.2"/>
    <row r="74225" customFormat="1" x14ac:dyDescent="0.2"/>
    <row r="74226" customFormat="1" x14ac:dyDescent="0.2"/>
    <row r="74227" customFormat="1" x14ac:dyDescent="0.2"/>
    <row r="74228" customFormat="1" x14ac:dyDescent="0.2"/>
    <row r="74229" customFormat="1" x14ac:dyDescent="0.2"/>
    <row r="74230" customFormat="1" x14ac:dyDescent="0.2"/>
    <row r="74231" customFormat="1" x14ac:dyDescent="0.2"/>
    <row r="74232" customFormat="1" x14ac:dyDescent="0.2"/>
    <row r="74233" customFormat="1" x14ac:dyDescent="0.2"/>
    <row r="74234" customFormat="1" x14ac:dyDescent="0.2"/>
    <row r="74235" customFormat="1" x14ac:dyDescent="0.2"/>
    <row r="74236" customFormat="1" x14ac:dyDescent="0.2"/>
    <row r="74237" customFormat="1" x14ac:dyDescent="0.2"/>
    <row r="74238" customFormat="1" x14ac:dyDescent="0.2"/>
    <row r="74239" customFormat="1" x14ac:dyDescent="0.2"/>
    <row r="74240" customFormat="1" x14ac:dyDescent="0.2"/>
    <row r="74241" customFormat="1" x14ac:dyDescent="0.2"/>
    <row r="74242" customFormat="1" x14ac:dyDescent="0.2"/>
    <row r="74243" customFormat="1" x14ac:dyDescent="0.2"/>
    <row r="74244" customFormat="1" x14ac:dyDescent="0.2"/>
    <row r="74245" customFormat="1" x14ac:dyDescent="0.2"/>
    <row r="74246" customFormat="1" x14ac:dyDescent="0.2"/>
    <row r="74247" customFormat="1" x14ac:dyDescent="0.2"/>
    <row r="74248" customFormat="1" x14ac:dyDescent="0.2"/>
    <row r="74249" customFormat="1" x14ac:dyDescent="0.2"/>
    <row r="74250" customFormat="1" x14ac:dyDescent="0.2"/>
    <row r="74251" customFormat="1" x14ac:dyDescent="0.2"/>
    <row r="74252" customFormat="1" x14ac:dyDescent="0.2"/>
    <row r="74253" customFormat="1" x14ac:dyDescent="0.2"/>
    <row r="74254" customFormat="1" x14ac:dyDescent="0.2"/>
    <row r="74255" customFormat="1" x14ac:dyDescent="0.2"/>
    <row r="74256" customFormat="1" x14ac:dyDescent="0.2"/>
    <row r="74257" customFormat="1" x14ac:dyDescent="0.2"/>
    <row r="74258" customFormat="1" x14ac:dyDescent="0.2"/>
    <row r="74259" customFormat="1" x14ac:dyDescent="0.2"/>
    <row r="74260" customFormat="1" x14ac:dyDescent="0.2"/>
    <row r="74261" customFormat="1" x14ac:dyDescent="0.2"/>
    <row r="74262" customFormat="1" x14ac:dyDescent="0.2"/>
    <row r="74263" customFormat="1" x14ac:dyDescent="0.2"/>
    <row r="74264" customFormat="1" x14ac:dyDescent="0.2"/>
    <row r="74265" customFormat="1" x14ac:dyDescent="0.2"/>
    <row r="74266" customFormat="1" x14ac:dyDescent="0.2"/>
    <row r="74267" customFormat="1" x14ac:dyDescent="0.2"/>
    <row r="74268" customFormat="1" x14ac:dyDescent="0.2"/>
    <row r="74269" customFormat="1" x14ac:dyDescent="0.2"/>
    <row r="74270" customFormat="1" x14ac:dyDescent="0.2"/>
    <row r="74271" customFormat="1" x14ac:dyDescent="0.2"/>
    <row r="74272" customFormat="1" x14ac:dyDescent="0.2"/>
    <row r="74273" customFormat="1" x14ac:dyDescent="0.2"/>
    <row r="74274" customFormat="1" x14ac:dyDescent="0.2"/>
    <row r="74275" customFormat="1" x14ac:dyDescent="0.2"/>
    <row r="74276" customFormat="1" x14ac:dyDescent="0.2"/>
    <row r="74277" customFormat="1" x14ac:dyDescent="0.2"/>
    <row r="74278" customFormat="1" x14ac:dyDescent="0.2"/>
    <row r="74279" customFormat="1" x14ac:dyDescent="0.2"/>
    <row r="74280" customFormat="1" x14ac:dyDescent="0.2"/>
    <row r="74281" customFormat="1" x14ac:dyDescent="0.2"/>
    <row r="74282" customFormat="1" x14ac:dyDescent="0.2"/>
    <row r="74283" customFormat="1" x14ac:dyDescent="0.2"/>
    <row r="74284" customFormat="1" x14ac:dyDescent="0.2"/>
    <row r="74285" customFormat="1" x14ac:dyDescent="0.2"/>
    <row r="74286" customFormat="1" x14ac:dyDescent="0.2"/>
    <row r="74287" customFormat="1" x14ac:dyDescent="0.2"/>
    <row r="74288" customFormat="1" x14ac:dyDescent="0.2"/>
    <row r="74289" customFormat="1" x14ac:dyDescent="0.2"/>
    <row r="74290" customFormat="1" x14ac:dyDescent="0.2"/>
    <row r="74291" customFormat="1" x14ac:dyDescent="0.2"/>
    <row r="74292" customFormat="1" x14ac:dyDescent="0.2"/>
    <row r="74293" customFormat="1" x14ac:dyDescent="0.2"/>
    <row r="74294" customFormat="1" x14ac:dyDescent="0.2"/>
    <row r="74295" customFormat="1" x14ac:dyDescent="0.2"/>
    <row r="74296" customFormat="1" x14ac:dyDescent="0.2"/>
    <row r="74297" customFormat="1" x14ac:dyDescent="0.2"/>
    <row r="74298" customFormat="1" x14ac:dyDescent="0.2"/>
    <row r="74299" customFormat="1" x14ac:dyDescent="0.2"/>
    <row r="74300" customFormat="1" x14ac:dyDescent="0.2"/>
    <row r="74301" customFormat="1" x14ac:dyDescent="0.2"/>
    <row r="74302" customFormat="1" x14ac:dyDescent="0.2"/>
    <row r="74303" customFormat="1" x14ac:dyDescent="0.2"/>
    <row r="74304" customFormat="1" x14ac:dyDescent="0.2"/>
    <row r="74305" customFormat="1" x14ac:dyDescent="0.2"/>
    <row r="74306" customFormat="1" x14ac:dyDescent="0.2"/>
    <row r="74307" customFormat="1" x14ac:dyDescent="0.2"/>
    <row r="74308" customFormat="1" x14ac:dyDescent="0.2"/>
    <row r="74309" customFormat="1" x14ac:dyDescent="0.2"/>
    <row r="74310" customFormat="1" x14ac:dyDescent="0.2"/>
    <row r="74311" customFormat="1" x14ac:dyDescent="0.2"/>
    <row r="74312" customFormat="1" x14ac:dyDescent="0.2"/>
    <row r="74313" customFormat="1" x14ac:dyDescent="0.2"/>
    <row r="74314" customFormat="1" x14ac:dyDescent="0.2"/>
    <row r="74315" customFormat="1" x14ac:dyDescent="0.2"/>
    <row r="74316" customFormat="1" x14ac:dyDescent="0.2"/>
    <row r="74317" customFormat="1" x14ac:dyDescent="0.2"/>
    <row r="74318" customFormat="1" x14ac:dyDescent="0.2"/>
    <row r="74319" customFormat="1" x14ac:dyDescent="0.2"/>
    <row r="74320" customFormat="1" x14ac:dyDescent="0.2"/>
    <row r="74321" customFormat="1" x14ac:dyDescent="0.2"/>
    <row r="74322" customFormat="1" x14ac:dyDescent="0.2"/>
    <row r="74323" customFormat="1" x14ac:dyDescent="0.2"/>
    <row r="74324" customFormat="1" x14ac:dyDescent="0.2"/>
    <row r="74325" customFormat="1" x14ac:dyDescent="0.2"/>
    <row r="74326" customFormat="1" x14ac:dyDescent="0.2"/>
    <row r="74327" customFormat="1" x14ac:dyDescent="0.2"/>
    <row r="74328" customFormat="1" x14ac:dyDescent="0.2"/>
    <row r="74329" customFormat="1" x14ac:dyDescent="0.2"/>
    <row r="74330" customFormat="1" x14ac:dyDescent="0.2"/>
    <row r="74331" customFormat="1" x14ac:dyDescent="0.2"/>
    <row r="74332" customFormat="1" x14ac:dyDescent="0.2"/>
    <row r="74333" customFormat="1" x14ac:dyDescent="0.2"/>
    <row r="74334" customFormat="1" x14ac:dyDescent="0.2"/>
    <row r="74335" customFormat="1" x14ac:dyDescent="0.2"/>
    <row r="74336" customFormat="1" x14ac:dyDescent="0.2"/>
    <row r="74337" customFormat="1" x14ac:dyDescent="0.2"/>
    <row r="74338" customFormat="1" x14ac:dyDescent="0.2"/>
    <row r="74339" customFormat="1" x14ac:dyDescent="0.2"/>
    <row r="74340" customFormat="1" x14ac:dyDescent="0.2"/>
    <row r="74341" customFormat="1" x14ac:dyDescent="0.2"/>
    <row r="74342" customFormat="1" x14ac:dyDescent="0.2"/>
    <row r="74343" customFormat="1" x14ac:dyDescent="0.2"/>
    <row r="74344" customFormat="1" x14ac:dyDescent="0.2"/>
    <row r="74345" customFormat="1" x14ac:dyDescent="0.2"/>
    <row r="74346" customFormat="1" x14ac:dyDescent="0.2"/>
    <row r="74347" customFormat="1" x14ac:dyDescent="0.2"/>
    <row r="74348" customFormat="1" x14ac:dyDescent="0.2"/>
    <row r="74349" customFormat="1" x14ac:dyDescent="0.2"/>
    <row r="74350" customFormat="1" x14ac:dyDescent="0.2"/>
    <row r="74351" customFormat="1" x14ac:dyDescent="0.2"/>
    <row r="74352" customFormat="1" x14ac:dyDescent="0.2"/>
    <row r="74353" customFormat="1" x14ac:dyDescent="0.2"/>
    <row r="74354" customFormat="1" x14ac:dyDescent="0.2"/>
    <row r="74355" customFormat="1" x14ac:dyDescent="0.2"/>
    <row r="74356" customFormat="1" x14ac:dyDescent="0.2"/>
    <row r="74357" customFormat="1" x14ac:dyDescent="0.2"/>
    <row r="74358" customFormat="1" x14ac:dyDescent="0.2"/>
    <row r="74359" customFormat="1" x14ac:dyDescent="0.2"/>
    <row r="74360" customFormat="1" x14ac:dyDescent="0.2"/>
    <row r="74361" customFormat="1" x14ac:dyDescent="0.2"/>
    <row r="74362" customFormat="1" x14ac:dyDescent="0.2"/>
    <row r="74363" customFormat="1" x14ac:dyDescent="0.2"/>
    <row r="74364" customFormat="1" x14ac:dyDescent="0.2"/>
    <row r="74365" customFormat="1" x14ac:dyDescent="0.2"/>
    <row r="74366" customFormat="1" x14ac:dyDescent="0.2"/>
    <row r="74367" customFormat="1" x14ac:dyDescent="0.2"/>
    <row r="74368" customFormat="1" x14ac:dyDescent="0.2"/>
    <row r="74369" customFormat="1" x14ac:dyDescent="0.2"/>
    <row r="74370" customFormat="1" x14ac:dyDescent="0.2"/>
    <row r="74371" customFormat="1" x14ac:dyDescent="0.2"/>
    <row r="74372" customFormat="1" x14ac:dyDescent="0.2"/>
    <row r="74373" customFormat="1" x14ac:dyDescent="0.2"/>
    <row r="74374" customFormat="1" x14ac:dyDescent="0.2"/>
    <row r="74375" customFormat="1" x14ac:dyDescent="0.2"/>
    <row r="74376" customFormat="1" x14ac:dyDescent="0.2"/>
    <row r="74377" customFormat="1" x14ac:dyDescent="0.2"/>
    <row r="74378" customFormat="1" x14ac:dyDescent="0.2"/>
    <row r="74379" customFormat="1" x14ac:dyDescent="0.2"/>
    <row r="74380" customFormat="1" x14ac:dyDescent="0.2"/>
    <row r="74381" customFormat="1" x14ac:dyDescent="0.2"/>
    <row r="74382" customFormat="1" x14ac:dyDescent="0.2"/>
    <row r="74383" customFormat="1" x14ac:dyDescent="0.2"/>
    <row r="74384" customFormat="1" x14ac:dyDescent="0.2"/>
    <row r="74385" customFormat="1" x14ac:dyDescent="0.2"/>
    <row r="74386" customFormat="1" x14ac:dyDescent="0.2"/>
    <row r="74387" customFormat="1" x14ac:dyDescent="0.2"/>
    <row r="74388" customFormat="1" x14ac:dyDescent="0.2"/>
    <row r="74389" customFormat="1" x14ac:dyDescent="0.2"/>
    <row r="74390" customFormat="1" x14ac:dyDescent="0.2"/>
    <row r="74391" customFormat="1" x14ac:dyDescent="0.2"/>
    <row r="74392" customFormat="1" x14ac:dyDescent="0.2"/>
    <row r="74393" customFormat="1" x14ac:dyDescent="0.2"/>
    <row r="74394" customFormat="1" x14ac:dyDescent="0.2"/>
    <row r="74395" customFormat="1" x14ac:dyDescent="0.2"/>
    <row r="74396" customFormat="1" x14ac:dyDescent="0.2"/>
    <row r="74397" customFormat="1" x14ac:dyDescent="0.2"/>
    <row r="74398" customFormat="1" x14ac:dyDescent="0.2"/>
    <row r="74399" customFormat="1" x14ac:dyDescent="0.2"/>
    <row r="74400" customFormat="1" x14ac:dyDescent="0.2"/>
    <row r="74401" customFormat="1" x14ac:dyDescent="0.2"/>
    <row r="74402" customFormat="1" x14ac:dyDescent="0.2"/>
    <row r="74403" customFormat="1" x14ac:dyDescent="0.2"/>
    <row r="74404" customFormat="1" x14ac:dyDescent="0.2"/>
    <row r="74405" customFormat="1" x14ac:dyDescent="0.2"/>
    <row r="74406" customFormat="1" x14ac:dyDescent="0.2"/>
    <row r="74407" customFormat="1" x14ac:dyDescent="0.2"/>
    <row r="74408" customFormat="1" x14ac:dyDescent="0.2"/>
    <row r="74409" customFormat="1" x14ac:dyDescent="0.2"/>
    <row r="74410" customFormat="1" x14ac:dyDescent="0.2"/>
    <row r="74411" customFormat="1" x14ac:dyDescent="0.2"/>
    <row r="74412" customFormat="1" x14ac:dyDescent="0.2"/>
    <row r="74413" customFormat="1" x14ac:dyDescent="0.2"/>
    <row r="74414" customFormat="1" x14ac:dyDescent="0.2"/>
    <row r="74415" customFormat="1" x14ac:dyDescent="0.2"/>
    <row r="74416" customFormat="1" x14ac:dyDescent="0.2"/>
    <row r="74417" customFormat="1" x14ac:dyDescent="0.2"/>
    <row r="74418" customFormat="1" x14ac:dyDescent="0.2"/>
    <row r="74419" customFormat="1" x14ac:dyDescent="0.2"/>
    <row r="74420" customFormat="1" x14ac:dyDescent="0.2"/>
    <row r="74421" customFormat="1" x14ac:dyDescent="0.2"/>
    <row r="74422" customFormat="1" x14ac:dyDescent="0.2"/>
    <row r="74423" customFormat="1" x14ac:dyDescent="0.2"/>
    <row r="74424" customFormat="1" x14ac:dyDescent="0.2"/>
    <row r="74425" customFormat="1" x14ac:dyDescent="0.2"/>
    <row r="74426" customFormat="1" x14ac:dyDescent="0.2"/>
    <row r="74427" customFormat="1" x14ac:dyDescent="0.2"/>
    <row r="74428" customFormat="1" x14ac:dyDescent="0.2"/>
    <row r="74429" customFormat="1" x14ac:dyDescent="0.2"/>
    <row r="74430" customFormat="1" x14ac:dyDescent="0.2"/>
    <row r="74431" customFormat="1" x14ac:dyDescent="0.2"/>
    <row r="74432" customFormat="1" x14ac:dyDescent="0.2"/>
    <row r="74433" customFormat="1" x14ac:dyDescent="0.2"/>
    <row r="74434" customFormat="1" x14ac:dyDescent="0.2"/>
    <row r="74435" customFormat="1" x14ac:dyDescent="0.2"/>
    <row r="74436" customFormat="1" x14ac:dyDescent="0.2"/>
    <row r="74437" customFormat="1" x14ac:dyDescent="0.2"/>
    <row r="74438" customFormat="1" x14ac:dyDescent="0.2"/>
    <row r="74439" customFormat="1" x14ac:dyDescent="0.2"/>
    <row r="74440" customFormat="1" x14ac:dyDescent="0.2"/>
    <row r="74441" customFormat="1" x14ac:dyDescent="0.2"/>
    <row r="74442" customFormat="1" x14ac:dyDescent="0.2"/>
    <row r="74443" customFormat="1" x14ac:dyDescent="0.2"/>
    <row r="74444" customFormat="1" x14ac:dyDescent="0.2"/>
    <row r="74445" customFormat="1" x14ac:dyDescent="0.2"/>
    <row r="74446" customFormat="1" x14ac:dyDescent="0.2"/>
    <row r="74447" customFormat="1" x14ac:dyDescent="0.2"/>
    <row r="74448" customFormat="1" x14ac:dyDescent="0.2"/>
    <row r="74449" customFormat="1" x14ac:dyDescent="0.2"/>
    <row r="74450" customFormat="1" x14ac:dyDescent="0.2"/>
    <row r="74451" customFormat="1" x14ac:dyDescent="0.2"/>
    <row r="74452" customFormat="1" x14ac:dyDescent="0.2"/>
    <row r="74453" customFormat="1" x14ac:dyDescent="0.2"/>
    <row r="74454" customFormat="1" x14ac:dyDescent="0.2"/>
    <row r="74455" customFormat="1" x14ac:dyDescent="0.2"/>
    <row r="74456" customFormat="1" x14ac:dyDescent="0.2"/>
    <row r="74457" customFormat="1" x14ac:dyDescent="0.2"/>
    <row r="74458" customFormat="1" x14ac:dyDescent="0.2"/>
    <row r="74459" customFormat="1" x14ac:dyDescent="0.2"/>
    <row r="74460" customFormat="1" x14ac:dyDescent="0.2"/>
    <row r="74461" customFormat="1" x14ac:dyDescent="0.2"/>
    <row r="74462" customFormat="1" x14ac:dyDescent="0.2"/>
    <row r="74463" customFormat="1" x14ac:dyDescent="0.2"/>
    <row r="74464" customFormat="1" x14ac:dyDescent="0.2"/>
    <row r="74465" customFormat="1" x14ac:dyDescent="0.2"/>
    <row r="74466" customFormat="1" x14ac:dyDescent="0.2"/>
    <row r="74467" customFormat="1" x14ac:dyDescent="0.2"/>
    <row r="74468" customFormat="1" x14ac:dyDescent="0.2"/>
    <row r="74469" customFormat="1" x14ac:dyDescent="0.2"/>
    <row r="74470" customFormat="1" x14ac:dyDescent="0.2"/>
    <row r="74471" customFormat="1" x14ac:dyDescent="0.2"/>
    <row r="74472" customFormat="1" x14ac:dyDescent="0.2"/>
    <row r="74473" customFormat="1" x14ac:dyDescent="0.2"/>
    <row r="74474" customFormat="1" x14ac:dyDescent="0.2"/>
    <row r="74475" customFormat="1" x14ac:dyDescent="0.2"/>
    <row r="74476" customFormat="1" x14ac:dyDescent="0.2"/>
    <row r="74477" customFormat="1" x14ac:dyDescent="0.2"/>
    <row r="74478" customFormat="1" x14ac:dyDescent="0.2"/>
    <row r="74479" customFormat="1" x14ac:dyDescent="0.2"/>
    <row r="74480" customFormat="1" x14ac:dyDescent="0.2"/>
    <row r="74481" customFormat="1" x14ac:dyDescent="0.2"/>
    <row r="74482" customFormat="1" x14ac:dyDescent="0.2"/>
    <row r="74483" customFormat="1" x14ac:dyDescent="0.2"/>
    <row r="74484" customFormat="1" x14ac:dyDescent="0.2"/>
    <row r="74485" customFormat="1" x14ac:dyDescent="0.2"/>
    <row r="74486" customFormat="1" x14ac:dyDescent="0.2"/>
    <row r="74487" customFormat="1" x14ac:dyDescent="0.2"/>
    <row r="74488" customFormat="1" x14ac:dyDescent="0.2"/>
    <row r="74489" customFormat="1" x14ac:dyDescent="0.2"/>
    <row r="74490" customFormat="1" x14ac:dyDescent="0.2"/>
    <row r="74491" customFormat="1" x14ac:dyDescent="0.2"/>
    <row r="74492" customFormat="1" x14ac:dyDescent="0.2"/>
    <row r="74493" customFormat="1" x14ac:dyDescent="0.2"/>
    <row r="74494" customFormat="1" x14ac:dyDescent="0.2"/>
    <row r="74495" customFormat="1" x14ac:dyDescent="0.2"/>
    <row r="74496" customFormat="1" x14ac:dyDescent="0.2"/>
    <row r="74497" customFormat="1" x14ac:dyDescent="0.2"/>
    <row r="74498" customFormat="1" x14ac:dyDescent="0.2"/>
    <row r="74499" customFormat="1" x14ac:dyDescent="0.2"/>
    <row r="74500" customFormat="1" x14ac:dyDescent="0.2"/>
    <row r="74501" customFormat="1" x14ac:dyDescent="0.2"/>
    <row r="74502" customFormat="1" x14ac:dyDescent="0.2"/>
    <row r="74503" customFormat="1" x14ac:dyDescent="0.2"/>
    <row r="74504" customFormat="1" x14ac:dyDescent="0.2"/>
    <row r="74505" customFormat="1" x14ac:dyDescent="0.2"/>
    <row r="74506" customFormat="1" x14ac:dyDescent="0.2"/>
    <row r="74507" customFormat="1" x14ac:dyDescent="0.2"/>
    <row r="74508" customFormat="1" x14ac:dyDescent="0.2"/>
    <row r="74509" customFormat="1" x14ac:dyDescent="0.2"/>
    <row r="74510" customFormat="1" x14ac:dyDescent="0.2"/>
    <row r="74511" customFormat="1" x14ac:dyDescent="0.2"/>
    <row r="74512" customFormat="1" x14ac:dyDescent="0.2"/>
    <row r="74513" customFormat="1" x14ac:dyDescent="0.2"/>
    <row r="74514" customFormat="1" x14ac:dyDescent="0.2"/>
    <row r="74515" customFormat="1" x14ac:dyDescent="0.2"/>
    <row r="74516" customFormat="1" x14ac:dyDescent="0.2"/>
    <row r="74517" customFormat="1" x14ac:dyDescent="0.2"/>
    <row r="74518" customFormat="1" x14ac:dyDescent="0.2"/>
    <row r="74519" customFormat="1" x14ac:dyDescent="0.2"/>
    <row r="74520" customFormat="1" x14ac:dyDescent="0.2"/>
    <row r="74521" customFormat="1" x14ac:dyDescent="0.2"/>
    <row r="74522" customFormat="1" x14ac:dyDescent="0.2"/>
    <row r="74523" customFormat="1" x14ac:dyDescent="0.2"/>
    <row r="74524" customFormat="1" x14ac:dyDescent="0.2"/>
    <row r="74525" customFormat="1" x14ac:dyDescent="0.2"/>
    <row r="74526" customFormat="1" x14ac:dyDescent="0.2"/>
    <row r="74527" customFormat="1" x14ac:dyDescent="0.2"/>
    <row r="74528" customFormat="1" x14ac:dyDescent="0.2"/>
    <row r="74529" customFormat="1" x14ac:dyDescent="0.2"/>
    <row r="74530" customFormat="1" x14ac:dyDescent="0.2"/>
    <row r="74531" customFormat="1" x14ac:dyDescent="0.2"/>
    <row r="74532" customFormat="1" x14ac:dyDescent="0.2"/>
    <row r="74533" customFormat="1" x14ac:dyDescent="0.2"/>
    <row r="74534" customFormat="1" x14ac:dyDescent="0.2"/>
    <row r="74535" customFormat="1" x14ac:dyDescent="0.2"/>
    <row r="74536" customFormat="1" x14ac:dyDescent="0.2"/>
    <row r="74537" customFormat="1" x14ac:dyDescent="0.2"/>
    <row r="74538" customFormat="1" x14ac:dyDescent="0.2"/>
    <row r="74539" customFormat="1" x14ac:dyDescent="0.2"/>
    <row r="74540" customFormat="1" x14ac:dyDescent="0.2"/>
    <row r="74541" customFormat="1" x14ac:dyDescent="0.2"/>
    <row r="74542" customFormat="1" x14ac:dyDescent="0.2"/>
    <row r="74543" customFormat="1" x14ac:dyDescent="0.2"/>
    <row r="74544" customFormat="1" x14ac:dyDescent="0.2"/>
    <row r="74545" customFormat="1" x14ac:dyDescent="0.2"/>
    <row r="74546" customFormat="1" x14ac:dyDescent="0.2"/>
    <row r="74547" customFormat="1" x14ac:dyDescent="0.2"/>
    <row r="74548" customFormat="1" x14ac:dyDescent="0.2"/>
    <row r="74549" customFormat="1" x14ac:dyDescent="0.2"/>
    <row r="74550" customFormat="1" x14ac:dyDescent="0.2"/>
    <row r="74551" customFormat="1" x14ac:dyDescent="0.2"/>
    <row r="74552" customFormat="1" x14ac:dyDescent="0.2"/>
    <row r="74553" customFormat="1" x14ac:dyDescent="0.2"/>
    <row r="74554" customFormat="1" x14ac:dyDescent="0.2"/>
    <row r="74555" customFormat="1" x14ac:dyDescent="0.2"/>
    <row r="74556" customFormat="1" x14ac:dyDescent="0.2"/>
    <row r="74557" customFormat="1" x14ac:dyDescent="0.2"/>
    <row r="74558" customFormat="1" x14ac:dyDescent="0.2"/>
    <row r="74559" customFormat="1" x14ac:dyDescent="0.2"/>
    <row r="74560" customFormat="1" x14ac:dyDescent="0.2"/>
    <row r="74561" customFormat="1" x14ac:dyDescent="0.2"/>
    <row r="74562" customFormat="1" x14ac:dyDescent="0.2"/>
    <row r="74563" customFormat="1" x14ac:dyDescent="0.2"/>
    <row r="74564" customFormat="1" x14ac:dyDescent="0.2"/>
    <row r="74565" customFormat="1" x14ac:dyDescent="0.2"/>
    <row r="74566" customFormat="1" x14ac:dyDescent="0.2"/>
    <row r="74567" customFormat="1" x14ac:dyDescent="0.2"/>
    <row r="74568" customFormat="1" x14ac:dyDescent="0.2"/>
    <row r="74569" customFormat="1" x14ac:dyDescent="0.2"/>
    <row r="74570" customFormat="1" x14ac:dyDescent="0.2"/>
    <row r="74571" customFormat="1" x14ac:dyDescent="0.2"/>
    <row r="74572" customFormat="1" x14ac:dyDescent="0.2"/>
    <row r="74573" customFormat="1" x14ac:dyDescent="0.2"/>
    <row r="74574" customFormat="1" x14ac:dyDescent="0.2"/>
    <row r="74575" customFormat="1" x14ac:dyDescent="0.2"/>
    <row r="74576" customFormat="1" x14ac:dyDescent="0.2"/>
    <row r="74577" customFormat="1" x14ac:dyDescent="0.2"/>
    <row r="74578" customFormat="1" x14ac:dyDescent="0.2"/>
    <row r="74579" customFormat="1" x14ac:dyDescent="0.2"/>
    <row r="74580" customFormat="1" x14ac:dyDescent="0.2"/>
    <row r="74581" customFormat="1" x14ac:dyDescent="0.2"/>
    <row r="74582" customFormat="1" x14ac:dyDescent="0.2"/>
    <row r="74583" customFormat="1" x14ac:dyDescent="0.2"/>
    <row r="74584" customFormat="1" x14ac:dyDescent="0.2"/>
    <row r="74585" customFormat="1" x14ac:dyDescent="0.2"/>
    <row r="74586" customFormat="1" x14ac:dyDescent="0.2"/>
    <row r="74587" customFormat="1" x14ac:dyDescent="0.2"/>
    <row r="74588" customFormat="1" x14ac:dyDescent="0.2"/>
    <row r="74589" customFormat="1" x14ac:dyDescent="0.2"/>
    <row r="74590" customFormat="1" x14ac:dyDescent="0.2"/>
    <row r="74591" customFormat="1" x14ac:dyDescent="0.2"/>
    <row r="74592" customFormat="1" x14ac:dyDescent="0.2"/>
    <row r="74593" customFormat="1" x14ac:dyDescent="0.2"/>
    <row r="74594" customFormat="1" x14ac:dyDescent="0.2"/>
    <row r="74595" customFormat="1" x14ac:dyDescent="0.2"/>
    <row r="74596" customFormat="1" x14ac:dyDescent="0.2"/>
    <row r="74597" customFormat="1" x14ac:dyDescent="0.2"/>
    <row r="74598" customFormat="1" x14ac:dyDescent="0.2"/>
    <row r="74599" customFormat="1" x14ac:dyDescent="0.2"/>
    <row r="74600" customFormat="1" x14ac:dyDescent="0.2"/>
    <row r="74601" customFormat="1" x14ac:dyDescent="0.2"/>
    <row r="74602" customFormat="1" x14ac:dyDescent="0.2"/>
    <row r="74603" customFormat="1" x14ac:dyDescent="0.2"/>
    <row r="74604" customFormat="1" x14ac:dyDescent="0.2"/>
    <row r="74605" customFormat="1" x14ac:dyDescent="0.2"/>
    <row r="74606" customFormat="1" x14ac:dyDescent="0.2"/>
    <row r="74607" customFormat="1" x14ac:dyDescent="0.2"/>
    <row r="74608" customFormat="1" x14ac:dyDescent="0.2"/>
    <row r="74609" customFormat="1" x14ac:dyDescent="0.2"/>
    <row r="74610" customFormat="1" x14ac:dyDescent="0.2"/>
    <row r="74611" customFormat="1" x14ac:dyDescent="0.2"/>
    <row r="74612" customFormat="1" x14ac:dyDescent="0.2"/>
    <row r="74613" customFormat="1" x14ac:dyDescent="0.2"/>
    <row r="74614" customFormat="1" x14ac:dyDescent="0.2"/>
    <row r="74615" customFormat="1" x14ac:dyDescent="0.2"/>
    <row r="74616" customFormat="1" x14ac:dyDescent="0.2"/>
    <row r="74617" customFormat="1" x14ac:dyDescent="0.2"/>
    <row r="74618" customFormat="1" x14ac:dyDescent="0.2"/>
    <row r="74619" customFormat="1" x14ac:dyDescent="0.2"/>
    <row r="74620" customFormat="1" x14ac:dyDescent="0.2"/>
    <row r="74621" customFormat="1" x14ac:dyDescent="0.2"/>
    <row r="74622" customFormat="1" x14ac:dyDescent="0.2"/>
    <row r="74623" customFormat="1" x14ac:dyDescent="0.2"/>
    <row r="74624" customFormat="1" x14ac:dyDescent="0.2"/>
    <row r="74625" customFormat="1" x14ac:dyDescent="0.2"/>
    <row r="74626" customFormat="1" x14ac:dyDescent="0.2"/>
    <row r="74627" customFormat="1" x14ac:dyDescent="0.2"/>
    <row r="74628" customFormat="1" x14ac:dyDescent="0.2"/>
    <row r="74629" customFormat="1" x14ac:dyDescent="0.2"/>
    <row r="74630" customFormat="1" x14ac:dyDescent="0.2"/>
    <row r="74631" customFormat="1" x14ac:dyDescent="0.2"/>
    <row r="74632" customFormat="1" x14ac:dyDescent="0.2"/>
    <row r="74633" customFormat="1" x14ac:dyDescent="0.2"/>
    <row r="74634" customFormat="1" x14ac:dyDescent="0.2"/>
    <row r="74635" customFormat="1" x14ac:dyDescent="0.2"/>
    <row r="74636" customFormat="1" x14ac:dyDescent="0.2"/>
    <row r="74637" customFormat="1" x14ac:dyDescent="0.2"/>
    <row r="74638" customFormat="1" x14ac:dyDescent="0.2"/>
    <row r="74639" customFormat="1" x14ac:dyDescent="0.2"/>
    <row r="74640" customFormat="1" x14ac:dyDescent="0.2"/>
    <row r="74641" customFormat="1" x14ac:dyDescent="0.2"/>
    <row r="74642" customFormat="1" x14ac:dyDescent="0.2"/>
    <row r="74643" customFormat="1" x14ac:dyDescent="0.2"/>
    <row r="74644" customFormat="1" x14ac:dyDescent="0.2"/>
    <row r="74645" customFormat="1" x14ac:dyDescent="0.2"/>
    <row r="74646" customFormat="1" x14ac:dyDescent="0.2"/>
    <row r="74647" customFormat="1" x14ac:dyDescent="0.2"/>
    <row r="74648" customFormat="1" x14ac:dyDescent="0.2"/>
    <row r="74649" customFormat="1" x14ac:dyDescent="0.2"/>
    <row r="74650" customFormat="1" x14ac:dyDescent="0.2"/>
    <row r="74651" customFormat="1" x14ac:dyDescent="0.2"/>
    <row r="74652" customFormat="1" x14ac:dyDescent="0.2"/>
    <row r="74653" customFormat="1" x14ac:dyDescent="0.2"/>
    <row r="74654" customFormat="1" x14ac:dyDescent="0.2"/>
    <row r="74655" customFormat="1" x14ac:dyDescent="0.2"/>
    <row r="74656" customFormat="1" x14ac:dyDescent="0.2"/>
    <row r="74657" customFormat="1" x14ac:dyDescent="0.2"/>
    <row r="74658" customFormat="1" x14ac:dyDescent="0.2"/>
    <row r="74659" customFormat="1" x14ac:dyDescent="0.2"/>
    <row r="74660" customFormat="1" x14ac:dyDescent="0.2"/>
    <row r="74661" customFormat="1" x14ac:dyDescent="0.2"/>
    <row r="74662" customFormat="1" x14ac:dyDescent="0.2"/>
    <row r="74663" customFormat="1" x14ac:dyDescent="0.2"/>
    <row r="74664" customFormat="1" x14ac:dyDescent="0.2"/>
    <row r="74665" customFormat="1" x14ac:dyDescent="0.2"/>
    <row r="74666" customFormat="1" x14ac:dyDescent="0.2"/>
    <row r="74667" customFormat="1" x14ac:dyDescent="0.2"/>
    <row r="74668" customFormat="1" x14ac:dyDescent="0.2"/>
    <row r="74669" customFormat="1" x14ac:dyDescent="0.2"/>
    <row r="74670" customFormat="1" x14ac:dyDescent="0.2"/>
    <row r="74671" customFormat="1" x14ac:dyDescent="0.2"/>
    <row r="74672" customFormat="1" x14ac:dyDescent="0.2"/>
    <row r="74673" customFormat="1" x14ac:dyDescent="0.2"/>
    <row r="74674" customFormat="1" x14ac:dyDescent="0.2"/>
    <row r="74675" customFormat="1" x14ac:dyDescent="0.2"/>
    <row r="74676" customFormat="1" x14ac:dyDescent="0.2"/>
    <row r="74677" customFormat="1" x14ac:dyDescent="0.2"/>
    <row r="74678" customFormat="1" x14ac:dyDescent="0.2"/>
    <row r="74679" customFormat="1" x14ac:dyDescent="0.2"/>
    <row r="74680" customFormat="1" x14ac:dyDescent="0.2"/>
    <row r="74681" customFormat="1" x14ac:dyDescent="0.2"/>
    <row r="74682" customFormat="1" x14ac:dyDescent="0.2"/>
    <row r="74683" customFormat="1" x14ac:dyDescent="0.2"/>
    <row r="74684" customFormat="1" x14ac:dyDescent="0.2"/>
    <row r="74685" customFormat="1" x14ac:dyDescent="0.2"/>
    <row r="74686" customFormat="1" x14ac:dyDescent="0.2"/>
    <row r="74687" customFormat="1" x14ac:dyDescent="0.2"/>
    <row r="74688" customFormat="1" x14ac:dyDescent="0.2"/>
    <row r="74689" customFormat="1" x14ac:dyDescent="0.2"/>
    <row r="74690" customFormat="1" x14ac:dyDescent="0.2"/>
    <row r="74691" customFormat="1" x14ac:dyDescent="0.2"/>
    <row r="74692" customFormat="1" x14ac:dyDescent="0.2"/>
    <row r="74693" customFormat="1" x14ac:dyDescent="0.2"/>
    <row r="74694" customFormat="1" x14ac:dyDescent="0.2"/>
    <row r="74695" customFormat="1" x14ac:dyDescent="0.2"/>
    <row r="74696" customFormat="1" x14ac:dyDescent="0.2"/>
    <row r="74697" customFormat="1" x14ac:dyDescent="0.2"/>
    <row r="74698" customFormat="1" x14ac:dyDescent="0.2"/>
    <row r="74699" customFormat="1" x14ac:dyDescent="0.2"/>
    <row r="74700" customFormat="1" x14ac:dyDescent="0.2"/>
    <row r="74701" customFormat="1" x14ac:dyDescent="0.2"/>
    <row r="74702" customFormat="1" x14ac:dyDescent="0.2"/>
    <row r="74703" customFormat="1" x14ac:dyDescent="0.2"/>
    <row r="74704" customFormat="1" x14ac:dyDescent="0.2"/>
    <row r="74705" customFormat="1" x14ac:dyDescent="0.2"/>
    <row r="74706" customFormat="1" x14ac:dyDescent="0.2"/>
    <row r="74707" customFormat="1" x14ac:dyDescent="0.2"/>
    <row r="74708" customFormat="1" x14ac:dyDescent="0.2"/>
    <row r="74709" customFormat="1" x14ac:dyDescent="0.2"/>
    <row r="74710" customFormat="1" x14ac:dyDescent="0.2"/>
    <row r="74711" customFormat="1" x14ac:dyDescent="0.2"/>
    <row r="74712" customFormat="1" x14ac:dyDescent="0.2"/>
    <row r="74713" customFormat="1" x14ac:dyDescent="0.2"/>
    <row r="74714" customFormat="1" x14ac:dyDescent="0.2"/>
    <row r="74715" customFormat="1" x14ac:dyDescent="0.2"/>
    <row r="74716" customFormat="1" x14ac:dyDescent="0.2"/>
    <row r="74717" customFormat="1" x14ac:dyDescent="0.2"/>
    <row r="74718" customFormat="1" x14ac:dyDescent="0.2"/>
    <row r="74719" customFormat="1" x14ac:dyDescent="0.2"/>
    <row r="74720" customFormat="1" x14ac:dyDescent="0.2"/>
    <row r="74721" customFormat="1" x14ac:dyDescent="0.2"/>
    <row r="74722" customFormat="1" x14ac:dyDescent="0.2"/>
    <row r="74723" customFormat="1" x14ac:dyDescent="0.2"/>
    <row r="74724" customFormat="1" x14ac:dyDescent="0.2"/>
    <row r="74725" customFormat="1" x14ac:dyDescent="0.2"/>
    <row r="74726" customFormat="1" x14ac:dyDescent="0.2"/>
    <row r="74727" customFormat="1" x14ac:dyDescent="0.2"/>
    <row r="74728" customFormat="1" x14ac:dyDescent="0.2"/>
    <row r="74729" customFormat="1" x14ac:dyDescent="0.2"/>
    <row r="74730" customFormat="1" x14ac:dyDescent="0.2"/>
    <row r="74731" customFormat="1" x14ac:dyDescent="0.2"/>
    <row r="74732" customFormat="1" x14ac:dyDescent="0.2"/>
    <row r="74733" customFormat="1" x14ac:dyDescent="0.2"/>
    <row r="74734" customFormat="1" x14ac:dyDescent="0.2"/>
    <row r="74735" customFormat="1" x14ac:dyDescent="0.2"/>
    <row r="74736" customFormat="1" x14ac:dyDescent="0.2"/>
    <row r="74737" customFormat="1" x14ac:dyDescent="0.2"/>
    <row r="74738" customFormat="1" x14ac:dyDescent="0.2"/>
    <row r="74739" customFormat="1" x14ac:dyDescent="0.2"/>
    <row r="74740" customFormat="1" x14ac:dyDescent="0.2"/>
    <row r="74741" customFormat="1" x14ac:dyDescent="0.2"/>
    <row r="74742" customFormat="1" x14ac:dyDescent="0.2"/>
    <row r="74743" customFormat="1" x14ac:dyDescent="0.2"/>
    <row r="74744" customFormat="1" x14ac:dyDescent="0.2"/>
    <row r="74745" customFormat="1" x14ac:dyDescent="0.2"/>
    <row r="74746" customFormat="1" x14ac:dyDescent="0.2"/>
    <row r="74747" customFormat="1" x14ac:dyDescent="0.2"/>
    <row r="74748" customFormat="1" x14ac:dyDescent="0.2"/>
    <row r="74749" customFormat="1" x14ac:dyDescent="0.2"/>
    <row r="74750" customFormat="1" x14ac:dyDescent="0.2"/>
    <row r="74751" customFormat="1" x14ac:dyDescent="0.2"/>
    <row r="74752" customFormat="1" x14ac:dyDescent="0.2"/>
    <row r="74753" customFormat="1" x14ac:dyDescent="0.2"/>
    <row r="74754" customFormat="1" x14ac:dyDescent="0.2"/>
    <row r="74755" customFormat="1" x14ac:dyDescent="0.2"/>
    <row r="74756" customFormat="1" x14ac:dyDescent="0.2"/>
    <row r="74757" customFormat="1" x14ac:dyDescent="0.2"/>
    <row r="74758" customFormat="1" x14ac:dyDescent="0.2"/>
    <row r="74759" customFormat="1" x14ac:dyDescent="0.2"/>
    <row r="74760" customFormat="1" x14ac:dyDescent="0.2"/>
    <row r="74761" customFormat="1" x14ac:dyDescent="0.2"/>
    <row r="74762" customFormat="1" x14ac:dyDescent="0.2"/>
    <row r="74763" customFormat="1" x14ac:dyDescent="0.2"/>
    <row r="74764" customFormat="1" x14ac:dyDescent="0.2"/>
    <row r="74765" customFormat="1" x14ac:dyDescent="0.2"/>
    <row r="74766" customFormat="1" x14ac:dyDescent="0.2"/>
    <row r="74767" customFormat="1" x14ac:dyDescent="0.2"/>
    <row r="74768" customFormat="1" x14ac:dyDescent="0.2"/>
    <row r="74769" customFormat="1" x14ac:dyDescent="0.2"/>
    <row r="74770" customFormat="1" x14ac:dyDescent="0.2"/>
    <row r="74771" customFormat="1" x14ac:dyDescent="0.2"/>
    <row r="74772" customFormat="1" x14ac:dyDescent="0.2"/>
    <row r="74773" customFormat="1" x14ac:dyDescent="0.2"/>
    <row r="74774" customFormat="1" x14ac:dyDescent="0.2"/>
    <row r="74775" customFormat="1" x14ac:dyDescent="0.2"/>
    <row r="74776" customFormat="1" x14ac:dyDescent="0.2"/>
    <row r="74777" customFormat="1" x14ac:dyDescent="0.2"/>
    <row r="74778" customFormat="1" x14ac:dyDescent="0.2"/>
    <row r="74779" customFormat="1" x14ac:dyDescent="0.2"/>
    <row r="74780" customFormat="1" x14ac:dyDescent="0.2"/>
    <row r="74781" customFormat="1" x14ac:dyDescent="0.2"/>
    <row r="74782" customFormat="1" x14ac:dyDescent="0.2"/>
    <row r="74783" customFormat="1" x14ac:dyDescent="0.2"/>
    <row r="74784" customFormat="1" x14ac:dyDescent="0.2"/>
    <row r="74785" customFormat="1" x14ac:dyDescent="0.2"/>
    <row r="74786" customFormat="1" x14ac:dyDescent="0.2"/>
    <row r="74787" customFormat="1" x14ac:dyDescent="0.2"/>
    <row r="74788" customFormat="1" x14ac:dyDescent="0.2"/>
    <row r="74789" customFormat="1" x14ac:dyDescent="0.2"/>
    <row r="74790" customFormat="1" x14ac:dyDescent="0.2"/>
    <row r="74791" customFormat="1" x14ac:dyDescent="0.2"/>
    <row r="74792" customFormat="1" x14ac:dyDescent="0.2"/>
    <row r="74793" customFormat="1" x14ac:dyDescent="0.2"/>
    <row r="74794" customFormat="1" x14ac:dyDescent="0.2"/>
    <row r="74795" customFormat="1" x14ac:dyDescent="0.2"/>
    <row r="74796" customFormat="1" x14ac:dyDescent="0.2"/>
    <row r="74797" customFormat="1" x14ac:dyDescent="0.2"/>
    <row r="74798" customFormat="1" x14ac:dyDescent="0.2"/>
    <row r="74799" customFormat="1" x14ac:dyDescent="0.2"/>
    <row r="74800" customFormat="1" x14ac:dyDescent="0.2"/>
    <row r="74801" customFormat="1" x14ac:dyDescent="0.2"/>
    <row r="74802" customFormat="1" x14ac:dyDescent="0.2"/>
    <row r="74803" customFormat="1" x14ac:dyDescent="0.2"/>
    <row r="74804" customFormat="1" x14ac:dyDescent="0.2"/>
    <row r="74805" customFormat="1" x14ac:dyDescent="0.2"/>
    <row r="74806" customFormat="1" x14ac:dyDescent="0.2"/>
    <row r="74807" customFormat="1" x14ac:dyDescent="0.2"/>
    <row r="74808" customFormat="1" x14ac:dyDescent="0.2"/>
    <row r="74809" customFormat="1" x14ac:dyDescent="0.2"/>
    <row r="74810" customFormat="1" x14ac:dyDescent="0.2"/>
    <row r="74811" customFormat="1" x14ac:dyDescent="0.2"/>
    <row r="74812" customFormat="1" x14ac:dyDescent="0.2"/>
    <row r="74813" customFormat="1" x14ac:dyDescent="0.2"/>
    <row r="74814" customFormat="1" x14ac:dyDescent="0.2"/>
    <row r="74815" customFormat="1" x14ac:dyDescent="0.2"/>
    <row r="74816" customFormat="1" x14ac:dyDescent="0.2"/>
    <row r="74817" customFormat="1" x14ac:dyDescent="0.2"/>
    <row r="74818" customFormat="1" x14ac:dyDescent="0.2"/>
    <row r="74819" customFormat="1" x14ac:dyDescent="0.2"/>
    <row r="74820" customFormat="1" x14ac:dyDescent="0.2"/>
    <row r="74821" customFormat="1" x14ac:dyDescent="0.2"/>
    <row r="74822" customFormat="1" x14ac:dyDescent="0.2"/>
    <row r="74823" customFormat="1" x14ac:dyDescent="0.2"/>
    <row r="74824" customFormat="1" x14ac:dyDescent="0.2"/>
    <row r="74825" customFormat="1" x14ac:dyDescent="0.2"/>
    <row r="74826" customFormat="1" x14ac:dyDescent="0.2"/>
    <row r="74827" customFormat="1" x14ac:dyDescent="0.2"/>
    <row r="74828" customFormat="1" x14ac:dyDescent="0.2"/>
    <row r="74829" customFormat="1" x14ac:dyDescent="0.2"/>
    <row r="74830" customFormat="1" x14ac:dyDescent="0.2"/>
    <row r="74831" customFormat="1" x14ac:dyDescent="0.2"/>
    <row r="74832" customFormat="1" x14ac:dyDescent="0.2"/>
    <row r="74833" customFormat="1" x14ac:dyDescent="0.2"/>
    <row r="74834" customFormat="1" x14ac:dyDescent="0.2"/>
    <row r="74835" customFormat="1" x14ac:dyDescent="0.2"/>
    <row r="74836" customFormat="1" x14ac:dyDescent="0.2"/>
    <row r="74837" customFormat="1" x14ac:dyDescent="0.2"/>
    <row r="74838" customFormat="1" x14ac:dyDescent="0.2"/>
    <row r="74839" customFormat="1" x14ac:dyDescent="0.2"/>
    <row r="74840" customFormat="1" x14ac:dyDescent="0.2"/>
    <row r="74841" customFormat="1" x14ac:dyDescent="0.2"/>
    <row r="74842" customFormat="1" x14ac:dyDescent="0.2"/>
    <row r="74843" customFormat="1" x14ac:dyDescent="0.2"/>
    <row r="74844" customFormat="1" x14ac:dyDescent="0.2"/>
    <row r="74845" customFormat="1" x14ac:dyDescent="0.2"/>
    <row r="74846" customFormat="1" x14ac:dyDescent="0.2"/>
    <row r="74847" customFormat="1" x14ac:dyDescent="0.2"/>
    <row r="74848" customFormat="1" x14ac:dyDescent="0.2"/>
    <row r="74849" customFormat="1" x14ac:dyDescent="0.2"/>
    <row r="74850" customFormat="1" x14ac:dyDescent="0.2"/>
    <row r="74851" customFormat="1" x14ac:dyDescent="0.2"/>
    <row r="74852" customFormat="1" x14ac:dyDescent="0.2"/>
    <row r="74853" customFormat="1" x14ac:dyDescent="0.2"/>
    <row r="74854" customFormat="1" x14ac:dyDescent="0.2"/>
    <row r="74855" customFormat="1" x14ac:dyDescent="0.2"/>
    <row r="74856" customFormat="1" x14ac:dyDescent="0.2"/>
    <row r="74857" customFormat="1" x14ac:dyDescent="0.2"/>
    <row r="74858" customFormat="1" x14ac:dyDescent="0.2"/>
    <row r="74859" customFormat="1" x14ac:dyDescent="0.2"/>
    <row r="74860" customFormat="1" x14ac:dyDescent="0.2"/>
    <row r="74861" customFormat="1" x14ac:dyDescent="0.2"/>
    <row r="74862" customFormat="1" x14ac:dyDescent="0.2"/>
    <row r="74863" customFormat="1" x14ac:dyDescent="0.2"/>
    <row r="74864" customFormat="1" x14ac:dyDescent="0.2"/>
    <row r="74865" customFormat="1" x14ac:dyDescent="0.2"/>
    <row r="74866" customFormat="1" x14ac:dyDescent="0.2"/>
    <row r="74867" customFormat="1" x14ac:dyDescent="0.2"/>
    <row r="74868" customFormat="1" x14ac:dyDescent="0.2"/>
    <row r="74869" customFormat="1" x14ac:dyDescent="0.2"/>
    <row r="74870" customFormat="1" x14ac:dyDescent="0.2"/>
    <row r="74871" customFormat="1" x14ac:dyDescent="0.2"/>
    <row r="74872" customFormat="1" x14ac:dyDescent="0.2"/>
    <row r="74873" customFormat="1" x14ac:dyDescent="0.2"/>
    <row r="74874" customFormat="1" x14ac:dyDescent="0.2"/>
    <row r="74875" customFormat="1" x14ac:dyDescent="0.2"/>
    <row r="74876" customFormat="1" x14ac:dyDescent="0.2"/>
    <row r="74877" customFormat="1" x14ac:dyDescent="0.2"/>
    <row r="74878" customFormat="1" x14ac:dyDescent="0.2"/>
    <row r="74879" customFormat="1" x14ac:dyDescent="0.2"/>
    <row r="74880" customFormat="1" x14ac:dyDescent="0.2"/>
    <row r="74881" customFormat="1" x14ac:dyDescent="0.2"/>
    <row r="74882" customFormat="1" x14ac:dyDescent="0.2"/>
    <row r="74883" customFormat="1" x14ac:dyDescent="0.2"/>
    <row r="74884" customFormat="1" x14ac:dyDescent="0.2"/>
    <row r="74885" customFormat="1" x14ac:dyDescent="0.2"/>
    <row r="74886" customFormat="1" x14ac:dyDescent="0.2"/>
    <row r="74887" customFormat="1" x14ac:dyDescent="0.2"/>
    <row r="74888" customFormat="1" x14ac:dyDescent="0.2"/>
    <row r="74889" customFormat="1" x14ac:dyDescent="0.2"/>
    <row r="74890" customFormat="1" x14ac:dyDescent="0.2"/>
    <row r="74891" customFormat="1" x14ac:dyDescent="0.2"/>
    <row r="74892" customFormat="1" x14ac:dyDescent="0.2"/>
    <row r="74893" customFormat="1" x14ac:dyDescent="0.2"/>
    <row r="74894" customFormat="1" x14ac:dyDescent="0.2"/>
    <row r="74895" customFormat="1" x14ac:dyDescent="0.2"/>
    <row r="74896" customFormat="1" x14ac:dyDescent="0.2"/>
    <row r="74897" customFormat="1" x14ac:dyDescent="0.2"/>
    <row r="74898" customFormat="1" x14ac:dyDescent="0.2"/>
    <row r="74899" customFormat="1" x14ac:dyDescent="0.2"/>
    <row r="74900" customFormat="1" x14ac:dyDescent="0.2"/>
    <row r="74901" customFormat="1" x14ac:dyDescent="0.2"/>
    <row r="74902" customFormat="1" x14ac:dyDescent="0.2"/>
    <row r="74903" customFormat="1" x14ac:dyDescent="0.2"/>
    <row r="74904" customFormat="1" x14ac:dyDescent="0.2"/>
    <row r="74905" customFormat="1" x14ac:dyDescent="0.2"/>
    <row r="74906" customFormat="1" x14ac:dyDescent="0.2"/>
    <row r="74907" customFormat="1" x14ac:dyDescent="0.2"/>
    <row r="74908" customFormat="1" x14ac:dyDescent="0.2"/>
    <row r="74909" customFormat="1" x14ac:dyDescent="0.2"/>
    <row r="74910" customFormat="1" x14ac:dyDescent="0.2"/>
    <row r="74911" customFormat="1" x14ac:dyDescent="0.2"/>
    <row r="74912" customFormat="1" x14ac:dyDescent="0.2"/>
    <row r="74913" customFormat="1" x14ac:dyDescent="0.2"/>
    <row r="74914" customFormat="1" x14ac:dyDescent="0.2"/>
    <row r="74915" customFormat="1" x14ac:dyDescent="0.2"/>
    <row r="74916" customFormat="1" x14ac:dyDescent="0.2"/>
    <row r="74917" customFormat="1" x14ac:dyDescent="0.2"/>
    <row r="74918" customFormat="1" x14ac:dyDescent="0.2"/>
    <row r="74919" customFormat="1" x14ac:dyDescent="0.2"/>
    <row r="74920" customFormat="1" x14ac:dyDescent="0.2"/>
    <row r="74921" customFormat="1" x14ac:dyDescent="0.2"/>
    <row r="74922" customFormat="1" x14ac:dyDescent="0.2"/>
    <row r="74923" customFormat="1" x14ac:dyDescent="0.2"/>
    <row r="74924" customFormat="1" x14ac:dyDescent="0.2"/>
    <row r="74925" customFormat="1" x14ac:dyDescent="0.2"/>
    <row r="74926" customFormat="1" x14ac:dyDescent="0.2"/>
    <row r="74927" customFormat="1" x14ac:dyDescent="0.2"/>
    <row r="74928" customFormat="1" x14ac:dyDescent="0.2"/>
    <row r="74929" customFormat="1" x14ac:dyDescent="0.2"/>
    <row r="74930" customFormat="1" x14ac:dyDescent="0.2"/>
    <row r="74931" customFormat="1" x14ac:dyDescent="0.2"/>
    <row r="74932" customFormat="1" x14ac:dyDescent="0.2"/>
    <row r="74933" customFormat="1" x14ac:dyDescent="0.2"/>
    <row r="74934" customFormat="1" x14ac:dyDescent="0.2"/>
    <row r="74935" customFormat="1" x14ac:dyDescent="0.2"/>
    <row r="74936" customFormat="1" x14ac:dyDescent="0.2"/>
    <row r="74937" customFormat="1" x14ac:dyDescent="0.2"/>
    <row r="74938" customFormat="1" x14ac:dyDescent="0.2"/>
    <row r="74939" customFormat="1" x14ac:dyDescent="0.2"/>
    <row r="74940" customFormat="1" x14ac:dyDescent="0.2"/>
    <row r="74941" customFormat="1" x14ac:dyDescent="0.2"/>
    <row r="74942" customFormat="1" x14ac:dyDescent="0.2"/>
    <row r="74943" customFormat="1" x14ac:dyDescent="0.2"/>
    <row r="74944" customFormat="1" x14ac:dyDescent="0.2"/>
    <row r="74945" customFormat="1" x14ac:dyDescent="0.2"/>
    <row r="74946" customFormat="1" x14ac:dyDescent="0.2"/>
    <row r="74947" customFormat="1" x14ac:dyDescent="0.2"/>
    <row r="74948" customFormat="1" x14ac:dyDescent="0.2"/>
    <row r="74949" customFormat="1" x14ac:dyDescent="0.2"/>
    <row r="74950" customFormat="1" x14ac:dyDescent="0.2"/>
    <row r="74951" customFormat="1" x14ac:dyDescent="0.2"/>
    <row r="74952" customFormat="1" x14ac:dyDescent="0.2"/>
    <row r="74953" customFormat="1" x14ac:dyDescent="0.2"/>
    <row r="74954" customFormat="1" x14ac:dyDescent="0.2"/>
    <row r="74955" customFormat="1" x14ac:dyDescent="0.2"/>
    <row r="74956" customFormat="1" x14ac:dyDescent="0.2"/>
    <row r="74957" customFormat="1" x14ac:dyDescent="0.2"/>
    <row r="74958" customFormat="1" x14ac:dyDescent="0.2"/>
    <row r="74959" customFormat="1" x14ac:dyDescent="0.2"/>
    <row r="74960" customFormat="1" x14ac:dyDescent="0.2"/>
    <row r="74961" customFormat="1" x14ac:dyDescent="0.2"/>
    <row r="74962" customFormat="1" x14ac:dyDescent="0.2"/>
    <row r="74963" customFormat="1" x14ac:dyDescent="0.2"/>
    <row r="74964" customFormat="1" x14ac:dyDescent="0.2"/>
    <row r="74965" customFormat="1" x14ac:dyDescent="0.2"/>
    <row r="74966" customFormat="1" x14ac:dyDescent="0.2"/>
    <row r="74967" customFormat="1" x14ac:dyDescent="0.2"/>
    <row r="74968" customFormat="1" x14ac:dyDescent="0.2"/>
    <row r="74969" customFormat="1" x14ac:dyDescent="0.2"/>
    <row r="74970" customFormat="1" x14ac:dyDescent="0.2"/>
    <row r="74971" customFormat="1" x14ac:dyDescent="0.2"/>
    <row r="74972" customFormat="1" x14ac:dyDescent="0.2"/>
    <row r="74973" customFormat="1" x14ac:dyDescent="0.2"/>
    <row r="74974" customFormat="1" x14ac:dyDescent="0.2"/>
    <row r="74975" customFormat="1" x14ac:dyDescent="0.2"/>
    <row r="74976" customFormat="1" x14ac:dyDescent="0.2"/>
    <row r="74977" customFormat="1" x14ac:dyDescent="0.2"/>
    <row r="74978" customFormat="1" x14ac:dyDescent="0.2"/>
    <row r="74979" customFormat="1" x14ac:dyDescent="0.2"/>
    <row r="74980" customFormat="1" x14ac:dyDescent="0.2"/>
    <row r="74981" customFormat="1" x14ac:dyDescent="0.2"/>
    <row r="74982" customFormat="1" x14ac:dyDescent="0.2"/>
    <row r="74983" customFormat="1" x14ac:dyDescent="0.2"/>
    <row r="74984" customFormat="1" x14ac:dyDescent="0.2"/>
    <row r="74985" customFormat="1" x14ac:dyDescent="0.2"/>
    <row r="74986" customFormat="1" x14ac:dyDescent="0.2"/>
    <row r="74987" customFormat="1" x14ac:dyDescent="0.2"/>
    <row r="74988" customFormat="1" x14ac:dyDescent="0.2"/>
    <row r="74989" customFormat="1" x14ac:dyDescent="0.2"/>
    <row r="74990" customFormat="1" x14ac:dyDescent="0.2"/>
    <row r="74991" customFormat="1" x14ac:dyDescent="0.2"/>
    <row r="74992" customFormat="1" x14ac:dyDescent="0.2"/>
    <row r="74993" customFormat="1" x14ac:dyDescent="0.2"/>
    <row r="74994" customFormat="1" x14ac:dyDescent="0.2"/>
    <row r="74995" customFormat="1" x14ac:dyDescent="0.2"/>
    <row r="74996" customFormat="1" x14ac:dyDescent="0.2"/>
    <row r="74997" customFormat="1" x14ac:dyDescent="0.2"/>
    <row r="74998" customFormat="1" x14ac:dyDescent="0.2"/>
    <row r="74999" customFormat="1" x14ac:dyDescent="0.2"/>
    <row r="75000" customFormat="1" x14ac:dyDescent="0.2"/>
    <row r="75001" customFormat="1" x14ac:dyDescent="0.2"/>
    <row r="75002" customFormat="1" x14ac:dyDescent="0.2"/>
    <row r="75003" customFormat="1" x14ac:dyDescent="0.2"/>
    <row r="75004" customFormat="1" x14ac:dyDescent="0.2"/>
    <row r="75005" customFormat="1" x14ac:dyDescent="0.2"/>
    <row r="75006" customFormat="1" x14ac:dyDescent="0.2"/>
    <row r="75007" customFormat="1" x14ac:dyDescent="0.2"/>
    <row r="75008" customFormat="1" x14ac:dyDescent="0.2"/>
    <row r="75009" customFormat="1" x14ac:dyDescent="0.2"/>
    <row r="75010" customFormat="1" x14ac:dyDescent="0.2"/>
    <row r="75011" customFormat="1" x14ac:dyDescent="0.2"/>
    <row r="75012" customFormat="1" x14ac:dyDescent="0.2"/>
    <row r="75013" customFormat="1" x14ac:dyDescent="0.2"/>
    <row r="75014" customFormat="1" x14ac:dyDescent="0.2"/>
    <row r="75015" customFormat="1" x14ac:dyDescent="0.2"/>
    <row r="75016" customFormat="1" x14ac:dyDescent="0.2"/>
    <row r="75017" customFormat="1" x14ac:dyDescent="0.2"/>
    <row r="75018" customFormat="1" x14ac:dyDescent="0.2"/>
    <row r="75019" customFormat="1" x14ac:dyDescent="0.2"/>
    <row r="75020" customFormat="1" x14ac:dyDescent="0.2"/>
    <row r="75021" customFormat="1" x14ac:dyDescent="0.2"/>
    <row r="75022" customFormat="1" x14ac:dyDescent="0.2"/>
    <row r="75023" customFormat="1" x14ac:dyDescent="0.2"/>
    <row r="75024" customFormat="1" x14ac:dyDescent="0.2"/>
    <row r="75025" customFormat="1" x14ac:dyDescent="0.2"/>
    <row r="75026" customFormat="1" x14ac:dyDescent="0.2"/>
    <row r="75027" customFormat="1" x14ac:dyDescent="0.2"/>
    <row r="75028" customFormat="1" x14ac:dyDescent="0.2"/>
    <row r="75029" customFormat="1" x14ac:dyDescent="0.2"/>
    <row r="75030" customFormat="1" x14ac:dyDescent="0.2"/>
    <row r="75031" customFormat="1" x14ac:dyDescent="0.2"/>
    <row r="75032" customFormat="1" x14ac:dyDescent="0.2"/>
    <row r="75033" customFormat="1" x14ac:dyDescent="0.2"/>
    <row r="75034" customFormat="1" x14ac:dyDescent="0.2"/>
    <row r="75035" customFormat="1" x14ac:dyDescent="0.2"/>
    <row r="75036" customFormat="1" x14ac:dyDescent="0.2"/>
    <row r="75037" customFormat="1" x14ac:dyDescent="0.2"/>
    <row r="75038" customFormat="1" x14ac:dyDescent="0.2"/>
    <row r="75039" customFormat="1" x14ac:dyDescent="0.2"/>
    <row r="75040" customFormat="1" x14ac:dyDescent="0.2"/>
    <row r="75041" customFormat="1" x14ac:dyDescent="0.2"/>
    <row r="75042" customFormat="1" x14ac:dyDescent="0.2"/>
    <row r="75043" customFormat="1" x14ac:dyDescent="0.2"/>
    <row r="75044" customFormat="1" x14ac:dyDescent="0.2"/>
    <row r="75045" customFormat="1" x14ac:dyDescent="0.2"/>
    <row r="75046" customFormat="1" x14ac:dyDescent="0.2"/>
    <row r="75047" customFormat="1" x14ac:dyDescent="0.2"/>
    <row r="75048" customFormat="1" x14ac:dyDescent="0.2"/>
    <row r="75049" customFormat="1" x14ac:dyDescent="0.2"/>
    <row r="75050" customFormat="1" x14ac:dyDescent="0.2"/>
    <row r="75051" customFormat="1" x14ac:dyDescent="0.2"/>
    <row r="75052" customFormat="1" x14ac:dyDescent="0.2"/>
    <row r="75053" customFormat="1" x14ac:dyDescent="0.2"/>
    <row r="75054" customFormat="1" x14ac:dyDescent="0.2"/>
    <row r="75055" customFormat="1" x14ac:dyDescent="0.2"/>
    <row r="75056" customFormat="1" x14ac:dyDescent="0.2"/>
    <row r="75057" customFormat="1" x14ac:dyDescent="0.2"/>
    <row r="75058" customFormat="1" x14ac:dyDescent="0.2"/>
    <row r="75059" customFormat="1" x14ac:dyDescent="0.2"/>
    <row r="75060" customFormat="1" x14ac:dyDescent="0.2"/>
    <row r="75061" customFormat="1" x14ac:dyDescent="0.2"/>
    <row r="75062" customFormat="1" x14ac:dyDescent="0.2"/>
    <row r="75063" customFormat="1" x14ac:dyDescent="0.2"/>
    <row r="75064" customFormat="1" x14ac:dyDescent="0.2"/>
    <row r="75065" customFormat="1" x14ac:dyDescent="0.2"/>
    <row r="75066" customFormat="1" x14ac:dyDescent="0.2"/>
    <row r="75067" customFormat="1" x14ac:dyDescent="0.2"/>
    <row r="75068" customFormat="1" x14ac:dyDescent="0.2"/>
    <row r="75069" customFormat="1" x14ac:dyDescent="0.2"/>
    <row r="75070" customFormat="1" x14ac:dyDescent="0.2"/>
    <row r="75071" customFormat="1" x14ac:dyDescent="0.2"/>
    <row r="75072" customFormat="1" x14ac:dyDescent="0.2"/>
    <row r="75073" customFormat="1" x14ac:dyDescent="0.2"/>
    <row r="75074" customFormat="1" x14ac:dyDescent="0.2"/>
    <row r="75075" customFormat="1" x14ac:dyDescent="0.2"/>
    <row r="75076" customFormat="1" x14ac:dyDescent="0.2"/>
    <row r="75077" customFormat="1" x14ac:dyDescent="0.2"/>
    <row r="75078" customFormat="1" x14ac:dyDescent="0.2"/>
    <row r="75079" customFormat="1" x14ac:dyDescent="0.2"/>
    <row r="75080" customFormat="1" x14ac:dyDescent="0.2"/>
    <row r="75081" customFormat="1" x14ac:dyDescent="0.2"/>
    <row r="75082" customFormat="1" x14ac:dyDescent="0.2"/>
    <row r="75083" customFormat="1" x14ac:dyDescent="0.2"/>
    <row r="75084" customFormat="1" x14ac:dyDescent="0.2"/>
    <row r="75085" customFormat="1" x14ac:dyDescent="0.2"/>
    <row r="75086" customFormat="1" x14ac:dyDescent="0.2"/>
    <row r="75087" customFormat="1" x14ac:dyDescent="0.2"/>
    <row r="75088" customFormat="1" x14ac:dyDescent="0.2"/>
    <row r="75089" customFormat="1" x14ac:dyDescent="0.2"/>
    <row r="75090" customFormat="1" x14ac:dyDescent="0.2"/>
    <row r="75091" customFormat="1" x14ac:dyDescent="0.2"/>
    <row r="75092" customFormat="1" x14ac:dyDescent="0.2"/>
    <row r="75093" customFormat="1" x14ac:dyDescent="0.2"/>
    <row r="75094" customFormat="1" x14ac:dyDescent="0.2"/>
    <row r="75095" customFormat="1" x14ac:dyDescent="0.2"/>
    <row r="75096" customFormat="1" x14ac:dyDescent="0.2"/>
    <row r="75097" customFormat="1" x14ac:dyDescent="0.2"/>
    <row r="75098" customFormat="1" x14ac:dyDescent="0.2"/>
    <row r="75099" customFormat="1" x14ac:dyDescent="0.2"/>
    <row r="75100" customFormat="1" x14ac:dyDescent="0.2"/>
    <row r="75101" customFormat="1" x14ac:dyDescent="0.2"/>
    <row r="75102" customFormat="1" x14ac:dyDescent="0.2"/>
    <row r="75103" customFormat="1" x14ac:dyDescent="0.2"/>
    <row r="75104" customFormat="1" x14ac:dyDescent="0.2"/>
    <row r="75105" customFormat="1" x14ac:dyDescent="0.2"/>
    <row r="75106" customFormat="1" x14ac:dyDescent="0.2"/>
    <row r="75107" customFormat="1" x14ac:dyDescent="0.2"/>
    <row r="75108" customFormat="1" x14ac:dyDescent="0.2"/>
    <row r="75109" customFormat="1" x14ac:dyDescent="0.2"/>
    <row r="75110" customFormat="1" x14ac:dyDescent="0.2"/>
    <row r="75111" customFormat="1" x14ac:dyDescent="0.2"/>
    <row r="75112" customFormat="1" x14ac:dyDescent="0.2"/>
    <row r="75113" customFormat="1" x14ac:dyDescent="0.2"/>
    <row r="75114" customFormat="1" x14ac:dyDescent="0.2"/>
    <row r="75115" customFormat="1" x14ac:dyDescent="0.2"/>
    <row r="75116" customFormat="1" x14ac:dyDescent="0.2"/>
    <row r="75117" customFormat="1" x14ac:dyDescent="0.2"/>
    <row r="75118" customFormat="1" x14ac:dyDescent="0.2"/>
    <row r="75119" customFormat="1" x14ac:dyDescent="0.2"/>
    <row r="75120" customFormat="1" x14ac:dyDescent="0.2"/>
    <row r="75121" customFormat="1" x14ac:dyDescent="0.2"/>
    <row r="75122" customFormat="1" x14ac:dyDescent="0.2"/>
    <row r="75123" customFormat="1" x14ac:dyDescent="0.2"/>
    <row r="75124" customFormat="1" x14ac:dyDescent="0.2"/>
    <row r="75125" customFormat="1" x14ac:dyDescent="0.2"/>
    <row r="75126" customFormat="1" x14ac:dyDescent="0.2"/>
    <row r="75127" customFormat="1" x14ac:dyDescent="0.2"/>
    <row r="75128" customFormat="1" x14ac:dyDescent="0.2"/>
    <row r="75129" customFormat="1" x14ac:dyDescent="0.2"/>
    <row r="75130" customFormat="1" x14ac:dyDescent="0.2"/>
    <row r="75131" customFormat="1" x14ac:dyDescent="0.2"/>
    <row r="75132" customFormat="1" x14ac:dyDescent="0.2"/>
    <row r="75133" customFormat="1" x14ac:dyDescent="0.2"/>
    <row r="75134" customFormat="1" x14ac:dyDescent="0.2"/>
    <row r="75135" customFormat="1" x14ac:dyDescent="0.2"/>
    <row r="75136" customFormat="1" x14ac:dyDescent="0.2"/>
    <row r="75137" customFormat="1" x14ac:dyDescent="0.2"/>
    <row r="75138" customFormat="1" x14ac:dyDescent="0.2"/>
    <row r="75139" customFormat="1" x14ac:dyDescent="0.2"/>
    <row r="75140" customFormat="1" x14ac:dyDescent="0.2"/>
    <row r="75141" customFormat="1" x14ac:dyDescent="0.2"/>
    <row r="75142" customFormat="1" x14ac:dyDescent="0.2"/>
    <row r="75143" customFormat="1" x14ac:dyDescent="0.2"/>
    <row r="75144" customFormat="1" x14ac:dyDescent="0.2"/>
    <row r="75145" customFormat="1" x14ac:dyDescent="0.2"/>
    <row r="75146" customFormat="1" x14ac:dyDescent="0.2"/>
    <row r="75147" customFormat="1" x14ac:dyDescent="0.2"/>
    <row r="75148" customFormat="1" x14ac:dyDescent="0.2"/>
    <row r="75149" customFormat="1" x14ac:dyDescent="0.2"/>
    <row r="75150" customFormat="1" x14ac:dyDescent="0.2"/>
    <row r="75151" customFormat="1" x14ac:dyDescent="0.2"/>
    <row r="75152" customFormat="1" x14ac:dyDescent="0.2"/>
    <row r="75153" customFormat="1" x14ac:dyDescent="0.2"/>
    <row r="75154" customFormat="1" x14ac:dyDescent="0.2"/>
    <row r="75155" customFormat="1" x14ac:dyDescent="0.2"/>
    <row r="75156" customFormat="1" x14ac:dyDescent="0.2"/>
    <row r="75157" customFormat="1" x14ac:dyDescent="0.2"/>
    <row r="75158" customFormat="1" x14ac:dyDescent="0.2"/>
    <row r="75159" customFormat="1" x14ac:dyDescent="0.2"/>
    <row r="75160" customFormat="1" x14ac:dyDescent="0.2"/>
    <row r="75161" customFormat="1" x14ac:dyDescent="0.2"/>
    <row r="75162" customFormat="1" x14ac:dyDescent="0.2"/>
    <row r="75163" customFormat="1" x14ac:dyDescent="0.2"/>
    <row r="75164" customFormat="1" x14ac:dyDescent="0.2"/>
    <row r="75165" customFormat="1" x14ac:dyDescent="0.2"/>
    <row r="75166" customFormat="1" x14ac:dyDescent="0.2"/>
    <row r="75167" customFormat="1" x14ac:dyDescent="0.2"/>
    <row r="75168" customFormat="1" x14ac:dyDescent="0.2"/>
    <row r="75169" customFormat="1" x14ac:dyDescent="0.2"/>
    <row r="75170" customFormat="1" x14ac:dyDescent="0.2"/>
    <row r="75171" customFormat="1" x14ac:dyDescent="0.2"/>
    <row r="75172" customFormat="1" x14ac:dyDescent="0.2"/>
    <row r="75173" customFormat="1" x14ac:dyDescent="0.2"/>
    <row r="75174" customFormat="1" x14ac:dyDescent="0.2"/>
    <row r="75175" customFormat="1" x14ac:dyDescent="0.2"/>
    <row r="75176" customFormat="1" x14ac:dyDescent="0.2"/>
    <row r="75177" customFormat="1" x14ac:dyDescent="0.2"/>
    <row r="75178" customFormat="1" x14ac:dyDescent="0.2"/>
    <row r="75179" customFormat="1" x14ac:dyDescent="0.2"/>
    <row r="75180" customFormat="1" x14ac:dyDescent="0.2"/>
    <row r="75181" customFormat="1" x14ac:dyDescent="0.2"/>
    <row r="75182" customFormat="1" x14ac:dyDescent="0.2"/>
    <row r="75183" customFormat="1" x14ac:dyDescent="0.2"/>
    <row r="75184" customFormat="1" x14ac:dyDescent="0.2"/>
    <row r="75185" customFormat="1" x14ac:dyDescent="0.2"/>
    <row r="75186" customFormat="1" x14ac:dyDescent="0.2"/>
    <row r="75187" customFormat="1" x14ac:dyDescent="0.2"/>
    <row r="75188" customFormat="1" x14ac:dyDescent="0.2"/>
    <row r="75189" customFormat="1" x14ac:dyDescent="0.2"/>
    <row r="75190" customFormat="1" x14ac:dyDescent="0.2"/>
    <row r="75191" customFormat="1" x14ac:dyDescent="0.2"/>
    <row r="75192" customFormat="1" x14ac:dyDescent="0.2"/>
    <row r="75193" customFormat="1" x14ac:dyDescent="0.2"/>
    <row r="75194" customFormat="1" x14ac:dyDescent="0.2"/>
    <row r="75195" customFormat="1" x14ac:dyDescent="0.2"/>
    <row r="75196" customFormat="1" x14ac:dyDescent="0.2"/>
    <row r="75197" customFormat="1" x14ac:dyDescent="0.2"/>
    <row r="75198" customFormat="1" x14ac:dyDescent="0.2"/>
    <row r="75199" customFormat="1" x14ac:dyDescent="0.2"/>
    <row r="75200" customFormat="1" x14ac:dyDescent="0.2"/>
    <row r="75201" customFormat="1" x14ac:dyDescent="0.2"/>
    <row r="75202" customFormat="1" x14ac:dyDescent="0.2"/>
    <row r="75203" customFormat="1" x14ac:dyDescent="0.2"/>
    <row r="75204" customFormat="1" x14ac:dyDescent="0.2"/>
    <row r="75205" customFormat="1" x14ac:dyDescent="0.2"/>
    <row r="75206" customFormat="1" x14ac:dyDescent="0.2"/>
    <row r="75207" customFormat="1" x14ac:dyDescent="0.2"/>
    <row r="75208" customFormat="1" x14ac:dyDescent="0.2"/>
    <row r="75209" customFormat="1" x14ac:dyDescent="0.2"/>
    <row r="75210" customFormat="1" x14ac:dyDescent="0.2"/>
    <row r="75211" customFormat="1" x14ac:dyDescent="0.2"/>
    <row r="75212" customFormat="1" x14ac:dyDescent="0.2"/>
    <row r="75213" customFormat="1" x14ac:dyDescent="0.2"/>
    <row r="75214" customFormat="1" x14ac:dyDescent="0.2"/>
    <row r="75215" customFormat="1" x14ac:dyDescent="0.2"/>
    <row r="75216" customFormat="1" x14ac:dyDescent="0.2"/>
    <row r="75217" customFormat="1" x14ac:dyDescent="0.2"/>
    <row r="75218" customFormat="1" x14ac:dyDescent="0.2"/>
    <row r="75219" customFormat="1" x14ac:dyDescent="0.2"/>
    <row r="75220" customFormat="1" x14ac:dyDescent="0.2"/>
    <row r="75221" customFormat="1" x14ac:dyDescent="0.2"/>
    <row r="75222" customFormat="1" x14ac:dyDescent="0.2"/>
    <row r="75223" customFormat="1" x14ac:dyDescent="0.2"/>
    <row r="75224" customFormat="1" x14ac:dyDescent="0.2"/>
    <row r="75225" customFormat="1" x14ac:dyDescent="0.2"/>
    <row r="75226" customFormat="1" x14ac:dyDescent="0.2"/>
    <row r="75227" customFormat="1" x14ac:dyDescent="0.2"/>
    <row r="75228" customFormat="1" x14ac:dyDescent="0.2"/>
    <row r="75229" customFormat="1" x14ac:dyDescent="0.2"/>
    <row r="75230" customFormat="1" x14ac:dyDescent="0.2"/>
    <row r="75231" customFormat="1" x14ac:dyDescent="0.2"/>
    <row r="75232" customFormat="1" x14ac:dyDescent="0.2"/>
    <row r="75233" customFormat="1" x14ac:dyDescent="0.2"/>
    <row r="75234" customFormat="1" x14ac:dyDescent="0.2"/>
    <row r="75235" customFormat="1" x14ac:dyDescent="0.2"/>
    <row r="75236" customFormat="1" x14ac:dyDescent="0.2"/>
    <row r="75237" customFormat="1" x14ac:dyDescent="0.2"/>
    <row r="75238" customFormat="1" x14ac:dyDescent="0.2"/>
    <row r="75239" customFormat="1" x14ac:dyDescent="0.2"/>
    <row r="75240" customFormat="1" x14ac:dyDescent="0.2"/>
    <row r="75241" customFormat="1" x14ac:dyDescent="0.2"/>
    <row r="75242" customFormat="1" x14ac:dyDescent="0.2"/>
    <row r="75243" customFormat="1" x14ac:dyDescent="0.2"/>
    <row r="75244" customFormat="1" x14ac:dyDescent="0.2"/>
    <row r="75245" customFormat="1" x14ac:dyDescent="0.2"/>
    <row r="75246" customFormat="1" x14ac:dyDescent="0.2"/>
    <row r="75247" customFormat="1" x14ac:dyDescent="0.2"/>
    <row r="75248" customFormat="1" x14ac:dyDescent="0.2"/>
    <row r="75249" customFormat="1" x14ac:dyDescent="0.2"/>
    <row r="75250" customFormat="1" x14ac:dyDescent="0.2"/>
    <row r="75251" customFormat="1" x14ac:dyDescent="0.2"/>
    <row r="75252" customFormat="1" x14ac:dyDescent="0.2"/>
    <row r="75253" customFormat="1" x14ac:dyDescent="0.2"/>
    <row r="75254" customFormat="1" x14ac:dyDescent="0.2"/>
    <row r="75255" customFormat="1" x14ac:dyDescent="0.2"/>
    <row r="75256" customFormat="1" x14ac:dyDescent="0.2"/>
    <row r="75257" customFormat="1" x14ac:dyDescent="0.2"/>
    <row r="75258" customFormat="1" x14ac:dyDescent="0.2"/>
    <row r="75259" customFormat="1" x14ac:dyDescent="0.2"/>
    <row r="75260" customFormat="1" x14ac:dyDescent="0.2"/>
    <row r="75261" customFormat="1" x14ac:dyDescent="0.2"/>
    <row r="75262" customFormat="1" x14ac:dyDescent="0.2"/>
    <row r="75263" customFormat="1" x14ac:dyDescent="0.2"/>
    <row r="75264" customFormat="1" x14ac:dyDescent="0.2"/>
    <row r="75265" customFormat="1" x14ac:dyDescent="0.2"/>
    <row r="75266" customFormat="1" x14ac:dyDescent="0.2"/>
    <row r="75267" customFormat="1" x14ac:dyDescent="0.2"/>
    <row r="75268" customFormat="1" x14ac:dyDescent="0.2"/>
    <row r="75269" customFormat="1" x14ac:dyDescent="0.2"/>
    <row r="75270" customFormat="1" x14ac:dyDescent="0.2"/>
    <row r="75271" customFormat="1" x14ac:dyDescent="0.2"/>
    <row r="75272" customFormat="1" x14ac:dyDescent="0.2"/>
    <row r="75273" customFormat="1" x14ac:dyDescent="0.2"/>
    <row r="75274" customFormat="1" x14ac:dyDescent="0.2"/>
    <row r="75275" customFormat="1" x14ac:dyDescent="0.2"/>
    <row r="75276" customFormat="1" x14ac:dyDescent="0.2"/>
    <row r="75277" customFormat="1" x14ac:dyDescent="0.2"/>
    <row r="75278" customFormat="1" x14ac:dyDescent="0.2"/>
    <row r="75279" customFormat="1" x14ac:dyDescent="0.2"/>
    <row r="75280" customFormat="1" x14ac:dyDescent="0.2"/>
    <row r="75281" customFormat="1" x14ac:dyDescent="0.2"/>
    <row r="75282" customFormat="1" x14ac:dyDescent="0.2"/>
    <row r="75283" customFormat="1" x14ac:dyDescent="0.2"/>
    <row r="75284" customFormat="1" x14ac:dyDescent="0.2"/>
    <row r="75285" customFormat="1" x14ac:dyDescent="0.2"/>
    <row r="75286" customFormat="1" x14ac:dyDescent="0.2"/>
    <row r="75287" customFormat="1" x14ac:dyDescent="0.2"/>
    <row r="75288" customFormat="1" x14ac:dyDescent="0.2"/>
    <row r="75289" customFormat="1" x14ac:dyDescent="0.2"/>
    <row r="75290" customFormat="1" x14ac:dyDescent="0.2"/>
    <row r="75291" customFormat="1" x14ac:dyDescent="0.2"/>
    <row r="75292" customFormat="1" x14ac:dyDescent="0.2"/>
    <row r="75293" customFormat="1" x14ac:dyDescent="0.2"/>
    <row r="75294" customFormat="1" x14ac:dyDescent="0.2"/>
    <row r="75295" customFormat="1" x14ac:dyDescent="0.2"/>
    <row r="75296" customFormat="1" x14ac:dyDescent="0.2"/>
    <row r="75297" customFormat="1" x14ac:dyDescent="0.2"/>
    <row r="75298" customFormat="1" x14ac:dyDescent="0.2"/>
    <row r="75299" customFormat="1" x14ac:dyDescent="0.2"/>
    <row r="75300" customFormat="1" x14ac:dyDescent="0.2"/>
    <row r="75301" customFormat="1" x14ac:dyDescent="0.2"/>
    <row r="75302" customFormat="1" x14ac:dyDescent="0.2"/>
    <row r="75303" customFormat="1" x14ac:dyDescent="0.2"/>
    <row r="75304" customFormat="1" x14ac:dyDescent="0.2"/>
    <row r="75305" customFormat="1" x14ac:dyDescent="0.2"/>
    <row r="75306" customFormat="1" x14ac:dyDescent="0.2"/>
    <row r="75307" customFormat="1" x14ac:dyDescent="0.2"/>
    <row r="75308" customFormat="1" x14ac:dyDescent="0.2"/>
    <row r="75309" customFormat="1" x14ac:dyDescent="0.2"/>
    <row r="75310" customFormat="1" x14ac:dyDescent="0.2"/>
    <row r="75311" customFormat="1" x14ac:dyDescent="0.2"/>
    <row r="75312" customFormat="1" x14ac:dyDescent="0.2"/>
    <row r="75313" customFormat="1" x14ac:dyDescent="0.2"/>
    <row r="75314" customFormat="1" x14ac:dyDescent="0.2"/>
    <row r="75315" customFormat="1" x14ac:dyDescent="0.2"/>
    <row r="75316" customFormat="1" x14ac:dyDescent="0.2"/>
    <row r="75317" customFormat="1" x14ac:dyDescent="0.2"/>
    <row r="75318" customFormat="1" x14ac:dyDescent="0.2"/>
    <row r="75319" customFormat="1" x14ac:dyDescent="0.2"/>
    <row r="75320" customFormat="1" x14ac:dyDescent="0.2"/>
    <row r="75321" customFormat="1" x14ac:dyDescent="0.2"/>
    <row r="75322" customFormat="1" x14ac:dyDescent="0.2"/>
    <row r="75323" customFormat="1" x14ac:dyDescent="0.2"/>
    <row r="75324" customFormat="1" x14ac:dyDescent="0.2"/>
    <row r="75325" customFormat="1" x14ac:dyDescent="0.2"/>
    <row r="75326" customFormat="1" x14ac:dyDescent="0.2"/>
    <row r="75327" customFormat="1" x14ac:dyDescent="0.2"/>
    <row r="75328" customFormat="1" x14ac:dyDescent="0.2"/>
    <row r="75329" customFormat="1" x14ac:dyDescent="0.2"/>
    <row r="75330" customFormat="1" x14ac:dyDescent="0.2"/>
    <row r="75331" customFormat="1" x14ac:dyDescent="0.2"/>
    <row r="75332" customFormat="1" x14ac:dyDescent="0.2"/>
    <row r="75333" customFormat="1" x14ac:dyDescent="0.2"/>
    <row r="75334" customFormat="1" x14ac:dyDescent="0.2"/>
    <row r="75335" customFormat="1" x14ac:dyDescent="0.2"/>
    <row r="75336" customFormat="1" x14ac:dyDescent="0.2"/>
    <row r="75337" customFormat="1" x14ac:dyDescent="0.2"/>
    <row r="75338" customFormat="1" x14ac:dyDescent="0.2"/>
    <row r="75339" customFormat="1" x14ac:dyDescent="0.2"/>
    <row r="75340" customFormat="1" x14ac:dyDescent="0.2"/>
    <row r="75341" customFormat="1" x14ac:dyDescent="0.2"/>
    <row r="75342" customFormat="1" x14ac:dyDescent="0.2"/>
    <row r="75343" customFormat="1" x14ac:dyDescent="0.2"/>
    <row r="75344" customFormat="1" x14ac:dyDescent="0.2"/>
    <row r="75345" customFormat="1" x14ac:dyDescent="0.2"/>
    <row r="75346" customFormat="1" x14ac:dyDescent="0.2"/>
    <row r="75347" customFormat="1" x14ac:dyDescent="0.2"/>
    <row r="75348" customFormat="1" x14ac:dyDescent="0.2"/>
    <row r="75349" customFormat="1" x14ac:dyDescent="0.2"/>
    <row r="75350" customFormat="1" x14ac:dyDescent="0.2"/>
    <row r="75351" customFormat="1" x14ac:dyDescent="0.2"/>
    <row r="75352" customFormat="1" x14ac:dyDescent="0.2"/>
    <row r="75353" customFormat="1" x14ac:dyDescent="0.2"/>
    <row r="75354" customFormat="1" x14ac:dyDescent="0.2"/>
    <row r="75355" customFormat="1" x14ac:dyDescent="0.2"/>
    <row r="75356" customFormat="1" x14ac:dyDescent="0.2"/>
    <row r="75357" customFormat="1" x14ac:dyDescent="0.2"/>
    <row r="75358" customFormat="1" x14ac:dyDescent="0.2"/>
    <row r="75359" customFormat="1" x14ac:dyDescent="0.2"/>
    <row r="75360" customFormat="1" x14ac:dyDescent="0.2"/>
    <row r="75361" customFormat="1" x14ac:dyDescent="0.2"/>
    <row r="75362" customFormat="1" x14ac:dyDescent="0.2"/>
    <row r="75363" customFormat="1" x14ac:dyDescent="0.2"/>
    <row r="75364" customFormat="1" x14ac:dyDescent="0.2"/>
    <row r="75365" customFormat="1" x14ac:dyDescent="0.2"/>
    <row r="75366" customFormat="1" x14ac:dyDescent="0.2"/>
    <row r="75367" customFormat="1" x14ac:dyDescent="0.2"/>
    <row r="75368" customFormat="1" x14ac:dyDescent="0.2"/>
    <row r="75369" customFormat="1" x14ac:dyDescent="0.2"/>
    <row r="75370" customFormat="1" x14ac:dyDescent="0.2"/>
    <row r="75371" customFormat="1" x14ac:dyDescent="0.2"/>
    <row r="75372" customFormat="1" x14ac:dyDescent="0.2"/>
    <row r="75373" customFormat="1" x14ac:dyDescent="0.2"/>
    <row r="75374" customFormat="1" x14ac:dyDescent="0.2"/>
    <row r="75375" customFormat="1" x14ac:dyDescent="0.2"/>
    <row r="75376" customFormat="1" x14ac:dyDescent="0.2"/>
    <row r="75377" customFormat="1" x14ac:dyDescent="0.2"/>
    <row r="75378" customFormat="1" x14ac:dyDescent="0.2"/>
    <row r="75379" customFormat="1" x14ac:dyDescent="0.2"/>
    <row r="75380" customFormat="1" x14ac:dyDescent="0.2"/>
    <row r="75381" customFormat="1" x14ac:dyDescent="0.2"/>
    <row r="75382" customFormat="1" x14ac:dyDescent="0.2"/>
    <row r="75383" customFormat="1" x14ac:dyDescent="0.2"/>
    <row r="75384" customFormat="1" x14ac:dyDescent="0.2"/>
    <row r="75385" customFormat="1" x14ac:dyDescent="0.2"/>
    <row r="75386" customFormat="1" x14ac:dyDescent="0.2"/>
    <row r="75387" customFormat="1" x14ac:dyDescent="0.2"/>
    <row r="75388" customFormat="1" x14ac:dyDescent="0.2"/>
    <row r="75389" customFormat="1" x14ac:dyDescent="0.2"/>
    <row r="75390" customFormat="1" x14ac:dyDescent="0.2"/>
    <row r="75391" customFormat="1" x14ac:dyDescent="0.2"/>
    <row r="75392" customFormat="1" x14ac:dyDescent="0.2"/>
    <row r="75393" customFormat="1" x14ac:dyDescent="0.2"/>
    <row r="75394" customFormat="1" x14ac:dyDescent="0.2"/>
    <row r="75395" customFormat="1" x14ac:dyDescent="0.2"/>
    <row r="75396" customFormat="1" x14ac:dyDescent="0.2"/>
    <row r="75397" customFormat="1" x14ac:dyDescent="0.2"/>
    <row r="75398" customFormat="1" x14ac:dyDescent="0.2"/>
    <row r="75399" customFormat="1" x14ac:dyDescent="0.2"/>
    <row r="75400" customFormat="1" x14ac:dyDescent="0.2"/>
    <row r="75401" customFormat="1" x14ac:dyDescent="0.2"/>
    <row r="75402" customFormat="1" x14ac:dyDescent="0.2"/>
    <row r="75403" customFormat="1" x14ac:dyDescent="0.2"/>
    <row r="75404" customFormat="1" x14ac:dyDescent="0.2"/>
    <row r="75405" customFormat="1" x14ac:dyDescent="0.2"/>
    <row r="75406" customFormat="1" x14ac:dyDescent="0.2"/>
    <row r="75407" customFormat="1" x14ac:dyDescent="0.2"/>
    <row r="75408" customFormat="1" x14ac:dyDescent="0.2"/>
    <row r="75409" customFormat="1" x14ac:dyDescent="0.2"/>
    <row r="75410" customFormat="1" x14ac:dyDescent="0.2"/>
    <row r="75411" customFormat="1" x14ac:dyDescent="0.2"/>
    <row r="75412" customFormat="1" x14ac:dyDescent="0.2"/>
    <row r="75413" customFormat="1" x14ac:dyDescent="0.2"/>
    <row r="75414" customFormat="1" x14ac:dyDescent="0.2"/>
    <row r="75415" customFormat="1" x14ac:dyDescent="0.2"/>
    <row r="75416" customFormat="1" x14ac:dyDescent="0.2"/>
    <row r="75417" customFormat="1" x14ac:dyDescent="0.2"/>
    <row r="75418" customFormat="1" x14ac:dyDescent="0.2"/>
    <row r="75419" customFormat="1" x14ac:dyDescent="0.2"/>
    <row r="75420" customFormat="1" x14ac:dyDescent="0.2"/>
    <row r="75421" customFormat="1" x14ac:dyDescent="0.2"/>
    <row r="75422" customFormat="1" x14ac:dyDescent="0.2"/>
    <row r="75423" customFormat="1" x14ac:dyDescent="0.2"/>
    <row r="75424" customFormat="1" x14ac:dyDescent="0.2"/>
    <row r="75425" customFormat="1" x14ac:dyDescent="0.2"/>
    <row r="75426" customFormat="1" x14ac:dyDescent="0.2"/>
    <row r="75427" customFormat="1" x14ac:dyDescent="0.2"/>
    <row r="75428" customFormat="1" x14ac:dyDescent="0.2"/>
    <row r="75429" customFormat="1" x14ac:dyDescent="0.2"/>
    <row r="75430" customFormat="1" x14ac:dyDescent="0.2"/>
    <row r="75431" customFormat="1" x14ac:dyDescent="0.2"/>
    <row r="75432" customFormat="1" x14ac:dyDescent="0.2"/>
    <row r="75433" customFormat="1" x14ac:dyDescent="0.2"/>
    <row r="75434" customFormat="1" x14ac:dyDescent="0.2"/>
    <row r="75435" customFormat="1" x14ac:dyDescent="0.2"/>
    <row r="75436" customFormat="1" x14ac:dyDescent="0.2"/>
    <row r="75437" customFormat="1" x14ac:dyDescent="0.2"/>
    <row r="75438" customFormat="1" x14ac:dyDescent="0.2"/>
    <row r="75439" customFormat="1" x14ac:dyDescent="0.2"/>
    <row r="75440" customFormat="1" x14ac:dyDescent="0.2"/>
    <row r="75441" customFormat="1" x14ac:dyDescent="0.2"/>
    <row r="75442" customFormat="1" x14ac:dyDescent="0.2"/>
    <row r="75443" customFormat="1" x14ac:dyDescent="0.2"/>
    <row r="75444" customFormat="1" x14ac:dyDescent="0.2"/>
    <row r="75445" customFormat="1" x14ac:dyDescent="0.2"/>
    <row r="75446" customFormat="1" x14ac:dyDescent="0.2"/>
    <row r="75447" customFormat="1" x14ac:dyDescent="0.2"/>
    <row r="75448" customFormat="1" x14ac:dyDescent="0.2"/>
    <row r="75449" customFormat="1" x14ac:dyDescent="0.2"/>
    <row r="75450" customFormat="1" x14ac:dyDescent="0.2"/>
    <row r="75451" customFormat="1" x14ac:dyDescent="0.2"/>
    <row r="75452" customFormat="1" x14ac:dyDescent="0.2"/>
    <row r="75453" customFormat="1" x14ac:dyDescent="0.2"/>
    <row r="75454" customFormat="1" x14ac:dyDescent="0.2"/>
    <row r="75455" customFormat="1" x14ac:dyDescent="0.2"/>
    <row r="75456" customFormat="1" x14ac:dyDescent="0.2"/>
    <row r="75457" customFormat="1" x14ac:dyDescent="0.2"/>
    <row r="75458" customFormat="1" x14ac:dyDescent="0.2"/>
    <row r="75459" customFormat="1" x14ac:dyDescent="0.2"/>
    <row r="75460" customFormat="1" x14ac:dyDescent="0.2"/>
    <row r="75461" customFormat="1" x14ac:dyDescent="0.2"/>
    <row r="75462" customFormat="1" x14ac:dyDescent="0.2"/>
    <row r="75463" customFormat="1" x14ac:dyDescent="0.2"/>
    <row r="75464" customFormat="1" x14ac:dyDescent="0.2"/>
    <row r="75465" customFormat="1" x14ac:dyDescent="0.2"/>
    <row r="75466" customFormat="1" x14ac:dyDescent="0.2"/>
    <row r="75467" customFormat="1" x14ac:dyDescent="0.2"/>
    <row r="75468" customFormat="1" x14ac:dyDescent="0.2"/>
    <row r="75469" customFormat="1" x14ac:dyDescent="0.2"/>
    <row r="75470" customFormat="1" x14ac:dyDescent="0.2"/>
    <row r="75471" customFormat="1" x14ac:dyDescent="0.2"/>
    <row r="75472" customFormat="1" x14ac:dyDescent="0.2"/>
    <row r="75473" customFormat="1" x14ac:dyDescent="0.2"/>
    <row r="75474" customFormat="1" x14ac:dyDescent="0.2"/>
    <row r="75475" customFormat="1" x14ac:dyDescent="0.2"/>
    <row r="75476" customFormat="1" x14ac:dyDescent="0.2"/>
    <row r="75477" customFormat="1" x14ac:dyDescent="0.2"/>
    <row r="75478" customFormat="1" x14ac:dyDescent="0.2"/>
    <row r="75479" customFormat="1" x14ac:dyDescent="0.2"/>
    <row r="75480" customFormat="1" x14ac:dyDescent="0.2"/>
    <row r="75481" customFormat="1" x14ac:dyDescent="0.2"/>
    <row r="75482" customFormat="1" x14ac:dyDescent="0.2"/>
    <row r="75483" customFormat="1" x14ac:dyDescent="0.2"/>
    <row r="75484" customFormat="1" x14ac:dyDescent="0.2"/>
    <row r="75485" customFormat="1" x14ac:dyDescent="0.2"/>
    <row r="75486" customFormat="1" x14ac:dyDescent="0.2"/>
    <row r="75487" customFormat="1" x14ac:dyDescent="0.2"/>
    <row r="75488" customFormat="1" x14ac:dyDescent="0.2"/>
    <row r="75489" customFormat="1" x14ac:dyDescent="0.2"/>
    <row r="75490" customFormat="1" x14ac:dyDescent="0.2"/>
    <row r="75491" customFormat="1" x14ac:dyDescent="0.2"/>
    <row r="75492" customFormat="1" x14ac:dyDescent="0.2"/>
    <row r="75493" customFormat="1" x14ac:dyDescent="0.2"/>
    <row r="75494" customFormat="1" x14ac:dyDescent="0.2"/>
    <row r="75495" customFormat="1" x14ac:dyDescent="0.2"/>
    <row r="75496" customFormat="1" x14ac:dyDescent="0.2"/>
    <row r="75497" customFormat="1" x14ac:dyDescent="0.2"/>
    <row r="75498" customFormat="1" x14ac:dyDescent="0.2"/>
    <row r="75499" customFormat="1" x14ac:dyDescent="0.2"/>
    <row r="75500" customFormat="1" x14ac:dyDescent="0.2"/>
    <row r="75501" customFormat="1" x14ac:dyDescent="0.2"/>
    <row r="75502" customFormat="1" x14ac:dyDescent="0.2"/>
    <row r="75503" customFormat="1" x14ac:dyDescent="0.2"/>
    <row r="75504" customFormat="1" x14ac:dyDescent="0.2"/>
    <row r="75505" customFormat="1" x14ac:dyDescent="0.2"/>
    <row r="75506" customFormat="1" x14ac:dyDescent="0.2"/>
    <row r="75507" customFormat="1" x14ac:dyDescent="0.2"/>
    <row r="75508" customFormat="1" x14ac:dyDescent="0.2"/>
    <row r="75509" customFormat="1" x14ac:dyDescent="0.2"/>
    <row r="75510" customFormat="1" x14ac:dyDescent="0.2"/>
    <row r="75511" customFormat="1" x14ac:dyDescent="0.2"/>
    <row r="75512" customFormat="1" x14ac:dyDescent="0.2"/>
    <row r="75513" customFormat="1" x14ac:dyDescent="0.2"/>
    <row r="75514" customFormat="1" x14ac:dyDescent="0.2"/>
    <row r="75515" customFormat="1" x14ac:dyDescent="0.2"/>
    <row r="75516" customFormat="1" x14ac:dyDescent="0.2"/>
    <row r="75517" customFormat="1" x14ac:dyDescent="0.2"/>
    <row r="75518" customFormat="1" x14ac:dyDescent="0.2"/>
    <row r="75519" customFormat="1" x14ac:dyDescent="0.2"/>
    <row r="75520" customFormat="1" x14ac:dyDescent="0.2"/>
    <row r="75521" customFormat="1" x14ac:dyDescent="0.2"/>
    <row r="75522" customFormat="1" x14ac:dyDescent="0.2"/>
    <row r="75523" customFormat="1" x14ac:dyDescent="0.2"/>
    <row r="75524" customFormat="1" x14ac:dyDescent="0.2"/>
    <row r="75525" customFormat="1" x14ac:dyDescent="0.2"/>
    <row r="75526" customFormat="1" x14ac:dyDescent="0.2"/>
    <row r="75527" customFormat="1" x14ac:dyDescent="0.2"/>
    <row r="75528" customFormat="1" x14ac:dyDescent="0.2"/>
    <row r="75529" customFormat="1" x14ac:dyDescent="0.2"/>
    <row r="75530" customFormat="1" x14ac:dyDescent="0.2"/>
    <row r="75531" customFormat="1" x14ac:dyDescent="0.2"/>
    <row r="75532" customFormat="1" x14ac:dyDescent="0.2"/>
    <row r="75533" customFormat="1" x14ac:dyDescent="0.2"/>
    <row r="75534" customFormat="1" x14ac:dyDescent="0.2"/>
    <row r="75535" customFormat="1" x14ac:dyDescent="0.2"/>
    <row r="75536" customFormat="1" x14ac:dyDescent="0.2"/>
    <row r="75537" customFormat="1" x14ac:dyDescent="0.2"/>
    <row r="75538" customFormat="1" x14ac:dyDescent="0.2"/>
    <row r="75539" customFormat="1" x14ac:dyDescent="0.2"/>
    <row r="75540" customFormat="1" x14ac:dyDescent="0.2"/>
    <row r="75541" customFormat="1" x14ac:dyDescent="0.2"/>
    <row r="75542" customFormat="1" x14ac:dyDescent="0.2"/>
    <row r="75543" customFormat="1" x14ac:dyDescent="0.2"/>
    <row r="75544" customFormat="1" x14ac:dyDescent="0.2"/>
    <row r="75545" customFormat="1" x14ac:dyDescent="0.2"/>
    <row r="75546" customFormat="1" x14ac:dyDescent="0.2"/>
    <row r="75547" customFormat="1" x14ac:dyDescent="0.2"/>
    <row r="75548" customFormat="1" x14ac:dyDescent="0.2"/>
    <row r="75549" customFormat="1" x14ac:dyDescent="0.2"/>
    <row r="75550" customFormat="1" x14ac:dyDescent="0.2"/>
    <row r="75551" customFormat="1" x14ac:dyDescent="0.2"/>
    <row r="75552" customFormat="1" x14ac:dyDescent="0.2"/>
    <row r="75553" customFormat="1" x14ac:dyDescent="0.2"/>
    <row r="75554" customFormat="1" x14ac:dyDescent="0.2"/>
    <row r="75555" customFormat="1" x14ac:dyDescent="0.2"/>
    <row r="75556" customFormat="1" x14ac:dyDescent="0.2"/>
    <row r="75557" customFormat="1" x14ac:dyDescent="0.2"/>
    <row r="75558" customFormat="1" x14ac:dyDescent="0.2"/>
    <row r="75559" customFormat="1" x14ac:dyDescent="0.2"/>
    <row r="75560" customFormat="1" x14ac:dyDescent="0.2"/>
    <row r="75561" customFormat="1" x14ac:dyDescent="0.2"/>
    <row r="75562" customFormat="1" x14ac:dyDescent="0.2"/>
    <row r="75563" customFormat="1" x14ac:dyDescent="0.2"/>
    <row r="75564" customFormat="1" x14ac:dyDescent="0.2"/>
    <row r="75565" customFormat="1" x14ac:dyDescent="0.2"/>
    <row r="75566" customFormat="1" x14ac:dyDescent="0.2"/>
    <row r="75567" customFormat="1" x14ac:dyDescent="0.2"/>
    <row r="75568" customFormat="1" x14ac:dyDescent="0.2"/>
    <row r="75569" customFormat="1" x14ac:dyDescent="0.2"/>
    <row r="75570" customFormat="1" x14ac:dyDescent="0.2"/>
    <row r="75571" customFormat="1" x14ac:dyDescent="0.2"/>
    <row r="75572" customFormat="1" x14ac:dyDescent="0.2"/>
    <row r="75573" customFormat="1" x14ac:dyDescent="0.2"/>
    <row r="75574" customFormat="1" x14ac:dyDescent="0.2"/>
    <row r="75575" customFormat="1" x14ac:dyDescent="0.2"/>
    <row r="75576" customFormat="1" x14ac:dyDescent="0.2"/>
    <row r="75577" customFormat="1" x14ac:dyDescent="0.2"/>
    <row r="75578" customFormat="1" x14ac:dyDescent="0.2"/>
    <row r="75579" customFormat="1" x14ac:dyDescent="0.2"/>
    <row r="75580" customFormat="1" x14ac:dyDescent="0.2"/>
    <row r="75581" customFormat="1" x14ac:dyDescent="0.2"/>
    <row r="75582" customFormat="1" x14ac:dyDescent="0.2"/>
    <row r="75583" customFormat="1" x14ac:dyDescent="0.2"/>
    <row r="75584" customFormat="1" x14ac:dyDescent="0.2"/>
    <row r="75585" customFormat="1" x14ac:dyDescent="0.2"/>
    <row r="75586" customFormat="1" x14ac:dyDescent="0.2"/>
    <row r="75587" customFormat="1" x14ac:dyDescent="0.2"/>
    <row r="75588" customFormat="1" x14ac:dyDescent="0.2"/>
    <row r="75589" customFormat="1" x14ac:dyDescent="0.2"/>
    <row r="75590" customFormat="1" x14ac:dyDescent="0.2"/>
    <row r="75591" customFormat="1" x14ac:dyDescent="0.2"/>
    <row r="75592" customFormat="1" x14ac:dyDescent="0.2"/>
    <row r="75593" customFormat="1" x14ac:dyDescent="0.2"/>
    <row r="75594" customFormat="1" x14ac:dyDescent="0.2"/>
    <row r="75595" customFormat="1" x14ac:dyDescent="0.2"/>
    <row r="75596" customFormat="1" x14ac:dyDescent="0.2"/>
    <row r="75597" customFormat="1" x14ac:dyDescent="0.2"/>
    <row r="75598" customFormat="1" x14ac:dyDescent="0.2"/>
    <row r="75599" customFormat="1" x14ac:dyDescent="0.2"/>
    <row r="75600" customFormat="1" x14ac:dyDescent="0.2"/>
    <row r="75601" customFormat="1" x14ac:dyDescent="0.2"/>
    <row r="75602" customFormat="1" x14ac:dyDescent="0.2"/>
    <row r="75603" customFormat="1" x14ac:dyDescent="0.2"/>
    <row r="75604" customFormat="1" x14ac:dyDescent="0.2"/>
    <row r="75605" customFormat="1" x14ac:dyDescent="0.2"/>
    <row r="75606" customFormat="1" x14ac:dyDescent="0.2"/>
    <row r="75607" customFormat="1" x14ac:dyDescent="0.2"/>
    <row r="75608" customFormat="1" x14ac:dyDescent="0.2"/>
    <row r="75609" customFormat="1" x14ac:dyDescent="0.2"/>
    <row r="75610" customFormat="1" x14ac:dyDescent="0.2"/>
    <row r="75611" customFormat="1" x14ac:dyDescent="0.2"/>
    <row r="75612" customFormat="1" x14ac:dyDescent="0.2"/>
    <row r="75613" customFormat="1" x14ac:dyDescent="0.2"/>
    <row r="75614" customFormat="1" x14ac:dyDescent="0.2"/>
    <row r="75615" customFormat="1" x14ac:dyDescent="0.2"/>
    <row r="75616" customFormat="1" x14ac:dyDescent="0.2"/>
    <row r="75617" customFormat="1" x14ac:dyDescent="0.2"/>
    <row r="75618" customFormat="1" x14ac:dyDescent="0.2"/>
    <row r="75619" customFormat="1" x14ac:dyDescent="0.2"/>
    <row r="75620" customFormat="1" x14ac:dyDescent="0.2"/>
    <row r="75621" customFormat="1" x14ac:dyDescent="0.2"/>
    <row r="75622" customFormat="1" x14ac:dyDescent="0.2"/>
    <row r="75623" customFormat="1" x14ac:dyDescent="0.2"/>
    <row r="75624" customFormat="1" x14ac:dyDescent="0.2"/>
    <row r="75625" customFormat="1" x14ac:dyDescent="0.2"/>
    <row r="75626" customFormat="1" x14ac:dyDescent="0.2"/>
    <row r="75627" customFormat="1" x14ac:dyDescent="0.2"/>
    <row r="75628" customFormat="1" x14ac:dyDescent="0.2"/>
    <row r="75629" customFormat="1" x14ac:dyDescent="0.2"/>
    <row r="75630" customFormat="1" x14ac:dyDescent="0.2"/>
    <row r="75631" customFormat="1" x14ac:dyDescent="0.2"/>
    <row r="75632" customFormat="1" x14ac:dyDescent="0.2"/>
    <row r="75633" customFormat="1" x14ac:dyDescent="0.2"/>
    <row r="75634" customFormat="1" x14ac:dyDescent="0.2"/>
    <row r="75635" customFormat="1" x14ac:dyDescent="0.2"/>
    <row r="75636" customFormat="1" x14ac:dyDescent="0.2"/>
    <row r="75637" customFormat="1" x14ac:dyDescent="0.2"/>
    <row r="75638" customFormat="1" x14ac:dyDescent="0.2"/>
    <row r="75639" customFormat="1" x14ac:dyDescent="0.2"/>
    <row r="75640" customFormat="1" x14ac:dyDescent="0.2"/>
    <row r="75641" customFormat="1" x14ac:dyDescent="0.2"/>
    <row r="75642" customFormat="1" x14ac:dyDescent="0.2"/>
    <row r="75643" customFormat="1" x14ac:dyDescent="0.2"/>
    <row r="75644" customFormat="1" x14ac:dyDescent="0.2"/>
    <row r="75645" customFormat="1" x14ac:dyDescent="0.2"/>
    <row r="75646" customFormat="1" x14ac:dyDescent="0.2"/>
    <row r="75647" customFormat="1" x14ac:dyDescent="0.2"/>
    <row r="75648" customFormat="1" x14ac:dyDescent="0.2"/>
    <row r="75649" customFormat="1" x14ac:dyDescent="0.2"/>
    <row r="75650" customFormat="1" x14ac:dyDescent="0.2"/>
    <row r="75651" customFormat="1" x14ac:dyDescent="0.2"/>
    <row r="75652" customFormat="1" x14ac:dyDescent="0.2"/>
    <row r="75653" customFormat="1" x14ac:dyDescent="0.2"/>
    <row r="75654" customFormat="1" x14ac:dyDescent="0.2"/>
    <row r="75655" customFormat="1" x14ac:dyDescent="0.2"/>
    <row r="75656" customFormat="1" x14ac:dyDescent="0.2"/>
    <row r="75657" customFormat="1" x14ac:dyDescent="0.2"/>
    <row r="75658" customFormat="1" x14ac:dyDescent="0.2"/>
    <row r="75659" customFormat="1" x14ac:dyDescent="0.2"/>
    <row r="75660" customFormat="1" x14ac:dyDescent="0.2"/>
    <row r="75661" customFormat="1" x14ac:dyDescent="0.2"/>
    <row r="75662" customFormat="1" x14ac:dyDescent="0.2"/>
    <row r="75663" customFormat="1" x14ac:dyDescent="0.2"/>
    <row r="75664" customFormat="1" x14ac:dyDescent="0.2"/>
    <row r="75665" customFormat="1" x14ac:dyDescent="0.2"/>
    <row r="75666" customFormat="1" x14ac:dyDescent="0.2"/>
    <row r="75667" customFormat="1" x14ac:dyDescent="0.2"/>
    <row r="75668" customFormat="1" x14ac:dyDescent="0.2"/>
    <row r="75669" customFormat="1" x14ac:dyDescent="0.2"/>
    <row r="75670" customFormat="1" x14ac:dyDescent="0.2"/>
    <row r="75671" customFormat="1" x14ac:dyDescent="0.2"/>
    <row r="75672" customFormat="1" x14ac:dyDescent="0.2"/>
    <row r="75673" customFormat="1" x14ac:dyDescent="0.2"/>
    <row r="75674" customFormat="1" x14ac:dyDescent="0.2"/>
    <row r="75675" customFormat="1" x14ac:dyDescent="0.2"/>
    <row r="75676" customFormat="1" x14ac:dyDescent="0.2"/>
    <row r="75677" customFormat="1" x14ac:dyDescent="0.2"/>
    <row r="75678" customFormat="1" x14ac:dyDescent="0.2"/>
    <row r="75679" customFormat="1" x14ac:dyDescent="0.2"/>
    <row r="75680" customFormat="1" x14ac:dyDescent="0.2"/>
    <row r="75681" customFormat="1" x14ac:dyDescent="0.2"/>
    <row r="75682" customFormat="1" x14ac:dyDescent="0.2"/>
    <row r="75683" customFormat="1" x14ac:dyDescent="0.2"/>
    <row r="75684" customFormat="1" x14ac:dyDescent="0.2"/>
    <row r="75685" customFormat="1" x14ac:dyDescent="0.2"/>
    <row r="75686" customFormat="1" x14ac:dyDescent="0.2"/>
    <row r="75687" customFormat="1" x14ac:dyDescent="0.2"/>
    <row r="75688" customFormat="1" x14ac:dyDescent="0.2"/>
    <row r="75689" customFormat="1" x14ac:dyDescent="0.2"/>
    <row r="75690" customFormat="1" x14ac:dyDescent="0.2"/>
    <row r="75691" customFormat="1" x14ac:dyDescent="0.2"/>
    <row r="75692" customFormat="1" x14ac:dyDescent="0.2"/>
    <row r="75693" customFormat="1" x14ac:dyDescent="0.2"/>
    <row r="75694" customFormat="1" x14ac:dyDescent="0.2"/>
    <row r="75695" customFormat="1" x14ac:dyDescent="0.2"/>
    <row r="75696" customFormat="1" x14ac:dyDescent="0.2"/>
    <row r="75697" customFormat="1" x14ac:dyDescent="0.2"/>
    <row r="75698" customFormat="1" x14ac:dyDescent="0.2"/>
    <row r="75699" customFormat="1" x14ac:dyDescent="0.2"/>
    <row r="75700" customFormat="1" x14ac:dyDescent="0.2"/>
    <row r="75701" customFormat="1" x14ac:dyDescent="0.2"/>
    <row r="75702" customFormat="1" x14ac:dyDescent="0.2"/>
    <row r="75703" customFormat="1" x14ac:dyDescent="0.2"/>
    <row r="75704" customFormat="1" x14ac:dyDescent="0.2"/>
    <row r="75705" customFormat="1" x14ac:dyDescent="0.2"/>
    <row r="75706" customFormat="1" x14ac:dyDescent="0.2"/>
    <row r="75707" customFormat="1" x14ac:dyDescent="0.2"/>
    <row r="75708" customFormat="1" x14ac:dyDescent="0.2"/>
    <row r="75709" customFormat="1" x14ac:dyDescent="0.2"/>
    <row r="75710" customFormat="1" x14ac:dyDescent="0.2"/>
    <row r="75711" customFormat="1" x14ac:dyDescent="0.2"/>
    <row r="75712" customFormat="1" x14ac:dyDescent="0.2"/>
    <row r="75713" customFormat="1" x14ac:dyDescent="0.2"/>
    <row r="75714" customFormat="1" x14ac:dyDescent="0.2"/>
    <row r="75715" customFormat="1" x14ac:dyDescent="0.2"/>
    <row r="75716" customFormat="1" x14ac:dyDescent="0.2"/>
    <row r="75717" customFormat="1" x14ac:dyDescent="0.2"/>
    <row r="75718" customFormat="1" x14ac:dyDescent="0.2"/>
    <row r="75719" customFormat="1" x14ac:dyDescent="0.2"/>
    <row r="75720" customFormat="1" x14ac:dyDescent="0.2"/>
    <row r="75721" customFormat="1" x14ac:dyDescent="0.2"/>
    <row r="75722" customFormat="1" x14ac:dyDescent="0.2"/>
    <row r="75723" customFormat="1" x14ac:dyDescent="0.2"/>
    <row r="75724" customFormat="1" x14ac:dyDescent="0.2"/>
    <row r="75725" customFormat="1" x14ac:dyDescent="0.2"/>
    <row r="75726" customFormat="1" x14ac:dyDescent="0.2"/>
    <row r="75727" customFormat="1" x14ac:dyDescent="0.2"/>
    <row r="75728" customFormat="1" x14ac:dyDescent="0.2"/>
    <row r="75729" customFormat="1" x14ac:dyDescent="0.2"/>
    <row r="75730" customFormat="1" x14ac:dyDescent="0.2"/>
    <row r="75731" customFormat="1" x14ac:dyDescent="0.2"/>
    <row r="75732" customFormat="1" x14ac:dyDescent="0.2"/>
    <row r="75733" customFormat="1" x14ac:dyDescent="0.2"/>
    <row r="75734" customFormat="1" x14ac:dyDescent="0.2"/>
    <row r="75735" customFormat="1" x14ac:dyDescent="0.2"/>
    <row r="75736" customFormat="1" x14ac:dyDescent="0.2"/>
    <row r="75737" customFormat="1" x14ac:dyDescent="0.2"/>
    <row r="75738" customFormat="1" x14ac:dyDescent="0.2"/>
    <row r="75739" customFormat="1" x14ac:dyDescent="0.2"/>
    <row r="75740" customFormat="1" x14ac:dyDescent="0.2"/>
    <row r="75741" customFormat="1" x14ac:dyDescent="0.2"/>
    <row r="75742" customFormat="1" x14ac:dyDescent="0.2"/>
    <row r="75743" customFormat="1" x14ac:dyDescent="0.2"/>
    <row r="75744" customFormat="1" x14ac:dyDescent="0.2"/>
    <row r="75745" customFormat="1" x14ac:dyDescent="0.2"/>
    <row r="75746" customFormat="1" x14ac:dyDescent="0.2"/>
    <row r="75747" customFormat="1" x14ac:dyDescent="0.2"/>
    <row r="75748" customFormat="1" x14ac:dyDescent="0.2"/>
    <row r="75749" customFormat="1" x14ac:dyDescent="0.2"/>
    <row r="75750" customFormat="1" x14ac:dyDescent="0.2"/>
    <row r="75751" customFormat="1" x14ac:dyDescent="0.2"/>
    <row r="75752" customFormat="1" x14ac:dyDescent="0.2"/>
    <row r="75753" customFormat="1" x14ac:dyDescent="0.2"/>
    <row r="75754" customFormat="1" x14ac:dyDescent="0.2"/>
    <row r="75755" customFormat="1" x14ac:dyDescent="0.2"/>
    <row r="75756" customFormat="1" x14ac:dyDescent="0.2"/>
    <row r="75757" customFormat="1" x14ac:dyDescent="0.2"/>
    <row r="75758" customFormat="1" x14ac:dyDescent="0.2"/>
    <row r="75759" customFormat="1" x14ac:dyDescent="0.2"/>
    <row r="75760" customFormat="1" x14ac:dyDescent="0.2"/>
    <row r="75761" customFormat="1" x14ac:dyDescent="0.2"/>
    <row r="75762" customFormat="1" x14ac:dyDescent="0.2"/>
    <row r="75763" customFormat="1" x14ac:dyDescent="0.2"/>
    <row r="75764" customFormat="1" x14ac:dyDescent="0.2"/>
    <row r="75765" customFormat="1" x14ac:dyDescent="0.2"/>
    <row r="75766" customFormat="1" x14ac:dyDescent="0.2"/>
    <row r="75767" customFormat="1" x14ac:dyDescent="0.2"/>
    <row r="75768" customFormat="1" x14ac:dyDescent="0.2"/>
    <row r="75769" customFormat="1" x14ac:dyDescent="0.2"/>
    <row r="75770" customFormat="1" x14ac:dyDescent="0.2"/>
    <row r="75771" customFormat="1" x14ac:dyDescent="0.2"/>
    <row r="75772" customFormat="1" x14ac:dyDescent="0.2"/>
    <row r="75773" customFormat="1" x14ac:dyDescent="0.2"/>
    <row r="75774" customFormat="1" x14ac:dyDescent="0.2"/>
    <row r="75775" customFormat="1" x14ac:dyDescent="0.2"/>
    <row r="75776" customFormat="1" x14ac:dyDescent="0.2"/>
    <row r="75777" customFormat="1" x14ac:dyDescent="0.2"/>
    <row r="75778" customFormat="1" x14ac:dyDescent="0.2"/>
    <row r="75779" customFormat="1" x14ac:dyDescent="0.2"/>
    <row r="75780" customFormat="1" x14ac:dyDescent="0.2"/>
    <row r="75781" customFormat="1" x14ac:dyDescent="0.2"/>
    <row r="75782" customFormat="1" x14ac:dyDescent="0.2"/>
    <row r="75783" customFormat="1" x14ac:dyDescent="0.2"/>
    <row r="75784" customFormat="1" x14ac:dyDescent="0.2"/>
    <row r="75785" customFormat="1" x14ac:dyDescent="0.2"/>
    <row r="75786" customFormat="1" x14ac:dyDescent="0.2"/>
    <row r="75787" customFormat="1" x14ac:dyDescent="0.2"/>
    <row r="75788" customFormat="1" x14ac:dyDescent="0.2"/>
    <row r="75789" customFormat="1" x14ac:dyDescent="0.2"/>
    <row r="75790" customFormat="1" x14ac:dyDescent="0.2"/>
    <row r="75791" customFormat="1" x14ac:dyDescent="0.2"/>
    <row r="75792" customFormat="1" x14ac:dyDescent="0.2"/>
    <row r="75793" customFormat="1" x14ac:dyDescent="0.2"/>
    <row r="75794" customFormat="1" x14ac:dyDescent="0.2"/>
    <row r="75795" customFormat="1" x14ac:dyDescent="0.2"/>
    <row r="75796" customFormat="1" x14ac:dyDescent="0.2"/>
    <row r="75797" customFormat="1" x14ac:dyDescent="0.2"/>
    <row r="75798" customFormat="1" x14ac:dyDescent="0.2"/>
    <row r="75799" customFormat="1" x14ac:dyDescent="0.2"/>
    <row r="75800" customFormat="1" x14ac:dyDescent="0.2"/>
    <row r="75801" customFormat="1" x14ac:dyDescent="0.2"/>
    <row r="75802" customFormat="1" x14ac:dyDescent="0.2"/>
    <row r="75803" customFormat="1" x14ac:dyDescent="0.2"/>
    <row r="75804" customFormat="1" x14ac:dyDescent="0.2"/>
    <row r="75805" customFormat="1" x14ac:dyDescent="0.2"/>
    <row r="75806" customFormat="1" x14ac:dyDescent="0.2"/>
    <row r="75807" customFormat="1" x14ac:dyDescent="0.2"/>
    <row r="75808" customFormat="1" x14ac:dyDescent="0.2"/>
    <row r="75809" customFormat="1" x14ac:dyDescent="0.2"/>
    <row r="75810" customFormat="1" x14ac:dyDescent="0.2"/>
    <row r="75811" customFormat="1" x14ac:dyDescent="0.2"/>
    <row r="75812" customFormat="1" x14ac:dyDescent="0.2"/>
    <row r="75813" customFormat="1" x14ac:dyDescent="0.2"/>
    <row r="75814" customFormat="1" x14ac:dyDescent="0.2"/>
    <row r="75815" customFormat="1" x14ac:dyDescent="0.2"/>
    <row r="75816" customFormat="1" x14ac:dyDescent="0.2"/>
    <row r="75817" customFormat="1" x14ac:dyDescent="0.2"/>
    <row r="75818" customFormat="1" x14ac:dyDescent="0.2"/>
    <row r="75819" customFormat="1" x14ac:dyDescent="0.2"/>
    <row r="75820" customFormat="1" x14ac:dyDescent="0.2"/>
    <row r="75821" customFormat="1" x14ac:dyDescent="0.2"/>
    <row r="75822" customFormat="1" x14ac:dyDescent="0.2"/>
    <row r="75823" customFormat="1" x14ac:dyDescent="0.2"/>
    <row r="75824" customFormat="1" x14ac:dyDescent="0.2"/>
    <row r="75825" customFormat="1" x14ac:dyDescent="0.2"/>
    <row r="75826" customFormat="1" x14ac:dyDescent="0.2"/>
    <row r="75827" customFormat="1" x14ac:dyDescent="0.2"/>
    <row r="75828" customFormat="1" x14ac:dyDescent="0.2"/>
    <row r="75829" customFormat="1" x14ac:dyDescent="0.2"/>
    <row r="75830" customFormat="1" x14ac:dyDescent="0.2"/>
    <row r="75831" customFormat="1" x14ac:dyDescent="0.2"/>
    <row r="75832" customFormat="1" x14ac:dyDescent="0.2"/>
    <row r="75833" customFormat="1" x14ac:dyDescent="0.2"/>
    <row r="75834" customFormat="1" x14ac:dyDescent="0.2"/>
    <row r="75835" customFormat="1" x14ac:dyDescent="0.2"/>
    <row r="75836" customFormat="1" x14ac:dyDescent="0.2"/>
    <row r="75837" customFormat="1" x14ac:dyDescent="0.2"/>
    <row r="75838" customFormat="1" x14ac:dyDescent="0.2"/>
    <row r="75839" customFormat="1" x14ac:dyDescent="0.2"/>
    <row r="75840" customFormat="1" x14ac:dyDescent="0.2"/>
    <row r="75841" customFormat="1" x14ac:dyDescent="0.2"/>
    <row r="75842" customFormat="1" x14ac:dyDescent="0.2"/>
    <row r="75843" customFormat="1" x14ac:dyDescent="0.2"/>
    <row r="75844" customFormat="1" x14ac:dyDescent="0.2"/>
    <row r="75845" customFormat="1" x14ac:dyDescent="0.2"/>
    <row r="75846" customFormat="1" x14ac:dyDescent="0.2"/>
    <row r="75847" customFormat="1" x14ac:dyDescent="0.2"/>
    <row r="75848" customFormat="1" x14ac:dyDescent="0.2"/>
    <row r="75849" customFormat="1" x14ac:dyDescent="0.2"/>
    <row r="75850" customFormat="1" x14ac:dyDescent="0.2"/>
    <row r="75851" customFormat="1" x14ac:dyDescent="0.2"/>
    <row r="75852" customFormat="1" x14ac:dyDescent="0.2"/>
    <row r="75853" customFormat="1" x14ac:dyDescent="0.2"/>
    <row r="75854" customFormat="1" x14ac:dyDescent="0.2"/>
    <row r="75855" customFormat="1" x14ac:dyDescent="0.2"/>
    <row r="75856" customFormat="1" x14ac:dyDescent="0.2"/>
    <row r="75857" customFormat="1" x14ac:dyDescent="0.2"/>
    <row r="75858" customFormat="1" x14ac:dyDescent="0.2"/>
    <row r="75859" customFormat="1" x14ac:dyDescent="0.2"/>
    <row r="75860" customFormat="1" x14ac:dyDescent="0.2"/>
    <row r="75861" customFormat="1" x14ac:dyDescent="0.2"/>
    <row r="75862" customFormat="1" x14ac:dyDescent="0.2"/>
    <row r="75863" customFormat="1" x14ac:dyDescent="0.2"/>
    <row r="75864" customFormat="1" x14ac:dyDescent="0.2"/>
    <row r="75865" customFormat="1" x14ac:dyDescent="0.2"/>
    <row r="75866" customFormat="1" x14ac:dyDescent="0.2"/>
    <row r="75867" customFormat="1" x14ac:dyDescent="0.2"/>
    <row r="75868" customFormat="1" x14ac:dyDescent="0.2"/>
    <row r="75869" customFormat="1" x14ac:dyDescent="0.2"/>
    <row r="75870" customFormat="1" x14ac:dyDescent="0.2"/>
    <row r="75871" customFormat="1" x14ac:dyDescent="0.2"/>
    <row r="75872" customFormat="1" x14ac:dyDescent="0.2"/>
    <row r="75873" customFormat="1" x14ac:dyDescent="0.2"/>
    <row r="75874" customFormat="1" x14ac:dyDescent="0.2"/>
    <row r="75875" customFormat="1" x14ac:dyDescent="0.2"/>
    <row r="75876" customFormat="1" x14ac:dyDescent="0.2"/>
    <row r="75877" customFormat="1" x14ac:dyDescent="0.2"/>
    <row r="75878" customFormat="1" x14ac:dyDescent="0.2"/>
    <row r="75879" customFormat="1" x14ac:dyDescent="0.2"/>
    <row r="75880" customFormat="1" x14ac:dyDescent="0.2"/>
    <row r="75881" customFormat="1" x14ac:dyDescent="0.2"/>
    <row r="75882" customFormat="1" x14ac:dyDescent="0.2"/>
    <row r="75883" customFormat="1" x14ac:dyDescent="0.2"/>
    <row r="75884" customFormat="1" x14ac:dyDescent="0.2"/>
    <row r="75885" customFormat="1" x14ac:dyDescent="0.2"/>
    <row r="75886" customFormat="1" x14ac:dyDescent="0.2"/>
    <row r="75887" customFormat="1" x14ac:dyDescent="0.2"/>
    <row r="75888" customFormat="1" x14ac:dyDescent="0.2"/>
    <row r="75889" customFormat="1" x14ac:dyDescent="0.2"/>
    <row r="75890" customFormat="1" x14ac:dyDescent="0.2"/>
    <row r="75891" customFormat="1" x14ac:dyDescent="0.2"/>
    <row r="75892" customFormat="1" x14ac:dyDescent="0.2"/>
    <row r="75893" customFormat="1" x14ac:dyDescent="0.2"/>
    <row r="75894" customFormat="1" x14ac:dyDescent="0.2"/>
    <row r="75895" customFormat="1" x14ac:dyDescent="0.2"/>
    <row r="75896" customFormat="1" x14ac:dyDescent="0.2"/>
    <row r="75897" customFormat="1" x14ac:dyDescent="0.2"/>
    <row r="75898" customFormat="1" x14ac:dyDescent="0.2"/>
    <row r="75899" customFormat="1" x14ac:dyDescent="0.2"/>
    <row r="75900" customFormat="1" x14ac:dyDescent="0.2"/>
    <row r="75901" customFormat="1" x14ac:dyDescent="0.2"/>
    <row r="75902" customFormat="1" x14ac:dyDescent="0.2"/>
    <row r="75903" customFormat="1" x14ac:dyDescent="0.2"/>
    <row r="75904" customFormat="1" x14ac:dyDescent="0.2"/>
    <row r="75905" customFormat="1" x14ac:dyDescent="0.2"/>
    <row r="75906" customFormat="1" x14ac:dyDescent="0.2"/>
    <row r="75907" customFormat="1" x14ac:dyDescent="0.2"/>
    <row r="75908" customFormat="1" x14ac:dyDescent="0.2"/>
    <row r="75909" customFormat="1" x14ac:dyDescent="0.2"/>
    <row r="75910" customFormat="1" x14ac:dyDescent="0.2"/>
    <row r="75911" customFormat="1" x14ac:dyDescent="0.2"/>
    <row r="75912" customFormat="1" x14ac:dyDescent="0.2"/>
    <row r="75913" customFormat="1" x14ac:dyDescent="0.2"/>
    <row r="75914" customFormat="1" x14ac:dyDescent="0.2"/>
    <row r="75915" customFormat="1" x14ac:dyDescent="0.2"/>
    <row r="75916" customFormat="1" x14ac:dyDescent="0.2"/>
    <row r="75917" customFormat="1" x14ac:dyDescent="0.2"/>
    <row r="75918" customFormat="1" x14ac:dyDescent="0.2"/>
    <row r="75919" customFormat="1" x14ac:dyDescent="0.2"/>
    <row r="75920" customFormat="1" x14ac:dyDescent="0.2"/>
    <row r="75921" customFormat="1" x14ac:dyDescent="0.2"/>
    <row r="75922" customFormat="1" x14ac:dyDescent="0.2"/>
    <row r="75923" customFormat="1" x14ac:dyDescent="0.2"/>
    <row r="75924" customFormat="1" x14ac:dyDescent="0.2"/>
    <row r="75925" customFormat="1" x14ac:dyDescent="0.2"/>
    <row r="75926" customFormat="1" x14ac:dyDescent="0.2"/>
    <row r="75927" customFormat="1" x14ac:dyDescent="0.2"/>
    <row r="75928" customFormat="1" x14ac:dyDescent="0.2"/>
    <row r="75929" customFormat="1" x14ac:dyDescent="0.2"/>
    <row r="75930" customFormat="1" x14ac:dyDescent="0.2"/>
    <row r="75931" customFormat="1" x14ac:dyDescent="0.2"/>
    <row r="75932" customFormat="1" x14ac:dyDescent="0.2"/>
    <row r="75933" customFormat="1" x14ac:dyDescent="0.2"/>
    <row r="75934" customFormat="1" x14ac:dyDescent="0.2"/>
    <row r="75935" customFormat="1" x14ac:dyDescent="0.2"/>
    <row r="75936" customFormat="1" x14ac:dyDescent="0.2"/>
    <row r="75937" customFormat="1" x14ac:dyDescent="0.2"/>
    <row r="75938" customFormat="1" x14ac:dyDescent="0.2"/>
    <row r="75939" customFormat="1" x14ac:dyDescent="0.2"/>
    <row r="75940" customFormat="1" x14ac:dyDescent="0.2"/>
    <row r="75941" customFormat="1" x14ac:dyDescent="0.2"/>
    <row r="75942" customFormat="1" x14ac:dyDescent="0.2"/>
    <row r="75943" customFormat="1" x14ac:dyDescent="0.2"/>
    <row r="75944" customFormat="1" x14ac:dyDescent="0.2"/>
    <row r="75945" customFormat="1" x14ac:dyDescent="0.2"/>
    <row r="75946" customFormat="1" x14ac:dyDescent="0.2"/>
    <row r="75947" customFormat="1" x14ac:dyDescent="0.2"/>
    <row r="75948" customFormat="1" x14ac:dyDescent="0.2"/>
    <row r="75949" customFormat="1" x14ac:dyDescent="0.2"/>
    <row r="75950" customFormat="1" x14ac:dyDescent="0.2"/>
    <row r="75951" customFormat="1" x14ac:dyDescent="0.2"/>
    <row r="75952" customFormat="1" x14ac:dyDescent="0.2"/>
    <row r="75953" customFormat="1" x14ac:dyDescent="0.2"/>
    <row r="75954" customFormat="1" x14ac:dyDescent="0.2"/>
    <row r="75955" customFormat="1" x14ac:dyDescent="0.2"/>
    <row r="75956" customFormat="1" x14ac:dyDescent="0.2"/>
    <row r="75957" customFormat="1" x14ac:dyDescent="0.2"/>
    <row r="75958" customFormat="1" x14ac:dyDescent="0.2"/>
    <row r="75959" customFormat="1" x14ac:dyDescent="0.2"/>
    <row r="75960" customFormat="1" x14ac:dyDescent="0.2"/>
    <row r="75961" customFormat="1" x14ac:dyDescent="0.2"/>
    <row r="75962" customFormat="1" x14ac:dyDescent="0.2"/>
    <row r="75963" customFormat="1" x14ac:dyDescent="0.2"/>
    <row r="75964" customFormat="1" x14ac:dyDescent="0.2"/>
    <row r="75965" customFormat="1" x14ac:dyDescent="0.2"/>
    <row r="75966" customFormat="1" x14ac:dyDescent="0.2"/>
    <row r="75967" customFormat="1" x14ac:dyDescent="0.2"/>
    <row r="75968" customFormat="1" x14ac:dyDescent="0.2"/>
    <row r="75969" customFormat="1" x14ac:dyDescent="0.2"/>
    <row r="75970" customFormat="1" x14ac:dyDescent="0.2"/>
    <row r="75971" customFormat="1" x14ac:dyDescent="0.2"/>
    <row r="75972" customFormat="1" x14ac:dyDescent="0.2"/>
    <row r="75973" customFormat="1" x14ac:dyDescent="0.2"/>
    <row r="75974" customFormat="1" x14ac:dyDescent="0.2"/>
    <row r="75975" customFormat="1" x14ac:dyDescent="0.2"/>
    <row r="75976" customFormat="1" x14ac:dyDescent="0.2"/>
    <row r="75977" customFormat="1" x14ac:dyDescent="0.2"/>
    <row r="75978" customFormat="1" x14ac:dyDescent="0.2"/>
    <row r="75979" customFormat="1" x14ac:dyDescent="0.2"/>
    <row r="75980" customFormat="1" x14ac:dyDescent="0.2"/>
    <row r="75981" customFormat="1" x14ac:dyDescent="0.2"/>
    <row r="75982" customFormat="1" x14ac:dyDescent="0.2"/>
    <row r="75983" customFormat="1" x14ac:dyDescent="0.2"/>
    <row r="75984" customFormat="1" x14ac:dyDescent="0.2"/>
    <row r="75985" customFormat="1" x14ac:dyDescent="0.2"/>
    <row r="75986" customFormat="1" x14ac:dyDescent="0.2"/>
    <row r="75987" customFormat="1" x14ac:dyDescent="0.2"/>
    <row r="75988" customFormat="1" x14ac:dyDescent="0.2"/>
    <row r="75989" customFormat="1" x14ac:dyDescent="0.2"/>
    <row r="75990" customFormat="1" x14ac:dyDescent="0.2"/>
    <row r="75991" customFormat="1" x14ac:dyDescent="0.2"/>
    <row r="75992" customFormat="1" x14ac:dyDescent="0.2"/>
    <row r="75993" customFormat="1" x14ac:dyDescent="0.2"/>
    <row r="75994" customFormat="1" x14ac:dyDescent="0.2"/>
    <row r="75995" customFormat="1" x14ac:dyDescent="0.2"/>
    <row r="75996" customFormat="1" x14ac:dyDescent="0.2"/>
    <row r="75997" customFormat="1" x14ac:dyDescent="0.2"/>
    <row r="75998" customFormat="1" x14ac:dyDescent="0.2"/>
    <row r="75999" customFormat="1" x14ac:dyDescent="0.2"/>
    <row r="76000" customFormat="1" x14ac:dyDescent="0.2"/>
    <row r="76001" customFormat="1" x14ac:dyDescent="0.2"/>
    <row r="76002" customFormat="1" x14ac:dyDescent="0.2"/>
    <row r="76003" customFormat="1" x14ac:dyDescent="0.2"/>
    <row r="76004" customFormat="1" x14ac:dyDescent="0.2"/>
    <row r="76005" customFormat="1" x14ac:dyDescent="0.2"/>
    <row r="76006" customFormat="1" x14ac:dyDescent="0.2"/>
    <row r="76007" customFormat="1" x14ac:dyDescent="0.2"/>
    <row r="76008" customFormat="1" x14ac:dyDescent="0.2"/>
    <row r="76009" customFormat="1" x14ac:dyDescent="0.2"/>
    <row r="76010" customFormat="1" x14ac:dyDescent="0.2"/>
    <row r="76011" customFormat="1" x14ac:dyDescent="0.2"/>
    <row r="76012" customFormat="1" x14ac:dyDescent="0.2"/>
    <row r="76013" customFormat="1" x14ac:dyDescent="0.2"/>
    <row r="76014" customFormat="1" x14ac:dyDescent="0.2"/>
    <row r="76015" customFormat="1" x14ac:dyDescent="0.2"/>
    <row r="76016" customFormat="1" x14ac:dyDescent="0.2"/>
    <row r="76017" customFormat="1" x14ac:dyDescent="0.2"/>
    <row r="76018" customFormat="1" x14ac:dyDescent="0.2"/>
    <row r="76019" customFormat="1" x14ac:dyDescent="0.2"/>
    <row r="76020" customFormat="1" x14ac:dyDescent="0.2"/>
    <row r="76021" customFormat="1" x14ac:dyDescent="0.2"/>
    <row r="76022" customFormat="1" x14ac:dyDescent="0.2"/>
    <row r="76023" customFormat="1" x14ac:dyDescent="0.2"/>
    <row r="76024" customFormat="1" x14ac:dyDescent="0.2"/>
    <row r="76025" customFormat="1" x14ac:dyDescent="0.2"/>
    <row r="76026" customFormat="1" x14ac:dyDescent="0.2"/>
    <row r="76027" customFormat="1" x14ac:dyDescent="0.2"/>
    <row r="76028" customFormat="1" x14ac:dyDescent="0.2"/>
    <row r="76029" customFormat="1" x14ac:dyDescent="0.2"/>
    <row r="76030" customFormat="1" x14ac:dyDescent="0.2"/>
    <row r="76031" customFormat="1" x14ac:dyDescent="0.2"/>
    <row r="76032" customFormat="1" x14ac:dyDescent="0.2"/>
    <row r="76033" customFormat="1" x14ac:dyDescent="0.2"/>
    <row r="76034" customFormat="1" x14ac:dyDescent="0.2"/>
    <row r="76035" customFormat="1" x14ac:dyDescent="0.2"/>
    <row r="76036" customFormat="1" x14ac:dyDescent="0.2"/>
    <row r="76037" customFormat="1" x14ac:dyDescent="0.2"/>
    <row r="76038" customFormat="1" x14ac:dyDescent="0.2"/>
    <row r="76039" customFormat="1" x14ac:dyDescent="0.2"/>
    <row r="76040" customFormat="1" x14ac:dyDescent="0.2"/>
    <row r="76041" customFormat="1" x14ac:dyDescent="0.2"/>
    <row r="76042" customFormat="1" x14ac:dyDescent="0.2"/>
    <row r="76043" customFormat="1" x14ac:dyDescent="0.2"/>
    <row r="76044" customFormat="1" x14ac:dyDescent="0.2"/>
    <row r="76045" customFormat="1" x14ac:dyDescent="0.2"/>
    <row r="76046" customFormat="1" x14ac:dyDescent="0.2"/>
    <row r="76047" customFormat="1" x14ac:dyDescent="0.2"/>
    <row r="76048" customFormat="1" x14ac:dyDescent="0.2"/>
    <row r="76049" customFormat="1" x14ac:dyDescent="0.2"/>
    <row r="76050" customFormat="1" x14ac:dyDescent="0.2"/>
    <row r="76051" customFormat="1" x14ac:dyDescent="0.2"/>
    <row r="76052" customFormat="1" x14ac:dyDescent="0.2"/>
    <row r="76053" customFormat="1" x14ac:dyDescent="0.2"/>
    <row r="76054" customFormat="1" x14ac:dyDescent="0.2"/>
    <row r="76055" customFormat="1" x14ac:dyDescent="0.2"/>
    <row r="76056" customFormat="1" x14ac:dyDescent="0.2"/>
    <row r="76057" customFormat="1" x14ac:dyDescent="0.2"/>
    <row r="76058" customFormat="1" x14ac:dyDescent="0.2"/>
    <row r="76059" customFormat="1" x14ac:dyDescent="0.2"/>
    <row r="76060" customFormat="1" x14ac:dyDescent="0.2"/>
    <row r="76061" customFormat="1" x14ac:dyDescent="0.2"/>
    <row r="76062" customFormat="1" x14ac:dyDescent="0.2"/>
    <row r="76063" customFormat="1" x14ac:dyDescent="0.2"/>
    <row r="76064" customFormat="1" x14ac:dyDescent="0.2"/>
    <row r="76065" customFormat="1" x14ac:dyDescent="0.2"/>
    <row r="76066" customFormat="1" x14ac:dyDescent="0.2"/>
    <row r="76067" customFormat="1" x14ac:dyDescent="0.2"/>
    <row r="76068" customFormat="1" x14ac:dyDescent="0.2"/>
    <row r="76069" customFormat="1" x14ac:dyDescent="0.2"/>
    <row r="76070" customFormat="1" x14ac:dyDescent="0.2"/>
    <row r="76071" customFormat="1" x14ac:dyDescent="0.2"/>
    <row r="76072" customFormat="1" x14ac:dyDescent="0.2"/>
    <row r="76073" customFormat="1" x14ac:dyDescent="0.2"/>
    <row r="76074" customFormat="1" x14ac:dyDescent="0.2"/>
    <row r="76075" customFormat="1" x14ac:dyDescent="0.2"/>
    <row r="76076" customFormat="1" x14ac:dyDescent="0.2"/>
    <row r="76077" customFormat="1" x14ac:dyDescent="0.2"/>
    <row r="76078" customFormat="1" x14ac:dyDescent="0.2"/>
    <row r="76079" customFormat="1" x14ac:dyDescent="0.2"/>
    <row r="76080" customFormat="1" x14ac:dyDescent="0.2"/>
    <row r="76081" customFormat="1" x14ac:dyDescent="0.2"/>
    <row r="76082" customFormat="1" x14ac:dyDescent="0.2"/>
    <row r="76083" customFormat="1" x14ac:dyDescent="0.2"/>
    <row r="76084" customFormat="1" x14ac:dyDescent="0.2"/>
    <row r="76085" customFormat="1" x14ac:dyDescent="0.2"/>
    <row r="76086" customFormat="1" x14ac:dyDescent="0.2"/>
    <row r="76087" customFormat="1" x14ac:dyDescent="0.2"/>
    <row r="76088" customFormat="1" x14ac:dyDescent="0.2"/>
    <row r="76089" customFormat="1" x14ac:dyDescent="0.2"/>
    <row r="76090" customFormat="1" x14ac:dyDescent="0.2"/>
    <row r="76091" customFormat="1" x14ac:dyDescent="0.2"/>
    <row r="76092" customFormat="1" x14ac:dyDescent="0.2"/>
    <row r="76093" customFormat="1" x14ac:dyDescent="0.2"/>
    <row r="76094" customFormat="1" x14ac:dyDescent="0.2"/>
    <row r="76095" customFormat="1" x14ac:dyDescent="0.2"/>
    <row r="76096" customFormat="1" x14ac:dyDescent="0.2"/>
    <row r="76097" customFormat="1" x14ac:dyDescent="0.2"/>
    <row r="76098" customFormat="1" x14ac:dyDescent="0.2"/>
    <row r="76099" customFormat="1" x14ac:dyDescent="0.2"/>
    <row r="76100" customFormat="1" x14ac:dyDescent="0.2"/>
    <row r="76101" customFormat="1" x14ac:dyDescent="0.2"/>
    <row r="76102" customFormat="1" x14ac:dyDescent="0.2"/>
    <row r="76103" customFormat="1" x14ac:dyDescent="0.2"/>
    <row r="76104" customFormat="1" x14ac:dyDescent="0.2"/>
    <row r="76105" customFormat="1" x14ac:dyDescent="0.2"/>
    <row r="76106" customFormat="1" x14ac:dyDescent="0.2"/>
    <row r="76107" customFormat="1" x14ac:dyDescent="0.2"/>
    <row r="76108" customFormat="1" x14ac:dyDescent="0.2"/>
    <row r="76109" customFormat="1" x14ac:dyDescent="0.2"/>
    <row r="76110" customFormat="1" x14ac:dyDescent="0.2"/>
    <row r="76111" customFormat="1" x14ac:dyDescent="0.2"/>
    <row r="76112" customFormat="1" x14ac:dyDescent="0.2"/>
    <row r="76113" customFormat="1" x14ac:dyDescent="0.2"/>
    <row r="76114" customFormat="1" x14ac:dyDescent="0.2"/>
    <row r="76115" customFormat="1" x14ac:dyDescent="0.2"/>
    <row r="76116" customFormat="1" x14ac:dyDescent="0.2"/>
    <row r="76117" customFormat="1" x14ac:dyDescent="0.2"/>
    <row r="76118" customFormat="1" x14ac:dyDescent="0.2"/>
    <row r="76119" customFormat="1" x14ac:dyDescent="0.2"/>
    <row r="76120" customFormat="1" x14ac:dyDescent="0.2"/>
    <row r="76121" customFormat="1" x14ac:dyDescent="0.2"/>
    <row r="76122" customFormat="1" x14ac:dyDescent="0.2"/>
    <row r="76123" customFormat="1" x14ac:dyDescent="0.2"/>
    <row r="76124" customFormat="1" x14ac:dyDescent="0.2"/>
    <row r="76125" customFormat="1" x14ac:dyDescent="0.2"/>
    <row r="76126" customFormat="1" x14ac:dyDescent="0.2"/>
    <row r="76127" customFormat="1" x14ac:dyDescent="0.2"/>
    <row r="76128" customFormat="1" x14ac:dyDescent="0.2"/>
    <row r="76129" customFormat="1" x14ac:dyDescent="0.2"/>
    <row r="76130" customFormat="1" x14ac:dyDescent="0.2"/>
    <row r="76131" customFormat="1" x14ac:dyDescent="0.2"/>
    <row r="76132" customFormat="1" x14ac:dyDescent="0.2"/>
    <row r="76133" customFormat="1" x14ac:dyDescent="0.2"/>
    <row r="76134" customFormat="1" x14ac:dyDescent="0.2"/>
    <row r="76135" customFormat="1" x14ac:dyDescent="0.2"/>
    <row r="76136" customFormat="1" x14ac:dyDescent="0.2"/>
    <row r="76137" customFormat="1" x14ac:dyDescent="0.2"/>
    <row r="76138" customFormat="1" x14ac:dyDescent="0.2"/>
    <row r="76139" customFormat="1" x14ac:dyDescent="0.2"/>
    <row r="76140" customFormat="1" x14ac:dyDescent="0.2"/>
    <row r="76141" customFormat="1" x14ac:dyDescent="0.2"/>
    <row r="76142" customFormat="1" x14ac:dyDescent="0.2"/>
    <row r="76143" customFormat="1" x14ac:dyDescent="0.2"/>
    <row r="76144" customFormat="1" x14ac:dyDescent="0.2"/>
    <row r="76145" customFormat="1" x14ac:dyDescent="0.2"/>
    <row r="76146" customFormat="1" x14ac:dyDescent="0.2"/>
    <row r="76147" customFormat="1" x14ac:dyDescent="0.2"/>
    <row r="76148" customFormat="1" x14ac:dyDescent="0.2"/>
    <row r="76149" customFormat="1" x14ac:dyDescent="0.2"/>
    <row r="76150" customFormat="1" x14ac:dyDescent="0.2"/>
    <row r="76151" customFormat="1" x14ac:dyDescent="0.2"/>
    <row r="76152" customFormat="1" x14ac:dyDescent="0.2"/>
    <row r="76153" customFormat="1" x14ac:dyDescent="0.2"/>
    <row r="76154" customFormat="1" x14ac:dyDescent="0.2"/>
    <row r="76155" customFormat="1" x14ac:dyDescent="0.2"/>
    <row r="76156" customFormat="1" x14ac:dyDescent="0.2"/>
    <row r="76157" customFormat="1" x14ac:dyDescent="0.2"/>
    <row r="76158" customFormat="1" x14ac:dyDescent="0.2"/>
    <row r="76159" customFormat="1" x14ac:dyDescent="0.2"/>
    <row r="76160" customFormat="1" x14ac:dyDescent="0.2"/>
    <row r="76161" customFormat="1" x14ac:dyDescent="0.2"/>
    <row r="76162" customFormat="1" x14ac:dyDescent="0.2"/>
    <row r="76163" customFormat="1" x14ac:dyDescent="0.2"/>
    <row r="76164" customFormat="1" x14ac:dyDescent="0.2"/>
    <row r="76165" customFormat="1" x14ac:dyDescent="0.2"/>
    <row r="76166" customFormat="1" x14ac:dyDescent="0.2"/>
    <row r="76167" customFormat="1" x14ac:dyDescent="0.2"/>
    <row r="76168" customFormat="1" x14ac:dyDescent="0.2"/>
    <row r="76169" customFormat="1" x14ac:dyDescent="0.2"/>
    <row r="76170" customFormat="1" x14ac:dyDescent="0.2"/>
    <row r="76171" customFormat="1" x14ac:dyDescent="0.2"/>
    <row r="76172" customFormat="1" x14ac:dyDescent="0.2"/>
    <row r="76173" customFormat="1" x14ac:dyDescent="0.2"/>
    <row r="76174" customFormat="1" x14ac:dyDescent="0.2"/>
    <row r="76175" customFormat="1" x14ac:dyDescent="0.2"/>
    <row r="76176" customFormat="1" x14ac:dyDescent="0.2"/>
    <row r="76177" customFormat="1" x14ac:dyDescent="0.2"/>
    <row r="76178" customFormat="1" x14ac:dyDescent="0.2"/>
    <row r="76179" customFormat="1" x14ac:dyDescent="0.2"/>
    <row r="76180" customFormat="1" x14ac:dyDescent="0.2"/>
    <row r="76181" customFormat="1" x14ac:dyDescent="0.2"/>
    <row r="76182" customFormat="1" x14ac:dyDescent="0.2"/>
    <row r="76183" customFormat="1" x14ac:dyDescent="0.2"/>
    <row r="76184" customFormat="1" x14ac:dyDescent="0.2"/>
    <row r="76185" customFormat="1" x14ac:dyDescent="0.2"/>
    <row r="76186" customFormat="1" x14ac:dyDescent="0.2"/>
    <row r="76187" customFormat="1" x14ac:dyDescent="0.2"/>
    <row r="76188" customFormat="1" x14ac:dyDescent="0.2"/>
    <row r="76189" customFormat="1" x14ac:dyDescent="0.2"/>
    <row r="76190" customFormat="1" x14ac:dyDescent="0.2"/>
    <row r="76191" customFormat="1" x14ac:dyDescent="0.2"/>
    <row r="76192" customFormat="1" x14ac:dyDescent="0.2"/>
    <row r="76193" customFormat="1" x14ac:dyDescent="0.2"/>
    <row r="76194" customFormat="1" x14ac:dyDescent="0.2"/>
    <row r="76195" customFormat="1" x14ac:dyDescent="0.2"/>
    <row r="76196" customFormat="1" x14ac:dyDescent="0.2"/>
    <row r="76197" customFormat="1" x14ac:dyDescent="0.2"/>
    <row r="76198" customFormat="1" x14ac:dyDescent="0.2"/>
    <row r="76199" customFormat="1" x14ac:dyDescent="0.2"/>
    <row r="76200" customFormat="1" x14ac:dyDescent="0.2"/>
    <row r="76201" customFormat="1" x14ac:dyDescent="0.2"/>
    <row r="76202" customFormat="1" x14ac:dyDescent="0.2"/>
    <row r="76203" customFormat="1" x14ac:dyDescent="0.2"/>
    <row r="76204" customFormat="1" x14ac:dyDescent="0.2"/>
    <row r="76205" customFormat="1" x14ac:dyDescent="0.2"/>
    <row r="76206" customFormat="1" x14ac:dyDescent="0.2"/>
    <row r="76207" customFormat="1" x14ac:dyDescent="0.2"/>
    <row r="76208" customFormat="1" x14ac:dyDescent="0.2"/>
    <row r="76209" customFormat="1" x14ac:dyDescent="0.2"/>
    <row r="76210" customFormat="1" x14ac:dyDescent="0.2"/>
    <row r="76211" customFormat="1" x14ac:dyDescent="0.2"/>
    <row r="76212" customFormat="1" x14ac:dyDescent="0.2"/>
    <row r="76213" customFormat="1" x14ac:dyDescent="0.2"/>
    <row r="76214" customFormat="1" x14ac:dyDescent="0.2"/>
    <row r="76215" customFormat="1" x14ac:dyDescent="0.2"/>
    <row r="76216" customFormat="1" x14ac:dyDescent="0.2"/>
    <row r="76217" customFormat="1" x14ac:dyDescent="0.2"/>
    <row r="76218" customFormat="1" x14ac:dyDescent="0.2"/>
    <row r="76219" customFormat="1" x14ac:dyDescent="0.2"/>
    <row r="76220" customFormat="1" x14ac:dyDescent="0.2"/>
    <row r="76221" customFormat="1" x14ac:dyDescent="0.2"/>
    <row r="76222" customFormat="1" x14ac:dyDescent="0.2"/>
    <row r="76223" customFormat="1" x14ac:dyDescent="0.2"/>
    <row r="76224" customFormat="1" x14ac:dyDescent="0.2"/>
    <row r="76225" customFormat="1" x14ac:dyDescent="0.2"/>
    <row r="76226" customFormat="1" x14ac:dyDescent="0.2"/>
    <row r="76227" customFormat="1" x14ac:dyDescent="0.2"/>
    <row r="76228" customFormat="1" x14ac:dyDescent="0.2"/>
    <row r="76229" customFormat="1" x14ac:dyDescent="0.2"/>
    <row r="76230" customFormat="1" x14ac:dyDescent="0.2"/>
    <row r="76231" customFormat="1" x14ac:dyDescent="0.2"/>
    <row r="76232" customFormat="1" x14ac:dyDescent="0.2"/>
    <row r="76233" customFormat="1" x14ac:dyDescent="0.2"/>
    <row r="76234" customFormat="1" x14ac:dyDescent="0.2"/>
    <row r="76235" customFormat="1" x14ac:dyDescent="0.2"/>
    <row r="76236" customFormat="1" x14ac:dyDescent="0.2"/>
    <row r="76237" customFormat="1" x14ac:dyDescent="0.2"/>
    <row r="76238" customFormat="1" x14ac:dyDescent="0.2"/>
    <row r="76239" customFormat="1" x14ac:dyDescent="0.2"/>
    <row r="76240" customFormat="1" x14ac:dyDescent="0.2"/>
    <row r="76241" customFormat="1" x14ac:dyDescent="0.2"/>
    <row r="76242" customFormat="1" x14ac:dyDescent="0.2"/>
    <row r="76243" customFormat="1" x14ac:dyDescent="0.2"/>
    <row r="76244" customFormat="1" x14ac:dyDescent="0.2"/>
    <row r="76245" customFormat="1" x14ac:dyDescent="0.2"/>
    <row r="76246" customFormat="1" x14ac:dyDescent="0.2"/>
    <row r="76247" customFormat="1" x14ac:dyDescent="0.2"/>
    <row r="76248" customFormat="1" x14ac:dyDescent="0.2"/>
    <row r="76249" customFormat="1" x14ac:dyDescent="0.2"/>
    <row r="76250" customFormat="1" x14ac:dyDescent="0.2"/>
    <row r="76251" customFormat="1" x14ac:dyDescent="0.2"/>
    <row r="76252" customFormat="1" x14ac:dyDescent="0.2"/>
    <row r="76253" customFormat="1" x14ac:dyDescent="0.2"/>
    <row r="76254" customFormat="1" x14ac:dyDescent="0.2"/>
    <row r="76255" customFormat="1" x14ac:dyDescent="0.2"/>
    <row r="76256" customFormat="1" x14ac:dyDescent="0.2"/>
    <row r="76257" customFormat="1" x14ac:dyDescent="0.2"/>
    <row r="76258" customFormat="1" x14ac:dyDescent="0.2"/>
    <row r="76259" customFormat="1" x14ac:dyDescent="0.2"/>
    <row r="76260" customFormat="1" x14ac:dyDescent="0.2"/>
    <row r="76261" customFormat="1" x14ac:dyDescent="0.2"/>
    <row r="76262" customFormat="1" x14ac:dyDescent="0.2"/>
    <row r="76263" customFormat="1" x14ac:dyDescent="0.2"/>
    <row r="76264" customFormat="1" x14ac:dyDescent="0.2"/>
    <row r="76265" customFormat="1" x14ac:dyDescent="0.2"/>
    <row r="76266" customFormat="1" x14ac:dyDescent="0.2"/>
    <row r="76267" customFormat="1" x14ac:dyDescent="0.2"/>
    <row r="76268" customFormat="1" x14ac:dyDescent="0.2"/>
    <row r="76269" customFormat="1" x14ac:dyDescent="0.2"/>
    <row r="76270" customFormat="1" x14ac:dyDescent="0.2"/>
    <row r="76271" customFormat="1" x14ac:dyDescent="0.2"/>
    <row r="76272" customFormat="1" x14ac:dyDescent="0.2"/>
    <row r="76273" customFormat="1" x14ac:dyDescent="0.2"/>
    <row r="76274" customFormat="1" x14ac:dyDescent="0.2"/>
    <row r="76275" customFormat="1" x14ac:dyDescent="0.2"/>
    <row r="76276" customFormat="1" x14ac:dyDescent="0.2"/>
    <row r="76277" customFormat="1" x14ac:dyDescent="0.2"/>
    <row r="76278" customFormat="1" x14ac:dyDescent="0.2"/>
    <row r="76279" customFormat="1" x14ac:dyDescent="0.2"/>
    <row r="76280" customFormat="1" x14ac:dyDescent="0.2"/>
    <row r="76281" customFormat="1" x14ac:dyDescent="0.2"/>
    <row r="76282" customFormat="1" x14ac:dyDescent="0.2"/>
    <row r="76283" customFormat="1" x14ac:dyDescent="0.2"/>
    <row r="76284" customFormat="1" x14ac:dyDescent="0.2"/>
    <row r="76285" customFormat="1" x14ac:dyDescent="0.2"/>
    <row r="76286" customFormat="1" x14ac:dyDescent="0.2"/>
    <row r="76287" customFormat="1" x14ac:dyDescent="0.2"/>
    <row r="76288" customFormat="1" x14ac:dyDescent="0.2"/>
    <row r="76289" customFormat="1" x14ac:dyDescent="0.2"/>
    <row r="76290" customFormat="1" x14ac:dyDescent="0.2"/>
    <row r="76291" customFormat="1" x14ac:dyDescent="0.2"/>
    <row r="76292" customFormat="1" x14ac:dyDescent="0.2"/>
    <row r="76293" customFormat="1" x14ac:dyDescent="0.2"/>
    <row r="76294" customFormat="1" x14ac:dyDescent="0.2"/>
    <row r="76295" customFormat="1" x14ac:dyDescent="0.2"/>
    <row r="76296" customFormat="1" x14ac:dyDescent="0.2"/>
    <row r="76297" customFormat="1" x14ac:dyDescent="0.2"/>
    <row r="76298" customFormat="1" x14ac:dyDescent="0.2"/>
    <row r="76299" customFormat="1" x14ac:dyDescent="0.2"/>
    <row r="76300" customFormat="1" x14ac:dyDescent="0.2"/>
    <row r="76301" customFormat="1" x14ac:dyDescent="0.2"/>
    <row r="76302" customFormat="1" x14ac:dyDescent="0.2"/>
    <row r="76303" customFormat="1" x14ac:dyDescent="0.2"/>
    <row r="76304" customFormat="1" x14ac:dyDescent="0.2"/>
    <row r="76305" customFormat="1" x14ac:dyDescent="0.2"/>
    <row r="76306" customFormat="1" x14ac:dyDescent="0.2"/>
    <row r="76307" customFormat="1" x14ac:dyDescent="0.2"/>
    <row r="76308" customFormat="1" x14ac:dyDescent="0.2"/>
    <row r="76309" customFormat="1" x14ac:dyDescent="0.2"/>
    <row r="76310" customFormat="1" x14ac:dyDescent="0.2"/>
    <row r="76311" customFormat="1" x14ac:dyDescent="0.2"/>
    <row r="76312" customFormat="1" x14ac:dyDescent="0.2"/>
    <row r="76313" customFormat="1" x14ac:dyDescent="0.2"/>
    <row r="76314" customFormat="1" x14ac:dyDescent="0.2"/>
    <row r="76315" customFormat="1" x14ac:dyDescent="0.2"/>
    <row r="76316" customFormat="1" x14ac:dyDescent="0.2"/>
    <row r="76317" customFormat="1" x14ac:dyDescent="0.2"/>
    <row r="76318" customFormat="1" x14ac:dyDescent="0.2"/>
    <row r="76319" customFormat="1" x14ac:dyDescent="0.2"/>
    <row r="76320" customFormat="1" x14ac:dyDescent="0.2"/>
    <row r="76321" customFormat="1" x14ac:dyDescent="0.2"/>
    <row r="76322" customFormat="1" x14ac:dyDescent="0.2"/>
    <row r="76323" customFormat="1" x14ac:dyDescent="0.2"/>
    <row r="76324" customFormat="1" x14ac:dyDescent="0.2"/>
    <row r="76325" customFormat="1" x14ac:dyDescent="0.2"/>
    <row r="76326" customFormat="1" x14ac:dyDescent="0.2"/>
    <row r="76327" customFormat="1" x14ac:dyDescent="0.2"/>
    <row r="76328" customFormat="1" x14ac:dyDescent="0.2"/>
    <row r="76329" customFormat="1" x14ac:dyDescent="0.2"/>
    <row r="76330" customFormat="1" x14ac:dyDescent="0.2"/>
    <row r="76331" customFormat="1" x14ac:dyDescent="0.2"/>
    <row r="76332" customFormat="1" x14ac:dyDescent="0.2"/>
    <row r="76333" customFormat="1" x14ac:dyDescent="0.2"/>
    <row r="76334" customFormat="1" x14ac:dyDescent="0.2"/>
    <row r="76335" customFormat="1" x14ac:dyDescent="0.2"/>
    <row r="76336" customFormat="1" x14ac:dyDescent="0.2"/>
    <row r="76337" customFormat="1" x14ac:dyDescent="0.2"/>
    <row r="76338" customFormat="1" x14ac:dyDescent="0.2"/>
    <row r="76339" customFormat="1" x14ac:dyDescent="0.2"/>
    <row r="76340" customFormat="1" x14ac:dyDescent="0.2"/>
    <row r="76341" customFormat="1" x14ac:dyDescent="0.2"/>
    <row r="76342" customFormat="1" x14ac:dyDescent="0.2"/>
    <row r="76343" customFormat="1" x14ac:dyDescent="0.2"/>
    <row r="76344" customFormat="1" x14ac:dyDescent="0.2"/>
    <row r="76345" customFormat="1" x14ac:dyDescent="0.2"/>
    <row r="76346" customFormat="1" x14ac:dyDescent="0.2"/>
    <row r="76347" customFormat="1" x14ac:dyDescent="0.2"/>
    <row r="76348" customFormat="1" x14ac:dyDescent="0.2"/>
    <row r="76349" customFormat="1" x14ac:dyDescent="0.2"/>
    <row r="76350" customFormat="1" x14ac:dyDescent="0.2"/>
    <row r="76351" customFormat="1" x14ac:dyDescent="0.2"/>
    <row r="76352" customFormat="1" x14ac:dyDescent="0.2"/>
    <row r="76353" customFormat="1" x14ac:dyDescent="0.2"/>
    <row r="76354" customFormat="1" x14ac:dyDescent="0.2"/>
    <row r="76355" customFormat="1" x14ac:dyDescent="0.2"/>
    <row r="76356" customFormat="1" x14ac:dyDescent="0.2"/>
    <row r="76357" customFormat="1" x14ac:dyDescent="0.2"/>
    <row r="76358" customFormat="1" x14ac:dyDescent="0.2"/>
    <row r="76359" customFormat="1" x14ac:dyDescent="0.2"/>
    <row r="76360" customFormat="1" x14ac:dyDescent="0.2"/>
    <row r="76361" customFormat="1" x14ac:dyDescent="0.2"/>
    <row r="76362" customFormat="1" x14ac:dyDescent="0.2"/>
    <row r="76363" customFormat="1" x14ac:dyDescent="0.2"/>
    <row r="76364" customFormat="1" x14ac:dyDescent="0.2"/>
    <row r="76365" customFormat="1" x14ac:dyDescent="0.2"/>
    <row r="76366" customFormat="1" x14ac:dyDescent="0.2"/>
    <row r="76367" customFormat="1" x14ac:dyDescent="0.2"/>
    <row r="76368" customFormat="1" x14ac:dyDescent="0.2"/>
    <row r="76369" customFormat="1" x14ac:dyDescent="0.2"/>
    <row r="76370" customFormat="1" x14ac:dyDescent="0.2"/>
    <row r="76371" customFormat="1" x14ac:dyDescent="0.2"/>
    <row r="76372" customFormat="1" x14ac:dyDescent="0.2"/>
    <row r="76373" customFormat="1" x14ac:dyDescent="0.2"/>
    <row r="76374" customFormat="1" x14ac:dyDescent="0.2"/>
    <row r="76375" customFormat="1" x14ac:dyDescent="0.2"/>
    <row r="76376" customFormat="1" x14ac:dyDescent="0.2"/>
    <row r="76377" customFormat="1" x14ac:dyDescent="0.2"/>
    <row r="76378" customFormat="1" x14ac:dyDescent="0.2"/>
    <row r="76379" customFormat="1" x14ac:dyDescent="0.2"/>
    <row r="76380" customFormat="1" x14ac:dyDescent="0.2"/>
    <row r="76381" customFormat="1" x14ac:dyDescent="0.2"/>
    <row r="76382" customFormat="1" x14ac:dyDescent="0.2"/>
    <row r="76383" customFormat="1" x14ac:dyDescent="0.2"/>
    <row r="76384" customFormat="1" x14ac:dyDescent="0.2"/>
    <row r="76385" customFormat="1" x14ac:dyDescent="0.2"/>
    <row r="76386" customFormat="1" x14ac:dyDescent="0.2"/>
    <row r="76387" customFormat="1" x14ac:dyDescent="0.2"/>
    <row r="76388" customFormat="1" x14ac:dyDescent="0.2"/>
    <row r="76389" customFormat="1" x14ac:dyDescent="0.2"/>
    <row r="76390" customFormat="1" x14ac:dyDescent="0.2"/>
    <row r="76391" customFormat="1" x14ac:dyDescent="0.2"/>
    <row r="76392" customFormat="1" x14ac:dyDescent="0.2"/>
    <row r="76393" customFormat="1" x14ac:dyDescent="0.2"/>
    <row r="76394" customFormat="1" x14ac:dyDescent="0.2"/>
    <row r="76395" customFormat="1" x14ac:dyDescent="0.2"/>
    <row r="76396" customFormat="1" x14ac:dyDescent="0.2"/>
    <row r="76397" customFormat="1" x14ac:dyDescent="0.2"/>
    <row r="76398" customFormat="1" x14ac:dyDescent="0.2"/>
    <row r="76399" customFormat="1" x14ac:dyDescent="0.2"/>
    <row r="76400" customFormat="1" x14ac:dyDescent="0.2"/>
    <row r="76401" customFormat="1" x14ac:dyDescent="0.2"/>
    <row r="76402" customFormat="1" x14ac:dyDescent="0.2"/>
    <row r="76403" customFormat="1" x14ac:dyDescent="0.2"/>
    <row r="76404" customFormat="1" x14ac:dyDescent="0.2"/>
    <row r="76405" customFormat="1" x14ac:dyDescent="0.2"/>
    <row r="76406" customFormat="1" x14ac:dyDescent="0.2"/>
    <row r="76407" customFormat="1" x14ac:dyDescent="0.2"/>
    <row r="76408" customFormat="1" x14ac:dyDescent="0.2"/>
    <row r="76409" customFormat="1" x14ac:dyDescent="0.2"/>
    <row r="76410" customFormat="1" x14ac:dyDescent="0.2"/>
    <row r="76411" customFormat="1" x14ac:dyDescent="0.2"/>
    <row r="76412" customFormat="1" x14ac:dyDescent="0.2"/>
    <row r="76413" customFormat="1" x14ac:dyDescent="0.2"/>
    <row r="76414" customFormat="1" x14ac:dyDescent="0.2"/>
    <row r="76415" customFormat="1" x14ac:dyDescent="0.2"/>
    <row r="76416" customFormat="1" x14ac:dyDescent="0.2"/>
    <row r="76417" customFormat="1" x14ac:dyDescent="0.2"/>
    <row r="76418" customFormat="1" x14ac:dyDescent="0.2"/>
    <row r="76419" customFormat="1" x14ac:dyDescent="0.2"/>
    <row r="76420" customFormat="1" x14ac:dyDescent="0.2"/>
    <row r="76421" customFormat="1" x14ac:dyDescent="0.2"/>
    <row r="76422" customFormat="1" x14ac:dyDescent="0.2"/>
    <row r="76423" customFormat="1" x14ac:dyDescent="0.2"/>
    <row r="76424" customFormat="1" x14ac:dyDescent="0.2"/>
    <row r="76425" customFormat="1" x14ac:dyDescent="0.2"/>
    <row r="76426" customFormat="1" x14ac:dyDescent="0.2"/>
    <row r="76427" customFormat="1" x14ac:dyDescent="0.2"/>
    <row r="76428" customFormat="1" x14ac:dyDescent="0.2"/>
    <row r="76429" customFormat="1" x14ac:dyDescent="0.2"/>
    <row r="76430" customFormat="1" x14ac:dyDescent="0.2"/>
    <row r="76431" customFormat="1" x14ac:dyDescent="0.2"/>
    <row r="76432" customFormat="1" x14ac:dyDescent="0.2"/>
    <row r="76433" customFormat="1" x14ac:dyDescent="0.2"/>
    <row r="76434" customFormat="1" x14ac:dyDescent="0.2"/>
    <row r="76435" customFormat="1" x14ac:dyDescent="0.2"/>
    <row r="76436" customFormat="1" x14ac:dyDescent="0.2"/>
    <row r="76437" customFormat="1" x14ac:dyDescent="0.2"/>
    <row r="76438" customFormat="1" x14ac:dyDescent="0.2"/>
    <row r="76439" customFormat="1" x14ac:dyDescent="0.2"/>
    <row r="76440" customFormat="1" x14ac:dyDescent="0.2"/>
    <row r="76441" customFormat="1" x14ac:dyDescent="0.2"/>
    <row r="76442" customFormat="1" x14ac:dyDescent="0.2"/>
    <row r="76443" customFormat="1" x14ac:dyDescent="0.2"/>
    <row r="76444" customFormat="1" x14ac:dyDescent="0.2"/>
    <row r="76445" customFormat="1" x14ac:dyDescent="0.2"/>
    <row r="76446" customFormat="1" x14ac:dyDescent="0.2"/>
    <row r="76447" customFormat="1" x14ac:dyDescent="0.2"/>
    <row r="76448" customFormat="1" x14ac:dyDescent="0.2"/>
    <row r="76449" customFormat="1" x14ac:dyDescent="0.2"/>
    <row r="76450" customFormat="1" x14ac:dyDescent="0.2"/>
    <row r="76451" customFormat="1" x14ac:dyDescent="0.2"/>
    <row r="76452" customFormat="1" x14ac:dyDescent="0.2"/>
    <row r="76453" customFormat="1" x14ac:dyDescent="0.2"/>
    <row r="76454" customFormat="1" x14ac:dyDescent="0.2"/>
    <row r="76455" customFormat="1" x14ac:dyDescent="0.2"/>
    <row r="76456" customFormat="1" x14ac:dyDescent="0.2"/>
    <row r="76457" customFormat="1" x14ac:dyDescent="0.2"/>
    <row r="76458" customFormat="1" x14ac:dyDescent="0.2"/>
    <row r="76459" customFormat="1" x14ac:dyDescent="0.2"/>
    <row r="76460" customFormat="1" x14ac:dyDescent="0.2"/>
    <row r="76461" customFormat="1" x14ac:dyDescent="0.2"/>
    <row r="76462" customFormat="1" x14ac:dyDescent="0.2"/>
    <row r="76463" customFormat="1" x14ac:dyDescent="0.2"/>
    <row r="76464" customFormat="1" x14ac:dyDescent="0.2"/>
    <row r="76465" customFormat="1" x14ac:dyDescent="0.2"/>
    <row r="76466" customFormat="1" x14ac:dyDescent="0.2"/>
    <row r="76467" customFormat="1" x14ac:dyDescent="0.2"/>
    <row r="76468" customFormat="1" x14ac:dyDescent="0.2"/>
    <row r="76469" customFormat="1" x14ac:dyDescent="0.2"/>
    <row r="76470" customFormat="1" x14ac:dyDescent="0.2"/>
    <row r="76471" customFormat="1" x14ac:dyDescent="0.2"/>
    <row r="76472" customFormat="1" x14ac:dyDescent="0.2"/>
    <row r="76473" customFormat="1" x14ac:dyDescent="0.2"/>
    <row r="76474" customFormat="1" x14ac:dyDescent="0.2"/>
    <row r="76475" customFormat="1" x14ac:dyDescent="0.2"/>
    <row r="76476" customFormat="1" x14ac:dyDescent="0.2"/>
    <row r="76477" customFormat="1" x14ac:dyDescent="0.2"/>
    <row r="76478" customFormat="1" x14ac:dyDescent="0.2"/>
    <row r="76479" customFormat="1" x14ac:dyDescent="0.2"/>
    <row r="76480" customFormat="1" x14ac:dyDescent="0.2"/>
    <row r="76481" customFormat="1" x14ac:dyDescent="0.2"/>
    <row r="76482" customFormat="1" x14ac:dyDescent="0.2"/>
    <row r="76483" customFormat="1" x14ac:dyDescent="0.2"/>
    <row r="76484" customFormat="1" x14ac:dyDescent="0.2"/>
    <row r="76485" customFormat="1" x14ac:dyDescent="0.2"/>
    <row r="76486" customFormat="1" x14ac:dyDescent="0.2"/>
    <row r="76487" customFormat="1" x14ac:dyDescent="0.2"/>
    <row r="76488" customFormat="1" x14ac:dyDescent="0.2"/>
    <row r="76489" customFormat="1" x14ac:dyDescent="0.2"/>
    <row r="76490" customFormat="1" x14ac:dyDescent="0.2"/>
    <row r="76491" customFormat="1" x14ac:dyDescent="0.2"/>
    <row r="76492" customFormat="1" x14ac:dyDescent="0.2"/>
    <row r="76493" customFormat="1" x14ac:dyDescent="0.2"/>
    <row r="76494" customFormat="1" x14ac:dyDescent="0.2"/>
    <row r="76495" customFormat="1" x14ac:dyDescent="0.2"/>
    <row r="76496" customFormat="1" x14ac:dyDescent="0.2"/>
    <row r="76497" customFormat="1" x14ac:dyDescent="0.2"/>
    <row r="76498" customFormat="1" x14ac:dyDescent="0.2"/>
    <row r="76499" customFormat="1" x14ac:dyDescent="0.2"/>
    <row r="76500" customFormat="1" x14ac:dyDescent="0.2"/>
    <row r="76501" customFormat="1" x14ac:dyDescent="0.2"/>
    <row r="76502" customFormat="1" x14ac:dyDescent="0.2"/>
    <row r="76503" customFormat="1" x14ac:dyDescent="0.2"/>
    <row r="76504" customFormat="1" x14ac:dyDescent="0.2"/>
    <row r="76505" customFormat="1" x14ac:dyDescent="0.2"/>
    <row r="76506" customFormat="1" x14ac:dyDescent="0.2"/>
    <row r="76507" customFormat="1" x14ac:dyDescent="0.2"/>
    <row r="76508" customFormat="1" x14ac:dyDescent="0.2"/>
    <row r="76509" customFormat="1" x14ac:dyDescent="0.2"/>
    <row r="76510" customFormat="1" x14ac:dyDescent="0.2"/>
    <row r="76511" customFormat="1" x14ac:dyDescent="0.2"/>
    <row r="76512" customFormat="1" x14ac:dyDescent="0.2"/>
    <row r="76513" customFormat="1" x14ac:dyDescent="0.2"/>
    <row r="76514" customFormat="1" x14ac:dyDescent="0.2"/>
    <row r="76515" customFormat="1" x14ac:dyDescent="0.2"/>
    <row r="76516" customFormat="1" x14ac:dyDescent="0.2"/>
    <row r="76517" customFormat="1" x14ac:dyDescent="0.2"/>
    <row r="76518" customFormat="1" x14ac:dyDescent="0.2"/>
    <row r="76519" customFormat="1" x14ac:dyDescent="0.2"/>
    <row r="76520" customFormat="1" x14ac:dyDescent="0.2"/>
    <row r="76521" customFormat="1" x14ac:dyDescent="0.2"/>
    <row r="76522" customFormat="1" x14ac:dyDescent="0.2"/>
    <row r="76523" customFormat="1" x14ac:dyDescent="0.2"/>
    <row r="76524" customFormat="1" x14ac:dyDescent="0.2"/>
    <row r="76525" customFormat="1" x14ac:dyDescent="0.2"/>
    <row r="76526" customFormat="1" x14ac:dyDescent="0.2"/>
    <row r="76527" customFormat="1" x14ac:dyDescent="0.2"/>
    <row r="76528" customFormat="1" x14ac:dyDescent="0.2"/>
    <row r="76529" customFormat="1" x14ac:dyDescent="0.2"/>
    <row r="76530" customFormat="1" x14ac:dyDescent="0.2"/>
    <row r="76531" customFormat="1" x14ac:dyDescent="0.2"/>
    <row r="76532" customFormat="1" x14ac:dyDescent="0.2"/>
    <row r="76533" customFormat="1" x14ac:dyDescent="0.2"/>
    <row r="76534" customFormat="1" x14ac:dyDescent="0.2"/>
    <row r="76535" customFormat="1" x14ac:dyDescent="0.2"/>
    <row r="76536" customFormat="1" x14ac:dyDescent="0.2"/>
    <row r="76537" customFormat="1" x14ac:dyDescent="0.2"/>
    <row r="76538" customFormat="1" x14ac:dyDescent="0.2"/>
    <row r="76539" customFormat="1" x14ac:dyDescent="0.2"/>
    <row r="76540" customFormat="1" x14ac:dyDescent="0.2"/>
    <row r="76541" customFormat="1" x14ac:dyDescent="0.2"/>
    <row r="76542" customFormat="1" x14ac:dyDescent="0.2"/>
    <row r="76543" customFormat="1" x14ac:dyDescent="0.2"/>
    <row r="76544" customFormat="1" x14ac:dyDescent="0.2"/>
    <row r="76545" customFormat="1" x14ac:dyDescent="0.2"/>
    <row r="76546" customFormat="1" x14ac:dyDescent="0.2"/>
    <row r="76547" customFormat="1" x14ac:dyDescent="0.2"/>
    <row r="76548" customFormat="1" x14ac:dyDescent="0.2"/>
    <row r="76549" customFormat="1" x14ac:dyDescent="0.2"/>
    <row r="76550" customFormat="1" x14ac:dyDescent="0.2"/>
    <row r="76551" customFormat="1" x14ac:dyDescent="0.2"/>
    <row r="76552" customFormat="1" x14ac:dyDescent="0.2"/>
    <row r="76553" customFormat="1" x14ac:dyDescent="0.2"/>
    <row r="76554" customFormat="1" x14ac:dyDescent="0.2"/>
    <row r="76555" customFormat="1" x14ac:dyDescent="0.2"/>
    <row r="76556" customFormat="1" x14ac:dyDescent="0.2"/>
    <row r="76557" customFormat="1" x14ac:dyDescent="0.2"/>
    <row r="76558" customFormat="1" x14ac:dyDescent="0.2"/>
    <row r="76559" customFormat="1" x14ac:dyDescent="0.2"/>
    <row r="76560" customFormat="1" x14ac:dyDescent="0.2"/>
    <row r="76561" customFormat="1" x14ac:dyDescent="0.2"/>
    <row r="76562" customFormat="1" x14ac:dyDescent="0.2"/>
    <row r="76563" customFormat="1" x14ac:dyDescent="0.2"/>
    <row r="76564" customFormat="1" x14ac:dyDescent="0.2"/>
    <row r="76565" customFormat="1" x14ac:dyDescent="0.2"/>
    <row r="76566" customFormat="1" x14ac:dyDescent="0.2"/>
    <row r="76567" customFormat="1" x14ac:dyDescent="0.2"/>
    <row r="76568" customFormat="1" x14ac:dyDescent="0.2"/>
    <row r="76569" customFormat="1" x14ac:dyDescent="0.2"/>
    <row r="76570" customFormat="1" x14ac:dyDescent="0.2"/>
    <row r="76571" customFormat="1" x14ac:dyDescent="0.2"/>
    <row r="76572" customFormat="1" x14ac:dyDescent="0.2"/>
    <row r="76573" customFormat="1" x14ac:dyDescent="0.2"/>
    <row r="76574" customFormat="1" x14ac:dyDescent="0.2"/>
    <row r="76575" customFormat="1" x14ac:dyDescent="0.2"/>
    <row r="76576" customFormat="1" x14ac:dyDescent="0.2"/>
    <row r="76577" customFormat="1" x14ac:dyDescent="0.2"/>
    <row r="76578" customFormat="1" x14ac:dyDescent="0.2"/>
    <row r="76579" customFormat="1" x14ac:dyDescent="0.2"/>
    <row r="76580" customFormat="1" x14ac:dyDescent="0.2"/>
    <row r="76581" customFormat="1" x14ac:dyDescent="0.2"/>
    <row r="76582" customFormat="1" x14ac:dyDescent="0.2"/>
    <row r="76583" customFormat="1" x14ac:dyDescent="0.2"/>
    <row r="76584" customFormat="1" x14ac:dyDescent="0.2"/>
    <row r="76585" customFormat="1" x14ac:dyDescent="0.2"/>
    <row r="76586" customFormat="1" x14ac:dyDescent="0.2"/>
    <row r="76587" customFormat="1" x14ac:dyDescent="0.2"/>
    <row r="76588" customFormat="1" x14ac:dyDescent="0.2"/>
    <row r="76589" customFormat="1" x14ac:dyDescent="0.2"/>
    <row r="76590" customFormat="1" x14ac:dyDescent="0.2"/>
    <row r="76591" customFormat="1" x14ac:dyDescent="0.2"/>
    <row r="76592" customFormat="1" x14ac:dyDescent="0.2"/>
    <row r="76593" customFormat="1" x14ac:dyDescent="0.2"/>
    <row r="76594" customFormat="1" x14ac:dyDescent="0.2"/>
    <row r="76595" customFormat="1" x14ac:dyDescent="0.2"/>
    <row r="76596" customFormat="1" x14ac:dyDescent="0.2"/>
    <row r="76597" customFormat="1" x14ac:dyDescent="0.2"/>
    <row r="76598" customFormat="1" x14ac:dyDescent="0.2"/>
    <row r="76599" customFormat="1" x14ac:dyDescent="0.2"/>
    <row r="76600" customFormat="1" x14ac:dyDescent="0.2"/>
    <row r="76601" customFormat="1" x14ac:dyDescent="0.2"/>
    <row r="76602" customFormat="1" x14ac:dyDescent="0.2"/>
    <row r="76603" customFormat="1" x14ac:dyDescent="0.2"/>
    <row r="76604" customFormat="1" x14ac:dyDescent="0.2"/>
    <row r="76605" customFormat="1" x14ac:dyDescent="0.2"/>
    <row r="76606" customFormat="1" x14ac:dyDescent="0.2"/>
    <row r="76607" customFormat="1" x14ac:dyDescent="0.2"/>
    <row r="76608" customFormat="1" x14ac:dyDescent="0.2"/>
    <row r="76609" customFormat="1" x14ac:dyDescent="0.2"/>
    <row r="76610" customFormat="1" x14ac:dyDescent="0.2"/>
    <row r="76611" customFormat="1" x14ac:dyDescent="0.2"/>
    <row r="76612" customFormat="1" x14ac:dyDescent="0.2"/>
    <row r="76613" customFormat="1" x14ac:dyDescent="0.2"/>
    <row r="76614" customFormat="1" x14ac:dyDescent="0.2"/>
    <row r="76615" customFormat="1" x14ac:dyDescent="0.2"/>
    <row r="76616" customFormat="1" x14ac:dyDescent="0.2"/>
    <row r="76617" customFormat="1" x14ac:dyDescent="0.2"/>
    <row r="76618" customFormat="1" x14ac:dyDescent="0.2"/>
    <row r="76619" customFormat="1" x14ac:dyDescent="0.2"/>
    <row r="76620" customFormat="1" x14ac:dyDescent="0.2"/>
    <row r="76621" customFormat="1" x14ac:dyDescent="0.2"/>
    <row r="76622" customFormat="1" x14ac:dyDescent="0.2"/>
    <row r="76623" customFormat="1" x14ac:dyDescent="0.2"/>
    <row r="76624" customFormat="1" x14ac:dyDescent="0.2"/>
    <row r="76625" customFormat="1" x14ac:dyDescent="0.2"/>
    <row r="76626" customFormat="1" x14ac:dyDescent="0.2"/>
    <row r="76627" customFormat="1" x14ac:dyDescent="0.2"/>
    <row r="76628" customFormat="1" x14ac:dyDescent="0.2"/>
    <row r="76629" customFormat="1" x14ac:dyDescent="0.2"/>
    <row r="76630" customFormat="1" x14ac:dyDescent="0.2"/>
    <row r="76631" customFormat="1" x14ac:dyDescent="0.2"/>
    <row r="76632" customFormat="1" x14ac:dyDescent="0.2"/>
    <row r="76633" customFormat="1" x14ac:dyDescent="0.2"/>
    <row r="76634" customFormat="1" x14ac:dyDescent="0.2"/>
    <row r="76635" customFormat="1" x14ac:dyDescent="0.2"/>
    <row r="76636" customFormat="1" x14ac:dyDescent="0.2"/>
    <row r="76637" customFormat="1" x14ac:dyDescent="0.2"/>
    <row r="76638" customFormat="1" x14ac:dyDescent="0.2"/>
    <row r="76639" customFormat="1" x14ac:dyDescent="0.2"/>
    <row r="76640" customFormat="1" x14ac:dyDescent="0.2"/>
    <row r="76641" customFormat="1" x14ac:dyDescent="0.2"/>
    <row r="76642" customFormat="1" x14ac:dyDescent="0.2"/>
    <row r="76643" customFormat="1" x14ac:dyDescent="0.2"/>
    <row r="76644" customFormat="1" x14ac:dyDescent="0.2"/>
    <row r="76645" customFormat="1" x14ac:dyDescent="0.2"/>
    <row r="76646" customFormat="1" x14ac:dyDescent="0.2"/>
    <row r="76647" customFormat="1" x14ac:dyDescent="0.2"/>
    <row r="76648" customFormat="1" x14ac:dyDescent="0.2"/>
    <row r="76649" customFormat="1" x14ac:dyDescent="0.2"/>
    <row r="76650" customFormat="1" x14ac:dyDescent="0.2"/>
    <row r="76651" customFormat="1" x14ac:dyDescent="0.2"/>
    <row r="76652" customFormat="1" x14ac:dyDescent="0.2"/>
    <row r="76653" customFormat="1" x14ac:dyDescent="0.2"/>
    <row r="76654" customFormat="1" x14ac:dyDescent="0.2"/>
    <row r="76655" customFormat="1" x14ac:dyDescent="0.2"/>
    <row r="76656" customFormat="1" x14ac:dyDescent="0.2"/>
    <row r="76657" customFormat="1" x14ac:dyDescent="0.2"/>
    <row r="76658" customFormat="1" x14ac:dyDescent="0.2"/>
    <row r="76659" customFormat="1" x14ac:dyDescent="0.2"/>
    <row r="76660" customFormat="1" x14ac:dyDescent="0.2"/>
    <row r="76661" customFormat="1" x14ac:dyDescent="0.2"/>
    <row r="76662" customFormat="1" x14ac:dyDescent="0.2"/>
    <row r="76663" customFormat="1" x14ac:dyDescent="0.2"/>
    <row r="76664" customFormat="1" x14ac:dyDescent="0.2"/>
    <row r="76665" customFormat="1" x14ac:dyDescent="0.2"/>
    <row r="76666" customFormat="1" x14ac:dyDescent="0.2"/>
    <row r="76667" customFormat="1" x14ac:dyDescent="0.2"/>
    <row r="76668" customFormat="1" x14ac:dyDescent="0.2"/>
    <row r="76669" customFormat="1" x14ac:dyDescent="0.2"/>
    <row r="76670" customFormat="1" x14ac:dyDescent="0.2"/>
    <row r="76671" customFormat="1" x14ac:dyDescent="0.2"/>
    <row r="76672" customFormat="1" x14ac:dyDescent="0.2"/>
    <row r="76673" customFormat="1" x14ac:dyDescent="0.2"/>
    <row r="76674" customFormat="1" x14ac:dyDescent="0.2"/>
    <row r="76675" customFormat="1" x14ac:dyDescent="0.2"/>
    <row r="76676" customFormat="1" x14ac:dyDescent="0.2"/>
    <row r="76677" customFormat="1" x14ac:dyDescent="0.2"/>
    <row r="76678" customFormat="1" x14ac:dyDescent="0.2"/>
    <row r="76679" customFormat="1" x14ac:dyDescent="0.2"/>
    <row r="76680" customFormat="1" x14ac:dyDescent="0.2"/>
    <row r="76681" customFormat="1" x14ac:dyDescent="0.2"/>
    <row r="76682" customFormat="1" x14ac:dyDescent="0.2"/>
    <row r="76683" customFormat="1" x14ac:dyDescent="0.2"/>
    <row r="76684" customFormat="1" x14ac:dyDescent="0.2"/>
    <row r="76685" customFormat="1" x14ac:dyDescent="0.2"/>
    <row r="76686" customFormat="1" x14ac:dyDescent="0.2"/>
    <row r="76687" customFormat="1" x14ac:dyDescent="0.2"/>
    <row r="76688" customFormat="1" x14ac:dyDescent="0.2"/>
    <row r="76689" customFormat="1" x14ac:dyDescent="0.2"/>
    <row r="76690" customFormat="1" x14ac:dyDescent="0.2"/>
    <row r="76691" customFormat="1" x14ac:dyDescent="0.2"/>
    <row r="76692" customFormat="1" x14ac:dyDescent="0.2"/>
    <row r="76693" customFormat="1" x14ac:dyDescent="0.2"/>
    <row r="76694" customFormat="1" x14ac:dyDescent="0.2"/>
    <row r="76695" customFormat="1" x14ac:dyDescent="0.2"/>
    <row r="76696" customFormat="1" x14ac:dyDescent="0.2"/>
    <row r="76697" customFormat="1" x14ac:dyDescent="0.2"/>
    <row r="76698" customFormat="1" x14ac:dyDescent="0.2"/>
    <row r="76699" customFormat="1" x14ac:dyDescent="0.2"/>
    <row r="76700" customFormat="1" x14ac:dyDescent="0.2"/>
    <row r="76701" customFormat="1" x14ac:dyDescent="0.2"/>
    <row r="76702" customFormat="1" x14ac:dyDescent="0.2"/>
    <row r="76703" customFormat="1" x14ac:dyDescent="0.2"/>
    <row r="76704" customFormat="1" x14ac:dyDescent="0.2"/>
    <row r="76705" customFormat="1" x14ac:dyDescent="0.2"/>
    <row r="76706" customFormat="1" x14ac:dyDescent="0.2"/>
    <row r="76707" customFormat="1" x14ac:dyDescent="0.2"/>
    <row r="76708" customFormat="1" x14ac:dyDescent="0.2"/>
    <row r="76709" customFormat="1" x14ac:dyDescent="0.2"/>
    <row r="76710" customFormat="1" x14ac:dyDescent="0.2"/>
    <row r="76711" customFormat="1" x14ac:dyDescent="0.2"/>
    <row r="76712" customFormat="1" x14ac:dyDescent="0.2"/>
    <row r="76713" customFormat="1" x14ac:dyDescent="0.2"/>
    <row r="76714" customFormat="1" x14ac:dyDescent="0.2"/>
    <row r="76715" customFormat="1" x14ac:dyDescent="0.2"/>
    <row r="76716" customFormat="1" x14ac:dyDescent="0.2"/>
    <row r="76717" customFormat="1" x14ac:dyDescent="0.2"/>
    <row r="76718" customFormat="1" x14ac:dyDescent="0.2"/>
    <row r="76719" customFormat="1" x14ac:dyDescent="0.2"/>
    <row r="76720" customFormat="1" x14ac:dyDescent="0.2"/>
    <row r="76721" customFormat="1" x14ac:dyDescent="0.2"/>
    <row r="76722" customFormat="1" x14ac:dyDescent="0.2"/>
    <row r="76723" customFormat="1" x14ac:dyDescent="0.2"/>
    <row r="76724" customFormat="1" x14ac:dyDescent="0.2"/>
    <row r="76725" customFormat="1" x14ac:dyDescent="0.2"/>
    <row r="76726" customFormat="1" x14ac:dyDescent="0.2"/>
    <row r="76727" customFormat="1" x14ac:dyDescent="0.2"/>
    <row r="76728" customFormat="1" x14ac:dyDescent="0.2"/>
    <row r="76729" customFormat="1" x14ac:dyDescent="0.2"/>
    <row r="76730" customFormat="1" x14ac:dyDescent="0.2"/>
    <row r="76731" customFormat="1" x14ac:dyDescent="0.2"/>
    <row r="76732" customFormat="1" x14ac:dyDescent="0.2"/>
    <row r="76733" customFormat="1" x14ac:dyDescent="0.2"/>
    <row r="76734" customFormat="1" x14ac:dyDescent="0.2"/>
    <row r="76735" customFormat="1" x14ac:dyDescent="0.2"/>
    <row r="76736" customFormat="1" x14ac:dyDescent="0.2"/>
    <row r="76737" customFormat="1" x14ac:dyDescent="0.2"/>
    <row r="76738" customFormat="1" x14ac:dyDescent="0.2"/>
    <row r="76739" customFormat="1" x14ac:dyDescent="0.2"/>
    <row r="76740" customFormat="1" x14ac:dyDescent="0.2"/>
    <row r="76741" customFormat="1" x14ac:dyDescent="0.2"/>
    <row r="76742" customFormat="1" x14ac:dyDescent="0.2"/>
    <row r="76743" customFormat="1" x14ac:dyDescent="0.2"/>
    <row r="76744" customFormat="1" x14ac:dyDescent="0.2"/>
    <row r="76745" customFormat="1" x14ac:dyDescent="0.2"/>
    <row r="76746" customFormat="1" x14ac:dyDescent="0.2"/>
    <row r="76747" customFormat="1" x14ac:dyDescent="0.2"/>
    <row r="76748" customFormat="1" x14ac:dyDescent="0.2"/>
    <row r="76749" customFormat="1" x14ac:dyDescent="0.2"/>
    <row r="76750" customFormat="1" x14ac:dyDescent="0.2"/>
    <row r="76751" customFormat="1" x14ac:dyDescent="0.2"/>
    <row r="76752" customFormat="1" x14ac:dyDescent="0.2"/>
    <row r="76753" customFormat="1" x14ac:dyDescent="0.2"/>
    <row r="76754" customFormat="1" x14ac:dyDescent="0.2"/>
    <row r="76755" customFormat="1" x14ac:dyDescent="0.2"/>
    <row r="76756" customFormat="1" x14ac:dyDescent="0.2"/>
    <row r="76757" customFormat="1" x14ac:dyDescent="0.2"/>
    <row r="76758" customFormat="1" x14ac:dyDescent="0.2"/>
    <row r="76759" customFormat="1" x14ac:dyDescent="0.2"/>
    <row r="76760" customFormat="1" x14ac:dyDescent="0.2"/>
    <row r="76761" customFormat="1" x14ac:dyDescent="0.2"/>
    <row r="76762" customFormat="1" x14ac:dyDescent="0.2"/>
    <row r="76763" customFormat="1" x14ac:dyDescent="0.2"/>
    <row r="76764" customFormat="1" x14ac:dyDescent="0.2"/>
    <row r="76765" customFormat="1" x14ac:dyDescent="0.2"/>
    <row r="76766" customFormat="1" x14ac:dyDescent="0.2"/>
    <row r="76767" customFormat="1" x14ac:dyDescent="0.2"/>
    <row r="76768" customFormat="1" x14ac:dyDescent="0.2"/>
    <row r="76769" customFormat="1" x14ac:dyDescent="0.2"/>
    <row r="76770" customFormat="1" x14ac:dyDescent="0.2"/>
    <row r="76771" customFormat="1" x14ac:dyDescent="0.2"/>
    <row r="76772" customFormat="1" x14ac:dyDescent="0.2"/>
    <row r="76773" customFormat="1" x14ac:dyDescent="0.2"/>
    <row r="76774" customFormat="1" x14ac:dyDescent="0.2"/>
    <row r="76775" customFormat="1" x14ac:dyDescent="0.2"/>
    <row r="76776" customFormat="1" x14ac:dyDescent="0.2"/>
    <row r="76777" customFormat="1" x14ac:dyDescent="0.2"/>
    <row r="76778" customFormat="1" x14ac:dyDescent="0.2"/>
    <row r="76779" customFormat="1" x14ac:dyDescent="0.2"/>
    <row r="76780" customFormat="1" x14ac:dyDescent="0.2"/>
    <row r="76781" customFormat="1" x14ac:dyDescent="0.2"/>
    <row r="76782" customFormat="1" x14ac:dyDescent="0.2"/>
    <row r="76783" customFormat="1" x14ac:dyDescent="0.2"/>
    <row r="76784" customFormat="1" x14ac:dyDescent="0.2"/>
    <row r="76785" customFormat="1" x14ac:dyDescent="0.2"/>
    <row r="76786" customFormat="1" x14ac:dyDescent="0.2"/>
    <row r="76787" customFormat="1" x14ac:dyDescent="0.2"/>
    <row r="76788" customFormat="1" x14ac:dyDescent="0.2"/>
    <row r="76789" customFormat="1" x14ac:dyDescent="0.2"/>
    <row r="76790" customFormat="1" x14ac:dyDescent="0.2"/>
    <row r="76791" customFormat="1" x14ac:dyDescent="0.2"/>
    <row r="76792" customFormat="1" x14ac:dyDescent="0.2"/>
    <row r="76793" customFormat="1" x14ac:dyDescent="0.2"/>
    <row r="76794" customFormat="1" x14ac:dyDescent="0.2"/>
    <row r="76795" customFormat="1" x14ac:dyDescent="0.2"/>
    <row r="76796" customFormat="1" x14ac:dyDescent="0.2"/>
    <row r="76797" customFormat="1" x14ac:dyDescent="0.2"/>
    <row r="76798" customFormat="1" x14ac:dyDescent="0.2"/>
    <row r="76799" customFormat="1" x14ac:dyDescent="0.2"/>
    <row r="76800" customFormat="1" x14ac:dyDescent="0.2"/>
    <row r="76801" customFormat="1" x14ac:dyDescent="0.2"/>
    <row r="76802" customFormat="1" x14ac:dyDescent="0.2"/>
    <row r="76803" customFormat="1" x14ac:dyDescent="0.2"/>
    <row r="76804" customFormat="1" x14ac:dyDescent="0.2"/>
    <row r="76805" customFormat="1" x14ac:dyDescent="0.2"/>
    <row r="76806" customFormat="1" x14ac:dyDescent="0.2"/>
    <row r="76807" customFormat="1" x14ac:dyDescent="0.2"/>
    <row r="76808" customFormat="1" x14ac:dyDescent="0.2"/>
    <row r="76809" customFormat="1" x14ac:dyDescent="0.2"/>
    <row r="76810" customFormat="1" x14ac:dyDescent="0.2"/>
    <row r="76811" customFormat="1" x14ac:dyDescent="0.2"/>
    <row r="76812" customFormat="1" x14ac:dyDescent="0.2"/>
    <row r="76813" customFormat="1" x14ac:dyDescent="0.2"/>
    <row r="76814" customFormat="1" x14ac:dyDescent="0.2"/>
    <row r="76815" customFormat="1" x14ac:dyDescent="0.2"/>
    <row r="76816" customFormat="1" x14ac:dyDescent="0.2"/>
    <row r="76817" customFormat="1" x14ac:dyDescent="0.2"/>
    <row r="76818" customFormat="1" x14ac:dyDescent="0.2"/>
    <row r="76819" customFormat="1" x14ac:dyDescent="0.2"/>
    <row r="76820" customFormat="1" x14ac:dyDescent="0.2"/>
    <row r="76821" customFormat="1" x14ac:dyDescent="0.2"/>
    <row r="76822" customFormat="1" x14ac:dyDescent="0.2"/>
    <row r="76823" customFormat="1" x14ac:dyDescent="0.2"/>
    <row r="76824" customFormat="1" x14ac:dyDescent="0.2"/>
    <row r="76825" customFormat="1" x14ac:dyDescent="0.2"/>
    <row r="76826" customFormat="1" x14ac:dyDescent="0.2"/>
    <row r="76827" customFormat="1" x14ac:dyDescent="0.2"/>
    <row r="76828" customFormat="1" x14ac:dyDescent="0.2"/>
    <row r="76829" customFormat="1" x14ac:dyDescent="0.2"/>
    <row r="76830" customFormat="1" x14ac:dyDescent="0.2"/>
    <row r="76831" customFormat="1" x14ac:dyDescent="0.2"/>
    <row r="76832" customFormat="1" x14ac:dyDescent="0.2"/>
    <row r="76833" customFormat="1" x14ac:dyDescent="0.2"/>
    <row r="76834" customFormat="1" x14ac:dyDescent="0.2"/>
    <row r="76835" customFormat="1" x14ac:dyDescent="0.2"/>
    <row r="76836" customFormat="1" x14ac:dyDescent="0.2"/>
    <row r="76837" customFormat="1" x14ac:dyDescent="0.2"/>
    <row r="76838" customFormat="1" x14ac:dyDescent="0.2"/>
    <row r="76839" customFormat="1" x14ac:dyDescent="0.2"/>
    <row r="76840" customFormat="1" x14ac:dyDescent="0.2"/>
    <row r="76841" customFormat="1" x14ac:dyDescent="0.2"/>
    <row r="76842" customFormat="1" x14ac:dyDescent="0.2"/>
    <row r="76843" customFormat="1" x14ac:dyDescent="0.2"/>
    <row r="76844" customFormat="1" x14ac:dyDescent="0.2"/>
    <row r="76845" customFormat="1" x14ac:dyDescent="0.2"/>
    <row r="76846" customFormat="1" x14ac:dyDescent="0.2"/>
    <row r="76847" customFormat="1" x14ac:dyDescent="0.2"/>
    <row r="76848" customFormat="1" x14ac:dyDescent="0.2"/>
    <row r="76849" customFormat="1" x14ac:dyDescent="0.2"/>
    <row r="76850" customFormat="1" x14ac:dyDescent="0.2"/>
    <row r="76851" customFormat="1" x14ac:dyDescent="0.2"/>
    <row r="76852" customFormat="1" x14ac:dyDescent="0.2"/>
    <row r="76853" customFormat="1" x14ac:dyDescent="0.2"/>
    <row r="76854" customFormat="1" x14ac:dyDescent="0.2"/>
    <row r="76855" customFormat="1" x14ac:dyDescent="0.2"/>
    <row r="76856" customFormat="1" x14ac:dyDescent="0.2"/>
    <row r="76857" customFormat="1" x14ac:dyDescent="0.2"/>
    <row r="76858" customFormat="1" x14ac:dyDescent="0.2"/>
    <row r="76859" customFormat="1" x14ac:dyDescent="0.2"/>
    <row r="76860" customFormat="1" x14ac:dyDescent="0.2"/>
    <row r="76861" customFormat="1" x14ac:dyDescent="0.2"/>
    <row r="76862" customFormat="1" x14ac:dyDescent="0.2"/>
    <row r="76863" customFormat="1" x14ac:dyDescent="0.2"/>
    <row r="76864" customFormat="1" x14ac:dyDescent="0.2"/>
    <row r="76865" customFormat="1" x14ac:dyDescent="0.2"/>
    <row r="76866" customFormat="1" x14ac:dyDescent="0.2"/>
    <row r="76867" customFormat="1" x14ac:dyDescent="0.2"/>
    <row r="76868" customFormat="1" x14ac:dyDescent="0.2"/>
    <row r="76869" customFormat="1" x14ac:dyDescent="0.2"/>
    <row r="76870" customFormat="1" x14ac:dyDescent="0.2"/>
    <row r="76871" customFormat="1" x14ac:dyDescent="0.2"/>
    <row r="76872" customFormat="1" x14ac:dyDescent="0.2"/>
    <row r="76873" customFormat="1" x14ac:dyDescent="0.2"/>
    <row r="76874" customFormat="1" x14ac:dyDescent="0.2"/>
    <row r="76875" customFormat="1" x14ac:dyDescent="0.2"/>
    <row r="76876" customFormat="1" x14ac:dyDescent="0.2"/>
    <row r="76877" customFormat="1" x14ac:dyDescent="0.2"/>
    <row r="76878" customFormat="1" x14ac:dyDescent="0.2"/>
    <row r="76879" customFormat="1" x14ac:dyDescent="0.2"/>
    <row r="76880" customFormat="1" x14ac:dyDescent="0.2"/>
    <row r="76881" customFormat="1" x14ac:dyDescent="0.2"/>
    <row r="76882" customFormat="1" x14ac:dyDescent="0.2"/>
    <row r="76883" customFormat="1" x14ac:dyDescent="0.2"/>
    <row r="76884" customFormat="1" x14ac:dyDescent="0.2"/>
    <row r="76885" customFormat="1" x14ac:dyDescent="0.2"/>
    <row r="76886" customFormat="1" x14ac:dyDescent="0.2"/>
    <row r="76887" customFormat="1" x14ac:dyDescent="0.2"/>
    <row r="76888" customFormat="1" x14ac:dyDescent="0.2"/>
    <row r="76889" customFormat="1" x14ac:dyDescent="0.2"/>
    <row r="76890" customFormat="1" x14ac:dyDescent="0.2"/>
    <row r="76891" customFormat="1" x14ac:dyDescent="0.2"/>
    <row r="76892" customFormat="1" x14ac:dyDescent="0.2"/>
    <row r="76893" customFormat="1" x14ac:dyDescent="0.2"/>
    <row r="76894" customFormat="1" x14ac:dyDescent="0.2"/>
    <row r="76895" customFormat="1" x14ac:dyDescent="0.2"/>
    <row r="76896" customFormat="1" x14ac:dyDescent="0.2"/>
    <row r="76897" customFormat="1" x14ac:dyDescent="0.2"/>
    <row r="76898" customFormat="1" x14ac:dyDescent="0.2"/>
    <row r="76899" customFormat="1" x14ac:dyDescent="0.2"/>
    <row r="76900" customFormat="1" x14ac:dyDescent="0.2"/>
    <row r="76901" customFormat="1" x14ac:dyDescent="0.2"/>
    <row r="76902" customFormat="1" x14ac:dyDescent="0.2"/>
    <row r="76903" customFormat="1" x14ac:dyDescent="0.2"/>
    <row r="76904" customFormat="1" x14ac:dyDescent="0.2"/>
    <row r="76905" customFormat="1" x14ac:dyDescent="0.2"/>
    <row r="76906" customFormat="1" x14ac:dyDescent="0.2"/>
    <row r="76907" customFormat="1" x14ac:dyDescent="0.2"/>
    <row r="76908" customFormat="1" x14ac:dyDescent="0.2"/>
    <row r="76909" customFormat="1" x14ac:dyDescent="0.2"/>
    <row r="76910" customFormat="1" x14ac:dyDescent="0.2"/>
    <row r="76911" customFormat="1" x14ac:dyDescent="0.2"/>
    <row r="76912" customFormat="1" x14ac:dyDescent="0.2"/>
    <row r="76913" customFormat="1" x14ac:dyDescent="0.2"/>
    <row r="76914" customFormat="1" x14ac:dyDescent="0.2"/>
    <row r="76915" customFormat="1" x14ac:dyDescent="0.2"/>
    <row r="76916" customFormat="1" x14ac:dyDescent="0.2"/>
    <row r="76917" customFormat="1" x14ac:dyDescent="0.2"/>
    <row r="76918" customFormat="1" x14ac:dyDescent="0.2"/>
    <row r="76919" customFormat="1" x14ac:dyDescent="0.2"/>
    <row r="76920" customFormat="1" x14ac:dyDescent="0.2"/>
    <row r="76921" customFormat="1" x14ac:dyDescent="0.2"/>
    <row r="76922" customFormat="1" x14ac:dyDescent="0.2"/>
    <row r="76923" customFormat="1" x14ac:dyDescent="0.2"/>
    <row r="76924" customFormat="1" x14ac:dyDescent="0.2"/>
    <row r="76925" customFormat="1" x14ac:dyDescent="0.2"/>
    <row r="76926" customFormat="1" x14ac:dyDescent="0.2"/>
    <row r="76927" customFormat="1" x14ac:dyDescent="0.2"/>
    <row r="76928" customFormat="1" x14ac:dyDescent="0.2"/>
    <row r="76929" customFormat="1" x14ac:dyDescent="0.2"/>
    <row r="76930" customFormat="1" x14ac:dyDescent="0.2"/>
    <row r="76931" customFormat="1" x14ac:dyDescent="0.2"/>
    <row r="76932" customFormat="1" x14ac:dyDescent="0.2"/>
    <row r="76933" customFormat="1" x14ac:dyDescent="0.2"/>
    <row r="76934" customFormat="1" x14ac:dyDescent="0.2"/>
    <row r="76935" customFormat="1" x14ac:dyDescent="0.2"/>
    <row r="76936" customFormat="1" x14ac:dyDescent="0.2"/>
    <row r="76937" customFormat="1" x14ac:dyDescent="0.2"/>
    <row r="76938" customFormat="1" x14ac:dyDescent="0.2"/>
    <row r="76939" customFormat="1" x14ac:dyDescent="0.2"/>
    <row r="76940" customFormat="1" x14ac:dyDescent="0.2"/>
    <row r="76941" customFormat="1" x14ac:dyDescent="0.2"/>
    <row r="76942" customFormat="1" x14ac:dyDescent="0.2"/>
    <row r="76943" customFormat="1" x14ac:dyDescent="0.2"/>
    <row r="76944" customFormat="1" x14ac:dyDescent="0.2"/>
    <row r="76945" customFormat="1" x14ac:dyDescent="0.2"/>
    <row r="76946" customFormat="1" x14ac:dyDescent="0.2"/>
    <row r="76947" customFormat="1" x14ac:dyDescent="0.2"/>
    <row r="76948" customFormat="1" x14ac:dyDescent="0.2"/>
    <row r="76949" customFormat="1" x14ac:dyDescent="0.2"/>
    <row r="76950" customFormat="1" x14ac:dyDescent="0.2"/>
    <row r="76951" customFormat="1" x14ac:dyDescent="0.2"/>
    <row r="76952" customFormat="1" x14ac:dyDescent="0.2"/>
    <row r="76953" customFormat="1" x14ac:dyDescent="0.2"/>
    <row r="76954" customFormat="1" x14ac:dyDescent="0.2"/>
    <row r="76955" customFormat="1" x14ac:dyDescent="0.2"/>
    <row r="76956" customFormat="1" x14ac:dyDescent="0.2"/>
    <row r="76957" customFormat="1" x14ac:dyDescent="0.2"/>
    <row r="76958" customFormat="1" x14ac:dyDescent="0.2"/>
    <row r="76959" customFormat="1" x14ac:dyDescent="0.2"/>
    <row r="76960" customFormat="1" x14ac:dyDescent="0.2"/>
    <row r="76961" customFormat="1" x14ac:dyDescent="0.2"/>
    <row r="76962" customFormat="1" x14ac:dyDescent="0.2"/>
    <row r="76963" customFormat="1" x14ac:dyDescent="0.2"/>
    <row r="76964" customFormat="1" x14ac:dyDescent="0.2"/>
    <row r="76965" customFormat="1" x14ac:dyDescent="0.2"/>
    <row r="76966" customFormat="1" x14ac:dyDescent="0.2"/>
    <row r="76967" customFormat="1" x14ac:dyDescent="0.2"/>
    <row r="76968" customFormat="1" x14ac:dyDescent="0.2"/>
    <row r="76969" customFormat="1" x14ac:dyDescent="0.2"/>
    <row r="76970" customFormat="1" x14ac:dyDescent="0.2"/>
    <row r="76971" customFormat="1" x14ac:dyDescent="0.2"/>
    <row r="76972" customFormat="1" x14ac:dyDescent="0.2"/>
    <row r="76973" customFormat="1" x14ac:dyDescent="0.2"/>
    <row r="76974" customFormat="1" x14ac:dyDescent="0.2"/>
    <row r="76975" customFormat="1" x14ac:dyDescent="0.2"/>
    <row r="76976" customFormat="1" x14ac:dyDescent="0.2"/>
    <row r="76977" customFormat="1" x14ac:dyDescent="0.2"/>
    <row r="76978" customFormat="1" x14ac:dyDescent="0.2"/>
    <row r="76979" customFormat="1" x14ac:dyDescent="0.2"/>
    <row r="76980" customFormat="1" x14ac:dyDescent="0.2"/>
    <row r="76981" customFormat="1" x14ac:dyDescent="0.2"/>
    <row r="76982" customFormat="1" x14ac:dyDescent="0.2"/>
    <row r="76983" customFormat="1" x14ac:dyDescent="0.2"/>
    <row r="76984" customFormat="1" x14ac:dyDescent="0.2"/>
    <row r="76985" customFormat="1" x14ac:dyDescent="0.2"/>
    <row r="76986" customFormat="1" x14ac:dyDescent="0.2"/>
    <row r="76987" customFormat="1" x14ac:dyDescent="0.2"/>
    <row r="76988" customFormat="1" x14ac:dyDescent="0.2"/>
    <row r="76989" customFormat="1" x14ac:dyDescent="0.2"/>
    <row r="76990" customFormat="1" x14ac:dyDescent="0.2"/>
    <row r="76991" customFormat="1" x14ac:dyDescent="0.2"/>
    <row r="76992" customFormat="1" x14ac:dyDescent="0.2"/>
    <row r="76993" customFormat="1" x14ac:dyDescent="0.2"/>
    <row r="76994" customFormat="1" x14ac:dyDescent="0.2"/>
    <row r="76995" customFormat="1" x14ac:dyDescent="0.2"/>
    <row r="76996" customFormat="1" x14ac:dyDescent="0.2"/>
    <row r="76997" customFormat="1" x14ac:dyDescent="0.2"/>
    <row r="76998" customFormat="1" x14ac:dyDescent="0.2"/>
    <row r="76999" customFormat="1" x14ac:dyDescent="0.2"/>
    <row r="77000" customFormat="1" x14ac:dyDescent="0.2"/>
    <row r="77001" customFormat="1" x14ac:dyDescent="0.2"/>
    <row r="77002" customFormat="1" x14ac:dyDescent="0.2"/>
    <row r="77003" customFormat="1" x14ac:dyDescent="0.2"/>
    <row r="77004" customFormat="1" x14ac:dyDescent="0.2"/>
    <row r="77005" customFormat="1" x14ac:dyDescent="0.2"/>
    <row r="77006" customFormat="1" x14ac:dyDescent="0.2"/>
    <row r="77007" customFormat="1" x14ac:dyDescent="0.2"/>
    <row r="77008" customFormat="1" x14ac:dyDescent="0.2"/>
    <row r="77009" customFormat="1" x14ac:dyDescent="0.2"/>
    <row r="77010" customFormat="1" x14ac:dyDescent="0.2"/>
    <row r="77011" customFormat="1" x14ac:dyDescent="0.2"/>
    <row r="77012" customFormat="1" x14ac:dyDescent="0.2"/>
    <row r="77013" customFormat="1" x14ac:dyDescent="0.2"/>
    <row r="77014" customFormat="1" x14ac:dyDescent="0.2"/>
    <row r="77015" customFormat="1" x14ac:dyDescent="0.2"/>
    <row r="77016" customFormat="1" x14ac:dyDescent="0.2"/>
    <row r="77017" customFormat="1" x14ac:dyDescent="0.2"/>
    <row r="77018" customFormat="1" x14ac:dyDescent="0.2"/>
    <row r="77019" customFormat="1" x14ac:dyDescent="0.2"/>
    <row r="77020" customFormat="1" x14ac:dyDescent="0.2"/>
    <row r="77021" customFormat="1" x14ac:dyDescent="0.2"/>
    <row r="77022" customFormat="1" x14ac:dyDescent="0.2"/>
    <row r="77023" customFormat="1" x14ac:dyDescent="0.2"/>
    <row r="77024" customFormat="1" x14ac:dyDescent="0.2"/>
    <row r="77025" customFormat="1" x14ac:dyDescent="0.2"/>
    <row r="77026" customFormat="1" x14ac:dyDescent="0.2"/>
    <row r="77027" customFormat="1" x14ac:dyDescent="0.2"/>
    <row r="77028" customFormat="1" x14ac:dyDescent="0.2"/>
    <row r="77029" customFormat="1" x14ac:dyDescent="0.2"/>
    <row r="77030" customFormat="1" x14ac:dyDescent="0.2"/>
    <row r="77031" customFormat="1" x14ac:dyDescent="0.2"/>
    <row r="77032" customFormat="1" x14ac:dyDescent="0.2"/>
    <row r="77033" customFormat="1" x14ac:dyDescent="0.2"/>
    <row r="77034" customFormat="1" x14ac:dyDescent="0.2"/>
    <row r="77035" customFormat="1" x14ac:dyDescent="0.2"/>
    <row r="77036" customFormat="1" x14ac:dyDescent="0.2"/>
    <row r="77037" customFormat="1" x14ac:dyDescent="0.2"/>
    <row r="77038" customFormat="1" x14ac:dyDescent="0.2"/>
    <row r="77039" customFormat="1" x14ac:dyDescent="0.2"/>
    <row r="77040" customFormat="1" x14ac:dyDescent="0.2"/>
    <row r="77041" customFormat="1" x14ac:dyDescent="0.2"/>
    <row r="77042" customFormat="1" x14ac:dyDescent="0.2"/>
    <row r="77043" customFormat="1" x14ac:dyDescent="0.2"/>
    <row r="77044" customFormat="1" x14ac:dyDescent="0.2"/>
    <row r="77045" customFormat="1" x14ac:dyDescent="0.2"/>
    <row r="77046" customFormat="1" x14ac:dyDescent="0.2"/>
    <row r="77047" customFormat="1" x14ac:dyDescent="0.2"/>
    <row r="77048" customFormat="1" x14ac:dyDescent="0.2"/>
    <row r="77049" customFormat="1" x14ac:dyDescent="0.2"/>
    <row r="77050" customFormat="1" x14ac:dyDescent="0.2"/>
    <row r="77051" customFormat="1" x14ac:dyDescent="0.2"/>
    <row r="77052" customFormat="1" x14ac:dyDescent="0.2"/>
    <row r="77053" customFormat="1" x14ac:dyDescent="0.2"/>
    <row r="77054" customFormat="1" x14ac:dyDescent="0.2"/>
    <row r="77055" customFormat="1" x14ac:dyDescent="0.2"/>
    <row r="77056" customFormat="1" x14ac:dyDescent="0.2"/>
    <row r="77057" customFormat="1" x14ac:dyDescent="0.2"/>
    <row r="77058" customFormat="1" x14ac:dyDescent="0.2"/>
    <row r="77059" customFormat="1" x14ac:dyDescent="0.2"/>
    <row r="77060" customFormat="1" x14ac:dyDescent="0.2"/>
    <row r="77061" customFormat="1" x14ac:dyDescent="0.2"/>
    <row r="77062" customFormat="1" x14ac:dyDescent="0.2"/>
    <row r="77063" customFormat="1" x14ac:dyDescent="0.2"/>
    <row r="77064" customFormat="1" x14ac:dyDescent="0.2"/>
    <row r="77065" customFormat="1" x14ac:dyDescent="0.2"/>
    <row r="77066" customFormat="1" x14ac:dyDescent="0.2"/>
    <row r="77067" customFormat="1" x14ac:dyDescent="0.2"/>
    <row r="77068" customFormat="1" x14ac:dyDescent="0.2"/>
    <row r="77069" customFormat="1" x14ac:dyDescent="0.2"/>
    <row r="77070" customFormat="1" x14ac:dyDescent="0.2"/>
    <row r="77071" customFormat="1" x14ac:dyDescent="0.2"/>
    <row r="77072" customFormat="1" x14ac:dyDescent="0.2"/>
    <row r="77073" customFormat="1" x14ac:dyDescent="0.2"/>
    <row r="77074" customFormat="1" x14ac:dyDescent="0.2"/>
    <row r="77075" customFormat="1" x14ac:dyDescent="0.2"/>
    <row r="77076" customFormat="1" x14ac:dyDescent="0.2"/>
    <row r="77077" customFormat="1" x14ac:dyDescent="0.2"/>
    <row r="77078" customFormat="1" x14ac:dyDescent="0.2"/>
    <row r="77079" customFormat="1" x14ac:dyDescent="0.2"/>
    <row r="77080" customFormat="1" x14ac:dyDescent="0.2"/>
    <row r="77081" customFormat="1" x14ac:dyDescent="0.2"/>
    <row r="77082" customFormat="1" x14ac:dyDescent="0.2"/>
    <row r="77083" customFormat="1" x14ac:dyDescent="0.2"/>
    <row r="77084" customFormat="1" x14ac:dyDescent="0.2"/>
    <row r="77085" customFormat="1" x14ac:dyDescent="0.2"/>
    <row r="77086" customFormat="1" x14ac:dyDescent="0.2"/>
    <row r="77087" customFormat="1" x14ac:dyDescent="0.2"/>
    <row r="77088" customFormat="1" x14ac:dyDescent="0.2"/>
    <row r="77089" customFormat="1" x14ac:dyDescent="0.2"/>
    <row r="77090" customFormat="1" x14ac:dyDescent="0.2"/>
    <row r="77091" customFormat="1" x14ac:dyDescent="0.2"/>
    <row r="77092" customFormat="1" x14ac:dyDescent="0.2"/>
    <row r="77093" customFormat="1" x14ac:dyDescent="0.2"/>
    <row r="77094" customFormat="1" x14ac:dyDescent="0.2"/>
    <row r="77095" customFormat="1" x14ac:dyDescent="0.2"/>
    <row r="77096" customFormat="1" x14ac:dyDescent="0.2"/>
    <row r="77097" customFormat="1" x14ac:dyDescent="0.2"/>
    <row r="77098" customFormat="1" x14ac:dyDescent="0.2"/>
    <row r="77099" customFormat="1" x14ac:dyDescent="0.2"/>
    <row r="77100" customFormat="1" x14ac:dyDescent="0.2"/>
    <row r="77101" customFormat="1" x14ac:dyDescent="0.2"/>
    <row r="77102" customFormat="1" x14ac:dyDescent="0.2"/>
    <row r="77103" customFormat="1" x14ac:dyDescent="0.2"/>
    <row r="77104" customFormat="1" x14ac:dyDescent="0.2"/>
    <row r="77105" customFormat="1" x14ac:dyDescent="0.2"/>
    <row r="77106" customFormat="1" x14ac:dyDescent="0.2"/>
    <row r="77107" customFormat="1" x14ac:dyDescent="0.2"/>
    <row r="77108" customFormat="1" x14ac:dyDescent="0.2"/>
    <row r="77109" customFormat="1" x14ac:dyDescent="0.2"/>
    <row r="77110" customFormat="1" x14ac:dyDescent="0.2"/>
    <row r="77111" customFormat="1" x14ac:dyDescent="0.2"/>
    <row r="77112" customFormat="1" x14ac:dyDescent="0.2"/>
    <row r="77113" customFormat="1" x14ac:dyDescent="0.2"/>
    <row r="77114" customFormat="1" x14ac:dyDescent="0.2"/>
    <row r="77115" customFormat="1" x14ac:dyDescent="0.2"/>
    <row r="77116" customFormat="1" x14ac:dyDescent="0.2"/>
    <row r="77117" customFormat="1" x14ac:dyDescent="0.2"/>
    <row r="77118" customFormat="1" x14ac:dyDescent="0.2"/>
    <row r="77119" customFormat="1" x14ac:dyDescent="0.2"/>
    <row r="77120" customFormat="1" x14ac:dyDescent="0.2"/>
    <row r="77121" customFormat="1" x14ac:dyDescent="0.2"/>
    <row r="77122" customFormat="1" x14ac:dyDescent="0.2"/>
    <row r="77123" customFormat="1" x14ac:dyDescent="0.2"/>
    <row r="77124" customFormat="1" x14ac:dyDescent="0.2"/>
    <row r="77125" customFormat="1" x14ac:dyDescent="0.2"/>
    <row r="77126" customFormat="1" x14ac:dyDescent="0.2"/>
    <row r="77127" customFormat="1" x14ac:dyDescent="0.2"/>
    <row r="77128" customFormat="1" x14ac:dyDescent="0.2"/>
    <row r="77129" customFormat="1" x14ac:dyDescent="0.2"/>
    <row r="77130" customFormat="1" x14ac:dyDescent="0.2"/>
    <row r="77131" customFormat="1" x14ac:dyDescent="0.2"/>
    <row r="77132" customFormat="1" x14ac:dyDescent="0.2"/>
    <row r="77133" customFormat="1" x14ac:dyDescent="0.2"/>
    <row r="77134" customFormat="1" x14ac:dyDescent="0.2"/>
    <row r="77135" customFormat="1" x14ac:dyDescent="0.2"/>
    <row r="77136" customFormat="1" x14ac:dyDescent="0.2"/>
    <row r="77137" customFormat="1" x14ac:dyDescent="0.2"/>
    <row r="77138" customFormat="1" x14ac:dyDescent="0.2"/>
    <row r="77139" customFormat="1" x14ac:dyDescent="0.2"/>
    <row r="77140" customFormat="1" x14ac:dyDescent="0.2"/>
    <row r="77141" customFormat="1" x14ac:dyDescent="0.2"/>
    <row r="77142" customFormat="1" x14ac:dyDescent="0.2"/>
    <row r="77143" customFormat="1" x14ac:dyDescent="0.2"/>
    <row r="77144" customFormat="1" x14ac:dyDescent="0.2"/>
    <row r="77145" customFormat="1" x14ac:dyDescent="0.2"/>
    <row r="77146" customFormat="1" x14ac:dyDescent="0.2"/>
    <row r="77147" customFormat="1" x14ac:dyDescent="0.2"/>
    <row r="77148" customFormat="1" x14ac:dyDescent="0.2"/>
    <row r="77149" customFormat="1" x14ac:dyDescent="0.2"/>
    <row r="77150" customFormat="1" x14ac:dyDescent="0.2"/>
    <row r="77151" customFormat="1" x14ac:dyDescent="0.2"/>
    <row r="77152" customFormat="1" x14ac:dyDescent="0.2"/>
    <row r="77153" customFormat="1" x14ac:dyDescent="0.2"/>
    <row r="77154" customFormat="1" x14ac:dyDescent="0.2"/>
    <row r="77155" customFormat="1" x14ac:dyDescent="0.2"/>
    <row r="77156" customFormat="1" x14ac:dyDescent="0.2"/>
    <row r="77157" customFormat="1" x14ac:dyDescent="0.2"/>
    <row r="77158" customFormat="1" x14ac:dyDescent="0.2"/>
    <row r="77159" customFormat="1" x14ac:dyDescent="0.2"/>
    <row r="77160" customFormat="1" x14ac:dyDescent="0.2"/>
    <row r="77161" customFormat="1" x14ac:dyDescent="0.2"/>
    <row r="77162" customFormat="1" x14ac:dyDescent="0.2"/>
    <row r="77163" customFormat="1" x14ac:dyDescent="0.2"/>
    <row r="77164" customFormat="1" x14ac:dyDescent="0.2"/>
    <row r="77165" customFormat="1" x14ac:dyDescent="0.2"/>
    <row r="77166" customFormat="1" x14ac:dyDescent="0.2"/>
    <row r="77167" customFormat="1" x14ac:dyDescent="0.2"/>
    <row r="77168" customFormat="1" x14ac:dyDescent="0.2"/>
    <row r="77169" customFormat="1" x14ac:dyDescent="0.2"/>
    <row r="77170" customFormat="1" x14ac:dyDescent="0.2"/>
    <row r="77171" customFormat="1" x14ac:dyDescent="0.2"/>
    <row r="77172" customFormat="1" x14ac:dyDescent="0.2"/>
    <row r="77173" customFormat="1" x14ac:dyDescent="0.2"/>
    <row r="77174" customFormat="1" x14ac:dyDescent="0.2"/>
    <row r="77175" customFormat="1" x14ac:dyDescent="0.2"/>
    <row r="77176" customFormat="1" x14ac:dyDescent="0.2"/>
    <row r="77177" customFormat="1" x14ac:dyDescent="0.2"/>
    <row r="77178" customFormat="1" x14ac:dyDescent="0.2"/>
    <row r="77179" customFormat="1" x14ac:dyDescent="0.2"/>
    <row r="77180" customFormat="1" x14ac:dyDescent="0.2"/>
    <row r="77181" customFormat="1" x14ac:dyDescent="0.2"/>
    <row r="77182" customFormat="1" x14ac:dyDescent="0.2"/>
    <row r="77183" customFormat="1" x14ac:dyDescent="0.2"/>
    <row r="77184" customFormat="1" x14ac:dyDescent="0.2"/>
    <row r="77185" customFormat="1" x14ac:dyDescent="0.2"/>
    <row r="77186" customFormat="1" x14ac:dyDescent="0.2"/>
    <row r="77187" customFormat="1" x14ac:dyDescent="0.2"/>
    <row r="77188" customFormat="1" x14ac:dyDescent="0.2"/>
    <row r="77189" customFormat="1" x14ac:dyDescent="0.2"/>
    <row r="77190" customFormat="1" x14ac:dyDescent="0.2"/>
    <row r="77191" customFormat="1" x14ac:dyDescent="0.2"/>
    <row r="77192" customFormat="1" x14ac:dyDescent="0.2"/>
    <row r="77193" customFormat="1" x14ac:dyDescent="0.2"/>
    <row r="77194" customFormat="1" x14ac:dyDescent="0.2"/>
    <row r="77195" customFormat="1" x14ac:dyDescent="0.2"/>
    <row r="77196" customFormat="1" x14ac:dyDescent="0.2"/>
    <row r="77197" customFormat="1" x14ac:dyDescent="0.2"/>
    <row r="77198" customFormat="1" x14ac:dyDescent="0.2"/>
    <row r="77199" customFormat="1" x14ac:dyDescent="0.2"/>
    <row r="77200" customFormat="1" x14ac:dyDescent="0.2"/>
    <row r="77201" customFormat="1" x14ac:dyDescent="0.2"/>
    <row r="77202" customFormat="1" x14ac:dyDescent="0.2"/>
    <row r="77203" customFormat="1" x14ac:dyDescent="0.2"/>
    <row r="77204" customFormat="1" x14ac:dyDescent="0.2"/>
    <row r="77205" customFormat="1" x14ac:dyDescent="0.2"/>
    <row r="77206" customFormat="1" x14ac:dyDescent="0.2"/>
    <row r="77207" customFormat="1" x14ac:dyDescent="0.2"/>
    <row r="77208" customFormat="1" x14ac:dyDescent="0.2"/>
    <row r="77209" customFormat="1" x14ac:dyDescent="0.2"/>
    <row r="77210" customFormat="1" x14ac:dyDescent="0.2"/>
    <row r="77211" customFormat="1" x14ac:dyDescent="0.2"/>
    <row r="77212" customFormat="1" x14ac:dyDescent="0.2"/>
    <row r="77213" customFormat="1" x14ac:dyDescent="0.2"/>
    <row r="77214" customFormat="1" x14ac:dyDescent="0.2"/>
    <row r="77215" customFormat="1" x14ac:dyDescent="0.2"/>
    <row r="77216" customFormat="1" x14ac:dyDescent="0.2"/>
    <row r="77217" customFormat="1" x14ac:dyDescent="0.2"/>
    <row r="77218" customFormat="1" x14ac:dyDescent="0.2"/>
    <row r="77219" customFormat="1" x14ac:dyDescent="0.2"/>
    <row r="77220" customFormat="1" x14ac:dyDescent="0.2"/>
    <row r="77221" customFormat="1" x14ac:dyDescent="0.2"/>
    <row r="77222" customFormat="1" x14ac:dyDescent="0.2"/>
    <row r="77223" customFormat="1" x14ac:dyDescent="0.2"/>
    <row r="77224" customFormat="1" x14ac:dyDescent="0.2"/>
    <row r="77225" customFormat="1" x14ac:dyDescent="0.2"/>
    <row r="77226" customFormat="1" x14ac:dyDescent="0.2"/>
    <row r="77227" customFormat="1" x14ac:dyDescent="0.2"/>
    <row r="77228" customFormat="1" x14ac:dyDescent="0.2"/>
    <row r="77229" customFormat="1" x14ac:dyDescent="0.2"/>
    <row r="77230" customFormat="1" x14ac:dyDescent="0.2"/>
    <row r="77231" customFormat="1" x14ac:dyDescent="0.2"/>
    <row r="77232" customFormat="1" x14ac:dyDescent="0.2"/>
    <row r="77233" customFormat="1" x14ac:dyDescent="0.2"/>
    <row r="77234" customFormat="1" x14ac:dyDescent="0.2"/>
    <row r="77235" customFormat="1" x14ac:dyDescent="0.2"/>
    <row r="77236" customFormat="1" x14ac:dyDescent="0.2"/>
    <row r="77237" customFormat="1" x14ac:dyDescent="0.2"/>
    <row r="77238" customFormat="1" x14ac:dyDescent="0.2"/>
    <row r="77239" customFormat="1" x14ac:dyDescent="0.2"/>
    <row r="77240" customFormat="1" x14ac:dyDescent="0.2"/>
    <row r="77241" customFormat="1" x14ac:dyDescent="0.2"/>
    <row r="77242" customFormat="1" x14ac:dyDescent="0.2"/>
    <row r="77243" customFormat="1" x14ac:dyDescent="0.2"/>
    <row r="77244" customFormat="1" x14ac:dyDescent="0.2"/>
    <row r="77245" customFormat="1" x14ac:dyDescent="0.2"/>
    <row r="77246" customFormat="1" x14ac:dyDescent="0.2"/>
    <row r="77247" customFormat="1" x14ac:dyDescent="0.2"/>
    <row r="77248" customFormat="1" x14ac:dyDescent="0.2"/>
    <row r="77249" customFormat="1" x14ac:dyDescent="0.2"/>
    <row r="77250" customFormat="1" x14ac:dyDescent="0.2"/>
    <row r="77251" customFormat="1" x14ac:dyDescent="0.2"/>
    <row r="77252" customFormat="1" x14ac:dyDescent="0.2"/>
    <row r="77253" customFormat="1" x14ac:dyDescent="0.2"/>
    <row r="77254" customFormat="1" x14ac:dyDescent="0.2"/>
    <row r="77255" customFormat="1" x14ac:dyDescent="0.2"/>
    <row r="77256" customFormat="1" x14ac:dyDescent="0.2"/>
    <row r="77257" customFormat="1" x14ac:dyDescent="0.2"/>
    <row r="77258" customFormat="1" x14ac:dyDescent="0.2"/>
    <row r="77259" customFormat="1" x14ac:dyDescent="0.2"/>
    <row r="77260" customFormat="1" x14ac:dyDescent="0.2"/>
    <row r="77261" customFormat="1" x14ac:dyDescent="0.2"/>
    <row r="77262" customFormat="1" x14ac:dyDescent="0.2"/>
    <row r="77263" customFormat="1" x14ac:dyDescent="0.2"/>
    <row r="77264" customFormat="1" x14ac:dyDescent="0.2"/>
    <row r="77265" customFormat="1" x14ac:dyDescent="0.2"/>
    <row r="77266" customFormat="1" x14ac:dyDescent="0.2"/>
    <row r="77267" customFormat="1" x14ac:dyDescent="0.2"/>
    <row r="77268" customFormat="1" x14ac:dyDescent="0.2"/>
    <row r="77269" customFormat="1" x14ac:dyDescent="0.2"/>
    <row r="77270" customFormat="1" x14ac:dyDescent="0.2"/>
    <row r="77271" customFormat="1" x14ac:dyDescent="0.2"/>
    <row r="77272" customFormat="1" x14ac:dyDescent="0.2"/>
    <row r="77273" customFormat="1" x14ac:dyDescent="0.2"/>
    <row r="77274" customFormat="1" x14ac:dyDescent="0.2"/>
    <row r="77275" customFormat="1" x14ac:dyDescent="0.2"/>
    <row r="77276" customFormat="1" x14ac:dyDescent="0.2"/>
    <row r="77277" customFormat="1" x14ac:dyDescent="0.2"/>
    <row r="77278" customFormat="1" x14ac:dyDescent="0.2"/>
    <row r="77279" customFormat="1" x14ac:dyDescent="0.2"/>
    <row r="77280" customFormat="1" x14ac:dyDescent="0.2"/>
    <row r="77281" customFormat="1" x14ac:dyDescent="0.2"/>
    <row r="77282" customFormat="1" x14ac:dyDescent="0.2"/>
    <row r="77283" customFormat="1" x14ac:dyDescent="0.2"/>
    <row r="77284" customFormat="1" x14ac:dyDescent="0.2"/>
    <row r="77285" customFormat="1" x14ac:dyDescent="0.2"/>
    <row r="77286" customFormat="1" x14ac:dyDescent="0.2"/>
    <row r="77287" customFormat="1" x14ac:dyDescent="0.2"/>
    <row r="77288" customFormat="1" x14ac:dyDescent="0.2"/>
    <row r="77289" customFormat="1" x14ac:dyDescent="0.2"/>
    <row r="77290" customFormat="1" x14ac:dyDescent="0.2"/>
    <row r="77291" customFormat="1" x14ac:dyDescent="0.2"/>
    <row r="77292" customFormat="1" x14ac:dyDescent="0.2"/>
    <row r="77293" customFormat="1" x14ac:dyDescent="0.2"/>
    <row r="77294" customFormat="1" x14ac:dyDescent="0.2"/>
    <row r="77295" customFormat="1" x14ac:dyDescent="0.2"/>
    <row r="77296" customFormat="1" x14ac:dyDescent="0.2"/>
    <row r="77297" customFormat="1" x14ac:dyDescent="0.2"/>
    <row r="77298" customFormat="1" x14ac:dyDescent="0.2"/>
    <row r="77299" customFormat="1" x14ac:dyDescent="0.2"/>
    <row r="77300" customFormat="1" x14ac:dyDescent="0.2"/>
    <row r="77301" customFormat="1" x14ac:dyDescent="0.2"/>
    <row r="77302" customFormat="1" x14ac:dyDescent="0.2"/>
    <row r="77303" customFormat="1" x14ac:dyDescent="0.2"/>
    <row r="77304" customFormat="1" x14ac:dyDescent="0.2"/>
    <row r="77305" customFormat="1" x14ac:dyDescent="0.2"/>
    <row r="77306" customFormat="1" x14ac:dyDescent="0.2"/>
    <row r="77307" customFormat="1" x14ac:dyDescent="0.2"/>
    <row r="77308" customFormat="1" x14ac:dyDescent="0.2"/>
    <row r="77309" customFormat="1" x14ac:dyDescent="0.2"/>
    <row r="77310" customFormat="1" x14ac:dyDescent="0.2"/>
    <row r="77311" customFormat="1" x14ac:dyDescent="0.2"/>
    <row r="77312" customFormat="1" x14ac:dyDescent="0.2"/>
    <row r="77313" customFormat="1" x14ac:dyDescent="0.2"/>
    <row r="77314" customFormat="1" x14ac:dyDescent="0.2"/>
    <row r="77315" customFormat="1" x14ac:dyDescent="0.2"/>
    <row r="77316" customFormat="1" x14ac:dyDescent="0.2"/>
    <row r="77317" customFormat="1" x14ac:dyDescent="0.2"/>
    <row r="77318" customFormat="1" x14ac:dyDescent="0.2"/>
    <row r="77319" customFormat="1" x14ac:dyDescent="0.2"/>
    <row r="77320" customFormat="1" x14ac:dyDescent="0.2"/>
    <row r="77321" customFormat="1" x14ac:dyDescent="0.2"/>
    <row r="77322" customFormat="1" x14ac:dyDescent="0.2"/>
    <row r="77323" customFormat="1" x14ac:dyDescent="0.2"/>
    <row r="77324" customFormat="1" x14ac:dyDescent="0.2"/>
    <row r="77325" customFormat="1" x14ac:dyDescent="0.2"/>
    <row r="77326" customFormat="1" x14ac:dyDescent="0.2"/>
    <row r="77327" customFormat="1" x14ac:dyDescent="0.2"/>
    <row r="77328" customFormat="1" x14ac:dyDescent="0.2"/>
    <row r="77329" customFormat="1" x14ac:dyDescent="0.2"/>
    <row r="77330" customFormat="1" x14ac:dyDescent="0.2"/>
    <row r="77331" customFormat="1" x14ac:dyDescent="0.2"/>
    <row r="77332" customFormat="1" x14ac:dyDescent="0.2"/>
    <row r="77333" customFormat="1" x14ac:dyDescent="0.2"/>
    <row r="77334" customFormat="1" x14ac:dyDescent="0.2"/>
    <row r="77335" customFormat="1" x14ac:dyDescent="0.2"/>
    <row r="77336" customFormat="1" x14ac:dyDescent="0.2"/>
    <row r="77337" customFormat="1" x14ac:dyDescent="0.2"/>
    <row r="77338" customFormat="1" x14ac:dyDescent="0.2"/>
    <row r="77339" customFormat="1" x14ac:dyDescent="0.2"/>
    <row r="77340" customFormat="1" x14ac:dyDescent="0.2"/>
    <row r="77341" customFormat="1" x14ac:dyDescent="0.2"/>
    <row r="77342" customFormat="1" x14ac:dyDescent="0.2"/>
    <row r="77343" customFormat="1" x14ac:dyDescent="0.2"/>
    <row r="77344" customFormat="1" x14ac:dyDescent="0.2"/>
    <row r="77345" customFormat="1" x14ac:dyDescent="0.2"/>
    <row r="77346" customFormat="1" x14ac:dyDescent="0.2"/>
    <row r="77347" customFormat="1" x14ac:dyDescent="0.2"/>
    <row r="77348" customFormat="1" x14ac:dyDescent="0.2"/>
    <row r="77349" customFormat="1" x14ac:dyDescent="0.2"/>
    <row r="77350" customFormat="1" x14ac:dyDescent="0.2"/>
    <row r="77351" customFormat="1" x14ac:dyDescent="0.2"/>
    <row r="77352" customFormat="1" x14ac:dyDescent="0.2"/>
    <row r="77353" customFormat="1" x14ac:dyDescent="0.2"/>
    <row r="77354" customFormat="1" x14ac:dyDescent="0.2"/>
    <row r="77355" customFormat="1" x14ac:dyDescent="0.2"/>
    <row r="77356" customFormat="1" x14ac:dyDescent="0.2"/>
    <row r="77357" customFormat="1" x14ac:dyDescent="0.2"/>
    <row r="77358" customFormat="1" x14ac:dyDescent="0.2"/>
    <row r="77359" customFormat="1" x14ac:dyDescent="0.2"/>
    <row r="77360" customFormat="1" x14ac:dyDescent="0.2"/>
    <row r="77361" customFormat="1" x14ac:dyDescent="0.2"/>
    <row r="77362" customFormat="1" x14ac:dyDescent="0.2"/>
    <row r="77363" customFormat="1" x14ac:dyDescent="0.2"/>
    <row r="77364" customFormat="1" x14ac:dyDescent="0.2"/>
    <row r="77365" customFormat="1" x14ac:dyDescent="0.2"/>
    <row r="77366" customFormat="1" x14ac:dyDescent="0.2"/>
    <row r="77367" customFormat="1" x14ac:dyDescent="0.2"/>
    <row r="77368" customFormat="1" x14ac:dyDescent="0.2"/>
    <row r="77369" customFormat="1" x14ac:dyDescent="0.2"/>
    <row r="77370" customFormat="1" x14ac:dyDescent="0.2"/>
    <row r="77371" customFormat="1" x14ac:dyDescent="0.2"/>
    <row r="77372" customFormat="1" x14ac:dyDescent="0.2"/>
    <row r="77373" customFormat="1" x14ac:dyDescent="0.2"/>
    <row r="77374" customFormat="1" x14ac:dyDescent="0.2"/>
    <row r="77375" customFormat="1" x14ac:dyDescent="0.2"/>
    <row r="77376" customFormat="1" x14ac:dyDescent="0.2"/>
    <row r="77377" customFormat="1" x14ac:dyDescent="0.2"/>
    <row r="77378" customFormat="1" x14ac:dyDescent="0.2"/>
    <row r="77379" customFormat="1" x14ac:dyDescent="0.2"/>
    <row r="77380" customFormat="1" x14ac:dyDescent="0.2"/>
    <row r="77381" customFormat="1" x14ac:dyDescent="0.2"/>
    <row r="77382" customFormat="1" x14ac:dyDescent="0.2"/>
    <row r="77383" customFormat="1" x14ac:dyDescent="0.2"/>
    <row r="77384" customFormat="1" x14ac:dyDescent="0.2"/>
    <row r="77385" customFormat="1" x14ac:dyDescent="0.2"/>
    <row r="77386" customFormat="1" x14ac:dyDescent="0.2"/>
    <row r="77387" customFormat="1" x14ac:dyDescent="0.2"/>
    <row r="77388" customFormat="1" x14ac:dyDescent="0.2"/>
    <row r="77389" customFormat="1" x14ac:dyDescent="0.2"/>
    <row r="77390" customFormat="1" x14ac:dyDescent="0.2"/>
    <row r="77391" customFormat="1" x14ac:dyDescent="0.2"/>
    <row r="77392" customFormat="1" x14ac:dyDescent="0.2"/>
    <row r="77393" customFormat="1" x14ac:dyDescent="0.2"/>
    <row r="77394" customFormat="1" x14ac:dyDescent="0.2"/>
    <row r="77395" customFormat="1" x14ac:dyDescent="0.2"/>
    <row r="77396" customFormat="1" x14ac:dyDescent="0.2"/>
    <row r="77397" customFormat="1" x14ac:dyDescent="0.2"/>
    <row r="77398" customFormat="1" x14ac:dyDescent="0.2"/>
    <row r="77399" customFormat="1" x14ac:dyDescent="0.2"/>
    <row r="77400" customFormat="1" x14ac:dyDescent="0.2"/>
    <row r="77401" customFormat="1" x14ac:dyDescent="0.2"/>
    <row r="77402" customFormat="1" x14ac:dyDescent="0.2"/>
    <row r="77403" customFormat="1" x14ac:dyDescent="0.2"/>
    <row r="77404" customFormat="1" x14ac:dyDescent="0.2"/>
    <row r="77405" customFormat="1" x14ac:dyDescent="0.2"/>
    <row r="77406" customFormat="1" x14ac:dyDescent="0.2"/>
    <row r="77407" customFormat="1" x14ac:dyDescent="0.2"/>
    <row r="77408" customFormat="1" x14ac:dyDescent="0.2"/>
    <row r="77409" customFormat="1" x14ac:dyDescent="0.2"/>
    <row r="77410" customFormat="1" x14ac:dyDescent="0.2"/>
    <row r="77411" customFormat="1" x14ac:dyDescent="0.2"/>
    <row r="77412" customFormat="1" x14ac:dyDescent="0.2"/>
    <row r="77413" customFormat="1" x14ac:dyDescent="0.2"/>
    <row r="77414" customFormat="1" x14ac:dyDescent="0.2"/>
    <row r="77415" customFormat="1" x14ac:dyDescent="0.2"/>
    <row r="77416" customFormat="1" x14ac:dyDescent="0.2"/>
    <row r="77417" customFormat="1" x14ac:dyDescent="0.2"/>
    <row r="77418" customFormat="1" x14ac:dyDescent="0.2"/>
    <row r="77419" customFormat="1" x14ac:dyDescent="0.2"/>
    <row r="77420" customFormat="1" x14ac:dyDescent="0.2"/>
    <row r="77421" customFormat="1" x14ac:dyDescent="0.2"/>
    <row r="77422" customFormat="1" x14ac:dyDescent="0.2"/>
    <row r="77423" customFormat="1" x14ac:dyDescent="0.2"/>
    <row r="77424" customFormat="1" x14ac:dyDescent="0.2"/>
    <row r="77425" customFormat="1" x14ac:dyDescent="0.2"/>
    <row r="77426" customFormat="1" x14ac:dyDescent="0.2"/>
    <row r="77427" customFormat="1" x14ac:dyDescent="0.2"/>
    <row r="77428" customFormat="1" x14ac:dyDescent="0.2"/>
    <row r="77429" customFormat="1" x14ac:dyDescent="0.2"/>
    <row r="77430" customFormat="1" x14ac:dyDescent="0.2"/>
    <row r="77431" customFormat="1" x14ac:dyDescent="0.2"/>
    <row r="77432" customFormat="1" x14ac:dyDescent="0.2"/>
    <row r="77433" customFormat="1" x14ac:dyDescent="0.2"/>
    <row r="77434" customFormat="1" x14ac:dyDescent="0.2"/>
    <row r="77435" customFormat="1" x14ac:dyDescent="0.2"/>
    <row r="77436" customFormat="1" x14ac:dyDescent="0.2"/>
    <row r="77437" customFormat="1" x14ac:dyDescent="0.2"/>
    <row r="77438" customFormat="1" x14ac:dyDescent="0.2"/>
    <row r="77439" customFormat="1" x14ac:dyDescent="0.2"/>
    <row r="77440" customFormat="1" x14ac:dyDescent="0.2"/>
    <row r="77441" customFormat="1" x14ac:dyDescent="0.2"/>
    <row r="77442" customFormat="1" x14ac:dyDescent="0.2"/>
    <row r="77443" customFormat="1" x14ac:dyDescent="0.2"/>
    <row r="77444" customFormat="1" x14ac:dyDescent="0.2"/>
    <row r="77445" customFormat="1" x14ac:dyDescent="0.2"/>
    <row r="77446" customFormat="1" x14ac:dyDescent="0.2"/>
    <row r="77447" customFormat="1" x14ac:dyDescent="0.2"/>
    <row r="77448" customFormat="1" x14ac:dyDescent="0.2"/>
    <row r="77449" customFormat="1" x14ac:dyDescent="0.2"/>
    <row r="77450" customFormat="1" x14ac:dyDescent="0.2"/>
    <row r="77451" customFormat="1" x14ac:dyDescent="0.2"/>
    <row r="77452" customFormat="1" x14ac:dyDescent="0.2"/>
    <row r="77453" customFormat="1" x14ac:dyDescent="0.2"/>
    <row r="77454" customFormat="1" x14ac:dyDescent="0.2"/>
    <row r="77455" customFormat="1" x14ac:dyDescent="0.2"/>
    <row r="77456" customFormat="1" x14ac:dyDescent="0.2"/>
    <row r="77457" customFormat="1" x14ac:dyDescent="0.2"/>
    <row r="77458" customFormat="1" x14ac:dyDescent="0.2"/>
    <row r="77459" customFormat="1" x14ac:dyDescent="0.2"/>
    <row r="77460" customFormat="1" x14ac:dyDescent="0.2"/>
    <row r="77461" customFormat="1" x14ac:dyDescent="0.2"/>
    <row r="77462" customFormat="1" x14ac:dyDescent="0.2"/>
    <row r="77463" customFormat="1" x14ac:dyDescent="0.2"/>
    <row r="77464" customFormat="1" x14ac:dyDescent="0.2"/>
    <row r="77465" customFormat="1" x14ac:dyDescent="0.2"/>
    <row r="77466" customFormat="1" x14ac:dyDescent="0.2"/>
    <row r="77467" customFormat="1" x14ac:dyDescent="0.2"/>
    <row r="77468" customFormat="1" x14ac:dyDescent="0.2"/>
    <row r="77469" customFormat="1" x14ac:dyDescent="0.2"/>
    <row r="77470" customFormat="1" x14ac:dyDescent="0.2"/>
    <row r="77471" customFormat="1" x14ac:dyDescent="0.2"/>
    <row r="77472" customFormat="1" x14ac:dyDescent="0.2"/>
    <row r="77473" customFormat="1" x14ac:dyDescent="0.2"/>
    <row r="77474" customFormat="1" x14ac:dyDescent="0.2"/>
    <row r="77475" customFormat="1" x14ac:dyDescent="0.2"/>
    <row r="77476" customFormat="1" x14ac:dyDescent="0.2"/>
    <row r="77477" customFormat="1" x14ac:dyDescent="0.2"/>
    <row r="77478" customFormat="1" x14ac:dyDescent="0.2"/>
    <row r="77479" customFormat="1" x14ac:dyDescent="0.2"/>
    <row r="77480" customFormat="1" x14ac:dyDescent="0.2"/>
    <row r="77481" customFormat="1" x14ac:dyDescent="0.2"/>
    <row r="77482" customFormat="1" x14ac:dyDescent="0.2"/>
    <row r="77483" customFormat="1" x14ac:dyDescent="0.2"/>
    <row r="77484" customFormat="1" x14ac:dyDescent="0.2"/>
    <row r="77485" customFormat="1" x14ac:dyDescent="0.2"/>
    <row r="77486" customFormat="1" x14ac:dyDescent="0.2"/>
    <row r="77487" customFormat="1" x14ac:dyDescent="0.2"/>
    <row r="77488" customFormat="1" x14ac:dyDescent="0.2"/>
    <row r="77489" customFormat="1" x14ac:dyDescent="0.2"/>
    <row r="77490" customFormat="1" x14ac:dyDescent="0.2"/>
    <row r="77491" customFormat="1" x14ac:dyDescent="0.2"/>
    <row r="77492" customFormat="1" x14ac:dyDescent="0.2"/>
    <row r="77493" customFormat="1" x14ac:dyDescent="0.2"/>
    <row r="77494" customFormat="1" x14ac:dyDescent="0.2"/>
    <row r="77495" customFormat="1" x14ac:dyDescent="0.2"/>
    <row r="77496" customFormat="1" x14ac:dyDescent="0.2"/>
    <row r="77497" customFormat="1" x14ac:dyDescent="0.2"/>
    <row r="77498" customFormat="1" x14ac:dyDescent="0.2"/>
    <row r="77499" customFormat="1" x14ac:dyDescent="0.2"/>
    <row r="77500" customFormat="1" x14ac:dyDescent="0.2"/>
    <row r="77501" customFormat="1" x14ac:dyDescent="0.2"/>
    <row r="77502" customFormat="1" x14ac:dyDescent="0.2"/>
    <row r="77503" customFormat="1" x14ac:dyDescent="0.2"/>
    <row r="77504" customFormat="1" x14ac:dyDescent="0.2"/>
    <row r="77505" customFormat="1" x14ac:dyDescent="0.2"/>
    <row r="77506" customFormat="1" x14ac:dyDescent="0.2"/>
    <row r="77507" customFormat="1" x14ac:dyDescent="0.2"/>
    <row r="77508" customFormat="1" x14ac:dyDescent="0.2"/>
    <row r="77509" customFormat="1" x14ac:dyDescent="0.2"/>
    <row r="77510" customFormat="1" x14ac:dyDescent="0.2"/>
    <row r="77511" customFormat="1" x14ac:dyDescent="0.2"/>
    <row r="77512" customFormat="1" x14ac:dyDescent="0.2"/>
    <row r="77513" customFormat="1" x14ac:dyDescent="0.2"/>
    <row r="77514" customFormat="1" x14ac:dyDescent="0.2"/>
    <row r="77515" customFormat="1" x14ac:dyDescent="0.2"/>
    <row r="77516" customFormat="1" x14ac:dyDescent="0.2"/>
    <row r="77517" customFormat="1" x14ac:dyDescent="0.2"/>
    <row r="77518" customFormat="1" x14ac:dyDescent="0.2"/>
    <row r="77519" customFormat="1" x14ac:dyDescent="0.2"/>
    <row r="77520" customFormat="1" x14ac:dyDescent="0.2"/>
    <row r="77521" customFormat="1" x14ac:dyDescent="0.2"/>
    <row r="77522" customFormat="1" x14ac:dyDescent="0.2"/>
    <row r="77523" customFormat="1" x14ac:dyDescent="0.2"/>
    <row r="77524" customFormat="1" x14ac:dyDescent="0.2"/>
    <row r="77525" customFormat="1" x14ac:dyDescent="0.2"/>
    <row r="77526" customFormat="1" x14ac:dyDescent="0.2"/>
    <row r="77527" customFormat="1" x14ac:dyDescent="0.2"/>
    <row r="77528" customFormat="1" x14ac:dyDescent="0.2"/>
    <row r="77529" customFormat="1" x14ac:dyDescent="0.2"/>
    <row r="77530" customFormat="1" x14ac:dyDescent="0.2"/>
    <row r="77531" customFormat="1" x14ac:dyDescent="0.2"/>
    <row r="77532" customFormat="1" x14ac:dyDescent="0.2"/>
    <row r="77533" customFormat="1" x14ac:dyDescent="0.2"/>
    <row r="77534" customFormat="1" x14ac:dyDescent="0.2"/>
    <row r="77535" customFormat="1" x14ac:dyDescent="0.2"/>
    <row r="77536" customFormat="1" x14ac:dyDescent="0.2"/>
    <row r="77537" customFormat="1" x14ac:dyDescent="0.2"/>
    <row r="77538" customFormat="1" x14ac:dyDescent="0.2"/>
    <row r="77539" customFormat="1" x14ac:dyDescent="0.2"/>
    <row r="77540" customFormat="1" x14ac:dyDescent="0.2"/>
    <row r="77541" customFormat="1" x14ac:dyDescent="0.2"/>
    <row r="77542" customFormat="1" x14ac:dyDescent="0.2"/>
    <row r="77543" customFormat="1" x14ac:dyDescent="0.2"/>
    <row r="77544" customFormat="1" x14ac:dyDescent="0.2"/>
    <row r="77545" customFormat="1" x14ac:dyDescent="0.2"/>
    <row r="77546" customFormat="1" x14ac:dyDescent="0.2"/>
    <row r="77547" customFormat="1" x14ac:dyDescent="0.2"/>
    <row r="77548" customFormat="1" x14ac:dyDescent="0.2"/>
    <row r="77549" customFormat="1" x14ac:dyDescent="0.2"/>
    <row r="77550" customFormat="1" x14ac:dyDescent="0.2"/>
    <row r="77551" customFormat="1" x14ac:dyDescent="0.2"/>
    <row r="77552" customFormat="1" x14ac:dyDescent="0.2"/>
    <row r="77553" customFormat="1" x14ac:dyDescent="0.2"/>
    <row r="77554" customFormat="1" x14ac:dyDescent="0.2"/>
    <row r="77555" customFormat="1" x14ac:dyDescent="0.2"/>
    <row r="77556" customFormat="1" x14ac:dyDescent="0.2"/>
    <row r="77557" customFormat="1" x14ac:dyDescent="0.2"/>
    <row r="77558" customFormat="1" x14ac:dyDescent="0.2"/>
    <row r="77559" customFormat="1" x14ac:dyDescent="0.2"/>
    <row r="77560" customFormat="1" x14ac:dyDescent="0.2"/>
    <row r="77561" customFormat="1" x14ac:dyDescent="0.2"/>
    <row r="77562" customFormat="1" x14ac:dyDescent="0.2"/>
    <row r="77563" customFormat="1" x14ac:dyDescent="0.2"/>
    <row r="77564" customFormat="1" x14ac:dyDescent="0.2"/>
    <row r="77565" customFormat="1" x14ac:dyDescent="0.2"/>
    <row r="77566" customFormat="1" x14ac:dyDescent="0.2"/>
    <row r="77567" customFormat="1" x14ac:dyDescent="0.2"/>
    <row r="77568" customFormat="1" x14ac:dyDescent="0.2"/>
    <row r="77569" customFormat="1" x14ac:dyDescent="0.2"/>
    <row r="77570" customFormat="1" x14ac:dyDescent="0.2"/>
    <row r="77571" customFormat="1" x14ac:dyDescent="0.2"/>
    <row r="77572" customFormat="1" x14ac:dyDescent="0.2"/>
    <row r="77573" customFormat="1" x14ac:dyDescent="0.2"/>
    <row r="77574" customFormat="1" x14ac:dyDescent="0.2"/>
    <row r="77575" customFormat="1" x14ac:dyDescent="0.2"/>
    <row r="77576" customFormat="1" x14ac:dyDescent="0.2"/>
    <row r="77577" customFormat="1" x14ac:dyDescent="0.2"/>
    <row r="77578" customFormat="1" x14ac:dyDescent="0.2"/>
    <row r="77579" customFormat="1" x14ac:dyDescent="0.2"/>
    <row r="77580" customFormat="1" x14ac:dyDescent="0.2"/>
    <row r="77581" customFormat="1" x14ac:dyDescent="0.2"/>
    <row r="77582" customFormat="1" x14ac:dyDescent="0.2"/>
    <row r="77583" customFormat="1" x14ac:dyDescent="0.2"/>
    <row r="77584" customFormat="1" x14ac:dyDescent="0.2"/>
    <row r="77585" customFormat="1" x14ac:dyDescent="0.2"/>
    <row r="77586" customFormat="1" x14ac:dyDescent="0.2"/>
    <row r="77587" customFormat="1" x14ac:dyDescent="0.2"/>
    <row r="77588" customFormat="1" x14ac:dyDescent="0.2"/>
    <row r="77589" customFormat="1" x14ac:dyDescent="0.2"/>
    <row r="77590" customFormat="1" x14ac:dyDescent="0.2"/>
    <row r="77591" customFormat="1" x14ac:dyDescent="0.2"/>
    <row r="77592" customFormat="1" x14ac:dyDescent="0.2"/>
    <row r="77593" customFormat="1" x14ac:dyDescent="0.2"/>
    <row r="77594" customFormat="1" x14ac:dyDescent="0.2"/>
    <row r="77595" customFormat="1" x14ac:dyDescent="0.2"/>
    <row r="77596" customFormat="1" x14ac:dyDescent="0.2"/>
    <row r="77597" customFormat="1" x14ac:dyDescent="0.2"/>
    <row r="77598" customFormat="1" x14ac:dyDescent="0.2"/>
    <row r="77599" customFormat="1" x14ac:dyDescent="0.2"/>
    <row r="77600" customFormat="1" x14ac:dyDescent="0.2"/>
    <row r="77601" customFormat="1" x14ac:dyDescent="0.2"/>
    <row r="77602" customFormat="1" x14ac:dyDescent="0.2"/>
    <row r="77603" customFormat="1" x14ac:dyDescent="0.2"/>
    <row r="77604" customFormat="1" x14ac:dyDescent="0.2"/>
    <row r="77605" customFormat="1" x14ac:dyDescent="0.2"/>
    <row r="77606" customFormat="1" x14ac:dyDescent="0.2"/>
    <row r="77607" customFormat="1" x14ac:dyDescent="0.2"/>
    <row r="77608" customFormat="1" x14ac:dyDescent="0.2"/>
    <row r="77609" customFormat="1" x14ac:dyDescent="0.2"/>
    <row r="77610" customFormat="1" x14ac:dyDescent="0.2"/>
    <row r="77611" customFormat="1" x14ac:dyDescent="0.2"/>
    <row r="77612" customFormat="1" x14ac:dyDescent="0.2"/>
    <row r="77613" customFormat="1" x14ac:dyDescent="0.2"/>
    <row r="77614" customFormat="1" x14ac:dyDescent="0.2"/>
    <row r="77615" customFormat="1" x14ac:dyDescent="0.2"/>
    <row r="77616" customFormat="1" x14ac:dyDescent="0.2"/>
    <row r="77617" customFormat="1" x14ac:dyDescent="0.2"/>
    <row r="77618" customFormat="1" x14ac:dyDescent="0.2"/>
    <row r="77619" customFormat="1" x14ac:dyDescent="0.2"/>
    <row r="77620" customFormat="1" x14ac:dyDescent="0.2"/>
    <row r="77621" customFormat="1" x14ac:dyDescent="0.2"/>
    <row r="77622" customFormat="1" x14ac:dyDescent="0.2"/>
    <row r="77623" customFormat="1" x14ac:dyDescent="0.2"/>
    <row r="77624" customFormat="1" x14ac:dyDescent="0.2"/>
    <row r="77625" customFormat="1" x14ac:dyDescent="0.2"/>
    <row r="77626" customFormat="1" x14ac:dyDescent="0.2"/>
    <row r="77627" customFormat="1" x14ac:dyDescent="0.2"/>
    <row r="77628" customFormat="1" x14ac:dyDescent="0.2"/>
    <row r="77629" customFormat="1" x14ac:dyDescent="0.2"/>
    <row r="77630" customFormat="1" x14ac:dyDescent="0.2"/>
    <row r="77631" customFormat="1" x14ac:dyDescent="0.2"/>
    <row r="77632" customFormat="1" x14ac:dyDescent="0.2"/>
    <row r="77633" customFormat="1" x14ac:dyDescent="0.2"/>
    <row r="77634" customFormat="1" x14ac:dyDescent="0.2"/>
    <row r="77635" customFormat="1" x14ac:dyDescent="0.2"/>
    <row r="77636" customFormat="1" x14ac:dyDescent="0.2"/>
    <row r="77637" customFormat="1" x14ac:dyDescent="0.2"/>
    <row r="77638" customFormat="1" x14ac:dyDescent="0.2"/>
    <row r="77639" customFormat="1" x14ac:dyDescent="0.2"/>
    <row r="77640" customFormat="1" x14ac:dyDescent="0.2"/>
    <row r="77641" customFormat="1" x14ac:dyDescent="0.2"/>
    <row r="77642" customFormat="1" x14ac:dyDescent="0.2"/>
    <row r="77643" customFormat="1" x14ac:dyDescent="0.2"/>
    <row r="77644" customFormat="1" x14ac:dyDescent="0.2"/>
    <row r="77645" customFormat="1" x14ac:dyDescent="0.2"/>
    <row r="77646" customFormat="1" x14ac:dyDescent="0.2"/>
    <row r="77647" customFormat="1" x14ac:dyDescent="0.2"/>
    <row r="77648" customFormat="1" x14ac:dyDescent="0.2"/>
    <row r="77649" customFormat="1" x14ac:dyDescent="0.2"/>
    <row r="77650" customFormat="1" x14ac:dyDescent="0.2"/>
    <row r="77651" customFormat="1" x14ac:dyDescent="0.2"/>
    <row r="77652" customFormat="1" x14ac:dyDescent="0.2"/>
    <row r="77653" customFormat="1" x14ac:dyDescent="0.2"/>
    <row r="77654" customFormat="1" x14ac:dyDescent="0.2"/>
    <row r="77655" customFormat="1" x14ac:dyDescent="0.2"/>
    <row r="77656" customFormat="1" x14ac:dyDescent="0.2"/>
    <row r="77657" customFormat="1" x14ac:dyDescent="0.2"/>
    <row r="77658" customFormat="1" x14ac:dyDescent="0.2"/>
    <row r="77659" customFormat="1" x14ac:dyDescent="0.2"/>
    <row r="77660" customFormat="1" x14ac:dyDescent="0.2"/>
    <row r="77661" customFormat="1" x14ac:dyDescent="0.2"/>
    <row r="77662" customFormat="1" x14ac:dyDescent="0.2"/>
    <row r="77663" customFormat="1" x14ac:dyDescent="0.2"/>
    <row r="77664" customFormat="1" x14ac:dyDescent="0.2"/>
    <row r="77665" customFormat="1" x14ac:dyDescent="0.2"/>
    <row r="77666" customFormat="1" x14ac:dyDescent="0.2"/>
    <row r="77667" customFormat="1" x14ac:dyDescent="0.2"/>
    <row r="77668" customFormat="1" x14ac:dyDescent="0.2"/>
    <row r="77669" customFormat="1" x14ac:dyDescent="0.2"/>
    <row r="77670" customFormat="1" x14ac:dyDescent="0.2"/>
    <row r="77671" customFormat="1" x14ac:dyDescent="0.2"/>
    <row r="77672" customFormat="1" x14ac:dyDescent="0.2"/>
    <row r="77673" customFormat="1" x14ac:dyDescent="0.2"/>
    <row r="77674" customFormat="1" x14ac:dyDescent="0.2"/>
    <row r="77675" customFormat="1" x14ac:dyDescent="0.2"/>
    <row r="77676" customFormat="1" x14ac:dyDescent="0.2"/>
    <row r="77677" customFormat="1" x14ac:dyDescent="0.2"/>
    <row r="77678" customFormat="1" x14ac:dyDescent="0.2"/>
    <row r="77679" customFormat="1" x14ac:dyDescent="0.2"/>
    <row r="77680" customFormat="1" x14ac:dyDescent="0.2"/>
    <row r="77681" customFormat="1" x14ac:dyDescent="0.2"/>
    <row r="77682" customFormat="1" x14ac:dyDescent="0.2"/>
    <row r="77683" customFormat="1" x14ac:dyDescent="0.2"/>
    <row r="77684" customFormat="1" x14ac:dyDescent="0.2"/>
    <row r="77685" customFormat="1" x14ac:dyDescent="0.2"/>
    <row r="77686" customFormat="1" x14ac:dyDescent="0.2"/>
    <row r="77687" customFormat="1" x14ac:dyDescent="0.2"/>
    <row r="77688" customFormat="1" x14ac:dyDescent="0.2"/>
    <row r="77689" customFormat="1" x14ac:dyDescent="0.2"/>
    <row r="77690" customFormat="1" x14ac:dyDescent="0.2"/>
    <row r="77691" customFormat="1" x14ac:dyDescent="0.2"/>
    <row r="77692" customFormat="1" x14ac:dyDescent="0.2"/>
    <row r="77693" customFormat="1" x14ac:dyDescent="0.2"/>
    <row r="77694" customFormat="1" x14ac:dyDescent="0.2"/>
    <row r="77695" customFormat="1" x14ac:dyDescent="0.2"/>
    <row r="77696" customFormat="1" x14ac:dyDescent="0.2"/>
    <row r="77697" customFormat="1" x14ac:dyDescent="0.2"/>
    <row r="77698" customFormat="1" x14ac:dyDescent="0.2"/>
    <row r="77699" customFormat="1" x14ac:dyDescent="0.2"/>
    <row r="77700" customFormat="1" x14ac:dyDescent="0.2"/>
    <row r="77701" customFormat="1" x14ac:dyDescent="0.2"/>
    <row r="77702" customFormat="1" x14ac:dyDescent="0.2"/>
    <row r="77703" customFormat="1" x14ac:dyDescent="0.2"/>
    <row r="77704" customFormat="1" x14ac:dyDescent="0.2"/>
    <row r="77705" customFormat="1" x14ac:dyDescent="0.2"/>
    <row r="77706" customFormat="1" x14ac:dyDescent="0.2"/>
    <row r="77707" customFormat="1" x14ac:dyDescent="0.2"/>
    <row r="77708" customFormat="1" x14ac:dyDescent="0.2"/>
    <row r="77709" customFormat="1" x14ac:dyDescent="0.2"/>
    <row r="77710" customFormat="1" x14ac:dyDescent="0.2"/>
    <row r="77711" customFormat="1" x14ac:dyDescent="0.2"/>
    <row r="77712" customFormat="1" x14ac:dyDescent="0.2"/>
    <row r="77713" customFormat="1" x14ac:dyDescent="0.2"/>
    <row r="77714" customFormat="1" x14ac:dyDescent="0.2"/>
    <row r="77715" customFormat="1" x14ac:dyDescent="0.2"/>
    <row r="77716" customFormat="1" x14ac:dyDescent="0.2"/>
    <row r="77717" customFormat="1" x14ac:dyDescent="0.2"/>
    <row r="77718" customFormat="1" x14ac:dyDescent="0.2"/>
    <row r="77719" customFormat="1" x14ac:dyDescent="0.2"/>
    <row r="77720" customFormat="1" x14ac:dyDescent="0.2"/>
    <row r="77721" customFormat="1" x14ac:dyDescent="0.2"/>
    <row r="77722" customFormat="1" x14ac:dyDescent="0.2"/>
    <row r="77723" customFormat="1" x14ac:dyDescent="0.2"/>
    <row r="77724" customFormat="1" x14ac:dyDescent="0.2"/>
    <row r="77725" customFormat="1" x14ac:dyDescent="0.2"/>
    <row r="77726" customFormat="1" x14ac:dyDescent="0.2"/>
    <row r="77727" customFormat="1" x14ac:dyDescent="0.2"/>
    <row r="77728" customFormat="1" x14ac:dyDescent="0.2"/>
    <row r="77729" customFormat="1" x14ac:dyDescent="0.2"/>
    <row r="77730" customFormat="1" x14ac:dyDescent="0.2"/>
    <row r="77731" customFormat="1" x14ac:dyDescent="0.2"/>
    <row r="77732" customFormat="1" x14ac:dyDescent="0.2"/>
    <row r="77733" customFormat="1" x14ac:dyDescent="0.2"/>
    <row r="77734" customFormat="1" x14ac:dyDescent="0.2"/>
    <row r="77735" customFormat="1" x14ac:dyDescent="0.2"/>
    <row r="77736" customFormat="1" x14ac:dyDescent="0.2"/>
    <row r="77737" customFormat="1" x14ac:dyDescent="0.2"/>
    <row r="77738" customFormat="1" x14ac:dyDescent="0.2"/>
    <row r="77739" customFormat="1" x14ac:dyDescent="0.2"/>
    <row r="77740" customFormat="1" x14ac:dyDescent="0.2"/>
    <row r="77741" customFormat="1" x14ac:dyDescent="0.2"/>
    <row r="77742" customFormat="1" x14ac:dyDescent="0.2"/>
    <row r="77743" customFormat="1" x14ac:dyDescent="0.2"/>
    <row r="77744" customFormat="1" x14ac:dyDescent="0.2"/>
    <row r="77745" customFormat="1" x14ac:dyDescent="0.2"/>
    <row r="77746" customFormat="1" x14ac:dyDescent="0.2"/>
    <row r="77747" customFormat="1" x14ac:dyDescent="0.2"/>
    <row r="77748" customFormat="1" x14ac:dyDescent="0.2"/>
    <row r="77749" customFormat="1" x14ac:dyDescent="0.2"/>
    <row r="77750" customFormat="1" x14ac:dyDescent="0.2"/>
    <row r="77751" customFormat="1" x14ac:dyDescent="0.2"/>
    <row r="77752" customFormat="1" x14ac:dyDescent="0.2"/>
    <row r="77753" customFormat="1" x14ac:dyDescent="0.2"/>
    <row r="77754" customFormat="1" x14ac:dyDescent="0.2"/>
    <row r="77755" customFormat="1" x14ac:dyDescent="0.2"/>
    <row r="77756" customFormat="1" x14ac:dyDescent="0.2"/>
    <row r="77757" customFormat="1" x14ac:dyDescent="0.2"/>
    <row r="77758" customFormat="1" x14ac:dyDescent="0.2"/>
    <row r="77759" customFormat="1" x14ac:dyDescent="0.2"/>
    <row r="77760" customFormat="1" x14ac:dyDescent="0.2"/>
    <row r="77761" customFormat="1" x14ac:dyDescent="0.2"/>
    <row r="77762" customFormat="1" x14ac:dyDescent="0.2"/>
    <row r="77763" customFormat="1" x14ac:dyDescent="0.2"/>
    <row r="77764" customFormat="1" x14ac:dyDescent="0.2"/>
    <row r="77765" customFormat="1" x14ac:dyDescent="0.2"/>
    <row r="77766" customFormat="1" x14ac:dyDescent="0.2"/>
    <row r="77767" customFormat="1" x14ac:dyDescent="0.2"/>
    <row r="77768" customFormat="1" x14ac:dyDescent="0.2"/>
    <row r="77769" customFormat="1" x14ac:dyDescent="0.2"/>
    <row r="77770" customFormat="1" x14ac:dyDescent="0.2"/>
    <row r="77771" customFormat="1" x14ac:dyDescent="0.2"/>
    <row r="77772" customFormat="1" x14ac:dyDescent="0.2"/>
    <row r="77773" customFormat="1" x14ac:dyDescent="0.2"/>
    <row r="77774" customFormat="1" x14ac:dyDescent="0.2"/>
    <row r="77775" customFormat="1" x14ac:dyDescent="0.2"/>
    <row r="77776" customFormat="1" x14ac:dyDescent="0.2"/>
    <row r="77777" customFormat="1" x14ac:dyDescent="0.2"/>
    <row r="77778" customFormat="1" x14ac:dyDescent="0.2"/>
    <row r="77779" customFormat="1" x14ac:dyDescent="0.2"/>
    <row r="77780" customFormat="1" x14ac:dyDescent="0.2"/>
    <row r="77781" customFormat="1" x14ac:dyDescent="0.2"/>
    <row r="77782" customFormat="1" x14ac:dyDescent="0.2"/>
    <row r="77783" customFormat="1" x14ac:dyDescent="0.2"/>
    <row r="77784" customFormat="1" x14ac:dyDescent="0.2"/>
    <row r="77785" customFormat="1" x14ac:dyDescent="0.2"/>
    <row r="77786" customFormat="1" x14ac:dyDescent="0.2"/>
    <row r="77787" customFormat="1" x14ac:dyDescent="0.2"/>
    <row r="77788" customFormat="1" x14ac:dyDescent="0.2"/>
    <row r="77789" customFormat="1" x14ac:dyDescent="0.2"/>
    <row r="77790" customFormat="1" x14ac:dyDescent="0.2"/>
    <row r="77791" customFormat="1" x14ac:dyDescent="0.2"/>
    <row r="77792" customFormat="1" x14ac:dyDescent="0.2"/>
    <row r="77793" customFormat="1" x14ac:dyDescent="0.2"/>
    <row r="77794" customFormat="1" x14ac:dyDescent="0.2"/>
    <row r="77795" customFormat="1" x14ac:dyDescent="0.2"/>
    <row r="77796" customFormat="1" x14ac:dyDescent="0.2"/>
    <row r="77797" customFormat="1" x14ac:dyDescent="0.2"/>
    <row r="77798" customFormat="1" x14ac:dyDescent="0.2"/>
    <row r="77799" customFormat="1" x14ac:dyDescent="0.2"/>
    <row r="77800" customFormat="1" x14ac:dyDescent="0.2"/>
    <row r="77801" customFormat="1" x14ac:dyDescent="0.2"/>
    <row r="77802" customFormat="1" x14ac:dyDescent="0.2"/>
    <row r="77803" customFormat="1" x14ac:dyDescent="0.2"/>
    <row r="77804" customFormat="1" x14ac:dyDescent="0.2"/>
    <row r="77805" customFormat="1" x14ac:dyDescent="0.2"/>
    <row r="77806" customFormat="1" x14ac:dyDescent="0.2"/>
    <row r="77807" customFormat="1" x14ac:dyDescent="0.2"/>
    <row r="77808" customFormat="1" x14ac:dyDescent="0.2"/>
    <row r="77809" customFormat="1" x14ac:dyDescent="0.2"/>
    <row r="77810" customFormat="1" x14ac:dyDescent="0.2"/>
    <row r="77811" customFormat="1" x14ac:dyDescent="0.2"/>
    <row r="77812" customFormat="1" x14ac:dyDescent="0.2"/>
    <row r="77813" customFormat="1" x14ac:dyDescent="0.2"/>
    <row r="77814" customFormat="1" x14ac:dyDescent="0.2"/>
    <row r="77815" customFormat="1" x14ac:dyDescent="0.2"/>
    <row r="77816" customFormat="1" x14ac:dyDescent="0.2"/>
    <row r="77817" customFormat="1" x14ac:dyDescent="0.2"/>
    <row r="77818" customFormat="1" x14ac:dyDescent="0.2"/>
    <row r="77819" customFormat="1" x14ac:dyDescent="0.2"/>
    <row r="77820" customFormat="1" x14ac:dyDescent="0.2"/>
    <row r="77821" customFormat="1" x14ac:dyDescent="0.2"/>
    <row r="77822" customFormat="1" x14ac:dyDescent="0.2"/>
    <row r="77823" customFormat="1" x14ac:dyDescent="0.2"/>
    <row r="77824" customFormat="1" x14ac:dyDescent="0.2"/>
    <row r="77825" customFormat="1" x14ac:dyDescent="0.2"/>
    <row r="77826" customFormat="1" x14ac:dyDescent="0.2"/>
    <row r="77827" customFormat="1" x14ac:dyDescent="0.2"/>
    <row r="77828" customFormat="1" x14ac:dyDescent="0.2"/>
    <row r="77829" customFormat="1" x14ac:dyDescent="0.2"/>
    <row r="77830" customFormat="1" x14ac:dyDescent="0.2"/>
    <row r="77831" customFormat="1" x14ac:dyDescent="0.2"/>
    <row r="77832" customFormat="1" x14ac:dyDescent="0.2"/>
    <row r="77833" customFormat="1" x14ac:dyDescent="0.2"/>
    <row r="77834" customFormat="1" x14ac:dyDescent="0.2"/>
    <row r="77835" customFormat="1" x14ac:dyDescent="0.2"/>
    <row r="77836" customFormat="1" x14ac:dyDescent="0.2"/>
    <row r="77837" customFormat="1" x14ac:dyDescent="0.2"/>
    <row r="77838" customFormat="1" x14ac:dyDescent="0.2"/>
    <row r="77839" customFormat="1" x14ac:dyDescent="0.2"/>
    <row r="77840" customFormat="1" x14ac:dyDescent="0.2"/>
    <row r="77841" customFormat="1" x14ac:dyDescent="0.2"/>
    <row r="77842" customFormat="1" x14ac:dyDescent="0.2"/>
    <row r="77843" customFormat="1" x14ac:dyDescent="0.2"/>
    <row r="77844" customFormat="1" x14ac:dyDescent="0.2"/>
    <row r="77845" customFormat="1" x14ac:dyDescent="0.2"/>
    <row r="77846" customFormat="1" x14ac:dyDescent="0.2"/>
    <row r="77847" customFormat="1" x14ac:dyDescent="0.2"/>
    <row r="77848" customFormat="1" x14ac:dyDescent="0.2"/>
    <row r="77849" customFormat="1" x14ac:dyDescent="0.2"/>
    <row r="77850" customFormat="1" x14ac:dyDescent="0.2"/>
    <row r="77851" customFormat="1" x14ac:dyDescent="0.2"/>
    <row r="77852" customFormat="1" x14ac:dyDescent="0.2"/>
    <row r="77853" customFormat="1" x14ac:dyDescent="0.2"/>
    <row r="77854" customFormat="1" x14ac:dyDescent="0.2"/>
    <row r="77855" customFormat="1" x14ac:dyDescent="0.2"/>
    <row r="77856" customFormat="1" x14ac:dyDescent="0.2"/>
    <row r="77857" customFormat="1" x14ac:dyDescent="0.2"/>
    <row r="77858" customFormat="1" x14ac:dyDescent="0.2"/>
    <row r="77859" customFormat="1" x14ac:dyDescent="0.2"/>
    <row r="77860" customFormat="1" x14ac:dyDescent="0.2"/>
    <row r="77861" customFormat="1" x14ac:dyDescent="0.2"/>
    <row r="77862" customFormat="1" x14ac:dyDescent="0.2"/>
    <row r="77863" customFormat="1" x14ac:dyDescent="0.2"/>
    <row r="77864" customFormat="1" x14ac:dyDescent="0.2"/>
    <row r="77865" customFormat="1" x14ac:dyDescent="0.2"/>
    <row r="77866" customFormat="1" x14ac:dyDescent="0.2"/>
    <row r="77867" customFormat="1" x14ac:dyDescent="0.2"/>
    <row r="77868" customFormat="1" x14ac:dyDescent="0.2"/>
    <row r="77869" customFormat="1" x14ac:dyDescent="0.2"/>
    <row r="77870" customFormat="1" x14ac:dyDescent="0.2"/>
    <row r="77871" customFormat="1" x14ac:dyDescent="0.2"/>
    <row r="77872" customFormat="1" x14ac:dyDescent="0.2"/>
    <row r="77873" customFormat="1" x14ac:dyDescent="0.2"/>
    <row r="77874" customFormat="1" x14ac:dyDescent="0.2"/>
    <row r="77875" customFormat="1" x14ac:dyDescent="0.2"/>
    <row r="77876" customFormat="1" x14ac:dyDescent="0.2"/>
    <row r="77877" customFormat="1" x14ac:dyDescent="0.2"/>
    <row r="77878" customFormat="1" x14ac:dyDescent="0.2"/>
    <row r="77879" customFormat="1" x14ac:dyDescent="0.2"/>
    <row r="77880" customFormat="1" x14ac:dyDescent="0.2"/>
    <row r="77881" customFormat="1" x14ac:dyDescent="0.2"/>
    <row r="77882" customFormat="1" x14ac:dyDescent="0.2"/>
    <row r="77883" customFormat="1" x14ac:dyDescent="0.2"/>
    <row r="77884" customFormat="1" x14ac:dyDescent="0.2"/>
    <row r="77885" customFormat="1" x14ac:dyDescent="0.2"/>
    <row r="77886" customFormat="1" x14ac:dyDescent="0.2"/>
    <row r="77887" customFormat="1" x14ac:dyDescent="0.2"/>
    <row r="77888" customFormat="1" x14ac:dyDescent="0.2"/>
    <row r="77889" customFormat="1" x14ac:dyDescent="0.2"/>
    <row r="77890" customFormat="1" x14ac:dyDescent="0.2"/>
    <row r="77891" customFormat="1" x14ac:dyDescent="0.2"/>
    <row r="77892" customFormat="1" x14ac:dyDescent="0.2"/>
    <row r="77893" customFormat="1" x14ac:dyDescent="0.2"/>
    <row r="77894" customFormat="1" x14ac:dyDescent="0.2"/>
    <row r="77895" customFormat="1" x14ac:dyDescent="0.2"/>
    <row r="77896" customFormat="1" x14ac:dyDescent="0.2"/>
    <row r="77897" customFormat="1" x14ac:dyDescent="0.2"/>
    <row r="77898" customFormat="1" x14ac:dyDescent="0.2"/>
    <row r="77899" customFormat="1" x14ac:dyDescent="0.2"/>
    <row r="77900" customFormat="1" x14ac:dyDescent="0.2"/>
    <row r="77901" customFormat="1" x14ac:dyDescent="0.2"/>
    <row r="77902" customFormat="1" x14ac:dyDescent="0.2"/>
    <row r="77903" customFormat="1" x14ac:dyDescent="0.2"/>
    <row r="77904" customFormat="1" x14ac:dyDescent="0.2"/>
    <row r="77905" customFormat="1" x14ac:dyDescent="0.2"/>
    <row r="77906" customFormat="1" x14ac:dyDescent="0.2"/>
    <row r="77907" customFormat="1" x14ac:dyDescent="0.2"/>
    <row r="77908" customFormat="1" x14ac:dyDescent="0.2"/>
    <row r="77909" customFormat="1" x14ac:dyDescent="0.2"/>
    <row r="77910" customFormat="1" x14ac:dyDescent="0.2"/>
    <row r="77911" customFormat="1" x14ac:dyDescent="0.2"/>
    <row r="77912" customFormat="1" x14ac:dyDescent="0.2"/>
    <row r="77913" customFormat="1" x14ac:dyDescent="0.2"/>
    <row r="77914" customFormat="1" x14ac:dyDescent="0.2"/>
    <row r="77915" customFormat="1" x14ac:dyDescent="0.2"/>
    <row r="77916" customFormat="1" x14ac:dyDescent="0.2"/>
    <row r="77917" customFormat="1" x14ac:dyDescent="0.2"/>
    <row r="77918" customFormat="1" x14ac:dyDescent="0.2"/>
    <row r="77919" customFormat="1" x14ac:dyDescent="0.2"/>
    <row r="77920" customFormat="1" x14ac:dyDescent="0.2"/>
    <row r="77921" customFormat="1" x14ac:dyDescent="0.2"/>
    <row r="77922" customFormat="1" x14ac:dyDescent="0.2"/>
    <row r="77923" customFormat="1" x14ac:dyDescent="0.2"/>
    <row r="77924" customFormat="1" x14ac:dyDescent="0.2"/>
    <row r="77925" customFormat="1" x14ac:dyDescent="0.2"/>
    <row r="77926" customFormat="1" x14ac:dyDescent="0.2"/>
    <row r="77927" customFormat="1" x14ac:dyDescent="0.2"/>
    <row r="77928" customFormat="1" x14ac:dyDescent="0.2"/>
    <row r="77929" customFormat="1" x14ac:dyDescent="0.2"/>
    <row r="77930" customFormat="1" x14ac:dyDescent="0.2"/>
    <row r="77931" customFormat="1" x14ac:dyDescent="0.2"/>
    <row r="77932" customFormat="1" x14ac:dyDescent="0.2"/>
    <row r="77933" customFormat="1" x14ac:dyDescent="0.2"/>
    <row r="77934" customFormat="1" x14ac:dyDescent="0.2"/>
    <row r="77935" customFormat="1" x14ac:dyDescent="0.2"/>
    <row r="77936" customFormat="1" x14ac:dyDescent="0.2"/>
    <row r="77937" customFormat="1" x14ac:dyDescent="0.2"/>
    <row r="77938" customFormat="1" x14ac:dyDescent="0.2"/>
    <row r="77939" customFormat="1" x14ac:dyDescent="0.2"/>
    <row r="77940" customFormat="1" x14ac:dyDescent="0.2"/>
    <row r="77941" customFormat="1" x14ac:dyDescent="0.2"/>
    <row r="77942" customFormat="1" x14ac:dyDescent="0.2"/>
    <row r="77943" customFormat="1" x14ac:dyDescent="0.2"/>
    <row r="77944" customFormat="1" x14ac:dyDescent="0.2"/>
    <row r="77945" customFormat="1" x14ac:dyDescent="0.2"/>
    <row r="77946" customFormat="1" x14ac:dyDescent="0.2"/>
    <row r="77947" customFormat="1" x14ac:dyDescent="0.2"/>
    <row r="77948" customFormat="1" x14ac:dyDescent="0.2"/>
    <row r="77949" customFormat="1" x14ac:dyDescent="0.2"/>
    <row r="77950" customFormat="1" x14ac:dyDescent="0.2"/>
    <row r="77951" customFormat="1" x14ac:dyDescent="0.2"/>
    <row r="77952" customFormat="1" x14ac:dyDescent="0.2"/>
    <row r="77953" customFormat="1" x14ac:dyDescent="0.2"/>
    <row r="77954" customFormat="1" x14ac:dyDescent="0.2"/>
    <row r="77955" customFormat="1" x14ac:dyDescent="0.2"/>
    <row r="77956" customFormat="1" x14ac:dyDescent="0.2"/>
    <row r="77957" customFormat="1" x14ac:dyDescent="0.2"/>
    <row r="77958" customFormat="1" x14ac:dyDescent="0.2"/>
    <row r="77959" customFormat="1" x14ac:dyDescent="0.2"/>
    <row r="77960" customFormat="1" x14ac:dyDescent="0.2"/>
    <row r="77961" customFormat="1" x14ac:dyDescent="0.2"/>
    <row r="77962" customFormat="1" x14ac:dyDescent="0.2"/>
    <row r="77963" customFormat="1" x14ac:dyDescent="0.2"/>
    <row r="77964" customFormat="1" x14ac:dyDescent="0.2"/>
    <row r="77965" customFormat="1" x14ac:dyDescent="0.2"/>
    <row r="77966" customFormat="1" x14ac:dyDescent="0.2"/>
    <row r="77967" customFormat="1" x14ac:dyDescent="0.2"/>
    <row r="77968" customFormat="1" x14ac:dyDescent="0.2"/>
    <row r="77969" customFormat="1" x14ac:dyDescent="0.2"/>
    <row r="77970" customFormat="1" x14ac:dyDescent="0.2"/>
    <row r="77971" customFormat="1" x14ac:dyDescent="0.2"/>
    <row r="77972" customFormat="1" x14ac:dyDescent="0.2"/>
    <row r="77973" customFormat="1" x14ac:dyDescent="0.2"/>
    <row r="77974" customFormat="1" x14ac:dyDescent="0.2"/>
    <row r="77975" customFormat="1" x14ac:dyDescent="0.2"/>
    <row r="77976" customFormat="1" x14ac:dyDescent="0.2"/>
    <row r="77977" customFormat="1" x14ac:dyDescent="0.2"/>
    <row r="77978" customFormat="1" x14ac:dyDescent="0.2"/>
    <row r="77979" customFormat="1" x14ac:dyDescent="0.2"/>
    <row r="77980" customFormat="1" x14ac:dyDescent="0.2"/>
    <row r="77981" customFormat="1" x14ac:dyDescent="0.2"/>
    <row r="77982" customFormat="1" x14ac:dyDescent="0.2"/>
    <row r="77983" customFormat="1" x14ac:dyDescent="0.2"/>
    <row r="77984" customFormat="1" x14ac:dyDescent="0.2"/>
    <row r="77985" customFormat="1" x14ac:dyDescent="0.2"/>
    <row r="77986" customFormat="1" x14ac:dyDescent="0.2"/>
    <row r="77987" customFormat="1" x14ac:dyDescent="0.2"/>
    <row r="77988" customFormat="1" x14ac:dyDescent="0.2"/>
    <row r="77989" customFormat="1" x14ac:dyDescent="0.2"/>
    <row r="77990" customFormat="1" x14ac:dyDescent="0.2"/>
    <row r="77991" customFormat="1" x14ac:dyDescent="0.2"/>
    <row r="77992" customFormat="1" x14ac:dyDescent="0.2"/>
    <row r="77993" customFormat="1" x14ac:dyDescent="0.2"/>
    <row r="77994" customFormat="1" x14ac:dyDescent="0.2"/>
    <row r="77995" customFormat="1" x14ac:dyDescent="0.2"/>
    <row r="77996" customFormat="1" x14ac:dyDescent="0.2"/>
    <row r="77997" customFormat="1" x14ac:dyDescent="0.2"/>
    <row r="77998" customFormat="1" x14ac:dyDescent="0.2"/>
    <row r="77999" customFormat="1" x14ac:dyDescent="0.2"/>
    <row r="78000" customFormat="1" x14ac:dyDescent="0.2"/>
    <row r="78001" customFormat="1" x14ac:dyDescent="0.2"/>
    <row r="78002" customFormat="1" x14ac:dyDescent="0.2"/>
    <row r="78003" customFormat="1" x14ac:dyDescent="0.2"/>
    <row r="78004" customFormat="1" x14ac:dyDescent="0.2"/>
    <row r="78005" customFormat="1" x14ac:dyDescent="0.2"/>
    <row r="78006" customFormat="1" x14ac:dyDescent="0.2"/>
    <row r="78007" customFormat="1" x14ac:dyDescent="0.2"/>
    <row r="78008" customFormat="1" x14ac:dyDescent="0.2"/>
    <row r="78009" customFormat="1" x14ac:dyDescent="0.2"/>
    <row r="78010" customFormat="1" x14ac:dyDescent="0.2"/>
    <row r="78011" customFormat="1" x14ac:dyDescent="0.2"/>
    <row r="78012" customFormat="1" x14ac:dyDescent="0.2"/>
    <row r="78013" customFormat="1" x14ac:dyDescent="0.2"/>
    <row r="78014" customFormat="1" x14ac:dyDescent="0.2"/>
    <row r="78015" customFormat="1" x14ac:dyDescent="0.2"/>
    <row r="78016" customFormat="1" x14ac:dyDescent="0.2"/>
    <row r="78017" customFormat="1" x14ac:dyDescent="0.2"/>
    <row r="78018" customFormat="1" x14ac:dyDescent="0.2"/>
    <row r="78019" customFormat="1" x14ac:dyDescent="0.2"/>
    <row r="78020" customFormat="1" x14ac:dyDescent="0.2"/>
    <row r="78021" customFormat="1" x14ac:dyDescent="0.2"/>
    <row r="78022" customFormat="1" x14ac:dyDescent="0.2"/>
    <row r="78023" customFormat="1" x14ac:dyDescent="0.2"/>
    <row r="78024" customFormat="1" x14ac:dyDescent="0.2"/>
    <row r="78025" customFormat="1" x14ac:dyDescent="0.2"/>
    <row r="78026" customFormat="1" x14ac:dyDescent="0.2"/>
    <row r="78027" customFormat="1" x14ac:dyDescent="0.2"/>
    <row r="78028" customFormat="1" x14ac:dyDescent="0.2"/>
    <row r="78029" customFormat="1" x14ac:dyDescent="0.2"/>
    <row r="78030" customFormat="1" x14ac:dyDescent="0.2"/>
    <row r="78031" customFormat="1" x14ac:dyDescent="0.2"/>
    <row r="78032" customFormat="1" x14ac:dyDescent="0.2"/>
    <row r="78033" customFormat="1" x14ac:dyDescent="0.2"/>
    <row r="78034" customFormat="1" x14ac:dyDescent="0.2"/>
    <row r="78035" customFormat="1" x14ac:dyDescent="0.2"/>
    <row r="78036" customFormat="1" x14ac:dyDescent="0.2"/>
    <row r="78037" customFormat="1" x14ac:dyDescent="0.2"/>
    <row r="78038" customFormat="1" x14ac:dyDescent="0.2"/>
    <row r="78039" customFormat="1" x14ac:dyDescent="0.2"/>
    <row r="78040" customFormat="1" x14ac:dyDescent="0.2"/>
    <row r="78041" customFormat="1" x14ac:dyDescent="0.2"/>
    <row r="78042" customFormat="1" x14ac:dyDescent="0.2"/>
    <row r="78043" customFormat="1" x14ac:dyDescent="0.2"/>
    <row r="78044" customFormat="1" x14ac:dyDescent="0.2"/>
    <row r="78045" customFormat="1" x14ac:dyDescent="0.2"/>
    <row r="78046" customFormat="1" x14ac:dyDescent="0.2"/>
    <row r="78047" customFormat="1" x14ac:dyDescent="0.2"/>
    <row r="78048" customFormat="1" x14ac:dyDescent="0.2"/>
    <row r="78049" customFormat="1" x14ac:dyDescent="0.2"/>
    <row r="78050" customFormat="1" x14ac:dyDescent="0.2"/>
    <row r="78051" customFormat="1" x14ac:dyDescent="0.2"/>
    <row r="78052" customFormat="1" x14ac:dyDescent="0.2"/>
    <row r="78053" customFormat="1" x14ac:dyDescent="0.2"/>
    <row r="78054" customFormat="1" x14ac:dyDescent="0.2"/>
    <row r="78055" customFormat="1" x14ac:dyDescent="0.2"/>
    <row r="78056" customFormat="1" x14ac:dyDescent="0.2"/>
    <row r="78057" customFormat="1" x14ac:dyDescent="0.2"/>
    <row r="78058" customFormat="1" x14ac:dyDescent="0.2"/>
    <row r="78059" customFormat="1" x14ac:dyDescent="0.2"/>
    <row r="78060" customFormat="1" x14ac:dyDescent="0.2"/>
    <row r="78061" customFormat="1" x14ac:dyDescent="0.2"/>
    <row r="78062" customFormat="1" x14ac:dyDescent="0.2"/>
    <row r="78063" customFormat="1" x14ac:dyDescent="0.2"/>
    <row r="78064" customFormat="1" x14ac:dyDescent="0.2"/>
    <row r="78065" customFormat="1" x14ac:dyDescent="0.2"/>
    <row r="78066" customFormat="1" x14ac:dyDescent="0.2"/>
    <row r="78067" customFormat="1" x14ac:dyDescent="0.2"/>
    <row r="78068" customFormat="1" x14ac:dyDescent="0.2"/>
    <row r="78069" customFormat="1" x14ac:dyDescent="0.2"/>
    <row r="78070" customFormat="1" x14ac:dyDescent="0.2"/>
    <row r="78071" customFormat="1" x14ac:dyDescent="0.2"/>
    <row r="78072" customFormat="1" x14ac:dyDescent="0.2"/>
    <row r="78073" customFormat="1" x14ac:dyDescent="0.2"/>
    <row r="78074" customFormat="1" x14ac:dyDescent="0.2"/>
    <row r="78075" customFormat="1" x14ac:dyDescent="0.2"/>
    <row r="78076" customFormat="1" x14ac:dyDescent="0.2"/>
    <row r="78077" customFormat="1" x14ac:dyDescent="0.2"/>
    <row r="78078" customFormat="1" x14ac:dyDescent="0.2"/>
    <row r="78079" customFormat="1" x14ac:dyDescent="0.2"/>
    <row r="78080" customFormat="1" x14ac:dyDescent="0.2"/>
    <row r="78081" customFormat="1" x14ac:dyDescent="0.2"/>
    <row r="78082" customFormat="1" x14ac:dyDescent="0.2"/>
    <row r="78083" customFormat="1" x14ac:dyDescent="0.2"/>
    <row r="78084" customFormat="1" x14ac:dyDescent="0.2"/>
    <row r="78085" customFormat="1" x14ac:dyDescent="0.2"/>
    <row r="78086" customFormat="1" x14ac:dyDescent="0.2"/>
    <row r="78087" customFormat="1" x14ac:dyDescent="0.2"/>
    <row r="78088" customFormat="1" x14ac:dyDescent="0.2"/>
    <row r="78089" customFormat="1" x14ac:dyDescent="0.2"/>
    <row r="78090" customFormat="1" x14ac:dyDescent="0.2"/>
    <row r="78091" customFormat="1" x14ac:dyDescent="0.2"/>
    <row r="78092" customFormat="1" x14ac:dyDescent="0.2"/>
    <row r="78093" customFormat="1" x14ac:dyDescent="0.2"/>
    <row r="78094" customFormat="1" x14ac:dyDescent="0.2"/>
    <row r="78095" customFormat="1" x14ac:dyDescent="0.2"/>
    <row r="78096" customFormat="1" x14ac:dyDescent="0.2"/>
    <row r="78097" customFormat="1" x14ac:dyDescent="0.2"/>
    <row r="78098" customFormat="1" x14ac:dyDescent="0.2"/>
    <row r="78099" customFormat="1" x14ac:dyDescent="0.2"/>
    <row r="78100" customFormat="1" x14ac:dyDescent="0.2"/>
    <row r="78101" customFormat="1" x14ac:dyDescent="0.2"/>
    <row r="78102" customFormat="1" x14ac:dyDescent="0.2"/>
    <row r="78103" customFormat="1" x14ac:dyDescent="0.2"/>
    <row r="78104" customFormat="1" x14ac:dyDescent="0.2"/>
    <row r="78105" customFormat="1" x14ac:dyDescent="0.2"/>
    <row r="78106" customFormat="1" x14ac:dyDescent="0.2"/>
    <row r="78107" customFormat="1" x14ac:dyDescent="0.2"/>
    <row r="78108" customFormat="1" x14ac:dyDescent="0.2"/>
    <row r="78109" customFormat="1" x14ac:dyDescent="0.2"/>
    <row r="78110" customFormat="1" x14ac:dyDescent="0.2"/>
    <row r="78111" customFormat="1" x14ac:dyDescent="0.2"/>
    <row r="78112" customFormat="1" x14ac:dyDescent="0.2"/>
    <row r="78113" customFormat="1" x14ac:dyDescent="0.2"/>
    <row r="78114" customFormat="1" x14ac:dyDescent="0.2"/>
    <row r="78115" customFormat="1" x14ac:dyDescent="0.2"/>
    <row r="78116" customFormat="1" x14ac:dyDescent="0.2"/>
    <row r="78117" customFormat="1" x14ac:dyDescent="0.2"/>
    <row r="78118" customFormat="1" x14ac:dyDescent="0.2"/>
    <row r="78119" customFormat="1" x14ac:dyDescent="0.2"/>
    <row r="78120" customFormat="1" x14ac:dyDescent="0.2"/>
    <row r="78121" customFormat="1" x14ac:dyDescent="0.2"/>
    <row r="78122" customFormat="1" x14ac:dyDescent="0.2"/>
    <row r="78123" customFormat="1" x14ac:dyDescent="0.2"/>
    <row r="78124" customFormat="1" x14ac:dyDescent="0.2"/>
    <row r="78125" customFormat="1" x14ac:dyDescent="0.2"/>
    <row r="78126" customFormat="1" x14ac:dyDescent="0.2"/>
    <row r="78127" customFormat="1" x14ac:dyDescent="0.2"/>
    <row r="78128" customFormat="1" x14ac:dyDescent="0.2"/>
    <row r="78129" customFormat="1" x14ac:dyDescent="0.2"/>
    <row r="78130" customFormat="1" x14ac:dyDescent="0.2"/>
    <row r="78131" customFormat="1" x14ac:dyDescent="0.2"/>
    <row r="78132" customFormat="1" x14ac:dyDescent="0.2"/>
    <row r="78133" customFormat="1" x14ac:dyDescent="0.2"/>
    <row r="78134" customFormat="1" x14ac:dyDescent="0.2"/>
    <row r="78135" customFormat="1" x14ac:dyDescent="0.2"/>
    <row r="78136" customFormat="1" x14ac:dyDescent="0.2"/>
    <row r="78137" customFormat="1" x14ac:dyDescent="0.2"/>
    <row r="78138" customFormat="1" x14ac:dyDescent="0.2"/>
    <row r="78139" customFormat="1" x14ac:dyDescent="0.2"/>
    <row r="78140" customFormat="1" x14ac:dyDescent="0.2"/>
    <row r="78141" customFormat="1" x14ac:dyDescent="0.2"/>
    <row r="78142" customFormat="1" x14ac:dyDescent="0.2"/>
    <row r="78143" customFormat="1" x14ac:dyDescent="0.2"/>
    <row r="78144" customFormat="1" x14ac:dyDescent="0.2"/>
    <row r="78145" customFormat="1" x14ac:dyDescent="0.2"/>
    <row r="78146" customFormat="1" x14ac:dyDescent="0.2"/>
    <row r="78147" customFormat="1" x14ac:dyDescent="0.2"/>
    <row r="78148" customFormat="1" x14ac:dyDescent="0.2"/>
    <row r="78149" customFormat="1" x14ac:dyDescent="0.2"/>
    <row r="78150" customFormat="1" x14ac:dyDescent="0.2"/>
    <row r="78151" customFormat="1" x14ac:dyDescent="0.2"/>
    <row r="78152" customFormat="1" x14ac:dyDescent="0.2"/>
    <row r="78153" customFormat="1" x14ac:dyDescent="0.2"/>
    <row r="78154" customFormat="1" x14ac:dyDescent="0.2"/>
    <row r="78155" customFormat="1" x14ac:dyDescent="0.2"/>
    <row r="78156" customFormat="1" x14ac:dyDescent="0.2"/>
    <row r="78157" customFormat="1" x14ac:dyDescent="0.2"/>
    <row r="78158" customFormat="1" x14ac:dyDescent="0.2"/>
    <row r="78159" customFormat="1" x14ac:dyDescent="0.2"/>
    <row r="78160" customFormat="1" x14ac:dyDescent="0.2"/>
    <row r="78161" customFormat="1" x14ac:dyDescent="0.2"/>
    <row r="78162" customFormat="1" x14ac:dyDescent="0.2"/>
    <row r="78163" customFormat="1" x14ac:dyDescent="0.2"/>
    <row r="78164" customFormat="1" x14ac:dyDescent="0.2"/>
    <row r="78165" customFormat="1" x14ac:dyDescent="0.2"/>
    <row r="78166" customFormat="1" x14ac:dyDescent="0.2"/>
    <row r="78167" customFormat="1" x14ac:dyDescent="0.2"/>
    <row r="78168" customFormat="1" x14ac:dyDescent="0.2"/>
    <row r="78169" customFormat="1" x14ac:dyDescent="0.2"/>
    <row r="78170" customFormat="1" x14ac:dyDescent="0.2"/>
    <row r="78171" customFormat="1" x14ac:dyDescent="0.2"/>
    <row r="78172" customFormat="1" x14ac:dyDescent="0.2"/>
    <row r="78173" customFormat="1" x14ac:dyDescent="0.2"/>
    <row r="78174" customFormat="1" x14ac:dyDescent="0.2"/>
    <row r="78175" customFormat="1" x14ac:dyDescent="0.2"/>
    <row r="78176" customFormat="1" x14ac:dyDescent="0.2"/>
    <row r="78177" customFormat="1" x14ac:dyDescent="0.2"/>
    <row r="78178" customFormat="1" x14ac:dyDescent="0.2"/>
    <row r="78179" customFormat="1" x14ac:dyDescent="0.2"/>
    <row r="78180" customFormat="1" x14ac:dyDescent="0.2"/>
    <row r="78181" customFormat="1" x14ac:dyDescent="0.2"/>
    <row r="78182" customFormat="1" x14ac:dyDescent="0.2"/>
    <row r="78183" customFormat="1" x14ac:dyDescent="0.2"/>
    <row r="78184" customFormat="1" x14ac:dyDescent="0.2"/>
    <row r="78185" customFormat="1" x14ac:dyDescent="0.2"/>
    <row r="78186" customFormat="1" x14ac:dyDescent="0.2"/>
    <row r="78187" customFormat="1" x14ac:dyDescent="0.2"/>
    <row r="78188" customFormat="1" x14ac:dyDescent="0.2"/>
    <row r="78189" customFormat="1" x14ac:dyDescent="0.2"/>
    <row r="78190" customFormat="1" x14ac:dyDescent="0.2"/>
    <row r="78191" customFormat="1" x14ac:dyDescent="0.2"/>
    <row r="78192" customFormat="1" x14ac:dyDescent="0.2"/>
    <row r="78193" customFormat="1" x14ac:dyDescent="0.2"/>
    <row r="78194" customFormat="1" x14ac:dyDescent="0.2"/>
    <row r="78195" customFormat="1" x14ac:dyDescent="0.2"/>
    <row r="78196" customFormat="1" x14ac:dyDescent="0.2"/>
    <row r="78197" customFormat="1" x14ac:dyDescent="0.2"/>
    <row r="78198" customFormat="1" x14ac:dyDescent="0.2"/>
    <row r="78199" customFormat="1" x14ac:dyDescent="0.2"/>
    <row r="78200" customFormat="1" x14ac:dyDescent="0.2"/>
    <row r="78201" customFormat="1" x14ac:dyDescent="0.2"/>
    <row r="78202" customFormat="1" x14ac:dyDescent="0.2"/>
    <row r="78203" customFormat="1" x14ac:dyDescent="0.2"/>
    <row r="78204" customFormat="1" x14ac:dyDescent="0.2"/>
    <row r="78205" customFormat="1" x14ac:dyDescent="0.2"/>
    <row r="78206" customFormat="1" x14ac:dyDescent="0.2"/>
    <row r="78207" customFormat="1" x14ac:dyDescent="0.2"/>
    <row r="78208" customFormat="1" x14ac:dyDescent="0.2"/>
    <row r="78209" customFormat="1" x14ac:dyDescent="0.2"/>
    <row r="78210" customFormat="1" x14ac:dyDescent="0.2"/>
    <row r="78211" customFormat="1" x14ac:dyDescent="0.2"/>
    <row r="78212" customFormat="1" x14ac:dyDescent="0.2"/>
    <row r="78213" customFormat="1" x14ac:dyDescent="0.2"/>
    <row r="78214" customFormat="1" x14ac:dyDescent="0.2"/>
    <row r="78215" customFormat="1" x14ac:dyDescent="0.2"/>
    <row r="78216" customFormat="1" x14ac:dyDescent="0.2"/>
    <row r="78217" customFormat="1" x14ac:dyDescent="0.2"/>
    <row r="78218" customFormat="1" x14ac:dyDescent="0.2"/>
    <row r="78219" customFormat="1" x14ac:dyDescent="0.2"/>
    <row r="78220" customFormat="1" x14ac:dyDescent="0.2"/>
    <row r="78221" customFormat="1" x14ac:dyDescent="0.2"/>
    <row r="78222" customFormat="1" x14ac:dyDescent="0.2"/>
    <row r="78223" customFormat="1" x14ac:dyDescent="0.2"/>
    <row r="78224" customFormat="1" x14ac:dyDescent="0.2"/>
    <row r="78225" customFormat="1" x14ac:dyDescent="0.2"/>
    <row r="78226" customFormat="1" x14ac:dyDescent="0.2"/>
    <row r="78227" customFormat="1" x14ac:dyDescent="0.2"/>
    <row r="78228" customFormat="1" x14ac:dyDescent="0.2"/>
    <row r="78229" customFormat="1" x14ac:dyDescent="0.2"/>
    <row r="78230" customFormat="1" x14ac:dyDescent="0.2"/>
    <row r="78231" customFormat="1" x14ac:dyDescent="0.2"/>
    <row r="78232" customFormat="1" x14ac:dyDescent="0.2"/>
    <row r="78233" customFormat="1" x14ac:dyDescent="0.2"/>
    <row r="78234" customFormat="1" x14ac:dyDescent="0.2"/>
    <row r="78235" customFormat="1" x14ac:dyDescent="0.2"/>
    <row r="78236" customFormat="1" x14ac:dyDescent="0.2"/>
    <row r="78237" customFormat="1" x14ac:dyDescent="0.2"/>
    <row r="78238" customFormat="1" x14ac:dyDescent="0.2"/>
    <row r="78239" customFormat="1" x14ac:dyDescent="0.2"/>
    <row r="78240" customFormat="1" x14ac:dyDescent="0.2"/>
    <row r="78241" customFormat="1" x14ac:dyDescent="0.2"/>
    <row r="78242" customFormat="1" x14ac:dyDescent="0.2"/>
    <row r="78243" customFormat="1" x14ac:dyDescent="0.2"/>
    <row r="78244" customFormat="1" x14ac:dyDescent="0.2"/>
    <row r="78245" customFormat="1" x14ac:dyDescent="0.2"/>
    <row r="78246" customFormat="1" x14ac:dyDescent="0.2"/>
    <row r="78247" customFormat="1" x14ac:dyDescent="0.2"/>
    <row r="78248" customFormat="1" x14ac:dyDescent="0.2"/>
    <row r="78249" customFormat="1" x14ac:dyDescent="0.2"/>
    <row r="78250" customFormat="1" x14ac:dyDescent="0.2"/>
    <row r="78251" customFormat="1" x14ac:dyDescent="0.2"/>
    <row r="78252" customFormat="1" x14ac:dyDescent="0.2"/>
    <row r="78253" customFormat="1" x14ac:dyDescent="0.2"/>
    <row r="78254" customFormat="1" x14ac:dyDescent="0.2"/>
    <row r="78255" customFormat="1" x14ac:dyDescent="0.2"/>
    <row r="78256" customFormat="1" x14ac:dyDescent="0.2"/>
    <row r="78257" customFormat="1" x14ac:dyDescent="0.2"/>
    <row r="78258" customFormat="1" x14ac:dyDescent="0.2"/>
    <row r="78259" customFormat="1" x14ac:dyDescent="0.2"/>
    <row r="78260" customFormat="1" x14ac:dyDescent="0.2"/>
    <row r="78261" customFormat="1" x14ac:dyDescent="0.2"/>
    <row r="78262" customFormat="1" x14ac:dyDescent="0.2"/>
    <row r="78263" customFormat="1" x14ac:dyDescent="0.2"/>
    <row r="78264" customFormat="1" x14ac:dyDescent="0.2"/>
    <row r="78265" customFormat="1" x14ac:dyDescent="0.2"/>
    <row r="78266" customFormat="1" x14ac:dyDescent="0.2"/>
    <row r="78267" customFormat="1" x14ac:dyDescent="0.2"/>
    <row r="78268" customFormat="1" x14ac:dyDescent="0.2"/>
    <row r="78269" customFormat="1" x14ac:dyDescent="0.2"/>
    <row r="78270" customFormat="1" x14ac:dyDescent="0.2"/>
    <row r="78271" customFormat="1" x14ac:dyDescent="0.2"/>
    <row r="78272" customFormat="1" x14ac:dyDescent="0.2"/>
    <row r="78273" customFormat="1" x14ac:dyDescent="0.2"/>
    <row r="78274" customFormat="1" x14ac:dyDescent="0.2"/>
    <row r="78275" customFormat="1" x14ac:dyDescent="0.2"/>
    <row r="78276" customFormat="1" x14ac:dyDescent="0.2"/>
    <row r="78277" customFormat="1" x14ac:dyDescent="0.2"/>
    <row r="78278" customFormat="1" x14ac:dyDescent="0.2"/>
    <row r="78279" customFormat="1" x14ac:dyDescent="0.2"/>
    <row r="78280" customFormat="1" x14ac:dyDescent="0.2"/>
    <row r="78281" customFormat="1" x14ac:dyDescent="0.2"/>
    <row r="78282" customFormat="1" x14ac:dyDescent="0.2"/>
    <row r="78283" customFormat="1" x14ac:dyDescent="0.2"/>
    <row r="78284" customFormat="1" x14ac:dyDescent="0.2"/>
    <row r="78285" customFormat="1" x14ac:dyDescent="0.2"/>
    <row r="78286" customFormat="1" x14ac:dyDescent="0.2"/>
    <row r="78287" customFormat="1" x14ac:dyDescent="0.2"/>
    <row r="78288" customFormat="1" x14ac:dyDescent="0.2"/>
    <row r="78289" customFormat="1" x14ac:dyDescent="0.2"/>
    <row r="78290" customFormat="1" x14ac:dyDescent="0.2"/>
    <row r="78291" customFormat="1" x14ac:dyDescent="0.2"/>
    <row r="78292" customFormat="1" x14ac:dyDescent="0.2"/>
    <row r="78293" customFormat="1" x14ac:dyDescent="0.2"/>
    <row r="78294" customFormat="1" x14ac:dyDescent="0.2"/>
    <row r="78295" customFormat="1" x14ac:dyDescent="0.2"/>
    <row r="78296" customFormat="1" x14ac:dyDescent="0.2"/>
    <row r="78297" customFormat="1" x14ac:dyDescent="0.2"/>
    <row r="78298" customFormat="1" x14ac:dyDescent="0.2"/>
    <row r="78299" customFormat="1" x14ac:dyDescent="0.2"/>
    <row r="78300" customFormat="1" x14ac:dyDescent="0.2"/>
    <row r="78301" customFormat="1" x14ac:dyDescent="0.2"/>
    <row r="78302" customFormat="1" x14ac:dyDescent="0.2"/>
    <row r="78303" customFormat="1" x14ac:dyDescent="0.2"/>
    <row r="78304" customFormat="1" x14ac:dyDescent="0.2"/>
    <row r="78305" customFormat="1" x14ac:dyDescent="0.2"/>
    <row r="78306" customFormat="1" x14ac:dyDescent="0.2"/>
    <row r="78307" customFormat="1" x14ac:dyDescent="0.2"/>
    <row r="78308" customFormat="1" x14ac:dyDescent="0.2"/>
    <row r="78309" customFormat="1" x14ac:dyDescent="0.2"/>
    <row r="78310" customFormat="1" x14ac:dyDescent="0.2"/>
    <row r="78311" customFormat="1" x14ac:dyDescent="0.2"/>
    <row r="78312" customFormat="1" x14ac:dyDescent="0.2"/>
    <row r="78313" customFormat="1" x14ac:dyDescent="0.2"/>
    <row r="78314" customFormat="1" x14ac:dyDescent="0.2"/>
    <row r="78315" customFormat="1" x14ac:dyDescent="0.2"/>
    <row r="78316" customFormat="1" x14ac:dyDescent="0.2"/>
    <row r="78317" customFormat="1" x14ac:dyDescent="0.2"/>
    <row r="78318" customFormat="1" x14ac:dyDescent="0.2"/>
    <row r="78319" customFormat="1" x14ac:dyDescent="0.2"/>
    <row r="78320" customFormat="1" x14ac:dyDescent="0.2"/>
    <row r="78321" customFormat="1" x14ac:dyDescent="0.2"/>
    <row r="78322" customFormat="1" x14ac:dyDescent="0.2"/>
    <row r="78323" customFormat="1" x14ac:dyDescent="0.2"/>
    <row r="78324" customFormat="1" x14ac:dyDescent="0.2"/>
    <row r="78325" customFormat="1" x14ac:dyDescent="0.2"/>
    <row r="78326" customFormat="1" x14ac:dyDescent="0.2"/>
    <row r="78327" customFormat="1" x14ac:dyDescent="0.2"/>
    <row r="78328" customFormat="1" x14ac:dyDescent="0.2"/>
    <row r="78329" customFormat="1" x14ac:dyDescent="0.2"/>
    <row r="78330" customFormat="1" x14ac:dyDescent="0.2"/>
    <row r="78331" customFormat="1" x14ac:dyDescent="0.2"/>
    <row r="78332" customFormat="1" x14ac:dyDescent="0.2"/>
    <row r="78333" customFormat="1" x14ac:dyDescent="0.2"/>
    <row r="78334" customFormat="1" x14ac:dyDescent="0.2"/>
    <row r="78335" customFormat="1" x14ac:dyDescent="0.2"/>
    <row r="78336" customFormat="1" x14ac:dyDescent="0.2"/>
    <row r="78337" customFormat="1" x14ac:dyDescent="0.2"/>
    <row r="78338" customFormat="1" x14ac:dyDescent="0.2"/>
    <row r="78339" customFormat="1" x14ac:dyDescent="0.2"/>
    <row r="78340" customFormat="1" x14ac:dyDescent="0.2"/>
    <row r="78341" customFormat="1" x14ac:dyDescent="0.2"/>
    <row r="78342" customFormat="1" x14ac:dyDescent="0.2"/>
    <row r="78343" customFormat="1" x14ac:dyDescent="0.2"/>
    <row r="78344" customFormat="1" x14ac:dyDescent="0.2"/>
    <row r="78345" customFormat="1" x14ac:dyDescent="0.2"/>
    <row r="78346" customFormat="1" x14ac:dyDescent="0.2"/>
    <row r="78347" customFormat="1" x14ac:dyDescent="0.2"/>
    <row r="78348" customFormat="1" x14ac:dyDescent="0.2"/>
    <row r="78349" customFormat="1" x14ac:dyDescent="0.2"/>
    <row r="78350" customFormat="1" x14ac:dyDescent="0.2"/>
    <row r="78351" customFormat="1" x14ac:dyDescent="0.2"/>
    <row r="78352" customFormat="1" x14ac:dyDescent="0.2"/>
    <row r="78353" customFormat="1" x14ac:dyDescent="0.2"/>
    <row r="78354" customFormat="1" x14ac:dyDescent="0.2"/>
    <row r="78355" customFormat="1" x14ac:dyDescent="0.2"/>
    <row r="78356" customFormat="1" x14ac:dyDescent="0.2"/>
    <row r="78357" customFormat="1" x14ac:dyDescent="0.2"/>
    <row r="78358" customFormat="1" x14ac:dyDescent="0.2"/>
    <row r="78359" customFormat="1" x14ac:dyDescent="0.2"/>
    <row r="78360" customFormat="1" x14ac:dyDescent="0.2"/>
    <row r="78361" customFormat="1" x14ac:dyDescent="0.2"/>
    <row r="78362" customFormat="1" x14ac:dyDescent="0.2"/>
    <row r="78363" customFormat="1" x14ac:dyDescent="0.2"/>
    <row r="78364" customFormat="1" x14ac:dyDescent="0.2"/>
    <row r="78365" customFormat="1" x14ac:dyDescent="0.2"/>
    <row r="78366" customFormat="1" x14ac:dyDescent="0.2"/>
    <row r="78367" customFormat="1" x14ac:dyDescent="0.2"/>
    <row r="78368" customFormat="1" x14ac:dyDescent="0.2"/>
    <row r="78369" customFormat="1" x14ac:dyDescent="0.2"/>
    <row r="78370" customFormat="1" x14ac:dyDescent="0.2"/>
    <row r="78371" customFormat="1" x14ac:dyDescent="0.2"/>
    <row r="78372" customFormat="1" x14ac:dyDescent="0.2"/>
    <row r="78373" customFormat="1" x14ac:dyDescent="0.2"/>
    <row r="78374" customFormat="1" x14ac:dyDescent="0.2"/>
    <row r="78375" customFormat="1" x14ac:dyDescent="0.2"/>
    <row r="78376" customFormat="1" x14ac:dyDescent="0.2"/>
    <row r="78377" customFormat="1" x14ac:dyDescent="0.2"/>
    <row r="78378" customFormat="1" x14ac:dyDescent="0.2"/>
    <row r="78379" customFormat="1" x14ac:dyDescent="0.2"/>
    <row r="78380" customFormat="1" x14ac:dyDescent="0.2"/>
    <row r="78381" customFormat="1" x14ac:dyDescent="0.2"/>
    <row r="78382" customFormat="1" x14ac:dyDescent="0.2"/>
    <row r="78383" customFormat="1" x14ac:dyDescent="0.2"/>
    <row r="78384" customFormat="1" x14ac:dyDescent="0.2"/>
    <row r="78385" customFormat="1" x14ac:dyDescent="0.2"/>
    <row r="78386" customFormat="1" x14ac:dyDescent="0.2"/>
    <row r="78387" customFormat="1" x14ac:dyDescent="0.2"/>
    <row r="78388" customFormat="1" x14ac:dyDescent="0.2"/>
    <row r="78389" customFormat="1" x14ac:dyDescent="0.2"/>
    <row r="78390" customFormat="1" x14ac:dyDescent="0.2"/>
    <row r="78391" customFormat="1" x14ac:dyDescent="0.2"/>
    <row r="78392" customFormat="1" x14ac:dyDescent="0.2"/>
    <row r="78393" customFormat="1" x14ac:dyDescent="0.2"/>
    <row r="78394" customFormat="1" x14ac:dyDescent="0.2"/>
    <row r="78395" customFormat="1" x14ac:dyDescent="0.2"/>
    <row r="78396" customFormat="1" x14ac:dyDescent="0.2"/>
    <row r="78397" customFormat="1" x14ac:dyDescent="0.2"/>
    <row r="78398" customFormat="1" x14ac:dyDescent="0.2"/>
    <row r="78399" customFormat="1" x14ac:dyDescent="0.2"/>
    <row r="78400" customFormat="1" x14ac:dyDescent="0.2"/>
    <row r="78401" customFormat="1" x14ac:dyDescent="0.2"/>
    <row r="78402" customFormat="1" x14ac:dyDescent="0.2"/>
    <row r="78403" customFormat="1" x14ac:dyDescent="0.2"/>
    <row r="78404" customFormat="1" x14ac:dyDescent="0.2"/>
    <row r="78405" customFormat="1" x14ac:dyDescent="0.2"/>
    <row r="78406" customFormat="1" x14ac:dyDescent="0.2"/>
    <row r="78407" customFormat="1" x14ac:dyDescent="0.2"/>
    <row r="78408" customFormat="1" x14ac:dyDescent="0.2"/>
    <row r="78409" customFormat="1" x14ac:dyDescent="0.2"/>
    <row r="78410" customFormat="1" x14ac:dyDescent="0.2"/>
    <row r="78411" customFormat="1" x14ac:dyDescent="0.2"/>
    <row r="78412" customFormat="1" x14ac:dyDescent="0.2"/>
    <row r="78413" customFormat="1" x14ac:dyDescent="0.2"/>
    <row r="78414" customFormat="1" x14ac:dyDescent="0.2"/>
    <row r="78415" customFormat="1" x14ac:dyDescent="0.2"/>
    <row r="78416" customFormat="1" x14ac:dyDescent="0.2"/>
    <row r="78417" customFormat="1" x14ac:dyDescent="0.2"/>
    <row r="78418" customFormat="1" x14ac:dyDescent="0.2"/>
    <row r="78419" customFormat="1" x14ac:dyDescent="0.2"/>
    <row r="78420" customFormat="1" x14ac:dyDescent="0.2"/>
    <row r="78421" customFormat="1" x14ac:dyDescent="0.2"/>
    <row r="78422" customFormat="1" x14ac:dyDescent="0.2"/>
    <row r="78423" customFormat="1" x14ac:dyDescent="0.2"/>
    <row r="78424" customFormat="1" x14ac:dyDescent="0.2"/>
    <row r="78425" customFormat="1" x14ac:dyDescent="0.2"/>
    <row r="78426" customFormat="1" x14ac:dyDescent="0.2"/>
    <row r="78427" customFormat="1" x14ac:dyDescent="0.2"/>
    <row r="78428" customFormat="1" x14ac:dyDescent="0.2"/>
    <row r="78429" customFormat="1" x14ac:dyDescent="0.2"/>
    <row r="78430" customFormat="1" x14ac:dyDescent="0.2"/>
    <row r="78431" customFormat="1" x14ac:dyDescent="0.2"/>
    <row r="78432" customFormat="1" x14ac:dyDescent="0.2"/>
    <row r="78433" customFormat="1" x14ac:dyDescent="0.2"/>
    <row r="78434" customFormat="1" x14ac:dyDescent="0.2"/>
    <row r="78435" customFormat="1" x14ac:dyDescent="0.2"/>
    <row r="78436" customFormat="1" x14ac:dyDescent="0.2"/>
    <row r="78437" customFormat="1" x14ac:dyDescent="0.2"/>
    <row r="78438" customFormat="1" x14ac:dyDescent="0.2"/>
    <row r="78439" customFormat="1" x14ac:dyDescent="0.2"/>
    <row r="78440" customFormat="1" x14ac:dyDescent="0.2"/>
    <row r="78441" customFormat="1" x14ac:dyDescent="0.2"/>
    <row r="78442" customFormat="1" x14ac:dyDescent="0.2"/>
    <row r="78443" customFormat="1" x14ac:dyDescent="0.2"/>
    <row r="78444" customFormat="1" x14ac:dyDescent="0.2"/>
    <row r="78445" customFormat="1" x14ac:dyDescent="0.2"/>
    <row r="78446" customFormat="1" x14ac:dyDescent="0.2"/>
    <row r="78447" customFormat="1" x14ac:dyDescent="0.2"/>
    <row r="78448" customFormat="1" x14ac:dyDescent="0.2"/>
    <row r="78449" customFormat="1" x14ac:dyDescent="0.2"/>
    <row r="78450" customFormat="1" x14ac:dyDescent="0.2"/>
    <row r="78451" customFormat="1" x14ac:dyDescent="0.2"/>
    <row r="78452" customFormat="1" x14ac:dyDescent="0.2"/>
    <row r="78453" customFormat="1" x14ac:dyDescent="0.2"/>
    <row r="78454" customFormat="1" x14ac:dyDescent="0.2"/>
    <row r="78455" customFormat="1" x14ac:dyDescent="0.2"/>
    <row r="78456" customFormat="1" x14ac:dyDescent="0.2"/>
    <row r="78457" customFormat="1" x14ac:dyDescent="0.2"/>
    <row r="78458" customFormat="1" x14ac:dyDescent="0.2"/>
    <row r="78459" customFormat="1" x14ac:dyDescent="0.2"/>
    <row r="78460" customFormat="1" x14ac:dyDescent="0.2"/>
    <row r="78461" customFormat="1" x14ac:dyDescent="0.2"/>
    <row r="78462" customFormat="1" x14ac:dyDescent="0.2"/>
    <row r="78463" customFormat="1" x14ac:dyDescent="0.2"/>
    <row r="78464" customFormat="1" x14ac:dyDescent="0.2"/>
    <row r="78465" customFormat="1" x14ac:dyDescent="0.2"/>
    <row r="78466" customFormat="1" x14ac:dyDescent="0.2"/>
    <row r="78467" customFormat="1" x14ac:dyDescent="0.2"/>
    <row r="78468" customFormat="1" x14ac:dyDescent="0.2"/>
    <row r="78469" customFormat="1" x14ac:dyDescent="0.2"/>
    <row r="78470" customFormat="1" x14ac:dyDescent="0.2"/>
    <row r="78471" customFormat="1" x14ac:dyDescent="0.2"/>
    <row r="78472" customFormat="1" x14ac:dyDescent="0.2"/>
    <row r="78473" customFormat="1" x14ac:dyDescent="0.2"/>
    <row r="78474" customFormat="1" x14ac:dyDescent="0.2"/>
    <row r="78475" customFormat="1" x14ac:dyDescent="0.2"/>
    <row r="78476" customFormat="1" x14ac:dyDescent="0.2"/>
    <row r="78477" customFormat="1" x14ac:dyDescent="0.2"/>
    <row r="78478" customFormat="1" x14ac:dyDescent="0.2"/>
    <row r="78479" customFormat="1" x14ac:dyDescent="0.2"/>
    <row r="78480" customFormat="1" x14ac:dyDescent="0.2"/>
    <row r="78481" customFormat="1" x14ac:dyDescent="0.2"/>
    <row r="78482" customFormat="1" x14ac:dyDescent="0.2"/>
    <row r="78483" customFormat="1" x14ac:dyDescent="0.2"/>
    <row r="78484" customFormat="1" x14ac:dyDescent="0.2"/>
    <row r="78485" customFormat="1" x14ac:dyDescent="0.2"/>
    <row r="78486" customFormat="1" x14ac:dyDescent="0.2"/>
    <row r="78487" customFormat="1" x14ac:dyDescent="0.2"/>
    <row r="78488" customFormat="1" x14ac:dyDescent="0.2"/>
    <row r="78489" customFormat="1" x14ac:dyDescent="0.2"/>
    <row r="78490" customFormat="1" x14ac:dyDescent="0.2"/>
    <row r="78491" customFormat="1" x14ac:dyDescent="0.2"/>
    <row r="78492" customFormat="1" x14ac:dyDescent="0.2"/>
    <row r="78493" customFormat="1" x14ac:dyDescent="0.2"/>
    <row r="78494" customFormat="1" x14ac:dyDescent="0.2"/>
    <row r="78495" customFormat="1" x14ac:dyDescent="0.2"/>
    <row r="78496" customFormat="1" x14ac:dyDescent="0.2"/>
    <row r="78497" customFormat="1" x14ac:dyDescent="0.2"/>
    <row r="78498" customFormat="1" x14ac:dyDescent="0.2"/>
    <row r="78499" customFormat="1" x14ac:dyDescent="0.2"/>
    <row r="78500" customFormat="1" x14ac:dyDescent="0.2"/>
    <row r="78501" customFormat="1" x14ac:dyDescent="0.2"/>
    <row r="78502" customFormat="1" x14ac:dyDescent="0.2"/>
    <row r="78503" customFormat="1" x14ac:dyDescent="0.2"/>
    <row r="78504" customFormat="1" x14ac:dyDescent="0.2"/>
    <row r="78505" customFormat="1" x14ac:dyDescent="0.2"/>
    <row r="78506" customFormat="1" x14ac:dyDescent="0.2"/>
    <row r="78507" customFormat="1" x14ac:dyDescent="0.2"/>
    <row r="78508" customFormat="1" x14ac:dyDescent="0.2"/>
    <row r="78509" customFormat="1" x14ac:dyDescent="0.2"/>
    <row r="78510" customFormat="1" x14ac:dyDescent="0.2"/>
    <row r="78511" customFormat="1" x14ac:dyDescent="0.2"/>
    <row r="78512" customFormat="1" x14ac:dyDescent="0.2"/>
    <row r="78513" customFormat="1" x14ac:dyDescent="0.2"/>
    <row r="78514" customFormat="1" x14ac:dyDescent="0.2"/>
    <row r="78515" customFormat="1" x14ac:dyDescent="0.2"/>
    <row r="78516" customFormat="1" x14ac:dyDescent="0.2"/>
    <row r="78517" customFormat="1" x14ac:dyDescent="0.2"/>
    <row r="78518" customFormat="1" x14ac:dyDescent="0.2"/>
    <row r="78519" customFormat="1" x14ac:dyDescent="0.2"/>
    <row r="78520" customFormat="1" x14ac:dyDescent="0.2"/>
    <row r="78521" customFormat="1" x14ac:dyDescent="0.2"/>
    <row r="78522" customFormat="1" x14ac:dyDescent="0.2"/>
    <row r="78523" customFormat="1" x14ac:dyDescent="0.2"/>
    <row r="78524" customFormat="1" x14ac:dyDescent="0.2"/>
    <row r="78525" customFormat="1" x14ac:dyDescent="0.2"/>
    <row r="78526" customFormat="1" x14ac:dyDescent="0.2"/>
    <row r="78527" customFormat="1" x14ac:dyDescent="0.2"/>
    <row r="78528" customFormat="1" x14ac:dyDescent="0.2"/>
    <row r="78529" customFormat="1" x14ac:dyDescent="0.2"/>
    <row r="78530" customFormat="1" x14ac:dyDescent="0.2"/>
    <row r="78531" customFormat="1" x14ac:dyDescent="0.2"/>
    <row r="78532" customFormat="1" x14ac:dyDescent="0.2"/>
    <row r="78533" customFormat="1" x14ac:dyDescent="0.2"/>
    <row r="78534" customFormat="1" x14ac:dyDescent="0.2"/>
    <row r="78535" customFormat="1" x14ac:dyDescent="0.2"/>
    <row r="78536" customFormat="1" x14ac:dyDescent="0.2"/>
    <row r="78537" customFormat="1" x14ac:dyDescent="0.2"/>
    <row r="78538" customFormat="1" x14ac:dyDescent="0.2"/>
    <row r="78539" customFormat="1" x14ac:dyDescent="0.2"/>
    <row r="78540" customFormat="1" x14ac:dyDescent="0.2"/>
    <row r="78541" customFormat="1" x14ac:dyDescent="0.2"/>
    <row r="78542" customFormat="1" x14ac:dyDescent="0.2"/>
    <row r="78543" customFormat="1" x14ac:dyDescent="0.2"/>
    <row r="78544" customFormat="1" x14ac:dyDescent="0.2"/>
    <row r="78545" customFormat="1" x14ac:dyDescent="0.2"/>
    <row r="78546" customFormat="1" x14ac:dyDescent="0.2"/>
    <row r="78547" customFormat="1" x14ac:dyDescent="0.2"/>
    <row r="78548" customFormat="1" x14ac:dyDescent="0.2"/>
    <row r="78549" customFormat="1" x14ac:dyDescent="0.2"/>
    <row r="78550" customFormat="1" x14ac:dyDescent="0.2"/>
    <row r="78551" customFormat="1" x14ac:dyDescent="0.2"/>
    <row r="78552" customFormat="1" x14ac:dyDescent="0.2"/>
    <row r="78553" customFormat="1" x14ac:dyDescent="0.2"/>
    <row r="78554" customFormat="1" x14ac:dyDescent="0.2"/>
    <row r="78555" customFormat="1" x14ac:dyDescent="0.2"/>
    <row r="78556" customFormat="1" x14ac:dyDescent="0.2"/>
    <row r="78557" customFormat="1" x14ac:dyDescent="0.2"/>
    <row r="78558" customFormat="1" x14ac:dyDescent="0.2"/>
    <row r="78559" customFormat="1" x14ac:dyDescent="0.2"/>
    <row r="78560" customFormat="1" x14ac:dyDescent="0.2"/>
    <row r="78561" customFormat="1" x14ac:dyDescent="0.2"/>
    <row r="78562" customFormat="1" x14ac:dyDescent="0.2"/>
    <row r="78563" customFormat="1" x14ac:dyDescent="0.2"/>
    <row r="78564" customFormat="1" x14ac:dyDescent="0.2"/>
    <row r="78565" customFormat="1" x14ac:dyDescent="0.2"/>
    <row r="78566" customFormat="1" x14ac:dyDescent="0.2"/>
    <row r="78567" customFormat="1" x14ac:dyDescent="0.2"/>
    <row r="78568" customFormat="1" x14ac:dyDescent="0.2"/>
    <row r="78569" customFormat="1" x14ac:dyDescent="0.2"/>
    <row r="78570" customFormat="1" x14ac:dyDescent="0.2"/>
    <row r="78571" customFormat="1" x14ac:dyDescent="0.2"/>
    <row r="78572" customFormat="1" x14ac:dyDescent="0.2"/>
    <row r="78573" customFormat="1" x14ac:dyDescent="0.2"/>
    <row r="78574" customFormat="1" x14ac:dyDescent="0.2"/>
    <row r="78575" customFormat="1" x14ac:dyDescent="0.2"/>
    <row r="78576" customFormat="1" x14ac:dyDescent="0.2"/>
    <row r="78577" customFormat="1" x14ac:dyDescent="0.2"/>
    <row r="78578" customFormat="1" x14ac:dyDescent="0.2"/>
    <row r="78579" customFormat="1" x14ac:dyDescent="0.2"/>
    <row r="78580" customFormat="1" x14ac:dyDescent="0.2"/>
    <row r="78581" customFormat="1" x14ac:dyDescent="0.2"/>
    <row r="78582" customFormat="1" x14ac:dyDescent="0.2"/>
    <row r="78583" customFormat="1" x14ac:dyDescent="0.2"/>
    <row r="78584" customFormat="1" x14ac:dyDescent="0.2"/>
    <row r="78585" customFormat="1" x14ac:dyDescent="0.2"/>
    <row r="78586" customFormat="1" x14ac:dyDescent="0.2"/>
    <row r="78587" customFormat="1" x14ac:dyDescent="0.2"/>
    <row r="78588" customFormat="1" x14ac:dyDescent="0.2"/>
    <row r="78589" customFormat="1" x14ac:dyDescent="0.2"/>
    <row r="78590" customFormat="1" x14ac:dyDescent="0.2"/>
    <row r="78591" customFormat="1" x14ac:dyDescent="0.2"/>
    <row r="78592" customFormat="1" x14ac:dyDescent="0.2"/>
    <row r="78593" customFormat="1" x14ac:dyDescent="0.2"/>
    <row r="78594" customFormat="1" x14ac:dyDescent="0.2"/>
    <row r="78595" customFormat="1" x14ac:dyDescent="0.2"/>
    <row r="78596" customFormat="1" x14ac:dyDescent="0.2"/>
    <row r="78597" customFormat="1" x14ac:dyDescent="0.2"/>
    <row r="78598" customFormat="1" x14ac:dyDescent="0.2"/>
    <row r="78599" customFormat="1" x14ac:dyDescent="0.2"/>
    <row r="78600" customFormat="1" x14ac:dyDescent="0.2"/>
    <row r="78601" customFormat="1" x14ac:dyDescent="0.2"/>
    <row r="78602" customFormat="1" x14ac:dyDescent="0.2"/>
    <row r="78603" customFormat="1" x14ac:dyDescent="0.2"/>
    <row r="78604" customFormat="1" x14ac:dyDescent="0.2"/>
    <row r="78605" customFormat="1" x14ac:dyDescent="0.2"/>
    <row r="78606" customFormat="1" x14ac:dyDescent="0.2"/>
    <row r="78607" customFormat="1" x14ac:dyDescent="0.2"/>
    <row r="78608" customFormat="1" x14ac:dyDescent="0.2"/>
    <row r="78609" customFormat="1" x14ac:dyDescent="0.2"/>
    <row r="78610" customFormat="1" x14ac:dyDescent="0.2"/>
    <row r="78611" customFormat="1" x14ac:dyDescent="0.2"/>
    <row r="78612" customFormat="1" x14ac:dyDescent="0.2"/>
    <row r="78613" customFormat="1" x14ac:dyDescent="0.2"/>
    <row r="78614" customFormat="1" x14ac:dyDescent="0.2"/>
    <row r="78615" customFormat="1" x14ac:dyDescent="0.2"/>
    <row r="78616" customFormat="1" x14ac:dyDescent="0.2"/>
    <row r="78617" customFormat="1" x14ac:dyDescent="0.2"/>
    <row r="78618" customFormat="1" x14ac:dyDescent="0.2"/>
    <row r="78619" customFormat="1" x14ac:dyDescent="0.2"/>
    <row r="78620" customFormat="1" x14ac:dyDescent="0.2"/>
    <row r="78621" customFormat="1" x14ac:dyDescent="0.2"/>
    <row r="78622" customFormat="1" x14ac:dyDescent="0.2"/>
    <row r="78623" customFormat="1" x14ac:dyDescent="0.2"/>
    <row r="78624" customFormat="1" x14ac:dyDescent="0.2"/>
    <row r="78625" customFormat="1" x14ac:dyDescent="0.2"/>
    <row r="78626" customFormat="1" x14ac:dyDescent="0.2"/>
    <row r="78627" customFormat="1" x14ac:dyDescent="0.2"/>
    <row r="78628" customFormat="1" x14ac:dyDescent="0.2"/>
    <row r="78629" customFormat="1" x14ac:dyDescent="0.2"/>
    <row r="78630" customFormat="1" x14ac:dyDescent="0.2"/>
    <row r="78631" customFormat="1" x14ac:dyDescent="0.2"/>
    <row r="78632" customFormat="1" x14ac:dyDescent="0.2"/>
    <row r="78633" customFormat="1" x14ac:dyDescent="0.2"/>
    <row r="78634" customFormat="1" x14ac:dyDescent="0.2"/>
    <row r="78635" customFormat="1" x14ac:dyDescent="0.2"/>
    <row r="78636" customFormat="1" x14ac:dyDescent="0.2"/>
    <row r="78637" customFormat="1" x14ac:dyDescent="0.2"/>
    <row r="78638" customFormat="1" x14ac:dyDescent="0.2"/>
    <row r="78639" customFormat="1" x14ac:dyDescent="0.2"/>
    <row r="78640" customFormat="1" x14ac:dyDescent="0.2"/>
    <row r="78641" customFormat="1" x14ac:dyDescent="0.2"/>
    <row r="78642" customFormat="1" x14ac:dyDescent="0.2"/>
    <row r="78643" customFormat="1" x14ac:dyDescent="0.2"/>
    <row r="78644" customFormat="1" x14ac:dyDescent="0.2"/>
    <row r="78645" customFormat="1" x14ac:dyDescent="0.2"/>
    <row r="78646" customFormat="1" x14ac:dyDescent="0.2"/>
    <row r="78647" customFormat="1" x14ac:dyDescent="0.2"/>
    <row r="78648" customFormat="1" x14ac:dyDescent="0.2"/>
    <row r="78649" customFormat="1" x14ac:dyDescent="0.2"/>
    <row r="78650" customFormat="1" x14ac:dyDescent="0.2"/>
    <row r="78651" customFormat="1" x14ac:dyDescent="0.2"/>
    <row r="78652" customFormat="1" x14ac:dyDescent="0.2"/>
    <row r="78653" customFormat="1" x14ac:dyDescent="0.2"/>
    <row r="78654" customFormat="1" x14ac:dyDescent="0.2"/>
    <row r="78655" customFormat="1" x14ac:dyDescent="0.2"/>
    <row r="78656" customFormat="1" x14ac:dyDescent="0.2"/>
    <row r="78657" customFormat="1" x14ac:dyDescent="0.2"/>
    <row r="78658" customFormat="1" x14ac:dyDescent="0.2"/>
    <row r="78659" customFormat="1" x14ac:dyDescent="0.2"/>
    <row r="78660" customFormat="1" x14ac:dyDescent="0.2"/>
    <row r="78661" customFormat="1" x14ac:dyDescent="0.2"/>
    <row r="78662" customFormat="1" x14ac:dyDescent="0.2"/>
    <row r="78663" customFormat="1" x14ac:dyDescent="0.2"/>
    <row r="78664" customFormat="1" x14ac:dyDescent="0.2"/>
    <row r="78665" customFormat="1" x14ac:dyDescent="0.2"/>
    <row r="78666" customFormat="1" x14ac:dyDescent="0.2"/>
    <row r="78667" customFormat="1" x14ac:dyDescent="0.2"/>
    <row r="78668" customFormat="1" x14ac:dyDescent="0.2"/>
    <row r="78669" customFormat="1" x14ac:dyDescent="0.2"/>
    <row r="78670" customFormat="1" x14ac:dyDescent="0.2"/>
    <row r="78671" customFormat="1" x14ac:dyDescent="0.2"/>
    <row r="78672" customFormat="1" x14ac:dyDescent="0.2"/>
    <row r="78673" customFormat="1" x14ac:dyDescent="0.2"/>
    <row r="78674" customFormat="1" x14ac:dyDescent="0.2"/>
    <row r="78675" customFormat="1" x14ac:dyDescent="0.2"/>
    <row r="78676" customFormat="1" x14ac:dyDescent="0.2"/>
    <row r="78677" customFormat="1" x14ac:dyDescent="0.2"/>
    <row r="78678" customFormat="1" x14ac:dyDescent="0.2"/>
    <row r="78679" customFormat="1" x14ac:dyDescent="0.2"/>
    <row r="78680" customFormat="1" x14ac:dyDescent="0.2"/>
    <row r="78681" customFormat="1" x14ac:dyDescent="0.2"/>
    <row r="78682" customFormat="1" x14ac:dyDescent="0.2"/>
    <row r="78683" customFormat="1" x14ac:dyDescent="0.2"/>
    <row r="78684" customFormat="1" x14ac:dyDescent="0.2"/>
    <row r="78685" customFormat="1" x14ac:dyDescent="0.2"/>
    <row r="78686" customFormat="1" x14ac:dyDescent="0.2"/>
    <row r="78687" customFormat="1" x14ac:dyDescent="0.2"/>
    <row r="78688" customFormat="1" x14ac:dyDescent="0.2"/>
    <row r="78689" customFormat="1" x14ac:dyDescent="0.2"/>
    <row r="78690" customFormat="1" x14ac:dyDescent="0.2"/>
    <row r="78691" customFormat="1" x14ac:dyDescent="0.2"/>
    <row r="78692" customFormat="1" x14ac:dyDescent="0.2"/>
    <row r="78693" customFormat="1" x14ac:dyDescent="0.2"/>
    <row r="78694" customFormat="1" x14ac:dyDescent="0.2"/>
    <row r="78695" customFormat="1" x14ac:dyDescent="0.2"/>
    <row r="78696" customFormat="1" x14ac:dyDescent="0.2"/>
    <row r="78697" customFormat="1" x14ac:dyDescent="0.2"/>
    <row r="78698" customFormat="1" x14ac:dyDescent="0.2"/>
    <row r="78699" customFormat="1" x14ac:dyDescent="0.2"/>
    <row r="78700" customFormat="1" x14ac:dyDescent="0.2"/>
    <row r="78701" customFormat="1" x14ac:dyDescent="0.2"/>
    <row r="78702" customFormat="1" x14ac:dyDescent="0.2"/>
    <row r="78703" customFormat="1" x14ac:dyDescent="0.2"/>
    <row r="78704" customFormat="1" x14ac:dyDescent="0.2"/>
    <row r="78705" customFormat="1" x14ac:dyDescent="0.2"/>
    <row r="78706" customFormat="1" x14ac:dyDescent="0.2"/>
    <row r="78707" customFormat="1" x14ac:dyDescent="0.2"/>
    <row r="78708" customFormat="1" x14ac:dyDescent="0.2"/>
    <row r="78709" customFormat="1" x14ac:dyDescent="0.2"/>
    <row r="78710" customFormat="1" x14ac:dyDescent="0.2"/>
    <row r="78711" customFormat="1" x14ac:dyDescent="0.2"/>
    <row r="78712" customFormat="1" x14ac:dyDescent="0.2"/>
    <row r="78713" customFormat="1" x14ac:dyDescent="0.2"/>
    <row r="78714" customFormat="1" x14ac:dyDescent="0.2"/>
    <row r="78715" customFormat="1" x14ac:dyDescent="0.2"/>
    <row r="78716" customFormat="1" x14ac:dyDescent="0.2"/>
    <row r="78717" customFormat="1" x14ac:dyDescent="0.2"/>
    <row r="78718" customFormat="1" x14ac:dyDescent="0.2"/>
    <row r="78719" customFormat="1" x14ac:dyDescent="0.2"/>
    <row r="78720" customFormat="1" x14ac:dyDescent="0.2"/>
    <row r="78721" customFormat="1" x14ac:dyDescent="0.2"/>
    <row r="78722" customFormat="1" x14ac:dyDescent="0.2"/>
    <row r="78723" customFormat="1" x14ac:dyDescent="0.2"/>
    <row r="78724" customFormat="1" x14ac:dyDescent="0.2"/>
    <row r="78725" customFormat="1" x14ac:dyDescent="0.2"/>
    <row r="78726" customFormat="1" x14ac:dyDescent="0.2"/>
    <row r="78727" customFormat="1" x14ac:dyDescent="0.2"/>
    <row r="78728" customFormat="1" x14ac:dyDescent="0.2"/>
    <row r="78729" customFormat="1" x14ac:dyDescent="0.2"/>
    <row r="78730" customFormat="1" x14ac:dyDescent="0.2"/>
    <row r="78731" customFormat="1" x14ac:dyDescent="0.2"/>
    <row r="78732" customFormat="1" x14ac:dyDescent="0.2"/>
    <row r="78733" customFormat="1" x14ac:dyDescent="0.2"/>
    <row r="78734" customFormat="1" x14ac:dyDescent="0.2"/>
    <row r="78735" customFormat="1" x14ac:dyDescent="0.2"/>
    <row r="78736" customFormat="1" x14ac:dyDescent="0.2"/>
    <row r="78737" customFormat="1" x14ac:dyDescent="0.2"/>
    <row r="78738" customFormat="1" x14ac:dyDescent="0.2"/>
    <row r="78739" customFormat="1" x14ac:dyDescent="0.2"/>
    <row r="78740" customFormat="1" x14ac:dyDescent="0.2"/>
    <row r="78741" customFormat="1" x14ac:dyDescent="0.2"/>
    <row r="78742" customFormat="1" x14ac:dyDescent="0.2"/>
    <row r="78743" customFormat="1" x14ac:dyDescent="0.2"/>
    <row r="78744" customFormat="1" x14ac:dyDescent="0.2"/>
    <row r="78745" customFormat="1" x14ac:dyDescent="0.2"/>
    <row r="78746" customFormat="1" x14ac:dyDescent="0.2"/>
    <row r="78747" customFormat="1" x14ac:dyDescent="0.2"/>
    <row r="78748" customFormat="1" x14ac:dyDescent="0.2"/>
    <row r="78749" customFormat="1" x14ac:dyDescent="0.2"/>
    <row r="78750" customFormat="1" x14ac:dyDescent="0.2"/>
    <row r="78751" customFormat="1" x14ac:dyDescent="0.2"/>
    <row r="78752" customFormat="1" x14ac:dyDescent="0.2"/>
    <row r="78753" customFormat="1" x14ac:dyDescent="0.2"/>
    <row r="78754" customFormat="1" x14ac:dyDescent="0.2"/>
    <row r="78755" customFormat="1" x14ac:dyDescent="0.2"/>
    <row r="78756" customFormat="1" x14ac:dyDescent="0.2"/>
    <row r="78757" customFormat="1" x14ac:dyDescent="0.2"/>
    <row r="78758" customFormat="1" x14ac:dyDescent="0.2"/>
    <row r="78759" customFormat="1" x14ac:dyDescent="0.2"/>
    <row r="78760" customFormat="1" x14ac:dyDescent="0.2"/>
    <row r="78761" customFormat="1" x14ac:dyDescent="0.2"/>
    <row r="78762" customFormat="1" x14ac:dyDescent="0.2"/>
    <row r="78763" customFormat="1" x14ac:dyDescent="0.2"/>
    <row r="78764" customFormat="1" x14ac:dyDescent="0.2"/>
    <row r="78765" customFormat="1" x14ac:dyDescent="0.2"/>
    <row r="78766" customFormat="1" x14ac:dyDescent="0.2"/>
    <row r="78767" customFormat="1" x14ac:dyDescent="0.2"/>
    <row r="78768" customFormat="1" x14ac:dyDescent="0.2"/>
    <row r="78769" customFormat="1" x14ac:dyDescent="0.2"/>
    <row r="78770" customFormat="1" x14ac:dyDescent="0.2"/>
    <row r="78771" customFormat="1" x14ac:dyDescent="0.2"/>
    <row r="78772" customFormat="1" x14ac:dyDescent="0.2"/>
    <row r="78773" customFormat="1" x14ac:dyDescent="0.2"/>
    <row r="78774" customFormat="1" x14ac:dyDescent="0.2"/>
    <row r="78775" customFormat="1" x14ac:dyDescent="0.2"/>
    <row r="78776" customFormat="1" x14ac:dyDescent="0.2"/>
    <row r="78777" customFormat="1" x14ac:dyDescent="0.2"/>
    <row r="78778" customFormat="1" x14ac:dyDescent="0.2"/>
    <row r="78779" customFormat="1" x14ac:dyDescent="0.2"/>
    <row r="78780" customFormat="1" x14ac:dyDescent="0.2"/>
    <row r="78781" customFormat="1" x14ac:dyDescent="0.2"/>
    <row r="78782" customFormat="1" x14ac:dyDescent="0.2"/>
    <row r="78783" customFormat="1" x14ac:dyDescent="0.2"/>
    <row r="78784" customFormat="1" x14ac:dyDescent="0.2"/>
    <row r="78785" customFormat="1" x14ac:dyDescent="0.2"/>
    <row r="78786" customFormat="1" x14ac:dyDescent="0.2"/>
    <row r="78787" customFormat="1" x14ac:dyDescent="0.2"/>
    <row r="78788" customFormat="1" x14ac:dyDescent="0.2"/>
    <row r="78789" customFormat="1" x14ac:dyDescent="0.2"/>
    <row r="78790" customFormat="1" x14ac:dyDescent="0.2"/>
    <row r="78791" customFormat="1" x14ac:dyDescent="0.2"/>
    <row r="78792" customFormat="1" x14ac:dyDescent="0.2"/>
    <row r="78793" customFormat="1" x14ac:dyDescent="0.2"/>
    <row r="78794" customFormat="1" x14ac:dyDescent="0.2"/>
    <row r="78795" customFormat="1" x14ac:dyDescent="0.2"/>
    <row r="78796" customFormat="1" x14ac:dyDescent="0.2"/>
    <row r="78797" customFormat="1" x14ac:dyDescent="0.2"/>
    <row r="78798" customFormat="1" x14ac:dyDescent="0.2"/>
    <row r="78799" customFormat="1" x14ac:dyDescent="0.2"/>
    <row r="78800" customFormat="1" x14ac:dyDescent="0.2"/>
    <row r="78801" customFormat="1" x14ac:dyDescent="0.2"/>
    <row r="78802" customFormat="1" x14ac:dyDescent="0.2"/>
    <row r="78803" customFormat="1" x14ac:dyDescent="0.2"/>
    <row r="78804" customFormat="1" x14ac:dyDescent="0.2"/>
    <row r="78805" customFormat="1" x14ac:dyDescent="0.2"/>
    <row r="78806" customFormat="1" x14ac:dyDescent="0.2"/>
    <row r="78807" customFormat="1" x14ac:dyDescent="0.2"/>
    <row r="78808" customFormat="1" x14ac:dyDescent="0.2"/>
    <row r="78809" customFormat="1" x14ac:dyDescent="0.2"/>
    <row r="78810" customFormat="1" x14ac:dyDescent="0.2"/>
    <row r="78811" customFormat="1" x14ac:dyDescent="0.2"/>
    <row r="78812" customFormat="1" x14ac:dyDescent="0.2"/>
    <row r="78813" customFormat="1" x14ac:dyDescent="0.2"/>
    <row r="78814" customFormat="1" x14ac:dyDescent="0.2"/>
    <row r="78815" customFormat="1" x14ac:dyDescent="0.2"/>
    <row r="78816" customFormat="1" x14ac:dyDescent="0.2"/>
    <row r="78817" customFormat="1" x14ac:dyDescent="0.2"/>
    <row r="78818" customFormat="1" x14ac:dyDescent="0.2"/>
    <row r="78819" customFormat="1" x14ac:dyDescent="0.2"/>
    <row r="78820" customFormat="1" x14ac:dyDescent="0.2"/>
    <row r="78821" customFormat="1" x14ac:dyDescent="0.2"/>
    <row r="78822" customFormat="1" x14ac:dyDescent="0.2"/>
    <row r="78823" customFormat="1" x14ac:dyDescent="0.2"/>
    <row r="78824" customFormat="1" x14ac:dyDescent="0.2"/>
    <row r="78825" customFormat="1" x14ac:dyDescent="0.2"/>
    <row r="78826" customFormat="1" x14ac:dyDescent="0.2"/>
    <row r="78827" customFormat="1" x14ac:dyDescent="0.2"/>
    <row r="78828" customFormat="1" x14ac:dyDescent="0.2"/>
    <row r="78829" customFormat="1" x14ac:dyDescent="0.2"/>
    <row r="78830" customFormat="1" x14ac:dyDescent="0.2"/>
    <row r="78831" customFormat="1" x14ac:dyDescent="0.2"/>
    <row r="78832" customFormat="1" x14ac:dyDescent="0.2"/>
    <row r="78833" customFormat="1" x14ac:dyDescent="0.2"/>
    <row r="78834" customFormat="1" x14ac:dyDescent="0.2"/>
    <row r="78835" customFormat="1" x14ac:dyDescent="0.2"/>
    <row r="78836" customFormat="1" x14ac:dyDescent="0.2"/>
    <row r="78837" customFormat="1" x14ac:dyDescent="0.2"/>
    <row r="78838" customFormat="1" x14ac:dyDescent="0.2"/>
    <row r="78839" customFormat="1" x14ac:dyDescent="0.2"/>
    <row r="78840" customFormat="1" x14ac:dyDescent="0.2"/>
    <row r="78841" customFormat="1" x14ac:dyDescent="0.2"/>
    <row r="78842" customFormat="1" x14ac:dyDescent="0.2"/>
    <row r="78843" customFormat="1" x14ac:dyDescent="0.2"/>
    <row r="78844" customFormat="1" x14ac:dyDescent="0.2"/>
    <row r="78845" customFormat="1" x14ac:dyDescent="0.2"/>
    <row r="78846" customFormat="1" x14ac:dyDescent="0.2"/>
    <row r="78847" customFormat="1" x14ac:dyDescent="0.2"/>
    <row r="78848" customFormat="1" x14ac:dyDescent="0.2"/>
    <row r="78849" customFormat="1" x14ac:dyDescent="0.2"/>
    <row r="78850" customFormat="1" x14ac:dyDescent="0.2"/>
    <row r="78851" customFormat="1" x14ac:dyDescent="0.2"/>
    <row r="78852" customFormat="1" x14ac:dyDescent="0.2"/>
    <row r="78853" customFormat="1" x14ac:dyDescent="0.2"/>
    <row r="78854" customFormat="1" x14ac:dyDescent="0.2"/>
    <row r="78855" customFormat="1" x14ac:dyDescent="0.2"/>
    <row r="78856" customFormat="1" x14ac:dyDescent="0.2"/>
    <row r="78857" customFormat="1" x14ac:dyDescent="0.2"/>
    <row r="78858" customFormat="1" x14ac:dyDescent="0.2"/>
    <row r="78859" customFormat="1" x14ac:dyDescent="0.2"/>
    <row r="78860" customFormat="1" x14ac:dyDescent="0.2"/>
    <row r="78861" customFormat="1" x14ac:dyDescent="0.2"/>
    <row r="78862" customFormat="1" x14ac:dyDescent="0.2"/>
    <row r="78863" customFormat="1" x14ac:dyDescent="0.2"/>
    <row r="78864" customFormat="1" x14ac:dyDescent="0.2"/>
    <row r="78865" customFormat="1" x14ac:dyDescent="0.2"/>
    <row r="78866" customFormat="1" x14ac:dyDescent="0.2"/>
    <row r="78867" customFormat="1" x14ac:dyDescent="0.2"/>
    <row r="78868" customFormat="1" x14ac:dyDescent="0.2"/>
    <row r="78869" customFormat="1" x14ac:dyDescent="0.2"/>
    <row r="78870" customFormat="1" x14ac:dyDescent="0.2"/>
    <row r="78871" customFormat="1" x14ac:dyDescent="0.2"/>
    <row r="78872" customFormat="1" x14ac:dyDescent="0.2"/>
    <row r="78873" customFormat="1" x14ac:dyDescent="0.2"/>
    <row r="78874" customFormat="1" x14ac:dyDescent="0.2"/>
    <row r="78875" customFormat="1" x14ac:dyDescent="0.2"/>
    <row r="78876" customFormat="1" x14ac:dyDescent="0.2"/>
    <row r="78877" customFormat="1" x14ac:dyDescent="0.2"/>
    <row r="78878" customFormat="1" x14ac:dyDescent="0.2"/>
    <row r="78879" customFormat="1" x14ac:dyDescent="0.2"/>
    <row r="78880" customFormat="1" x14ac:dyDescent="0.2"/>
    <row r="78881" customFormat="1" x14ac:dyDescent="0.2"/>
    <row r="78882" customFormat="1" x14ac:dyDescent="0.2"/>
    <row r="78883" customFormat="1" x14ac:dyDescent="0.2"/>
    <row r="78884" customFormat="1" x14ac:dyDescent="0.2"/>
    <row r="78885" customFormat="1" x14ac:dyDescent="0.2"/>
    <row r="78886" customFormat="1" x14ac:dyDescent="0.2"/>
    <row r="78887" customFormat="1" x14ac:dyDescent="0.2"/>
    <row r="78888" customFormat="1" x14ac:dyDescent="0.2"/>
    <row r="78889" customFormat="1" x14ac:dyDescent="0.2"/>
    <row r="78890" customFormat="1" x14ac:dyDescent="0.2"/>
    <row r="78891" customFormat="1" x14ac:dyDescent="0.2"/>
    <row r="78892" customFormat="1" x14ac:dyDescent="0.2"/>
    <row r="78893" customFormat="1" x14ac:dyDescent="0.2"/>
    <row r="78894" customFormat="1" x14ac:dyDescent="0.2"/>
    <row r="78895" customFormat="1" x14ac:dyDescent="0.2"/>
    <row r="78896" customFormat="1" x14ac:dyDescent="0.2"/>
    <row r="78897" customFormat="1" x14ac:dyDescent="0.2"/>
    <row r="78898" customFormat="1" x14ac:dyDescent="0.2"/>
    <row r="78899" customFormat="1" x14ac:dyDescent="0.2"/>
    <row r="78900" customFormat="1" x14ac:dyDescent="0.2"/>
    <row r="78901" customFormat="1" x14ac:dyDescent="0.2"/>
    <row r="78902" customFormat="1" x14ac:dyDescent="0.2"/>
    <row r="78903" customFormat="1" x14ac:dyDescent="0.2"/>
    <row r="78904" customFormat="1" x14ac:dyDescent="0.2"/>
    <row r="78905" customFormat="1" x14ac:dyDescent="0.2"/>
    <row r="78906" customFormat="1" x14ac:dyDescent="0.2"/>
    <row r="78907" customFormat="1" x14ac:dyDescent="0.2"/>
    <row r="78908" customFormat="1" x14ac:dyDescent="0.2"/>
    <row r="78909" customFormat="1" x14ac:dyDescent="0.2"/>
    <row r="78910" customFormat="1" x14ac:dyDescent="0.2"/>
    <row r="78911" customFormat="1" x14ac:dyDescent="0.2"/>
    <row r="78912" customFormat="1" x14ac:dyDescent="0.2"/>
    <row r="78913" customFormat="1" x14ac:dyDescent="0.2"/>
    <row r="78914" customFormat="1" x14ac:dyDescent="0.2"/>
    <row r="78915" customFormat="1" x14ac:dyDescent="0.2"/>
    <row r="78916" customFormat="1" x14ac:dyDescent="0.2"/>
    <row r="78917" customFormat="1" x14ac:dyDescent="0.2"/>
    <row r="78918" customFormat="1" x14ac:dyDescent="0.2"/>
    <row r="78919" customFormat="1" x14ac:dyDescent="0.2"/>
    <row r="78920" customFormat="1" x14ac:dyDescent="0.2"/>
    <row r="78921" customFormat="1" x14ac:dyDescent="0.2"/>
    <row r="78922" customFormat="1" x14ac:dyDescent="0.2"/>
    <row r="78923" customFormat="1" x14ac:dyDescent="0.2"/>
    <row r="78924" customFormat="1" x14ac:dyDescent="0.2"/>
    <row r="78925" customFormat="1" x14ac:dyDescent="0.2"/>
    <row r="78926" customFormat="1" x14ac:dyDescent="0.2"/>
    <row r="78927" customFormat="1" x14ac:dyDescent="0.2"/>
    <row r="78928" customFormat="1" x14ac:dyDescent="0.2"/>
    <row r="78929" customFormat="1" x14ac:dyDescent="0.2"/>
    <row r="78930" customFormat="1" x14ac:dyDescent="0.2"/>
    <row r="78931" customFormat="1" x14ac:dyDescent="0.2"/>
    <row r="78932" customFormat="1" x14ac:dyDescent="0.2"/>
    <row r="78933" customFormat="1" x14ac:dyDescent="0.2"/>
    <row r="78934" customFormat="1" x14ac:dyDescent="0.2"/>
    <row r="78935" customFormat="1" x14ac:dyDescent="0.2"/>
    <row r="78936" customFormat="1" x14ac:dyDescent="0.2"/>
    <row r="78937" customFormat="1" x14ac:dyDescent="0.2"/>
    <row r="78938" customFormat="1" x14ac:dyDescent="0.2"/>
    <row r="78939" customFormat="1" x14ac:dyDescent="0.2"/>
    <row r="78940" customFormat="1" x14ac:dyDescent="0.2"/>
    <row r="78941" customFormat="1" x14ac:dyDescent="0.2"/>
    <row r="78942" customFormat="1" x14ac:dyDescent="0.2"/>
    <row r="78943" customFormat="1" x14ac:dyDescent="0.2"/>
    <row r="78944" customFormat="1" x14ac:dyDescent="0.2"/>
    <row r="78945" customFormat="1" x14ac:dyDescent="0.2"/>
    <row r="78946" customFormat="1" x14ac:dyDescent="0.2"/>
    <row r="78947" customFormat="1" x14ac:dyDescent="0.2"/>
    <row r="78948" customFormat="1" x14ac:dyDescent="0.2"/>
    <row r="78949" customFormat="1" x14ac:dyDescent="0.2"/>
    <row r="78950" customFormat="1" x14ac:dyDescent="0.2"/>
    <row r="78951" customFormat="1" x14ac:dyDescent="0.2"/>
    <row r="78952" customFormat="1" x14ac:dyDescent="0.2"/>
    <row r="78953" customFormat="1" x14ac:dyDescent="0.2"/>
    <row r="78954" customFormat="1" x14ac:dyDescent="0.2"/>
    <row r="78955" customFormat="1" x14ac:dyDescent="0.2"/>
    <row r="78956" customFormat="1" x14ac:dyDescent="0.2"/>
    <row r="78957" customFormat="1" x14ac:dyDescent="0.2"/>
    <row r="78958" customFormat="1" x14ac:dyDescent="0.2"/>
    <row r="78959" customFormat="1" x14ac:dyDescent="0.2"/>
    <row r="78960" customFormat="1" x14ac:dyDescent="0.2"/>
    <row r="78961" customFormat="1" x14ac:dyDescent="0.2"/>
    <row r="78962" customFormat="1" x14ac:dyDescent="0.2"/>
    <row r="78963" customFormat="1" x14ac:dyDescent="0.2"/>
    <row r="78964" customFormat="1" x14ac:dyDescent="0.2"/>
    <row r="78965" customFormat="1" x14ac:dyDescent="0.2"/>
    <row r="78966" customFormat="1" x14ac:dyDescent="0.2"/>
    <row r="78967" customFormat="1" x14ac:dyDescent="0.2"/>
    <row r="78968" customFormat="1" x14ac:dyDescent="0.2"/>
    <row r="78969" customFormat="1" x14ac:dyDescent="0.2"/>
    <row r="78970" customFormat="1" x14ac:dyDescent="0.2"/>
    <row r="78971" customFormat="1" x14ac:dyDescent="0.2"/>
    <row r="78972" customFormat="1" x14ac:dyDescent="0.2"/>
    <row r="78973" customFormat="1" x14ac:dyDescent="0.2"/>
    <row r="78974" customFormat="1" x14ac:dyDescent="0.2"/>
    <row r="78975" customFormat="1" x14ac:dyDescent="0.2"/>
    <row r="78976" customFormat="1" x14ac:dyDescent="0.2"/>
    <row r="78977" customFormat="1" x14ac:dyDescent="0.2"/>
    <row r="78978" customFormat="1" x14ac:dyDescent="0.2"/>
    <row r="78979" customFormat="1" x14ac:dyDescent="0.2"/>
    <row r="78980" customFormat="1" x14ac:dyDescent="0.2"/>
    <row r="78981" customFormat="1" x14ac:dyDescent="0.2"/>
    <row r="78982" customFormat="1" x14ac:dyDescent="0.2"/>
    <row r="78983" customFormat="1" x14ac:dyDescent="0.2"/>
    <row r="78984" customFormat="1" x14ac:dyDescent="0.2"/>
    <row r="78985" customFormat="1" x14ac:dyDescent="0.2"/>
    <row r="78986" customFormat="1" x14ac:dyDescent="0.2"/>
    <row r="78987" customFormat="1" x14ac:dyDescent="0.2"/>
    <row r="78988" customFormat="1" x14ac:dyDescent="0.2"/>
    <row r="78989" customFormat="1" x14ac:dyDescent="0.2"/>
    <row r="78990" customFormat="1" x14ac:dyDescent="0.2"/>
    <row r="78991" customFormat="1" x14ac:dyDescent="0.2"/>
    <row r="78992" customFormat="1" x14ac:dyDescent="0.2"/>
    <row r="78993" customFormat="1" x14ac:dyDescent="0.2"/>
    <row r="78994" customFormat="1" x14ac:dyDescent="0.2"/>
    <row r="78995" customFormat="1" x14ac:dyDescent="0.2"/>
    <row r="78996" customFormat="1" x14ac:dyDescent="0.2"/>
    <row r="78997" customFormat="1" x14ac:dyDescent="0.2"/>
    <row r="78998" customFormat="1" x14ac:dyDescent="0.2"/>
    <row r="78999" customFormat="1" x14ac:dyDescent="0.2"/>
    <row r="79000" customFormat="1" x14ac:dyDescent="0.2"/>
    <row r="79001" customFormat="1" x14ac:dyDescent="0.2"/>
    <row r="79002" customFormat="1" x14ac:dyDescent="0.2"/>
    <row r="79003" customFormat="1" x14ac:dyDescent="0.2"/>
    <row r="79004" customFormat="1" x14ac:dyDescent="0.2"/>
    <row r="79005" customFormat="1" x14ac:dyDescent="0.2"/>
    <row r="79006" customFormat="1" x14ac:dyDescent="0.2"/>
    <row r="79007" customFormat="1" x14ac:dyDescent="0.2"/>
    <row r="79008" customFormat="1" x14ac:dyDescent="0.2"/>
    <row r="79009" customFormat="1" x14ac:dyDescent="0.2"/>
    <row r="79010" customFormat="1" x14ac:dyDescent="0.2"/>
    <row r="79011" customFormat="1" x14ac:dyDescent="0.2"/>
    <row r="79012" customFormat="1" x14ac:dyDescent="0.2"/>
    <row r="79013" customFormat="1" x14ac:dyDescent="0.2"/>
    <row r="79014" customFormat="1" x14ac:dyDescent="0.2"/>
    <row r="79015" customFormat="1" x14ac:dyDescent="0.2"/>
    <row r="79016" customFormat="1" x14ac:dyDescent="0.2"/>
    <row r="79017" customFormat="1" x14ac:dyDescent="0.2"/>
    <row r="79018" customFormat="1" x14ac:dyDescent="0.2"/>
    <row r="79019" customFormat="1" x14ac:dyDescent="0.2"/>
    <row r="79020" customFormat="1" x14ac:dyDescent="0.2"/>
    <row r="79021" customFormat="1" x14ac:dyDescent="0.2"/>
    <row r="79022" customFormat="1" x14ac:dyDescent="0.2"/>
    <row r="79023" customFormat="1" x14ac:dyDescent="0.2"/>
    <row r="79024" customFormat="1" x14ac:dyDescent="0.2"/>
    <row r="79025" customFormat="1" x14ac:dyDescent="0.2"/>
    <row r="79026" customFormat="1" x14ac:dyDescent="0.2"/>
    <row r="79027" customFormat="1" x14ac:dyDescent="0.2"/>
    <row r="79028" customFormat="1" x14ac:dyDescent="0.2"/>
    <row r="79029" customFormat="1" x14ac:dyDescent="0.2"/>
    <row r="79030" customFormat="1" x14ac:dyDescent="0.2"/>
    <row r="79031" customFormat="1" x14ac:dyDescent="0.2"/>
    <row r="79032" customFormat="1" x14ac:dyDescent="0.2"/>
    <row r="79033" customFormat="1" x14ac:dyDescent="0.2"/>
    <row r="79034" customFormat="1" x14ac:dyDescent="0.2"/>
    <row r="79035" customFormat="1" x14ac:dyDescent="0.2"/>
    <row r="79036" customFormat="1" x14ac:dyDescent="0.2"/>
    <row r="79037" customFormat="1" x14ac:dyDescent="0.2"/>
    <row r="79038" customFormat="1" x14ac:dyDescent="0.2"/>
    <row r="79039" customFormat="1" x14ac:dyDescent="0.2"/>
    <row r="79040" customFormat="1" x14ac:dyDescent="0.2"/>
    <row r="79041" customFormat="1" x14ac:dyDescent="0.2"/>
    <row r="79042" customFormat="1" x14ac:dyDescent="0.2"/>
    <row r="79043" customFormat="1" x14ac:dyDescent="0.2"/>
    <row r="79044" customFormat="1" x14ac:dyDescent="0.2"/>
    <row r="79045" customFormat="1" x14ac:dyDescent="0.2"/>
    <row r="79046" customFormat="1" x14ac:dyDescent="0.2"/>
    <row r="79047" customFormat="1" x14ac:dyDescent="0.2"/>
    <row r="79048" customFormat="1" x14ac:dyDescent="0.2"/>
    <row r="79049" customFormat="1" x14ac:dyDescent="0.2"/>
    <row r="79050" customFormat="1" x14ac:dyDescent="0.2"/>
    <row r="79051" customFormat="1" x14ac:dyDescent="0.2"/>
    <row r="79052" customFormat="1" x14ac:dyDescent="0.2"/>
    <row r="79053" customFormat="1" x14ac:dyDescent="0.2"/>
    <row r="79054" customFormat="1" x14ac:dyDescent="0.2"/>
    <row r="79055" customFormat="1" x14ac:dyDescent="0.2"/>
    <row r="79056" customFormat="1" x14ac:dyDescent="0.2"/>
    <row r="79057" customFormat="1" x14ac:dyDescent="0.2"/>
    <row r="79058" customFormat="1" x14ac:dyDescent="0.2"/>
    <row r="79059" customFormat="1" x14ac:dyDescent="0.2"/>
    <row r="79060" customFormat="1" x14ac:dyDescent="0.2"/>
    <row r="79061" customFormat="1" x14ac:dyDescent="0.2"/>
    <row r="79062" customFormat="1" x14ac:dyDescent="0.2"/>
    <row r="79063" customFormat="1" x14ac:dyDescent="0.2"/>
    <row r="79064" customFormat="1" x14ac:dyDescent="0.2"/>
    <row r="79065" customFormat="1" x14ac:dyDescent="0.2"/>
    <row r="79066" customFormat="1" x14ac:dyDescent="0.2"/>
    <row r="79067" customFormat="1" x14ac:dyDescent="0.2"/>
    <row r="79068" customFormat="1" x14ac:dyDescent="0.2"/>
    <row r="79069" customFormat="1" x14ac:dyDescent="0.2"/>
    <row r="79070" customFormat="1" x14ac:dyDescent="0.2"/>
    <row r="79071" customFormat="1" x14ac:dyDescent="0.2"/>
    <row r="79072" customFormat="1" x14ac:dyDescent="0.2"/>
    <row r="79073" customFormat="1" x14ac:dyDescent="0.2"/>
    <row r="79074" customFormat="1" x14ac:dyDescent="0.2"/>
    <row r="79075" customFormat="1" x14ac:dyDescent="0.2"/>
    <row r="79076" customFormat="1" x14ac:dyDescent="0.2"/>
    <row r="79077" customFormat="1" x14ac:dyDescent="0.2"/>
    <row r="79078" customFormat="1" x14ac:dyDescent="0.2"/>
    <row r="79079" customFormat="1" x14ac:dyDescent="0.2"/>
    <row r="79080" customFormat="1" x14ac:dyDescent="0.2"/>
    <row r="79081" customFormat="1" x14ac:dyDescent="0.2"/>
    <row r="79082" customFormat="1" x14ac:dyDescent="0.2"/>
    <row r="79083" customFormat="1" x14ac:dyDescent="0.2"/>
    <row r="79084" customFormat="1" x14ac:dyDescent="0.2"/>
    <row r="79085" customFormat="1" x14ac:dyDescent="0.2"/>
    <row r="79086" customFormat="1" x14ac:dyDescent="0.2"/>
    <row r="79087" customFormat="1" x14ac:dyDescent="0.2"/>
    <row r="79088" customFormat="1" x14ac:dyDescent="0.2"/>
    <row r="79089" customFormat="1" x14ac:dyDescent="0.2"/>
    <row r="79090" customFormat="1" x14ac:dyDescent="0.2"/>
    <row r="79091" customFormat="1" x14ac:dyDescent="0.2"/>
    <row r="79092" customFormat="1" x14ac:dyDescent="0.2"/>
    <row r="79093" customFormat="1" x14ac:dyDescent="0.2"/>
    <row r="79094" customFormat="1" x14ac:dyDescent="0.2"/>
    <row r="79095" customFormat="1" x14ac:dyDescent="0.2"/>
    <row r="79096" customFormat="1" x14ac:dyDescent="0.2"/>
    <row r="79097" customFormat="1" x14ac:dyDescent="0.2"/>
    <row r="79098" customFormat="1" x14ac:dyDescent="0.2"/>
    <row r="79099" customFormat="1" x14ac:dyDescent="0.2"/>
    <row r="79100" customFormat="1" x14ac:dyDescent="0.2"/>
    <row r="79101" customFormat="1" x14ac:dyDescent="0.2"/>
    <row r="79102" customFormat="1" x14ac:dyDescent="0.2"/>
    <row r="79103" customFormat="1" x14ac:dyDescent="0.2"/>
    <row r="79104" customFormat="1" x14ac:dyDescent="0.2"/>
    <row r="79105" customFormat="1" x14ac:dyDescent="0.2"/>
    <row r="79106" customFormat="1" x14ac:dyDescent="0.2"/>
    <row r="79107" customFormat="1" x14ac:dyDescent="0.2"/>
    <row r="79108" customFormat="1" x14ac:dyDescent="0.2"/>
    <row r="79109" customFormat="1" x14ac:dyDescent="0.2"/>
    <row r="79110" customFormat="1" x14ac:dyDescent="0.2"/>
    <row r="79111" customFormat="1" x14ac:dyDescent="0.2"/>
    <row r="79112" customFormat="1" x14ac:dyDescent="0.2"/>
    <row r="79113" customFormat="1" x14ac:dyDescent="0.2"/>
    <row r="79114" customFormat="1" x14ac:dyDescent="0.2"/>
    <row r="79115" customFormat="1" x14ac:dyDescent="0.2"/>
    <row r="79116" customFormat="1" x14ac:dyDescent="0.2"/>
    <row r="79117" customFormat="1" x14ac:dyDescent="0.2"/>
    <row r="79118" customFormat="1" x14ac:dyDescent="0.2"/>
    <row r="79119" customFormat="1" x14ac:dyDescent="0.2"/>
    <row r="79120" customFormat="1" x14ac:dyDescent="0.2"/>
    <row r="79121" customFormat="1" x14ac:dyDescent="0.2"/>
    <row r="79122" customFormat="1" x14ac:dyDescent="0.2"/>
    <row r="79123" customFormat="1" x14ac:dyDescent="0.2"/>
    <row r="79124" customFormat="1" x14ac:dyDescent="0.2"/>
    <row r="79125" customFormat="1" x14ac:dyDescent="0.2"/>
    <row r="79126" customFormat="1" x14ac:dyDescent="0.2"/>
    <row r="79127" customFormat="1" x14ac:dyDescent="0.2"/>
    <row r="79128" customFormat="1" x14ac:dyDescent="0.2"/>
    <row r="79129" customFormat="1" x14ac:dyDescent="0.2"/>
    <row r="79130" customFormat="1" x14ac:dyDescent="0.2"/>
    <row r="79131" customFormat="1" x14ac:dyDescent="0.2"/>
    <row r="79132" customFormat="1" x14ac:dyDescent="0.2"/>
    <row r="79133" customFormat="1" x14ac:dyDescent="0.2"/>
    <row r="79134" customFormat="1" x14ac:dyDescent="0.2"/>
    <row r="79135" customFormat="1" x14ac:dyDescent="0.2"/>
    <row r="79136" customFormat="1" x14ac:dyDescent="0.2"/>
    <row r="79137" customFormat="1" x14ac:dyDescent="0.2"/>
    <row r="79138" customFormat="1" x14ac:dyDescent="0.2"/>
    <row r="79139" customFormat="1" x14ac:dyDescent="0.2"/>
    <row r="79140" customFormat="1" x14ac:dyDescent="0.2"/>
    <row r="79141" customFormat="1" x14ac:dyDescent="0.2"/>
    <row r="79142" customFormat="1" x14ac:dyDescent="0.2"/>
    <row r="79143" customFormat="1" x14ac:dyDescent="0.2"/>
    <row r="79144" customFormat="1" x14ac:dyDescent="0.2"/>
    <row r="79145" customFormat="1" x14ac:dyDescent="0.2"/>
    <row r="79146" customFormat="1" x14ac:dyDescent="0.2"/>
    <row r="79147" customFormat="1" x14ac:dyDescent="0.2"/>
    <row r="79148" customFormat="1" x14ac:dyDescent="0.2"/>
    <row r="79149" customFormat="1" x14ac:dyDescent="0.2"/>
    <row r="79150" customFormat="1" x14ac:dyDescent="0.2"/>
    <row r="79151" customFormat="1" x14ac:dyDescent="0.2"/>
    <row r="79152" customFormat="1" x14ac:dyDescent="0.2"/>
    <row r="79153" customFormat="1" x14ac:dyDescent="0.2"/>
    <row r="79154" customFormat="1" x14ac:dyDescent="0.2"/>
    <row r="79155" customFormat="1" x14ac:dyDescent="0.2"/>
    <row r="79156" customFormat="1" x14ac:dyDescent="0.2"/>
    <row r="79157" customFormat="1" x14ac:dyDescent="0.2"/>
    <row r="79158" customFormat="1" x14ac:dyDescent="0.2"/>
    <row r="79159" customFormat="1" x14ac:dyDescent="0.2"/>
    <row r="79160" customFormat="1" x14ac:dyDescent="0.2"/>
    <row r="79161" customFormat="1" x14ac:dyDescent="0.2"/>
    <row r="79162" customFormat="1" x14ac:dyDescent="0.2"/>
    <row r="79163" customFormat="1" x14ac:dyDescent="0.2"/>
    <row r="79164" customFormat="1" x14ac:dyDescent="0.2"/>
    <row r="79165" customFormat="1" x14ac:dyDescent="0.2"/>
    <row r="79166" customFormat="1" x14ac:dyDescent="0.2"/>
    <row r="79167" customFormat="1" x14ac:dyDescent="0.2"/>
    <row r="79168" customFormat="1" x14ac:dyDescent="0.2"/>
    <row r="79169" customFormat="1" x14ac:dyDescent="0.2"/>
    <row r="79170" customFormat="1" x14ac:dyDescent="0.2"/>
    <row r="79171" customFormat="1" x14ac:dyDescent="0.2"/>
    <row r="79172" customFormat="1" x14ac:dyDescent="0.2"/>
    <row r="79173" customFormat="1" x14ac:dyDescent="0.2"/>
    <row r="79174" customFormat="1" x14ac:dyDescent="0.2"/>
    <row r="79175" customFormat="1" x14ac:dyDescent="0.2"/>
    <row r="79176" customFormat="1" x14ac:dyDescent="0.2"/>
    <row r="79177" customFormat="1" x14ac:dyDescent="0.2"/>
    <row r="79178" customFormat="1" x14ac:dyDescent="0.2"/>
    <row r="79179" customFormat="1" x14ac:dyDescent="0.2"/>
    <row r="79180" customFormat="1" x14ac:dyDescent="0.2"/>
    <row r="79181" customFormat="1" x14ac:dyDescent="0.2"/>
    <row r="79182" customFormat="1" x14ac:dyDescent="0.2"/>
    <row r="79183" customFormat="1" x14ac:dyDescent="0.2"/>
    <row r="79184" customFormat="1" x14ac:dyDescent="0.2"/>
    <row r="79185" customFormat="1" x14ac:dyDescent="0.2"/>
    <row r="79186" customFormat="1" x14ac:dyDescent="0.2"/>
    <row r="79187" customFormat="1" x14ac:dyDescent="0.2"/>
    <row r="79188" customFormat="1" x14ac:dyDescent="0.2"/>
    <row r="79189" customFormat="1" x14ac:dyDescent="0.2"/>
    <row r="79190" customFormat="1" x14ac:dyDescent="0.2"/>
    <row r="79191" customFormat="1" x14ac:dyDescent="0.2"/>
    <row r="79192" customFormat="1" x14ac:dyDescent="0.2"/>
    <row r="79193" customFormat="1" x14ac:dyDescent="0.2"/>
    <row r="79194" customFormat="1" x14ac:dyDescent="0.2"/>
    <row r="79195" customFormat="1" x14ac:dyDescent="0.2"/>
    <row r="79196" customFormat="1" x14ac:dyDescent="0.2"/>
    <row r="79197" customFormat="1" x14ac:dyDescent="0.2"/>
    <row r="79198" customFormat="1" x14ac:dyDescent="0.2"/>
    <row r="79199" customFormat="1" x14ac:dyDescent="0.2"/>
    <row r="79200" customFormat="1" x14ac:dyDescent="0.2"/>
    <row r="79201" customFormat="1" x14ac:dyDescent="0.2"/>
    <row r="79202" customFormat="1" x14ac:dyDescent="0.2"/>
    <row r="79203" customFormat="1" x14ac:dyDescent="0.2"/>
    <row r="79204" customFormat="1" x14ac:dyDescent="0.2"/>
    <row r="79205" customFormat="1" x14ac:dyDescent="0.2"/>
    <row r="79206" customFormat="1" x14ac:dyDescent="0.2"/>
    <row r="79207" customFormat="1" x14ac:dyDescent="0.2"/>
    <row r="79208" customFormat="1" x14ac:dyDescent="0.2"/>
    <row r="79209" customFormat="1" x14ac:dyDescent="0.2"/>
    <row r="79210" customFormat="1" x14ac:dyDescent="0.2"/>
    <row r="79211" customFormat="1" x14ac:dyDescent="0.2"/>
    <row r="79212" customFormat="1" x14ac:dyDescent="0.2"/>
    <row r="79213" customFormat="1" x14ac:dyDescent="0.2"/>
    <row r="79214" customFormat="1" x14ac:dyDescent="0.2"/>
    <row r="79215" customFormat="1" x14ac:dyDescent="0.2"/>
    <row r="79216" customFormat="1" x14ac:dyDescent="0.2"/>
    <row r="79217" customFormat="1" x14ac:dyDescent="0.2"/>
    <row r="79218" customFormat="1" x14ac:dyDescent="0.2"/>
    <row r="79219" customFormat="1" x14ac:dyDescent="0.2"/>
    <row r="79220" customFormat="1" x14ac:dyDescent="0.2"/>
    <row r="79221" customFormat="1" x14ac:dyDescent="0.2"/>
    <row r="79222" customFormat="1" x14ac:dyDescent="0.2"/>
    <row r="79223" customFormat="1" x14ac:dyDescent="0.2"/>
    <row r="79224" customFormat="1" x14ac:dyDescent="0.2"/>
    <row r="79225" customFormat="1" x14ac:dyDescent="0.2"/>
    <row r="79226" customFormat="1" x14ac:dyDescent="0.2"/>
    <row r="79227" customFormat="1" x14ac:dyDescent="0.2"/>
    <row r="79228" customFormat="1" x14ac:dyDescent="0.2"/>
    <row r="79229" customFormat="1" x14ac:dyDescent="0.2"/>
    <row r="79230" customFormat="1" x14ac:dyDescent="0.2"/>
    <row r="79231" customFormat="1" x14ac:dyDescent="0.2"/>
    <row r="79232" customFormat="1" x14ac:dyDescent="0.2"/>
    <row r="79233" customFormat="1" x14ac:dyDescent="0.2"/>
    <row r="79234" customFormat="1" x14ac:dyDescent="0.2"/>
    <row r="79235" customFormat="1" x14ac:dyDescent="0.2"/>
    <row r="79236" customFormat="1" x14ac:dyDescent="0.2"/>
    <row r="79237" customFormat="1" x14ac:dyDescent="0.2"/>
    <row r="79238" customFormat="1" x14ac:dyDescent="0.2"/>
    <row r="79239" customFormat="1" x14ac:dyDescent="0.2"/>
    <row r="79240" customFormat="1" x14ac:dyDescent="0.2"/>
    <row r="79241" customFormat="1" x14ac:dyDescent="0.2"/>
    <row r="79242" customFormat="1" x14ac:dyDescent="0.2"/>
    <row r="79243" customFormat="1" x14ac:dyDescent="0.2"/>
    <row r="79244" customFormat="1" x14ac:dyDescent="0.2"/>
    <row r="79245" customFormat="1" x14ac:dyDescent="0.2"/>
    <row r="79246" customFormat="1" x14ac:dyDescent="0.2"/>
    <row r="79247" customFormat="1" x14ac:dyDescent="0.2"/>
    <row r="79248" customFormat="1" x14ac:dyDescent="0.2"/>
    <row r="79249" customFormat="1" x14ac:dyDescent="0.2"/>
    <row r="79250" customFormat="1" x14ac:dyDescent="0.2"/>
    <row r="79251" customFormat="1" x14ac:dyDescent="0.2"/>
    <row r="79252" customFormat="1" x14ac:dyDescent="0.2"/>
    <row r="79253" customFormat="1" x14ac:dyDescent="0.2"/>
    <row r="79254" customFormat="1" x14ac:dyDescent="0.2"/>
    <row r="79255" customFormat="1" x14ac:dyDescent="0.2"/>
    <row r="79256" customFormat="1" x14ac:dyDescent="0.2"/>
    <row r="79257" customFormat="1" x14ac:dyDescent="0.2"/>
    <row r="79258" customFormat="1" x14ac:dyDescent="0.2"/>
    <row r="79259" customFormat="1" x14ac:dyDescent="0.2"/>
    <row r="79260" customFormat="1" x14ac:dyDescent="0.2"/>
    <row r="79261" customFormat="1" x14ac:dyDescent="0.2"/>
    <row r="79262" customFormat="1" x14ac:dyDescent="0.2"/>
    <row r="79263" customFormat="1" x14ac:dyDescent="0.2"/>
    <row r="79264" customFormat="1" x14ac:dyDescent="0.2"/>
    <row r="79265" customFormat="1" x14ac:dyDescent="0.2"/>
    <row r="79266" customFormat="1" x14ac:dyDescent="0.2"/>
    <row r="79267" customFormat="1" x14ac:dyDescent="0.2"/>
    <row r="79268" customFormat="1" x14ac:dyDescent="0.2"/>
    <row r="79269" customFormat="1" x14ac:dyDescent="0.2"/>
    <row r="79270" customFormat="1" x14ac:dyDescent="0.2"/>
    <row r="79271" customFormat="1" x14ac:dyDescent="0.2"/>
    <row r="79272" customFormat="1" x14ac:dyDescent="0.2"/>
    <row r="79273" customFormat="1" x14ac:dyDescent="0.2"/>
    <row r="79274" customFormat="1" x14ac:dyDescent="0.2"/>
    <row r="79275" customFormat="1" x14ac:dyDescent="0.2"/>
    <row r="79276" customFormat="1" x14ac:dyDescent="0.2"/>
    <row r="79277" customFormat="1" x14ac:dyDescent="0.2"/>
    <row r="79278" customFormat="1" x14ac:dyDescent="0.2"/>
    <row r="79279" customFormat="1" x14ac:dyDescent="0.2"/>
    <row r="79280" customFormat="1" x14ac:dyDescent="0.2"/>
    <row r="79281" customFormat="1" x14ac:dyDescent="0.2"/>
    <row r="79282" customFormat="1" x14ac:dyDescent="0.2"/>
    <row r="79283" customFormat="1" x14ac:dyDescent="0.2"/>
    <row r="79284" customFormat="1" x14ac:dyDescent="0.2"/>
    <row r="79285" customFormat="1" x14ac:dyDescent="0.2"/>
    <row r="79286" customFormat="1" x14ac:dyDescent="0.2"/>
    <row r="79287" customFormat="1" x14ac:dyDescent="0.2"/>
    <row r="79288" customFormat="1" x14ac:dyDescent="0.2"/>
    <row r="79289" customFormat="1" x14ac:dyDescent="0.2"/>
    <row r="79290" customFormat="1" x14ac:dyDescent="0.2"/>
    <row r="79291" customFormat="1" x14ac:dyDescent="0.2"/>
    <row r="79292" customFormat="1" x14ac:dyDescent="0.2"/>
    <row r="79293" customFormat="1" x14ac:dyDescent="0.2"/>
    <row r="79294" customFormat="1" x14ac:dyDescent="0.2"/>
    <row r="79295" customFormat="1" x14ac:dyDescent="0.2"/>
    <row r="79296" customFormat="1" x14ac:dyDescent="0.2"/>
    <row r="79297" customFormat="1" x14ac:dyDescent="0.2"/>
    <row r="79298" customFormat="1" x14ac:dyDescent="0.2"/>
    <row r="79299" customFormat="1" x14ac:dyDescent="0.2"/>
    <row r="79300" customFormat="1" x14ac:dyDescent="0.2"/>
    <row r="79301" customFormat="1" x14ac:dyDescent="0.2"/>
    <row r="79302" customFormat="1" x14ac:dyDescent="0.2"/>
    <row r="79303" customFormat="1" x14ac:dyDescent="0.2"/>
    <row r="79304" customFormat="1" x14ac:dyDescent="0.2"/>
    <row r="79305" customFormat="1" x14ac:dyDescent="0.2"/>
    <row r="79306" customFormat="1" x14ac:dyDescent="0.2"/>
    <row r="79307" customFormat="1" x14ac:dyDescent="0.2"/>
    <row r="79308" customFormat="1" x14ac:dyDescent="0.2"/>
    <row r="79309" customFormat="1" x14ac:dyDescent="0.2"/>
    <row r="79310" customFormat="1" x14ac:dyDescent="0.2"/>
    <row r="79311" customFormat="1" x14ac:dyDescent="0.2"/>
    <row r="79312" customFormat="1" x14ac:dyDescent="0.2"/>
    <row r="79313" customFormat="1" x14ac:dyDescent="0.2"/>
    <row r="79314" customFormat="1" x14ac:dyDescent="0.2"/>
    <row r="79315" customFormat="1" x14ac:dyDescent="0.2"/>
    <row r="79316" customFormat="1" x14ac:dyDescent="0.2"/>
    <row r="79317" customFormat="1" x14ac:dyDescent="0.2"/>
    <row r="79318" customFormat="1" x14ac:dyDescent="0.2"/>
    <row r="79319" customFormat="1" x14ac:dyDescent="0.2"/>
    <row r="79320" customFormat="1" x14ac:dyDescent="0.2"/>
    <row r="79321" customFormat="1" x14ac:dyDescent="0.2"/>
    <row r="79322" customFormat="1" x14ac:dyDescent="0.2"/>
    <row r="79323" customFormat="1" x14ac:dyDescent="0.2"/>
    <row r="79324" customFormat="1" x14ac:dyDescent="0.2"/>
    <row r="79325" customFormat="1" x14ac:dyDescent="0.2"/>
    <row r="79326" customFormat="1" x14ac:dyDescent="0.2"/>
    <row r="79327" customFormat="1" x14ac:dyDescent="0.2"/>
    <row r="79328" customFormat="1" x14ac:dyDescent="0.2"/>
    <row r="79329" customFormat="1" x14ac:dyDescent="0.2"/>
    <row r="79330" customFormat="1" x14ac:dyDescent="0.2"/>
    <row r="79331" customFormat="1" x14ac:dyDescent="0.2"/>
    <row r="79332" customFormat="1" x14ac:dyDescent="0.2"/>
    <row r="79333" customFormat="1" x14ac:dyDescent="0.2"/>
    <row r="79334" customFormat="1" x14ac:dyDescent="0.2"/>
    <row r="79335" customFormat="1" x14ac:dyDescent="0.2"/>
    <row r="79336" customFormat="1" x14ac:dyDescent="0.2"/>
    <row r="79337" customFormat="1" x14ac:dyDescent="0.2"/>
    <row r="79338" customFormat="1" x14ac:dyDescent="0.2"/>
    <row r="79339" customFormat="1" x14ac:dyDescent="0.2"/>
    <row r="79340" customFormat="1" x14ac:dyDescent="0.2"/>
    <row r="79341" customFormat="1" x14ac:dyDescent="0.2"/>
    <row r="79342" customFormat="1" x14ac:dyDescent="0.2"/>
    <row r="79343" customFormat="1" x14ac:dyDescent="0.2"/>
    <row r="79344" customFormat="1" x14ac:dyDescent="0.2"/>
    <row r="79345" customFormat="1" x14ac:dyDescent="0.2"/>
    <row r="79346" customFormat="1" x14ac:dyDescent="0.2"/>
    <row r="79347" customFormat="1" x14ac:dyDescent="0.2"/>
    <row r="79348" customFormat="1" x14ac:dyDescent="0.2"/>
    <row r="79349" customFormat="1" x14ac:dyDescent="0.2"/>
    <row r="79350" customFormat="1" x14ac:dyDescent="0.2"/>
    <row r="79351" customFormat="1" x14ac:dyDescent="0.2"/>
    <row r="79352" customFormat="1" x14ac:dyDescent="0.2"/>
    <row r="79353" customFormat="1" x14ac:dyDescent="0.2"/>
    <row r="79354" customFormat="1" x14ac:dyDescent="0.2"/>
    <row r="79355" customFormat="1" x14ac:dyDescent="0.2"/>
    <row r="79356" customFormat="1" x14ac:dyDescent="0.2"/>
    <row r="79357" customFormat="1" x14ac:dyDescent="0.2"/>
    <row r="79358" customFormat="1" x14ac:dyDescent="0.2"/>
    <row r="79359" customFormat="1" x14ac:dyDescent="0.2"/>
    <row r="79360" customFormat="1" x14ac:dyDescent="0.2"/>
    <row r="79361" customFormat="1" x14ac:dyDescent="0.2"/>
    <row r="79362" customFormat="1" x14ac:dyDescent="0.2"/>
    <row r="79363" customFormat="1" x14ac:dyDescent="0.2"/>
    <row r="79364" customFormat="1" x14ac:dyDescent="0.2"/>
    <row r="79365" customFormat="1" x14ac:dyDescent="0.2"/>
    <row r="79366" customFormat="1" x14ac:dyDescent="0.2"/>
    <row r="79367" customFormat="1" x14ac:dyDescent="0.2"/>
    <row r="79368" customFormat="1" x14ac:dyDescent="0.2"/>
    <row r="79369" customFormat="1" x14ac:dyDescent="0.2"/>
    <row r="79370" customFormat="1" x14ac:dyDescent="0.2"/>
    <row r="79371" customFormat="1" x14ac:dyDescent="0.2"/>
    <row r="79372" customFormat="1" x14ac:dyDescent="0.2"/>
    <row r="79373" customFormat="1" x14ac:dyDescent="0.2"/>
    <row r="79374" customFormat="1" x14ac:dyDescent="0.2"/>
    <row r="79375" customFormat="1" x14ac:dyDescent="0.2"/>
    <row r="79376" customFormat="1" x14ac:dyDescent="0.2"/>
    <row r="79377" customFormat="1" x14ac:dyDescent="0.2"/>
    <row r="79378" customFormat="1" x14ac:dyDescent="0.2"/>
    <row r="79379" customFormat="1" x14ac:dyDescent="0.2"/>
    <row r="79380" customFormat="1" x14ac:dyDescent="0.2"/>
    <row r="79381" customFormat="1" x14ac:dyDescent="0.2"/>
    <row r="79382" customFormat="1" x14ac:dyDescent="0.2"/>
    <row r="79383" customFormat="1" x14ac:dyDescent="0.2"/>
    <row r="79384" customFormat="1" x14ac:dyDescent="0.2"/>
    <row r="79385" customFormat="1" x14ac:dyDescent="0.2"/>
    <row r="79386" customFormat="1" x14ac:dyDescent="0.2"/>
    <row r="79387" customFormat="1" x14ac:dyDescent="0.2"/>
    <row r="79388" customFormat="1" x14ac:dyDescent="0.2"/>
    <row r="79389" customFormat="1" x14ac:dyDescent="0.2"/>
    <row r="79390" customFormat="1" x14ac:dyDescent="0.2"/>
    <row r="79391" customFormat="1" x14ac:dyDescent="0.2"/>
    <row r="79392" customFormat="1" x14ac:dyDescent="0.2"/>
    <row r="79393" customFormat="1" x14ac:dyDescent="0.2"/>
    <row r="79394" customFormat="1" x14ac:dyDescent="0.2"/>
    <row r="79395" customFormat="1" x14ac:dyDescent="0.2"/>
    <row r="79396" customFormat="1" x14ac:dyDescent="0.2"/>
    <row r="79397" customFormat="1" x14ac:dyDescent="0.2"/>
    <row r="79398" customFormat="1" x14ac:dyDescent="0.2"/>
    <row r="79399" customFormat="1" x14ac:dyDescent="0.2"/>
    <row r="79400" customFormat="1" x14ac:dyDescent="0.2"/>
    <row r="79401" customFormat="1" x14ac:dyDescent="0.2"/>
    <row r="79402" customFormat="1" x14ac:dyDescent="0.2"/>
    <row r="79403" customFormat="1" x14ac:dyDescent="0.2"/>
    <row r="79404" customFormat="1" x14ac:dyDescent="0.2"/>
    <row r="79405" customFormat="1" x14ac:dyDescent="0.2"/>
    <row r="79406" customFormat="1" x14ac:dyDescent="0.2"/>
    <row r="79407" customFormat="1" x14ac:dyDescent="0.2"/>
    <row r="79408" customFormat="1" x14ac:dyDescent="0.2"/>
    <row r="79409" customFormat="1" x14ac:dyDescent="0.2"/>
    <row r="79410" customFormat="1" x14ac:dyDescent="0.2"/>
    <row r="79411" customFormat="1" x14ac:dyDescent="0.2"/>
    <row r="79412" customFormat="1" x14ac:dyDescent="0.2"/>
    <row r="79413" customFormat="1" x14ac:dyDescent="0.2"/>
    <row r="79414" customFormat="1" x14ac:dyDescent="0.2"/>
    <row r="79415" customFormat="1" x14ac:dyDescent="0.2"/>
    <row r="79416" customFormat="1" x14ac:dyDescent="0.2"/>
    <row r="79417" customFormat="1" x14ac:dyDescent="0.2"/>
    <row r="79418" customFormat="1" x14ac:dyDescent="0.2"/>
    <row r="79419" customFormat="1" x14ac:dyDescent="0.2"/>
    <row r="79420" customFormat="1" x14ac:dyDescent="0.2"/>
    <row r="79421" customFormat="1" x14ac:dyDescent="0.2"/>
    <row r="79422" customFormat="1" x14ac:dyDescent="0.2"/>
    <row r="79423" customFormat="1" x14ac:dyDescent="0.2"/>
    <row r="79424" customFormat="1" x14ac:dyDescent="0.2"/>
    <row r="79425" customFormat="1" x14ac:dyDescent="0.2"/>
    <row r="79426" customFormat="1" x14ac:dyDescent="0.2"/>
    <row r="79427" customFormat="1" x14ac:dyDescent="0.2"/>
    <row r="79428" customFormat="1" x14ac:dyDescent="0.2"/>
    <row r="79429" customFormat="1" x14ac:dyDescent="0.2"/>
    <row r="79430" customFormat="1" x14ac:dyDescent="0.2"/>
    <row r="79431" customFormat="1" x14ac:dyDescent="0.2"/>
    <row r="79432" customFormat="1" x14ac:dyDescent="0.2"/>
    <row r="79433" customFormat="1" x14ac:dyDescent="0.2"/>
    <row r="79434" customFormat="1" x14ac:dyDescent="0.2"/>
    <row r="79435" customFormat="1" x14ac:dyDescent="0.2"/>
    <row r="79436" customFormat="1" x14ac:dyDescent="0.2"/>
    <row r="79437" customFormat="1" x14ac:dyDescent="0.2"/>
    <row r="79438" customFormat="1" x14ac:dyDescent="0.2"/>
    <row r="79439" customFormat="1" x14ac:dyDescent="0.2"/>
    <row r="79440" customFormat="1" x14ac:dyDescent="0.2"/>
    <row r="79441" customFormat="1" x14ac:dyDescent="0.2"/>
    <row r="79442" customFormat="1" x14ac:dyDescent="0.2"/>
    <row r="79443" customFormat="1" x14ac:dyDescent="0.2"/>
    <row r="79444" customFormat="1" x14ac:dyDescent="0.2"/>
    <row r="79445" customFormat="1" x14ac:dyDescent="0.2"/>
    <row r="79446" customFormat="1" x14ac:dyDescent="0.2"/>
    <row r="79447" customFormat="1" x14ac:dyDescent="0.2"/>
    <row r="79448" customFormat="1" x14ac:dyDescent="0.2"/>
    <row r="79449" customFormat="1" x14ac:dyDescent="0.2"/>
    <row r="79450" customFormat="1" x14ac:dyDescent="0.2"/>
    <row r="79451" customFormat="1" x14ac:dyDescent="0.2"/>
    <row r="79452" customFormat="1" x14ac:dyDescent="0.2"/>
    <row r="79453" customFormat="1" x14ac:dyDescent="0.2"/>
    <row r="79454" customFormat="1" x14ac:dyDescent="0.2"/>
    <row r="79455" customFormat="1" x14ac:dyDescent="0.2"/>
    <row r="79456" customFormat="1" x14ac:dyDescent="0.2"/>
    <row r="79457" customFormat="1" x14ac:dyDescent="0.2"/>
    <row r="79458" customFormat="1" x14ac:dyDescent="0.2"/>
    <row r="79459" customFormat="1" x14ac:dyDescent="0.2"/>
    <row r="79460" customFormat="1" x14ac:dyDescent="0.2"/>
    <row r="79461" customFormat="1" x14ac:dyDescent="0.2"/>
    <row r="79462" customFormat="1" x14ac:dyDescent="0.2"/>
    <row r="79463" customFormat="1" x14ac:dyDescent="0.2"/>
    <row r="79464" customFormat="1" x14ac:dyDescent="0.2"/>
    <row r="79465" customFormat="1" x14ac:dyDescent="0.2"/>
    <row r="79466" customFormat="1" x14ac:dyDescent="0.2"/>
    <row r="79467" customFormat="1" x14ac:dyDescent="0.2"/>
    <row r="79468" customFormat="1" x14ac:dyDescent="0.2"/>
    <row r="79469" customFormat="1" x14ac:dyDescent="0.2"/>
    <row r="79470" customFormat="1" x14ac:dyDescent="0.2"/>
    <row r="79471" customFormat="1" x14ac:dyDescent="0.2"/>
    <row r="79472" customFormat="1" x14ac:dyDescent="0.2"/>
    <row r="79473" customFormat="1" x14ac:dyDescent="0.2"/>
    <row r="79474" customFormat="1" x14ac:dyDescent="0.2"/>
    <row r="79475" customFormat="1" x14ac:dyDescent="0.2"/>
    <row r="79476" customFormat="1" x14ac:dyDescent="0.2"/>
    <row r="79477" customFormat="1" x14ac:dyDescent="0.2"/>
    <row r="79478" customFormat="1" x14ac:dyDescent="0.2"/>
    <row r="79479" customFormat="1" x14ac:dyDescent="0.2"/>
    <row r="79480" customFormat="1" x14ac:dyDescent="0.2"/>
    <row r="79481" customFormat="1" x14ac:dyDescent="0.2"/>
    <row r="79482" customFormat="1" x14ac:dyDescent="0.2"/>
    <row r="79483" customFormat="1" x14ac:dyDescent="0.2"/>
    <row r="79484" customFormat="1" x14ac:dyDescent="0.2"/>
    <row r="79485" customFormat="1" x14ac:dyDescent="0.2"/>
    <row r="79486" customFormat="1" x14ac:dyDescent="0.2"/>
    <row r="79487" customFormat="1" x14ac:dyDescent="0.2"/>
    <row r="79488" customFormat="1" x14ac:dyDescent="0.2"/>
    <row r="79489" customFormat="1" x14ac:dyDescent="0.2"/>
    <row r="79490" customFormat="1" x14ac:dyDescent="0.2"/>
    <row r="79491" customFormat="1" x14ac:dyDescent="0.2"/>
    <row r="79492" customFormat="1" x14ac:dyDescent="0.2"/>
    <row r="79493" customFormat="1" x14ac:dyDescent="0.2"/>
    <row r="79494" customFormat="1" x14ac:dyDescent="0.2"/>
    <row r="79495" customFormat="1" x14ac:dyDescent="0.2"/>
    <row r="79496" customFormat="1" x14ac:dyDescent="0.2"/>
    <row r="79497" customFormat="1" x14ac:dyDescent="0.2"/>
    <row r="79498" customFormat="1" x14ac:dyDescent="0.2"/>
    <row r="79499" customFormat="1" x14ac:dyDescent="0.2"/>
    <row r="79500" customFormat="1" x14ac:dyDescent="0.2"/>
    <row r="79501" customFormat="1" x14ac:dyDescent="0.2"/>
    <row r="79502" customFormat="1" x14ac:dyDescent="0.2"/>
    <row r="79503" customFormat="1" x14ac:dyDescent="0.2"/>
    <row r="79504" customFormat="1" x14ac:dyDescent="0.2"/>
    <row r="79505" customFormat="1" x14ac:dyDescent="0.2"/>
    <row r="79506" customFormat="1" x14ac:dyDescent="0.2"/>
    <row r="79507" customFormat="1" x14ac:dyDescent="0.2"/>
    <row r="79508" customFormat="1" x14ac:dyDescent="0.2"/>
    <row r="79509" customFormat="1" x14ac:dyDescent="0.2"/>
    <row r="79510" customFormat="1" x14ac:dyDescent="0.2"/>
    <row r="79511" customFormat="1" x14ac:dyDescent="0.2"/>
    <row r="79512" customFormat="1" x14ac:dyDescent="0.2"/>
    <row r="79513" customFormat="1" x14ac:dyDescent="0.2"/>
    <row r="79514" customFormat="1" x14ac:dyDescent="0.2"/>
    <row r="79515" customFormat="1" x14ac:dyDescent="0.2"/>
    <row r="79516" customFormat="1" x14ac:dyDescent="0.2"/>
    <row r="79517" customFormat="1" x14ac:dyDescent="0.2"/>
    <row r="79518" customFormat="1" x14ac:dyDescent="0.2"/>
    <row r="79519" customFormat="1" x14ac:dyDescent="0.2"/>
    <row r="79520" customFormat="1" x14ac:dyDescent="0.2"/>
    <row r="79521" customFormat="1" x14ac:dyDescent="0.2"/>
    <row r="79522" customFormat="1" x14ac:dyDescent="0.2"/>
    <row r="79523" customFormat="1" x14ac:dyDescent="0.2"/>
    <row r="79524" customFormat="1" x14ac:dyDescent="0.2"/>
    <row r="79525" customFormat="1" x14ac:dyDescent="0.2"/>
    <row r="79526" customFormat="1" x14ac:dyDescent="0.2"/>
    <row r="79527" customFormat="1" x14ac:dyDescent="0.2"/>
    <row r="79528" customFormat="1" x14ac:dyDescent="0.2"/>
    <row r="79529" customFormat="1" x14ac:dyDescent="0.2"/>
    <row r="79530" customFormat="1" x14ac:dyDescent="0.2"/>
    <row r="79531" customFormat="1" x14ac:dyDescent="0.2"/>
    <row r="79532" customFormat="1" x14ac:dyDescent="0.2"/>
    <row r="79533" customFormat="1" x14ac:dyDescent="0.2"/>
    <row r="79534" customFormat="1" x14ac:dyDescent="0.2"/>
    <row r="79535" customFormat="1" x14ac:dyDescent="0.2"/>
    <row r="79536" customFormat="1" x14ac:dyDescent="0.2"/>
    <row r="79537" customFormat="1" x14ac:dyDescent="0.2"/>
    <row r="79538" customFormat="1" x14ac:dyDescent="0.2"/>
    <row r="79539" customFormat="1" x14ac:dyDescent="0.2"/>
    <row r="79540" customFormat="1" x14ac:dyDescent="0.2"/>
    <row r="79541" customFormat="1" x14ac:dyDescent="0.2"/>
    <row r="79542" customFormat="1" x14ac:dyDescent="0.2"/>
    <row r="79543" customFormat="1" x14ac:dyDescent="0.2"/>
    <row r="79544" customFormat="1" x14ac:dyDescent="0.2"/>
    <row r="79545" customFormat="1" x14ac:dyDescent="0.2"/>
    <row r="79546" customFormat="1" x14ac:dyDescent="0.2"/>
    <row r="79547" customFormat="1" x14ac:dyDescent="0.2"/>
    <row r="79548" customFormat="1" x14ac:dyDescent="0.2"/>
    <row r="79549" customFormat="1" x14ac:dyDescent="0.2"/>
    <row r="79550" customFormat="1" x14ac:dyDescent="0.2"/>
    <row r="79551" customFormat="1" x14ac:dyDescent="0.2"/>
    <row r="79552" customFormat="1" x14ac:dyDescent="0.2"/>
    <row r="79553" customFormat="1" x14ac:dyDescent="0.2"/>
    <row r="79554" customFormat="1" x14ac:dyDescent="0.2"/>
    <row r="79555" customFormat="1" x14ac:dyDescent="0.2"/>
    <row r="79556" customFormat="1" x14ac:dyDescent="0.2"/>
    <row r="79557" customFormat="1" x14ac:dyDescent="0.2"/>
    <row r="79558" customFormat="1" x14ac:dyDescent="0.2"/>
    <row r="79559" customFormat="1" x14ac:dyDescent="0.2"/>
    <row r="79560" customFormat="1" x14ac:dyDescent="0.2"/>
    <row r="79561" customFormat="1" x14ac:dyDescent="0.2"/>
    <row r="79562" customFormat="1" x14ac:dyDescent="0.2"/>
    <row r="79563" customFormat="1" x14ac:dyDescent="0.2"/>
    <row r="79564" customFormat="1" x14ac:dyDescent="0.2"/>
    <row r="79565" customFormat="1" x14ac:dyDescent="0.2"/>
    <row r="79566" customFormat="1" x14ac:dyDescent="0.2"/>
    <row r="79567" customFormat="1" x14ac:dyDescent="0.2"/>
    <row r="79568" customFormat="1" x14ac:dyDescent="0.2"/>
    <row r="79569" customFormat="1" x14ac:dyDescent="0.2"/>
    <row r="79570" customFormat="1" x14ac:dyDescent="0.2"/>
    <row r="79571" customFormat="1" x14ac:dyDescent="0.2"/>
    <row r="79572" customFormat="1" x14ac:dyDescent="0.2"/>
    <row r="79573" customFormat="1" x14ac:dyDescent="0.2"/>
    <row r="79574" customFormat="1" x14ac:dyDescent="0.2"/>
    <row r="79575" customFormat="1" x14ac:dyDescent="0.2"/>
    <row r="79576" customFormat="1" x14ac:dyDescent="0.2"/>
    <row r="79577" customFormat="1" x14ac:dyDescent="0.2"/>
    <row r="79578" customFormat="1" x14ac:dyDescent="0.2"/>
    <row r="79579" customFormat="1" x14ac:dyDescent="0.2"/>
    <row r="79580" customFormat="1" x14ac:dyDescent="0.2"/>
    <row r="79581" customFormat="1" x14ac:dyDescent="0.2"/>
    <row r="79582" customFormat="1" x14ac:dyDescent="0.2"/>
    <row r="79583" customFormat="1" x14ac:dyDescent="0.2"/>
    <row r="79584" customFormat="1" x14ac:dyDescent="0.2"/>
    <row r="79585" customFormat="1" x14ac:dyDescent="0.2"/>
    <row r="79586" customFormat="1" x14ac:dyDescent="0.2"/>
    <row r="79587" customFormat="1" x14ac:dyDescent="0.2"/>
    <row r="79588" customFormat="1" x14ac:dyDescent="0.2"/>
    <row r="79589" customFormat="1" x14ac:dyDescent="0.2"/>
    <row r="79590" customFormat="1" x14ac:dyDescent="0.2"/>
    <row r="79591" customFormat="1" x14ac:dyDescent="0.2"/>
    <row r="79592" customFormat="1" x14ac:dyDescent="0.2"/>
    <row r="79593" customFormat="1" x14ac:dyDescent="0.2"/>
    <row r="79594" customFormat="1" x14ac:dyDescent="0.2"/>
    <row r="79595" customFormat="1" x14ac:dyDescent="0.2"/>
    <row r="79596" customFormat="1" x14ac:dyDescent="0.2"/>
    <row r="79597" customFormat="1" x14ac:dyDescent="0.2"/>
    <row r="79598" customFormat="1" x14ac:dyDescent="0.2"/>
    <row r="79599" customFormat="1" x14ac:dyDescent="0.2"/>
    <row r="79600" customFormat="1" x14ac:dyDescent="0.2"/>
    <row r="79601" customFormat="1" x14ac:dyDescent="0.2"/>
    <row r="79602" customFormat="1" x14ac:dyDescent="0.2"/>
    <row r="79603" customFormat="1" x14ac:dyDescent="0.2"/>
    <row r="79604" customFormat="1" x14ac:dyDescent="0.2"/>
    <row r="79605" customFormat="1" x14ac:dyDescent="0.2"/>
    <row r="79606" customFormat="1" x14ac:dyDescent="0.2"/>
    <row r="79607" customFormat="1" x14ac:dyDescent="0.2"/>
    <row r="79608" customFormat="1" x14ac:dyDescent="0.2"/>
    <row r="79609" customFormat="1" x14ac:dyDescent="0.2"/>
    <row r="79610" customFormat="1" x14ac:dyDescent="0.2"/>
    <row r="79611" customFormat="1" x14ac:dyDescent="0.2"/>
    <row r="79612" customFormat="1" x14ac:dyDescent="0.2"/>
    <row r="79613" customFormat="1" x14ac:dyDescent="0.2"/>
    <row r="79614" customFormat="1" x14ac:dyDescent="0.2"/>
    <row r="79615" customFormat="1" x14ac:dyDescent="0.2"/>
    <row r="79616" customFormat="1" x14ac:dyDescent="0.2"/>
    <row r="79617" customFormat="1" x14ac:dyDescent="0.2"/>
    <row r="79618" customFormat="1" x14ac:dyDescent="0.2"/>
    <row r="79619" customFormat="1" x14ac:dyDescent="0.2"/>
    <row r="79620" customFormat="1" x14ac:dyDescent="0.2"/>
    <row r="79621" customFormat="1" x14ac:dyDescent="0.2"/>
    <row r="79622" customFormat="1" x14ac:dyDescent="0.2"/>
    <row r="79623" customFormat="1" x14ac:dyDescent="0.2"/>
    <row r="79624" customFormat="1" x14ac:dyDescent="0.2"/>
    <row r="79625" customFormat="1" x14ac:dyDescent="0.2"/>
    <row r="79626" customFormat="1" x14ac:dyDescent="0.2"/>
    <row r="79627" customFormat="1" x14ac:dyDescent="0.2"/>
    <row r="79628" customFormat="1" x14ac:dyDescent="0.2"/>
    <row r="79629" customFormat="1" x14ac:dyDescent="0.2"/>
    <row r="79630" customFormat="1" x14ac:dyDescent="0.2"/>
    <row r="79631" customFormat="1" x14ac:dyDescent="0.2"/>
    <row r="79632" customFormat="1" x14ac:dyDescent="0.2"/>
    <row r="79633" customFormat="1" x14ac:dyDescent="0.2"/>
    <row r="79634" customFormat="1" x14ac:dyDescent="0.2"/>
    <row r="79635" customFormat="1" x14ac:dyDescent="0.2"/>
    <row r="79636" customFormat="1" x14ac:dyDescent="0.2"/>
    <row r="79637" customFormat="1" x14ac:dyDescent="0.2"/>
    <row r="79638" customFormat="1" x14ac:dyDescent="0.2"/>
    <row r="79639" customFormat="1" x14ac:dyDescent="0.2"/>
    <row r="79640" customFormat="1" x14ac:dyDescent="0.2"/>
    <row r="79641" customFormat="1" x14ac:dyDescent="0.2"/>
    <row r="79642" customFormat="1" x14ac:dyDescent="0.2"/>
    <row r="79643" customFormat="1" x14ac:dyDescent="0.2"/>
    <row r="79644" customFormat="1" x14ac:dyDescent="0.2"/>
    <row r="79645" customFormat="1" x14ac:dyDescent="0.2"/>
    <row r="79646" customFormat="1" x14ac:dyDescent="0.2"/>
    <row r="79647" customFormat="1" x14ac:dyDescent="0.2"/>
    <row r="79648" customFormat="1" x14ac:dyDescent="0.2"/>
    <row r="79649" customFormat="1" x14ac:dyDescent="0.2"/>
    <row r="79650" customFormat="1" x14ac:dyDescent="0.2"/>
    <row r="79651" customFormat="1" x14ac:dyDescent="0.2"/>
    <row r="79652" customFormat="1" x14ac:dyDescent="0.2"/>
    <row r="79653" customFormat="1" x14ac:dyDescent="0.2"/>
    <row r="79654" customFormat="1" x14ac:dyDescent="0.2"/>
    <row r="79655" customFormat="1" x14ac:dyDescent="0.2"/>
    <row r="79656" customFormat="1" x14ac:dyDescent="0.2"/>
    <row r="79657" customFormat="1" x14ac:dyDescent="0.2"/>
    <row r="79658" customFormat="1" x14ac:dyDescent="0.2"/>
    <row r="79659" customFormat="1" x14ac:dyDescent="0.2"/>
    <row r="79660" customFormat="1" x14ac:dyDescent="0.2"/>
    <row r="79661" customFormat="1" x14ac:dyDescent="0.2"/>
    <row r="79662" customFormat="1" x14ac:dyDescent="0.2"/>
    <row r="79663" customFormat="1" x14ac:dyDescent="0.2"/>
    <row r="79664" customFormat="1" x14ac:dyDescent="0.2"/>
    <row r="79665" customFormat="1" x14ac:dyDescent="0.2"/>
    <row r="79666" customFormat="1" x14ac:dyDescent="0.2"/>
    <row r="79667" customFormat="1" x14ac:dyDescent="0.2"/>
    <row r="79668" customFormat="1" x14ac:dyDescent="0.2"/>
    <row r="79669" customFormat="1" x14ac:dyDescent="0.2"/>
    <row r="79670" customFormat="1" x14ac:dyDescent="0.2"/>
    <row r="79671" customFormat="1" x14ac:dyDescent="0.2"/>
    <row r="79672" customFormat="1" x14ac:dyDescent="0.2"/>
    <row r="79673" customFormat="1" x14ac:dyDescent="0.2"/>
    <row r="79674" customFormat="1" x14ac:dyDescent="0.2"/>
    <row r="79675" customFormat="1" x14ac:dyDescent="0.2"/>
    <row r="79676" customFormat="1" x14ac:dyDescent="0.2"/>
    <row r="79677" customFormat="1" x14ac:dyDescent="0.2"/>
    <row r="79678" customFormat="1" x14ac:dyDescent="0.2"/>
    <row r="79679" customFormat="1" x14ac:dyDescent="0.2"/>
    <row r="79680" customFormat="1" x14ac:dyDescent="0.2"/>
    <row r="79681" customFormat="1" x14ac:dyDescent="0.2"/>
    <row r="79682" customFormat="1" x14ac:dyDescent="0.2"/>
    <row r="79683" customFormat="1" x14ac:dyDescent="0.2"/>
    <row r="79684" customFormat="1" x14ac:dyDescent="0.2"/>
    <row r="79685" customFormat="1" x14ac:dyDescent="0.2"/>
    <row r="79686" customFormat="1" x14ac:dyDescent="0.2"/>
    <row r="79687" customFormat="1" x14ac:dyDescent="0.2"/>
    <row r="79688" customFormat="1" x14ac:dyDescent="0.2"/>
    <row r="79689" customFormat="1" x14ac:dyDescent="0.2"/>
    <row r="79690" customFormat="1" x14ac:dyDescent="0.2"/>
    <row r="79691" customFormat="1" x14ac:dyDescent="0.2"/>
    <row r="79692" customFormat="1" x14ac:dyDescent="0.2"/>
    <row r="79693" customFormat="1" x14ac:dyDescent="0.2"/>
    <row r="79694" customFormat="1" x14ac:dyDescent="0.2"/>
    <row r="79695" customFormat="1" x14ac:dyDescent="0.2"/>
    <row r="79696" customFormat="1" x14ac:dyDescent="0.2"/>
    <row r="79697" customFormat="1" x14ac:dyDescent="0.2"/>
    <row r="79698" customFormat="1" x14ac:dyDescent="0.2"/>
    <row r="79699" customFormat="1" x14ac:dyDescent="0.2"/>
    <row r="79700" customFormat="1" x14ac:dyDescent="0.2"/>
    <row r="79701" customFormat="1" x14ac:dyDescent="0.2"/>
    <row r="79702" customFormat="1" x14ac:dyDescent="0.2"/>
    <row r="79703" customFormat="1" x14ac:dyDescent="0.2"/>
    <row r="79704" customFormat="1" x14ac:dyDescent="0.2"/>
    <row r="79705" customFormat="1" x14ac:dyDescent="0.2"/>
    <row r="79706" customFormat="1" x14ac:dyDescent="0.2"/>
    <row r="79707" customFormat="1" x14ac:dyDescent="0.2"/>
    <row r="79708" customFormat="1" x14ac:dyDescent="0.2"/>
    <row r="79709" customFormat="1" x14ac:dyDescent="0.2"/>
    <row r="79710" customFormat="1" x14ac:dyDescent="0.2"/>
    <row r="79711" customFormat="1" x14ac:dyDescent="0.2"/>
    <row r="79712" customFormat="1" x14ac:dyDescent="0.2"/>
    <row r="79713" customFormat="1" x14ac:dyDescent="0.2"/>
    <row r="79714" customFormat="1" x14ac:dyDescent="0.2"/>
    <row r="79715" customFormat="1" x14ac:dyDescent="0.2"/>
    <row r="79716" customFormat="1" x14ac:dyDescent="0.2"/>
    <row r="79717" customFormat="1" x14ac:dyDescent="0.2"/>
    <row r="79718" customFormat="1" x14ac:dyDescent="0.2"/>
    <row r="79719" customFormat="1" x14ac:dyDescent="0.2"/>
    <row r="79720" customFormat="1" x14ac:dyDescent="0.2"/>
    <row r="79721" customFormat="1" x14ac:dyDescent="0.2"/>
    <row r="79722" customFormat="1" x14ac:dyDescent="0.2"/>
    <row r="79723" customFormat="1" x14ac:dyDescent="0.2"/>
    <row r="79724" customFormat="1" x14ac:dyDescent="0.2"/>
    <row r="79725" customFormat="1" x14ac:dyDescent="0.2"/>
    <row r="79726" customFormat="1" x14ac:dyDescent="0.2"/>
    <row r="79727" customFormat="1" x14ac:dyDescent="0.2"/>
    <row r="79728" customFormat="1" x14ac:dyDescent="0.2"/>
    <row r="79729" customFormat="1" x14ac:dyDescent="0.2"/>
    <row r="79730" customFormat="1" x14ac:dyDescent="0.2"/>
    <row r="79731" customFormat="1" x14ac:dyDescent="0.2"/>
    <row r="79732" customFormat="1" x14ac:dyDescent="0.2"/>
    <row r="79733" customFormat="1" x14ac:dyDescent="0.2"/>
    <row r="79734" customFormat="1" x14ac:dyDescent="0.2"/>
    <row r="79735" customFormat="1" x14ac:dyDescent="0.2"/>
    <row r="79736" customFormat="1" x14ac:dyDescent="0.2"/>
    <row r="79737" customFormat="1" x14ac:dyDescent="0.2"/>
    <row r="79738" customFormat="1" x14ac:dyDescent="0.2"/>
    <row r="79739" customFormat="1" x14ac:dyDescent="0.2"/>
    <row r="79740" customFormat="1" x14ac:dyDescent="0.2"/>
    <row r="79741" customFormat="1" x14ac:dyDescent="0.2"/>
    <row r="79742" customFormat="1" x14ac:dyDescent="0.2"/>
    <row r="79743" customFormat="1" x14ac:dyDescent="0.2"/>
    <row r="79744" customFormat="1" x14ac:dyDescent="0.2"/>
    <row r="79745" customFormat="1" x14ac:dyDescent="0.2"/>
    <row r="79746" customFormat="1" x14ac:dyDescent="0.2"/>
    <row r="79747" customFormat="1" x14ac:dyDescent="0.2"/>
    <row r="79748" customFormat="1" x14ac:dyDescent="0.2"/>
    <row r="79749" customFormat="1" x14ac:dyDescent="0.2"/>
    <row r="79750" customFormat="1" x14ac:dyDescent="0.2"/>
    <row r="79751" customFormat="1" x14ac:dyDescent="0.2"/>
    <row r="79752" customFormat="1" x14ac:dyDescent="0.2"/>
    <row r="79753" customFormat="1" x14ac:dyDescent="0.2"/>
    <row r="79754" customFormat="1" x14ac:dyDescent="0.2"/>
    <row r="79755" customFormat="1" x14ac:dyDescent="0.2"/>
    <row r="79756" customFormat="1" x14ac:dyDescent="0.2"/>
    <row r="79757" customFormat="1" x14ac:dyDescent="0.2"/>
    <row r="79758" customFormat="1" x14ac:dyDescent="0.2"/>
    <row r="79759" customFormat="1" x14ac:dyDescent="0.2"/>
    <row r="79760" customFormat="1" x14ac:dyDescent="0.2"/>
    <row r="79761" customFormat="1" x14ac:dyDescent="0.2"/>
    <row r="79762" customFormat="1" x14ac:dyDescent="0.2"/>
    <row r="79763" customFormat="1" x14ac:dyDescent="0.2"/>
    <row r="79764" customFormat="1" x14ac:dyDescent="0.2"/>
    <row r="79765" customFormat="1" x14ac:dyDescent="0.2"/>
    <row r="79766" customFormat="1" x14ac:dyDescent="0.2"/>
    <row r="79767" customFormat="1" x14ac:dyDescent="0.2"/>
    <row r="79768" customFormat="1" x14ac:dyDescent="0.2"/>
    <row r="79769" customFormat="1" x14ac:dyDescent="0.2"/>
    <row r="79770" customFormat="1" x14ac:dyDescent="0.2"/>
    <row r="79771" customFormat="1" x14ac:dyDescent="0.2"/>
    <row r="79772" customFormat="1" x14ac:dyDescent="0.2"/>
    <row r="79773" customFormat="1" x14ac:dyDescent="0.2"/>
    <row r="79774" customFormat="1" x14ac:dyDescent="0.2"/>
    <row r="79775" customFormat="1" x14ac:dyDescent="0.2"/>
    <row r="79776" customFormat="1" x14ac:dyDescent="0.2"/>
    <row r="79777" customFormat="1" x14ac:dyDescent="0.2"/>
    <row r="79778" customFormat="1" x14ac:dyDescent="0.2"/>
    <row r="79779" customFormat="1" x14ac:dyDescent="0.2"/>
    <row r="79780" customFormat="1" x14ac:dyDescent="0.2"/>
    <row r="79781" customFormat="1" x14ac:dyDescent="0.2"/>
    <row r="79782" customFormat="1" x14ac:dyDescent="0.2"/>
    <row r="79783" customFormat="1" x14ac:dyDescent="0.2"/>
    <row r="79784" customFormat="1" x14ac:dyDescent="0.2"/>
    <row r="79785" customFormat="1" x14ac:dyDescent="0.2"/>
    <row r="79786" customFormat="1" x14ac:dyDescent="0.2"/>
    <row r="79787" customFormat="1" x14ac:dyDescent="0.2"/>
    <row r="79788" customFormat="1" x14ac:dyDescent="0.2"/>
    <row r="79789" customFormat="1" x14ac:dyDescent="0.2"/>
    <row r="79790" customFormat="1" x14ac:dyDescent="0.2"/>
    <row r="79791" customFormat="1" x14ac:dyDescent="0.2"/>
    <row r="79792" customFormat="1" x14ac:dyDescent="0.2"/>
    <row r="79793" customFormat="1" x14ac:dyDescent="0.2"/>
    <row r="79794" customFormat="1" x14ac:dyDescent="0.2"/>
    <row r="79795" customFormat="1" x14ac:dyDescent="0.2"/>
    <row r="79796" customFormat="1" x14ac:dyDescent="0.2"/>
    <row r="79797" customFormat="1" x14ac:dyDescent="0.2"/>
    <row r="79798" customFormat="1" x14ac:dyDescent="0.2"/>
    <row r="79799" customFormat="1" x14ac:dyDescent="0.2"/>
    <row r="79800" customFormat="1" x14ac:dyDescent="0.2"/>
    <row r="79801" customFormat="1" x14ac:dyDescent="0.2"/>
    <row r="79802" customFormat="1" x14ac:dyDescent="0.2"/>
    <row r="79803" customFormat="1" x14ac:dyDescent="0.2"/>
    <row r="79804" customFormat="1" x14ac:dyDescent="0.2"/>
    <row r="79805" customFormat="1" x14ac:dyDescent="0.2"/>
    <row r="79806" customFormat="1" x14ac:dyDescent="0.2"/>
    <row r="79807" customFormat="1" x14ac:dyDescent="0.2"/>
    <row r="79808" customFormat="1" x14ac:dyDescent="0.2"/>
    <row r="79809" customFormat="1" x14ac:dyDescent="0.2"/>
    <row r="79810" customFormat="1" x14ac:dyDescent="0.2"/>
    <row r="79811" customFormat="1" x14ac:dyDescent="0.2"/>
    <row r="79812" customFormat="1" x14ac:dyDescent="0.2"/>
    <row r="79813" customFormat="1" x14ac:dyDescent="0.2"/>
    <row r="79814" customFormat="1" x14ac:dyDescent="0.2"/>
    <row r="79815" customFormat="1" x14ac:dyDescent="0.2"/>
    <row r="79816" customFormat="1" x14ac:dyDescent="0.2"/>
    <row r="79817" customFormat="1" x14ac:dyDescent="0.2"/>
    <row r="79818" customFormat="1" x14ac:dyDescent="0.2"/>
    <row r="79819" customFormat="1" x14ac:dyDescent="0.2"/>
    <row r="79820" customFormat="1" x14ac:dyDescent="0.2"/>
    <row r="79821" customFormat="1" x14ac:dyDescent="0.2"/>
    <row r="79822" customFormat="1" x14ac:dyDescent="0.2"/>
    <row r="79823" customFormat="1" x14ac:dyDescent="0.2"/>
    <row r="79824" customFormat="1" x14ac:dyDescent="0.2"/>
    <row r="79825" customFormat="1" x14ac:dyDescent="0.2"/>
    <row r="79826" customFormat="1" x14ac:dyDescent="0.2"/>
    <row r="79827" customFormat="1" x14ac:dyDescent="0.2"/>
    <row r="79828" customFormat="1" x14ac:dyDescent="0.2"/>
    <row r="79829" customFormat="1" x14ac:dyDescent="0.2"/>
    <row r="79830" customFormat="1" x14ac:dyDescent="0.2"/>
    <row r="79831" customFormat="1" x14ac:dyDescent="0.2"/>
    <row r="79832" customFormat="1" x14ac:dyDescent="0.2"/>
    <row r="79833" customFormat="1" x14ac:dyDescent="0.2"/>
    <row r="79834" customFormat="1" x14ac:dyDescent="0.2"/>
    <row r="79835" customFormat="1" x14ac:dyDescent="0.2"/>
    <row r="79836" customFormat="1" x14ac:dyDescent="0.2"/>
    <row r="79837" customFormat="1" x14ac:dyDescent="0.2"/>
    <row r="79838" customFormat="1" x14ac:dyDescent="0.2"/>
    <row r="79839" customFormat="1" x14ac:dyDescent="0.2"/>
    <row r="79840" customFormat="1" x14ac:dyDescent="0.2"/>
    <row r="79841" customFormat="1" x14ac:dyDescent="0.2"/>
    <row r="79842" customFormat="1" x14ac:dyDescent="0.2"/>
    <row r="79843" customFormat="1" x14ac:dyDescent="0.2"/>
    <row r="79844" customFormat="1" x14ac:dyDescent="0.2"/>
    <row r="79845" customFormat="1" x14ac:dyDescent="0.2"/>
    <row r="79846" customFormat="1" x14ac:dyDescent="0.2"/>
    <row r="79847" customFormat="1" x14ac:dyDescent="0.2"/>
    <row r="79848" customFormat="1" x14ac:dyDescent="0.2"/>
    <row r="79849" customFormat="1" x14ac:dyDescent="0.2"/>
    <row r="79850" customFormat="1" x14ac:dyDescent="0.2"/>
    <row r="79851" customFormat="1" x14ac:dyDescent="0.2"/>
    <row r="79852" customFormat="1" x14ac:dyDescent="0.2"/>
    <row r="79853" customFormat="1" x14ac:dyDescent="0.2"/>
    <row r="79854" customFormat="1" x14ac:dyDescent="0.2"/>
    <row r="79855" customFormat="1" x14ac:dyDescent="0.2"/>
    <row r="79856" customFormat="1" x14ac:dyDescent="0.2"/>
    <row r="79857" customFormat="1" x14ac:dyDescent="0.2"/>
    <row r="79858" customFormat="1" x14ac:dyDescent="0.2"/>
    <row r="79859" customFormat="1" x14ac:dyDescent="0.2"/>
    <row r="79860" customFormat="1" x14ac:dyDescent="0.2"/>
    <row r="79861" customFormat="1" x14ac:dyDescent="0.2"/>
    <row r="79862" customFormat="1" x14ac:dyDescent="0.2"/>
    <row r="79863" customFormat="1" x14ac:dyDescent="0.2"/>
    <row r="79864" customFormat="1" x14ac:dyDescent="0.2"/>
    <row r="79865" customFormat="1" x14ac:dyDescent="0.2"/>
    <row r="79866" customFormat="1" x14ac:dyDescent="0.2"/>
    <row r="79867" customFormat="1" x14ac:dyDescent="0.2"/>
    <row r="79868" customFormat="1" x14ac:dyDescent="0.2"/>
    <row r="79869" customFormat="1" x14ac:dyDescent="0.2"/>
    <row r="79870" customFormat="1" x14ac:dyDescent="0.2"/>
    <row r="79871" customFormat="1" x14ac:dyDescent="0.2"/>
    <row r="79872" customFormat="1" x14ac:dyDescent="0.2"/>
    <row r="79873" customFormat="1" x14ac:dyDescent="0.2"/>
    <row r="79874" customFormat="1" x14ac:dyDescent="0.2"/>
    <row r="79875" customFormat="1" x14ac:dyDescent="0.2"/>
    <row r="79876" customFormat="1" x14ac:dyDescent="0.2"/>
    <row r="79877" customFormat="1" x14ac:dyDescent="0.2"/>
    <row r="79878" customFormat="1" x14ac:dyDescent="0.2"/>
    <row r="79879" customFormat="1" x14ac:dyDescent="0.2"/>
    <row r="79880" customFormat="1" x14ac:dyDescent="0.2"/>
    <row r="79881" customFormat="1" x14ac:dyDescent="0.2"/>
    <row r="79882" customFormat="1" x14ac:dyDescent="0.2"/>
    <row r="79883" customFormat="1" x14ac:dyDescent="0.2"/>
    <row r="79884" customFormat="1" x14ac:dyDescent="0.2"/>
    <row r="79885" customFormat="1" x14ac:dyDescent="0.2"/>
    <row r="79886" customFormat="1" x14ac:dyDescent="0.2"/>
    <row r="79887" customFormat="1" x14ac:dyDescent="0.2"/>
    <row r="79888" customFormat="1" x14ac:dyDescent="0.2"/>
    <row r="79889" customFormat="1" x14ac:dyDescent="0.2"/>
    <row r="79890" customFormat="1" x14ac:dyDescent="0.2"/>
    <row r="79891" customFormat="1" x14ac:dyDescent="0.2"/>
    <row r="79892" customFormat="1" x14ac:dyDescent="0.2"/>
    <row r="79893" customFormat="1" x14ac:dyDescent="0.2"/>
    <row r="79894" customFormat="1" x14ac:dyDescent="0.2"/>
    <row r="79895" customFormat="1" x14ac:dyDescent="0.2"/>
    <row r="79896" customFormat="1" x14ac:dyDescent="0.2"/>
    <row r="79897" customFormat="1" x14ac:dyDescent="0.2"/>
    <row r="79898" customFormat="1" x14ac:dyDescent="0.2"/>
    <row r="79899" customFormat="1" x14ac:dyDescent="0.2"/>
    <row r="79900" customFormat="1" x14ac:dyDescent="0.2"/>
    <row r="79901" customFormat="1" x14ac:dyDescent="0.2"/>
    <row r="79902" customFormat="1" x14ac:dyDescent="0.2"/>
    <row r="79903" customFormat="1" x14ac:dyDescent="0.2"/>
    <row r="79904" customFormat="1" x14ac:dyDescent="0.2"/>
    <row r="79905" customFormat="1" x14ac:dyDescent="0.2"/>
    <row r="79906" customFormat="1" x14ac:dyDescent="0.2"/>
    <row r="79907" customFormat="1" x14ac:dyDescent="0.2"/>
    <row r="79908" customFormat="1" x14ac:dyDescent="0.2"/>
    <row r="79909" customFormat="1" x14ac:dyDescent="0.2"/>
    <row r="79910" customFormat="1" x14ac:dyDescent="0.2"/>
    <row r="79911" customFormat="1" x14ac:dyDescent="0.2"/>
    <row r="79912" customFormat="1" x14ac:dyDescent="0.2"/>
    <row r="79913" customFormat="1" x14ac:dyDescent="0.2"/>
    <row r="79914" customFormat="1" x14ac:dyDescent="0.2"/>
    <row r="79915" customFormat="1" x14ac:dyDescent="0.2"/>
    <row r="79916" customFormat="1" x14ac:dyDescent="0.2"/>
    <row r="79917" customFormat="1" x14ac:dyDescent="0.2"/>
    <row r="79918" customFormat="1" x14ac:dyDescent="0.2"/>
    <row r="79919" customFormat="1" x14ac:dyDescent="0.2"/>
    <row r="79920" customFormat="1" x14ac:dyDescent="0.2"/>
    <row r="79921" customFormat="1" x14ac:dyDescent="0.2"/>
    <row r="79922" customFormat="1" x14ac:dyDescent="0.2"/>
    <row r="79923" customFormat="1" x14ac:dyDescent="0.2"/>
    <row r="79924" customFormat="1" x14ac:dyDescent="0.2"/>
    <row r="79925" customFormat="1" x14ac:dyDescent="0.2"/>
    <row r="79926" customFormat="1" x14ac:dyDescent="0.2"/>
    <row r="79927" customFormat="1" x14ac:dyDescent="0.2"/>
    <row r="79928" customFormat="1" x14ac:dyDescent="0.2"/>
    <row r="79929" customFormat="1" x14ac:dyDescent="0.2"/>
    <row r="79930" customFormat="1" x14ac:dyDescent="0.2"/>
    <row r="79931" customFormat="1" x14ac:dyDescent="0.2"/>
    <row r="79932" customFormat="1" x14ac:dyDescent="0.2"/>
    <row r="79933" customFormat="1" x14ac:dyDescent="0.2"/>
    <row r="79934" customFormat="1" x14ac:dyDescent="0.2"/>
    <row r="79935" customFormat="1" x14ac:dyDescent="0.2"/>
    <row r="79936" customFormat="1" x14ac:dyDescent="0.2"/>
    <row r="79937" customFormat="1" x14ac:dyDescent="0.2"/>
    <row r="79938" customFormat="1" x14ac:dyDescent="0.2"/>
    <row r="79939" customFormat="1" x14ac:dyDescent="0.2"/>
    <row r="79940" customFormat="1" x14ac:dyDescent="0.2"/>
    <row r="79941" customFormat="1" x14ac:dyDescent="0.2"/>
    <row r="79942" customFormat="1" x14ac:dyDescent="0.2"/>
    <row r="79943" customFormat="1" x14ac:dyDescent="0.2"/>
    <row r="79944" customFormat="1" x14ac:dyDescent="0.2"/>
    <row r="79945" customFormat="1" x14ac:dyDescent="0.2"/>
    <row r="79946" customFormat="1" x14ac:dyDescent="0.2"/>
    <row r="79947" customFormat="1" x14ac:dyDescent="0.2"/>
    <row r="79948" customFormat="1" x14ac:dyDescent="0.2"/>
    <row r="79949" customFormat="1" x14ac:dyDescent="0.2"/>
    <row r="79950" customFormat="1" x14ac:dyDescent="0.2"/>
    <row r="79951" customFormat="1" x14ac:dyDescent="0.2"/>
    <row r="79952" customFormat="1" x14ac:dyDescent="0.2"/>
    <row r="79953" customFormat="1" x14ac:dyDescent="0.2"/>
    <row r="79954" customFormat="1" x14ac:dyDescent="0.2"/>
    <row r="79955" customFormat="1" x14ac:dyDescent="0.2"/>
    <row r="79956" customFormat="1" x14ac:dyDescent="0.2"/>
    <row r="79957" customFormat="1" x14ac:dyDescent="0.2"/>
    <row r="79958" customFormat="1" x14ac:dyDescent="0.2"/>
    <row r="79959" customFormat="1" x14ac:dyDescent="0.2"/>
    <row r="79960" customFormat="1" x14ac:dyDescent="0.2"/>
    <row r="79961" customFormat="1" x14ac:dyDescent="0.2"/>
    <row r="79962" customFormat="1" x14ac:dyDescent="0.2"/>
    <row r="79963" customFormat="1" x14ac:dyDescent="0.2"/>
    <row r="79964" customFormat="1" x14ac:dyDescent="0.2"/>
    <row r="79965" customFormat="1" x14ac:dyDescent="0.2"/>
    <row r="79966" customFormat="1" x14ac:dyDescent="0.2"/>
    <row r="79967" customFormat="1" x14ac:dyDescent="0.2"/>
    <row r="79968" customFormat="1" x14ac:dyDescent="0.2"/>
    <row r="79969" customFormat="1" x14ac:dyDescent="0.2"/>
    <row r="79970" customFormat="1" x14ac:dyDescent="0.2"/>
    <row r="79971" customFormat="1" x14ac:dyDescent="0.2"/>
    <row r="79972" customFormat="1" x14ac:dyDescent="0.2"/>
    <row r="79973" customFormat="1" x14ac:dyDescent="0.2"/>
    <row r="79974" customFormat="1" x14ac:dyDescent="0.2"/>
    <row r="79975" customFormat="1" x14ac:dyDescent="0.2"/>
    <row r="79976" customFormat="1" x14ac:dyDescent="0.2"/>
    <row r="79977" customFormat="1" x14ac:dyDescent="0.2"/>
    <row r="79978" customFormat="1" x14ac:dyDescent="0.2"/>
    <row r="79979" customFormat="1" x14ac:dyDescent="0.2"/>
    <row r="79980" customFormat="1" x14ac:dyDescent="0.2"/>
    <row r="79981" customFormat="1" x14ac:dyDescent="0.2"/>
    <row r="79982" customFormat="1" x14ac:dyDescent="0.2"/>
    <row r="79983" customFormat="1" x14ac:dyDescent="0.2"/>
    <row r="79984" customFormat="1" x14ac:dyDescent="0.2"/>
    <row r="79985" customFormat="1" x14ac:dyDescent="0.2"/>
    <row r="79986" customFormat="1" x14ac:dyDescent="0.2"/>
    <row r="79987" customFormat="1" x14ac:dyDescent="0.2"/>
    <row r="79988" customFormat="1" x14ac:dyDescent="0.2"/>
    <row r="79989" customFormat="1" x14ac:dyDescent="0.2"/>
    <row r="79990" customFormat="1" x14ac:dyDescent="0.2"/>
    <row r="79991" customFormat="1" x14ac:dyDescent="0.2"/>
    <row r="79992" customFormat="1" x14ac:dyDescent="0.2"/>
    <row r="79993" customFormat="1" x14ac:dyDescent="0.2"/>
    <row r="79994" customFormat="1" x14ac:dyDescent="0.2"/>
    <row r="79995" customFormat="1" x14ac:dyDescent="0.2"/>
    <row r="79996" customFormat="1" x14ac:dyDescent="0.2"/>
    <row r="79997" customFormat="1" x14ac:dyDescent="0.2"/>
    <row r="79998" customFormat="1" x14ac:dyDescent="0.2"/>
    <row r="79999" customFormat="1" x14ac:dyDescent="0.2"/>
    <row r="80000" customFormat="1" x14ac:dyDescent="0.2"/>
    <row r="80001" customFormat="1" x14ac:dyDescent="0.2"/>
    <row r="80002" customFormat="1" x14ac:dyDescent="0.2"/>
    <row r="80003" customFormat="1" x14ac:dyDescent="0.2"/>
    <row r="80004" customFormat="1" x14ac:dyDescent="0.2"/>
    <row r="80005" customFormat="1" x14ac:dyDescent="0.2"/>
    <row r="80006" customFormat="1" x14ac:dyDescent="0.2"/>
    <row r="80007" customFormat="1" x14ac:dyDescent="0.2"/>
    <row r="80008" customFormat="1" x14ac:dyDescent="0.2"/>
    <row r="80009" customFormat="1" x14ac:dyDescent="0.2"/>
    <row r="80010" customFormat="1" x14ac:dyDescent="0.2"/>
    <row r="80011" customFormat="1" x14ac:dyDescent="0.2"/>
    <row r="80012" customFormat="1" x14ac:dyDescent="0.2"/>
    <row r="80013" customFormat="1" x14ac:dyDescent="0.2"/>
    <row r="80014" customFormat="1" x14ac:dyDescent="0.2"/>
    <row r="80015" customFormat="1" x14ac:dyDescent="0.2"/>
    <row r="80016" customFormat="1" x14ac:dyDescent="0.2"/>
    <row r="80017" customFormat="1" x14ac:dyDescent="0.2"/>
    <row r="80018" customFormat="1" x14ac:dyDescent="0.2"/>
    <row r="80019" customFormat="1" x14ac:dyDescent="0.2"/>
    <row r="80020" customFormat="1" x14ac:dyDescent="0.2"/>
    <row r="80021" customFormat="1" x14ac:dyDescent="0.2"/>
    <row r="80022" customFormat="1" x14ac:dyDescent="0.2"/>
    <row r="80023" customFormat="1" x14ac:dyDescent="0.2"/>
    <row r="80024" customFormat="1" x14ac:dyDescent="0.2"/>
    <row r="80025" customFormat="1" x14ac:dyDescent="0.2"/>
    <row r="80026" customFormat="1" x14ac:dyDescent="0.2"/>
    <row r="80027" customFormat="1" x14ac:dyDescent="0.2"/>
    <row r="80028" customFormat="1" x14ac:dyDescent="0.2"/>
    <row r="80029" customFormat="1" x14ac:dyDescent="0.2"/>
    <row r="80030" customFormat="1" x14ac:dyDescent="0.2"/>
    <row r="80031" customFormat="1" x14ac:dyDescent="0.2"/>
    <row r="80032" customFormat="1" x14ac:dyDescent="0.2"/>
    <row r="80033" customFormat="1" x14ac:dyDescent="0.2"/>
    <row r="80034" customFormat="1" x14ac:dyDescent="0.2"/>
    <row r="80035" customFormat="1" x14ac:dyDescent="0.2"/>
    <row r="80036" customFormat="1" x14ac:dyDescent="0.2"/>
    <row r="80037" customFormat="1" x14ac:dyDescent="0.2"/>
    <row r="80038" customFormat="1" x14ac:dyDescent="0.2"/>
    <row r="80039" customFormat="1" x14ac:dyDescent="0.2"/>
    <row r="80040" customFormat="1" x14ac:dyDescent="0.2"/>
    <row r="80041" customFormat="1" x14ac:dyDescent="0.2"/>
    <row r="80042" customFormat="1" x14ac:dyDescent="0.2"/>
    <row r="80043" customFormat="1" x14ac:dyDescent="0.2"/>
    <row r="80044" customFormat="1" x14ac:dyDescent="0.2"/>
    <row r="80045" customFormat="1" x14ac:dyDescent="0.2"/>
    <row r="80046" customFormat="1" x14ac:dyDescent="0.2"/>
    <row r="80047" customFormat="1" x14ac:dyDescent="0.2"/>
    <row r="80048" customFormat="1" x14ac:dyDescent="0.2"/>
    <row r="80049" customFormat="1" x14ac:dyDescent="0.2"/>
    <row r="80050" customFormat="1" x14ac:dyDescent="0.2"/>
    <row r="80051" customFormat="1" x14ac:dyDescent="0.2"/>
    <row r="80052" customFormat="1" x14ac:dyDescent="0.2"/>
    <row r="80053" customFormat="1" x14ac:dyDescent="0.2"/>
    <row r="80054" customFormat="1" x14ac:dyDescent="0.2"/>
    <row r="80055" customFormat="1" x14ac:dyDescent="0.2"/>
    <row r="80056" customFormat="1" x14ac:dyDescent="0.2"/>
    <row r="80057" customFormat="1" x14ac:dyDescent="0.2"/>
    <row r="80058" customFormat="1" x14ac:dyDescent="0.2"/>
    <row r="80059" customFormat="1" x14ac:dyDescent="0.2"/>
    <row r="80060" customFormat="1" x14ac:dyDescent="0.2"/>
    <row r="80061" customFormat="1" x14ac:dyDescent="0.2"/>
    <row r="80062" customFormat="1" x14ac:dyDescent="0.2"/>
    <row r="80063" customFormat="1" x14ac:dyDescent="0.2"/>
    <row r="80064" customFormat="1" x14ac:dyDescent="0.2"/>
    <row r="80065" customFormat="1" x14ac:dyDescent="0.2"/>
    <row r="80066" customFormat="1" x14ac:dyDescent="0.2"/>
    <row r="80067" customFormat="1" x14ac:dyDescent="0.2"/>
    <row r="80068" customFormat="1" x14ac:dyDescent="0.2"/>
    <row r="80069" customFormat="1" x14ac:dyDescent="0.2"/>
    <row r="80070" customFormat="1" x14ac:dyDescent="0.2"/>
    <row r="80071" customFormat="1" x14ac:dyDescent="0.2"/>
    <row r="80072" customFormat="1" x14ac:dyDescent="0.2"/>
    <row r="80073" customFormat="1" x14ac:dyDescent="0.2"/>
    <row r="80074" customFormat="1" x14ac:dyDescent="0.2"/>
    <row r="80075" customFormat="1" x14ac:dyDescent="0.2"/>
    <row r="80076" customFormat="1" x14ac:dyDescent="0.2"/>
    <row r="80077" customFormat="1" x14ac:dyDescent="0.2"/>
    <row r="80078" customFormat="1" x14ac:dyDescent="0.2"/>
    <row r="80079" customFormat="1" x14ac:dyDescent="0.2"/>
    <row r="80080" customFormat="1" x14ac:dyDescent="0.2"/>
    <row r="80081" customFormat="1" x14ac:dyDescent="0.2"/>
    <row r="80082" customFormat="1" x14ac:dyDescent="0.2"/>
    <row r="80083" customFormat="1" x14ac:dyDescent="0.2"/>
    <row r="80084" customFormat="1" x14ac:dyDescent="0.2"/>
    <row r="80085" customFormat="1" x14ac:dyDescent="0.2"/>
    <row r="80086" customFormat="1" x14ac:dyDescent="0.2"/>
    <row r="80087" customFormat="1" x14ac:dyDescent="0.2"/>
    <row r="80088" customFormat="1" x14ac:dyDescent="0.2"/>
    <row r="80089" customFormat="1" x14ac:dyDescent="0.2"/>
    <row r="80090" customFormat="1" x14ac:dyDescent="0.2"/>
    <row r="80091" customFormat="1" x14ac:dyDescent="0.2"/>
    <row r="80092" customFormat="1" x14ac:dyDescent="0.2"/>
    <row r="80093" customFormat="1" x14ac:dyDescent="0.2"/>
    <row r="80094" customFormat="1" x14ac:dyDescent="0.2"/>
    <row r="80095" customFormat="1" x14ac:dyDescent="0.2"/>
    <row r="80096" customFormat="1" x14ac:dyDescent="0.2"/>
    <row r="80097" customFormat="1" x14ac:dyDescent="0.2"/>
    <row r="80098" customFormat="1" x14ac:dyDescent="0.2"/>
    <row r="80099" customFormat="1" x14ac:dyDescent="0.2"/>
    <row r="80100" customFormat="1" x14ac:dyDescent="0.2"/>
    <row r="80101" customFormat="1" x14ac:dyDescent="0.2"/>
    <row r="80102" customFormat="1" x14ac:dyDescent="0.2"/>
    <row r="80103" customFormat="1" x14ac:dyDescent="0.2"/>
    <row r="80104" customFormat="1" x14ac:dyDescent="0.2"/>
    <row r="80105" customFormat="1" x14ac:dyDescent="0.2"/>
    <row r="80106" customFormat="1" x14ac:dyDescent="0.2"/>
    <row r="80107" customFormat="1" x14ac:dyDescent="0.2"/>
    <row r="80108" customFormat="1" x14ac:dyDescent="0.2"/>
    <row r="80109" customFormat="1" x14ac:dyDescent="0.2"/>
    <row r="80110" customFormat="1" x14ac:dyDescent="0.2"/>
    <row r="80111" customFormat="1" x14ac:dyDescent="0.2"/>
    <row r="80112" customFormat="1" x14ac:dyDescent="0.2"/>
    <row r="80113" customFormat="1" x14ac:dyDescent="0.2"/>
    <row r="80114" customFormat="1" x14ac:dyDescent="0.2"/>
    <row r="80115" customFormat="1" x14ac:dyDescent="0.2"/>
    <row r="80116" customFormat="1" x14ac:dyDescent="0.2"/>
    <row r="80117" customFormat="1" x14ac:dyDescent="0.2"/>
    <row r="80118" customFormat="1" x14ac:dyDescent="0.2"/>
    <row r="80119" customFormat="1" x14ac:dyDescent="0.2"/>
    <row r="80120" customFormat="1" x14ac:dyDescent="0.2"/>
    <row r="80121" customFormat="1" x14ac:dyDescent="0.2"/>
    <row r="80122" customFormat="1" x14ac:dyDescent="0.2"/>
    <row r="80123" customFormat="1" x14ac:dyDescent="0.2"/>
    <row r="80124" customFormat="1" x14ac:dyDescent="0.2"/>
    <row r="80125" customFormat="1" x14ac:dyDescent="0.2"/>
    <row r="80126" customFormat="1" x14ac:dyDescent="0.2"/>
    <row r="80127" customFormat="1" x14ac:dyDescent="0.2"/>
    <row r="80128" customFormat="1" x14ac:dyDescent="0.2"/>
    <row r="80129" customFormat="1" x14ac:dyDescent="0.2"/>
    <row r="80130" customFormat="1" x14ac:dyDescent="0.2"/>
    <row r="80131" customFormat="1" x14ac:dyDescent="0.2"/>
    <row r="80132" customFormat="1" x14ac:dyDescent="0.2"/>
    <row r="80133" customFormat="1" x14ac:dyDescent="0.2"/>
    <row r="80134" customFormat="1" x14ac:dyDescent="0.2"/>
    <row r="80135" customFormat="1" x14ac:dyDescent="0.2"/>
    <row r="80136" customFormat="1" x14ac:dyDescent="0.2"/>
    <row r="80137" customFormat="1" x14ac:dyDescent="0.2"/>
    <row r="80138" customFormat="1" x14ac:dyDescent="0.2"/>
    <row r="80139" customFormat="1" x14ac:dyDescent="0.2"/>
    <row r="80140" customFormat="1" x14ac:dyDescent="0.2"/>
    <row r="80141" customFormat="1" x14ac:dyDescent="0.2"/>
    <row r="80142" customFormat="1" x14ac:dyDescent="0.2"/>
    <row r="80143" customFormat="1" x14ac:dyDescent="0.2"/>
    <row r="80144" customFormat="1" x14ac:dyDescent="0.2"/>
    <row r="80145" customFormat="1" x14ac:dyDescent="0.2"/>
    <row r="80146" customFormat="1" x14ac:dyDescent="0.2"/>
    <row r="80147" customFormat="1" x14ac:dyDescent="0.2"/>
    <row r="80148" customFormat="1" x14ac:dyDescent="0.2"/>
    <row r="80149" customFormat="1" x14ac:dyDescent="0.2"/>
    <row r="80150" customFormat="1" x14ac:dyDescent="0.2"/>
    <row r="80151" customFormat="1" x14ac:dyDescent="0.2"/>
    <row r="80152" customFormat="1" x14ac:dyDescent="0.2"/>
    <row r="80153" customFormat="1" x14ac:dyDescent="0.2"/>
    <row r="80154" customFormat="1" x14ac:dyDescent="0.2"/>
    <row r="80155" customFormat="1" x14ac:dyDescent="0.2"/>
    <row r="80156" customFormat="1" x14ac:dyDescent="0.2"/>
    <row r="80157" customFormat="1" x14ac:dyDescent="0.2"/>
    <row r="80158" customFormat="1" x14ac:dyDescent="0.2"/>
    <row r="80159" customFormat="1" x14ac:dyDescent="0.2"/>
    <row r="80160" customFormat="1" x14ac:dyDescent="0.2"/>
    <row r="80161" customFormat="1" x14ac:dyDescent="0.2"/>
    <row r="80162" customFormat="1" x14ac:dyDescent="0.2"/>
    <row r="80163" customFormat="1" x14ac:dyDescent="0.2"/>
    <row r="80164" customFormat="1" x14ac:dyDescent="0.2"/>
    <row r="80165" customFormat="1" x14ac:dyDescent="0.2"/>
    <row r="80166" customFormat="1" x14ac:dyDescent="0.2"/>
    <row r="80167" customFormat="1" x14ac:dyDescent="0.2"/>
    <row r="80168" customFormat="1" x14ac:dyDescent="0.2"/>
    <row r="80169" customFormat="1" x14ac:dyDescent="0.2"/>
    <row r="80170" customFormat="1" x14ac:dyDescent="0.2"/>
    <row r="80171" customFormat="1" x14ac:dyDescent="0.2"/>
    <row r="80172" customFormat="1" x14ac:dyDescent="0.2"/>
    <row r="80173" customFormat="1" x14ac:dyDescent="0.2"/>
    <row r="80174" customFormat="1" x14ac:dyDescent="0.2"/>
    <row r="80175" customFormat="1" x14ac:dyDescent="0.2"/>
    <row r="80176" customFormat="1" x14ac:dyDescent="0.2"/>
    <row r="80177" customFormat="1" x14ac:dyDescent="0.2"/>
    <row r="80178" customFormat="1" x14ac:dyDescent="0.2"/>
    <row r="80179" customFormat="1" x14ac:dyDescent="0.2"/>
    <row r="80180" customFormat="1" x14ac:dyDescent="0.2"/>
    <row r="80181" customFormat="1" x14ac:dyDescent="0.2"/>
    <row r="80182" customFormat="1" x14ac:dyDescent="0.2"/>
    <row r="80183" customFormat="1" x14ac:dyDescent="0.2"/>
    <row r="80184" customFormat="1" x14ac:dyDescent="0.2"/>
    <row r="80185" customFormat="1" x14ac:dyDescent="0.2"/>
    <row r="80186" customFormat="1" x14ac:dyDescent="0.2"/>
    <row r="80187" customFormat="1" x14ac:dyDescent="0.2"/>
    <row r="80188" customFormat="1" x14ac:dyDescent="0.2"/>
    <row r="80189" customFormat="1" x14ac:dyDescent="0.2"/>
    <row r="80190" customFormat="1" x14ac:dyDescent="0.2"/>
    <row r="80191" customFormat="1" x14ac:dyDescent="0.2"/>
    <row r="80192" customFormat="1" x14ac:dyDescent="0.2"/>
    <row r="80193" customFormat="1" x14ac:dyDescent="0.2"/>
    <row r="80194" customFormat="1" x14ac:dyDescent="0.2"/>
    <row r="80195" customFormat="1" x14ac:dyDescent="0.2"/>
    <row r="80196" customFormat="1" x14ac:dyDescent="0.2"/>
    <row r="80197" customFormat="1" x14ac:dyDescent="0.2"/>
    <row r="80198" customFormat="1" x14ac:dyDescent="0.2"/>
    <row r="80199" customFormat="1" x14ac:dyDescent="0.2"/>
    <row r="80200" customFormat="1" x14ac:dyDescent="0.2"/>
    <row r="80201" customFormat="1" x14ac:dyDescent="0.2"/>
    <row r="80202" customFormat="1" x14ac:dyDescent="0.2"/>
    <row r="80203" customFormat="1" x14ac:dyDescent="0.2"/>
    <row r="80204" customFormat="1" x14ac:dyDescent="0.2"/>
    <row r="80205" customFormat="1" x14ac:dyDescent="0.2"/>
    <row r="80206" customFormat="1" x14ac:dyDescent="0.2"/>
    <row r="80207" customFormat="1" x14ac:dyDescent="0.2"/>
    <row r="80208" customFormat="1" x14ac:dyDescent="0.2"/>
    <row r="80209" customFormat="1" x14ac:dyDescent="0.2"/>
    <row r="80210" customFormat="1" x14ac:dyDescent="0.2"/>
    <row r="80211" customFormat="1" x14ac:dyDescent="0.2"/>
    <row r="80212" customFormat="1" x14ac:dyDescent="0.2"/>
    <row r="80213" customFormat="1" x14ac:dyDescent="0.2"/>
    <row r="80214" customFormat="1" x14ac:dyDescent="0.2"/>
    <row r="80215" customFormat="1" x14ac:dyDescent="0.2"/>
    <row r="80216" customFormat="1" x14ac:dyDescent="0.2"/>
    <row r="80217" customFormat="1" x14ac:dyDescent="0.2"/>
    <row r="80218" customFormat="1" x14ac:dyDescent="0.2"/>
    <row r="80219" customFormat="1" x14ac:dyDescent="0.2"/>
    <row r="80220" customFormat="1" x14ac:dyDescent="0.2"/>
    <row r="80221" customFormat="1" x14ac:dyDescent="0.2"/>
    <row r="80222" customFormat="1" x14ac:dyDescent="0.2"/>
    <row r="80223" customFormat="1" x14ac:dyDescent="0.2"/>
    <row r="80224" customFormat="1" x14ac:dyDescent="0.2"/>
    <row r="80225" customFormat="1" x14ac:dyDescent="0.2"/>
    <row r="80226" customFormat="1" x14ac:dyDescent="0.2"/>
    <row r="80227" customFormat="1" x14ac:dyDescent="0.2"/>
    <row r="80228" customFormat="1" x14ac:dyDescent="0.2"/>
    <row r="80229" customFormat="1" x14ac:dyDescent="0.2"/>
    <row r="80230" customFormat="1" x14ac:dyDescent="0.2"/>
    <row r="80231" customFormat="1" x14ac:dyDescent="0.2"/>
    <row r="80232" customFormat="1" x14ac:dyDescent="0.2"/>
    <row r="80233" customFormat="1" x14ac:dyDescent="0.2"/>
    <row r="80234" customFormat="1" x14ac:dyDescent="0.2"/>
    <row r="80235" customFormat="1" x14ac:dyDescent="0.2"/>
    <row r="80236" customFormat="1" x14ac:dyDescent="0.2"/>
    <row r="80237" customFormat="1" x14ac:dyDescent="0.2"/>
    <row r="80238" customFormat="1" x14ac:dyDescent="0.2"/>
    <row r="80239" customFormat="1" x14ac:dyDescent="0.2"/>
    <row r="80240" customFormat="1" x14ac:dyDescent="0.2"/>
    <row r="80241" customFormat="1" x14ac:dyDescent="0.2"/>
    <row r="80242" customFormat="1" x14ac:dyDescent="0.2"/>
    <row r="80243" customFormat="1" x14ac:dyDescent="0.2"/>
    <row r="80244" customFormat="1" x14ac:dyDescent="0.2"/>
    <row r="80245" customFormat="1" x14ac:dyDescent="0.2"/>
    <row r="80246" customFormat="1" x14ac:dyDescent="0.2"/>
    <row r="80247" customFormat="1" x14ac:dyDescent="0.2"/>
    <row r="80248" customFormat="1" x14ac:dyDescent="0.2"/>
    <row r="80249" customFormat="1" x14ac:dyDescent="0.2"/>
    <row r="80250" customFormat="1" x14ac:dyDescent="0.2"/>
    <row r="80251" customFormat="1" x14ac:dyDescent="0.2"/>
    <row r="80252" customFormat="1" x14ac:dyDescent="0.2"/>
    <row r="80253" customFormat="1" x14ac:dyDescent="0.2"/>
    <row r="80254" customFormat="1" x14ac:dyDescent="0.2"/>
    <row r="80255" customFormat="1" x14ac:dyDescent="0.2"/>
    <row r="80256" customFormat="1" x14ac:dyDescent="0.2"/>
    <row r="80257" customFormat="1" x14ac:dyDescent="0.2"/>
    <row r="80258" customFormat="1" x14ac:dyDescent="0.2"/>
    <row r="80259" customFormat="1" x14ac:dyDescent="0.2"/>
    <row r="80260" customFormat="1" x14ac:dyDescent="0.2"/>
    <row r="80261" customFormat="1" x14ac:dyDescent="0.2"/>
    <row r="80262" customFormat="1" x14ac:dyDescent="0.2"/>
    <row r="80263" customFormat="1" x14ac:dyDescent="0.2"/>
    <row r="80264" customFormat="1" x14ac:dyDescent="0.2"/>
    <row r="80265" customFormat="1" x14ac:dyDescent="0.2"/>
    <row r="80266" customFormat="1" x14ac:dyDescent="0.2"/>
    <row r="80267" customFormat="1" x14ac:dyDescent="0.2"/>
    <row r="80268" customFormat="1" x14ac:dyDescent="0.2"/>
    <row r="80269" customFormat="1" x14ac:dyDescent="0.2"/>
    <row r="80270" customFormat="1" x14ac:dyDescent="0.2"/>
    <row r="80271" customFormat="1" x14ac:dyDescent="0.2"/>
    <row r="80272" customFormat="1" x14ac:dyDescent="0.2"/>
    <row r="80273" customFormat="1" x14ac:dyDescent="0.2"/>
    <row r="80274" customFormat="1" x14ac:dyDescent="0.2"/>
    <row r="80275" customFormat="1" x14ac:dyDescent="0.2"/>
    <row r="80276" customFormat="1" x14ac:dyDescent="0.2"/>
    <row r="80277" customFormat="1" x14ac:dyDescent="0.2"/>
    <row r="80278" customFormat="1" x14ac:dyDescent="0.2"/>
    <row r="80279" customFormat="1" x14ac:dyDescent="0.2"/>
    <row r="80280" customFormat="1" x14ac:dyDescent="0.2"/>
    <row r="80281" customFormat="1" x14ac:dyDescent="0.2"/>
    <row r="80282" customFormat="1" x14ac:dyDescent="0.2"/>
    <row r="80283" customFormat="1" x14ac:dyDescent="0.2"/>
    <row r="80284" customFormat="1" x14ac:dyDescent="0.2"/>
    <row r="80285" customFormat="1" x14ac:dyDescent="0.2"/>
    <row r="80286" customFormat="1" x14ac:dyDescent="0.2"/>
    <row r="80287" customFormat="1" x14ac:dyDescent="0.2"/>
    <row r="80288" customFormat="1" x14ac:dyDescent="0.2"/>
    <row r="80289" customFormat="1" x14ac:dyDescent="0.2"/>
    <row r="80290" customFormat="1" x14ac:dyDescent="0.2"/>
    <row r="80291" customFormat="1" x14ac:dyDescent="0.2"/>
    <row r="80292" customFormat="1" x14ac:dyDescent="0.2"/>
    <row r="80293" customFormat="1" x14ac:dyDescent="0.2"/>
    <row r="80294" customFormat="1" x14ac:dyDescent="0.2"/>
    <row r="80295" customFormat="1" x14ac:dyDescent="0.2"/>
    <row r="80296" customFormat="1" x14ac:dyDescent="0.2"/>
    <row r="80297" customFormat="1" x14ac:dyDescent="0.2"/>
    <row r="80298" customFormat="1" x14ac:dyDescent="0.2"/>
    <row r="80299" customFormat="1" x14ac:dyDescent="0.2"/>
    <row r="80300" customFormat="1" x14ac:dyDescent="0.2"/>
    <row r="80301" customFormat="1" x14ac:dyDescent="0.2"/>
    <row r="80302" customFormat="1" x14ac:dyDescent="0.2"/>
    <row r="80303" customFormat="1" x14ac:dyDescent="0.2"/>
    <row r="80304" customFormat="1" x14ac:dyDescent="0.2"/>
    <row r="80305" customFormat="1" x14ac:dyDescent="0.2"/>
    <row r="80306" customFormat="1" x14ac:dyDescent="0.2"/>
    <row r="80307" customFormat="1" x14ac:dyDescent="0.2"/>
    <row r="80308" customFormat="1" x14ac:dyDescent="0.2"/>
    <row r="80309" customFormat="1" x14ac:dyDescent="0.2"/>
    <row r="80310" customFormat="1" x14ac:dyDescent="0.2"/>
    <row r="80311" customFormat="1" x14ac:dyDescent="0.2"/>
    <row r="80312" customFormat="1" x14ac:dyDescent="0.2"/>
    <row r="80313" customFormat="1" x14ac:dyDescent="0.2"/>
    <row r="80314" customFormat="1" x14ac:dyDescent="0.2"/>
    <row r="80315" customFormat="1" x14ac:dyDescent="0.2"/>
    <row r="80316" customFormat="1" x14ac:dyDescent="0.2"/>
    <row r="80317" customFormat="1" x14ac:dyDescent="0.2"/>
    <row r="80318" customFormat="1" x14ac:dyDescent="0.2"/>
    <row r="80319" customFormat="1" x14ac:dyDescent="0.2"/>
    <row r="80320" customFormat="1" x14ac:dyDescent="0.2"/>
    <row r="80321" customFormat="1" x14ac:dyDescent="0.2"/>
    <row r="80322" customFormat="1" x14ac:dyDescent="0.2"/>
    <row r="80323" customFormat="1" x14ac:dyDescent="0.2"/>
    <row r="80324" customFormat="1" x14ac:dyDescent="0.2"/>
    <row r="80325" customFormat="1" x14ac:dyDescent="0.2"/>
    <row r="80326" customFormat="1" x14ac:dyDescent="0.2"/>
    <row r="80327" customFormat="1" x14ac:dyDescent="0.2"/>
    <row r="80328" customFormat="1" x14ac:dyDescent="0.2"/>
    <row r="80329" customFormat="1" x14ac:dyDescent="0.2"/>
    <row r="80330" customFormat="1" x14ac:dyDescent="0.2"/>
    <row r="80331" customFormat="1" x14ac:dyDescent="0.2"/>
    <row r="80332" customFormat="1" x14ac:dyDescent="0.2"/>
    <row r="80333" customFormat="1" x14ac:dyDescent="0.2"/>
    <row r="80334" customFormat="1" x14ac:dyDescent="0.2"/>
    <row r="80335" customFormat="1" x14ac:dyDescent="0.2"/>
    <row r="80336" customFormat="1" x14ac:dyDescent="0.2"/>
    <row r="80337" customFormat="1" x14ac:dyDescent="0.2"/>
    <row r="80338" customFormat="1" x14ac:dyDescent="0.2"/>
    <row r="80339" customFormat="1" x14ac:dyDescent="0.2"/>
    <row r="80340" customFormat="1" x14ac:dyDescent="0.2"/>
    <row r="80341" customFormat="1" x14ac:dyDescent="0.2"/>
    <row r="80342" customFormat="1" x14ac:dyDescent="0.2"/>
    <row r="80343" customFormat="1" x14ac:dyDescent="0.2"/>
    <row r="80344" customFormat="1" x14ac:dyDescent="0.2"/>
    <row r="80345" customFormat="1" x14ac:dyDescent="0.2"/>
    <row r="80346" customFormat="1" x14ac:dyDescent="0.2"/>
    <row r="80347" customFormat="1" x14ac:dyDescent="0.2"/>
    <row r="80348" customFormat="1" x14ac:dyDescent="0.2"/>
    <row r="80349" customFormat="1" x14ac:dyDescent="0.2"/>
    <row r="80350" customFormat="1" x14ac:dyDescent="0.2"/>
    <row r="80351" customFormat="1" x14ac:dyDescent="0.2"/>
    <row r="80352" customFormat="1" x14ac:dyDescent="0.2"/>
    <row r="80353" customFormat="1" x14ac:dyDescent="0.2"/>
    <row r="80354" customFormat="1" x14ac:dyDescent="0.2"/>
    <row r="80355" customFormat="1" x14ac:dyDescent="0.2"/>
    <row r="80356" customFormat="1" x14ac:dyDescent="0.2"/>
    <row r="80357" customFormat="1" x14ac:dyDescent="0.2"/>
    <row r="80358" customFormat="1" x14ac:dyDescent="0.2"/>
    <row r="80359" customFormat="1" x14ac:dyDescent="0.2"/>
    <row r="80360" customFormat="1" x14ac:dyDescent="0.2"/>
    <row r="80361" customFormat="1" x14ac:dyDescent="0.2"/>
    <row r="80362" customFormat="1" x14ac:dyDescent="0.2"/>
    <row r="80363" customFormat="1" x14ac:dyDescent="0.2"/>
    <row r="80364" customFormat="1" x14ac:dyDescent="0.2"/>
    <row r="80365" customFormat="1" x14ac:dyDescent="0.2"/>
    <row r="80366" customFormat="1" x14ac:dyDescent="0.2"/>
    <row r="80367" customFormat="1" x14ac:dyDescent="0.2"/>
    <row r="80368" customFormat="1" x14ac:dyDescent="0.2"/>
    <row r="80369" customFormat="1" x14ac:dyDescent="0.2"/>
    <row r="80370" customFormat="1" x14ac:dyDescent="0.2"/>
    <row r="80371" customFormat="1" x14ac:dyDescent="0.2"/>
    <row r="80372" customFormat="1" x14ac:dyDescent="0.2"/>
    <row r="80373" customFormat="1" x14ac:dyDescent="0.2"/>
    <row r="80374" customFormat="1" x14ac:dyDescent="0.2"/>
    <row r="80375" customFormat="1" x14ac:dyDescent="0.2"/>
    <row r="80376" customFormat="1" x14ac:dyDescent="0.2"/>
    <row r="80377" customFormat="1" x14ac:dyDescent="0.2"/>
    <row r="80378" customFormat="1" x14ac:dyDescent="0.2"/>
    <row r="80379" customFormat="1" x14ac:dyDescent="0.2"/>
    <row r="80380" customFormat="1" x14ac:dyDescent="0.2"/>
    <row r="80381" customFormat="1" x14ac:dyDescent="0.2"/>
    <row r="80382" customFormat="1" x14ac:dyDescent="0.2"/>
    <row r="80383" customFormat="1" x14ac:dyDescent="0.2"/>
    <row r="80384" customFormat="1" x14ac:dyDescent="0.2"/>
    <row r="80385" customFormat="1" x14ac:dyDescent="0.2"/>
    <row r="80386" customFormat="1" x14ac:dyDescent="0.2"/>
    <row r="80387" customFormat="1" x14ac:dyDescent="0.2"/>
    <row r="80388" customFormat="1" x14ac:dyDescent="0.2"/>
    <row r="80389" customFormat="1" x14ac:dyDescent="0.2"/>
    <row r="80390" customFormat="1" x14ac:dyDescent="0.2"/>
    <row r="80391" customFormat="1" x14ac:dyDescent="0.2"/>
    <row r="80392" customFormat="1" x14ac:dyDescent="0.2"/>
    <row r="80393" customFormat="1" x14ac:dyDescent="0.2"/>
    <row r="80394" customFormat="1" x14ac:dyDescent="0.2"/>
    <row r="80395" customFormat="1" x14ac:dyDescent="0.2"/>
    <row r="80396" customFormat="1" x14ac:dyDescent="0.2"/>
    <row r="80397" customFormat="1" x14ac:dyDescent="0.2"/>
    <row r="80398" customFormat="1" x14ac:dyDescent="0.2"/>
    <row r="80399" customFormat="1" x14ac:dyDescent="0.2"/>
    <row r="80400" customFormat="1" x14ac:dyDescent="0.2"/>
    <row r="80401" customFormat="1" x14ac:dyDescent="0.2"/>
    <row r="80402" customFormat="1" x14ac:dyDescent="0.2"/>
    <row r="80403" customFormat="1" x14ac:dyDescent="0.2"/>
    <row r="80404" customFormat="1" x14ac:dyDescent="0.2"/>
    <row r="80405" customFormat="1" x14ac:dyDescent="0.2"/>
    <row r="80406" customFormat="1" x14ac:dyDescent="0.2"/>
    <row r="80407" customFormat="1" x14ac:dyDescent="0.2"/>
    <row r="80408" customFormat="1" x14ac:dyDescent="0.2"/>
    <row r="80409" customFormat="1" x14ac:dyDescent="0.2"/>
    <row r="80410" customFormat="1" x14ac:dyDescent="0.2"/>
    <row r="80411" customFormat="1" x14ac:dyDescent="0.2"/>
    <row r="80412" customFormat="1" x14ac:dyDescent="0.2"/>
    <row r="80413" customFormat="1" x14ac:dyDescent="0.2"/>
    <row r="80414" customFormat="1" x14ac:dyDescent="0.2"/>
    <row r="80415" customFormat="1" x14ac:dyDescent="0.2"/>
    <row r="80416" customFormat="1" x14ac:dyDescent="0.2"/>
    <row r="80417" customFormat="1" x14ac:dyDescent="0.2"/>
    <row r="80418" customFormat="1" x14ac:dyDescent="0.2"/>
    <row r="80419" customFormat="1" x14ac:dyDescent="0.2"/>
    <row r="80420" customFormat="1" x14ac:dyDescent="0.2"/>
    <row r="80421" customFormat="1" x14ac:dyDescent="0.2"/>
    <row r="80422" customFormat="1" x14ac:dyDescent="0.2"/>
    <row r="80423" customFormat="1" x14ac:dyDescent="0.2"/>
    <row r="80424" customFormat="1" x14ac:dyDescent="0.2"/>
    <row r="80425" customFormat="1" x14ac:dyDescent="0.2"/>
    <row r="80426" customFormat="1" x14ac:dyDescent="0.2"/>
    <row r="80427" customFormat="1" x14ac:dyDescent="0.2"/>
    <row r="80428" customFormat="1" x14ac:dyDescent="0.2"/>
    <row r="80429" customFormat="1" x14ac:dyDescent="0.2"/>
    <row r="80430" customFormat="1" x14ac:dyDescent="0.2"/>
    <row r="80431" customFormat="1" x14ac:dyDescent="0.2"/>
    <row r="80432" customFormat="1" x14ac:dyDescent="0.2"/>
    <row r="80433" customFormat="1" x14ac:dyDescent="0.2"/>
    <row r="80434" customFormat="1" x14ac:dyDescent="0.2"/>
    <row r="80435" customFormat="1" x14ac:dyDescent="0.2"/>
    <row r="80436" customFormat="1" x14ac:dyDescent="0.2"/>
    <row r="80437" customFormat="1" x14ac:dyDescent="0.2"/>
    <row r="80438" customFormat="1" x14ac:dyDescent="0.2"/>
    <row r="80439" customFormat="1" x14ac:dyDescent="0.2"/>
    <row r="80440" customFormat="1" x14ac:dyDescent="0.2"/>
    <row r="80441" customFormat="1" x14ac:dyDescent="0.2"/>
    <row r="80442" customFormat="1" x14ac:dyDescent="0.2"/>
    <row r="80443" customFormat="1" x14ac:dyDescent="0.2"/>
    <row r="80444" customFormat="1" x14ac:dyDescent="0.2"/>
    <row r="80445" customFormat="1" x14ac:dyDescent="0.2"/>
    <row r="80446" customFormat="1" x14ac:dyDescent="0.2"/>
    <row r="80447" customFormat="1" x14ac:dyDescent="0.2"/>
    <row r="80448" customFormat="1" x14ac:dyDescent="0.2"/>
    <row r="80449" customFormat="1" x14ac:dyDescent="0.2"/>
    <row r="80450" customFormat="1" x14ac:dyDescent="0.2"/>
    <row r="80451" customFormat="1" x14ac:dyDescent="0.2"/>
    <row r="80452" customFormat="1" x14ac:dyDescent="0.2"/>
    <row r="80453" customFormat="1" x14ac:dyDescent="0.2"/>
    <row r="80454" customFormat="1" x14ac:dyDescent="0.2"/>
    <row r="80455" customFormat="1" x14ac:dyDescent="0.2"/>
    <row r="80456" customFormat="1" x14ac:dyDescent="0.2"/>
    <row r="80457" customFormat="1" x14ac:dyDescent="0.2"/>
    <row r="80458" customFormat="1" x14ac:dyDescent="0.2"/>
    <row r="80459" customFormat="1" x14ac:dyDescent="0.2"/>
    <row r="80460" customFormat="1" x14ac:dyDescent="0.2"/>
    <row r="80461" customFormat="1" x14ac:dyDescent="0.2"/>
    <row r="80462" customFormat="1" x14ac:dyDescent="0.2"/>
    <row r="80463" customFormat="1" x14ac:dyDescent="0.2"/>
    <row r="80464" customFormat="1" x14ac:dyDescent="0.2"/>
    <row r="80465" customFormat="1" x14ac:dyDescent="0.2"/>
    <row r="80466" customFormat="1" x14ac:dyDescent="0.2"/>
    <row r="80467" customFormat="1" x14ac:dyDescent="0.2"/>
    <row r="80468" customFormat="1" x14ac:dyDescent="0.2"/>
    <row r="80469" customFormat="1" x14ac:dyDescent="0.2"/>
    <row r="80470" customFormat="1" x14ac:dyDescent="0.2"/>
    <row r="80471" customFormat="1" x14ac:dyDescent="0.2"/>
    <row r="80472" customFormat="1" x14ac:dyDescent="0.2"/>
    <row r="80473" customFormat="1" x14ac:dyDescent="0.2"/>
    <row r="80474" customFormat="1" x14ac:dyDescent="0.2"/>
    <row r="80475" customFormat="1" x14ac:dyDescent="0.2"/>
    <row r="80476" customFormat="1" x14ac:dyDescent="0.2"/>
    <row r="80477" customFormat="1" x14ac:dyDescent="0.2"/>
    <row r="80478" customFormat="1" x14ac:dyDescent="0.2"/>
    <row r="80479" customFormat="1" x14ac:dyDescent="0.2"/>
    <row r="80480" customFormat="1" x14ac:dyDescent="0.2"/>
    <row r="80481" customFormat="1" x14ac:dyDescent="0.2"/>
    <row r="80482" customFormat="1" x14ac:dyDescent="0.2"/>
    <row r="80483" customFormat="1" x14ac:dyDescent="0.2"/>
    <row r="80484" customFormat="1" x14ac:dyDescent="0.2"/>
    <row r="80485" customFormat="1" x14ac:dyDescent="0.2"/>
    <row r="80486" customFormat="1" x14ac:dyDescent="0.2"/>
    <row r="80487" customFormat="1" x14ac:dyDescent="0.2"/>
    <row r="80488" customFormat="1" x14ac:dyDescent="0.2"/>
    <row r="80489" customFormat="1" x14ac:dyDescent="0.2"/>
    <row r="80490" customFormat="1" x14ac:dyDescent="0.2"/>
    <row r="80491" customFormat="1" x14ac:dyDescent="0.2"/>
    <row r="80492" customFormat="1" x14ac:dyDescent="0.2"/>
    <row r="80493" customFormat="1" x14ac:dyDescent="0.2"/>
    <row r="80494" customFormat="1" x14ac:dyDescent="0.2"/>
    <row r="80495" customFormat="1" x14ac:dyDescent="0.2"/>
    <row r="80496" customFormat="1" x14ac:dyDescent="0.2"/>
    <row r="80497" customFormat="1" x14ac:dyDescent="0.2"/>
    <row r="80498" customFormat="1" x14ac:dyDescent="0.2"/>
    <row r="80499" customFormat="1" x14ac:dyDescent="0.2"/>
    <row r="80500" customFormat="1" x14ac:dyDescent="0.2"/>
    <row r="80501" customFormat="1" x14ac:dyDescent="0.2"/>
    <row r="80502" customFormat="1" x14ac:dyDescent="0.2"/>
    <row r="80503" customFormat="1" x14ac:dyDescent="0.2"/>
    <row r="80504" customFormat="1" x14ac:dyDescent="0.2"/>
    <row r="80505" customFormat="1" x14ac:dyDescent="0.2"/>
    <row r="80506" customFormat="1" x14ac:dyDescent="0.2"/>
    <row r="80507" customFormat="1" x14ac:dyDescent="0.2"/>
    <row r="80508" customFormat="1" x14ac:dyDescent="0.2"/>
    <row r="80509" customFormat="1" x14ac:dyDescent="0.2"/>
    <row r="80510" customFormat="1" x14ac:dyDescent="0.2"/>
    <row r="80511" customFormat="1" x14ac:dyDescent="0.2"/>
    <row r="80512" customFormat="1" x14ac:dyDescent="0.2"/>
    <row r="80513" customFormat="1" x14ac:dyDescent="0.2"/>
    <row r="80514" customFormat="1" x14ac:dyDescent="0.2"/>
    <row r="80515" customFormat="1" x14ac:dyDescent="0.2"/>
    <row r="80516" customFormat="1" x14ac:dyDescent="0.2"/>
    <row r="80517" customFormat="1" x14ac:dyDescent="0.2"/>
    <row r="80518" customFormat="1" x14ac:dyDescent="0.2"/>
    <row r="80519" customFormat="1" x14ac:dyDescent="0.2"/>
    <row r="80520" customFormat="1" x14ac:dyDescent="0.2"/>
    <row r="80521" customFormat="1" x14ac:dyDescent="0.2"/>
    <row r="80522" customFormat="1" x14ac:dyDescent="0.2"/>
    <row r="80523" customFormat="1" x14ac:dyDescent="0.2"/>
    <row r="80524" customFormat="1" x14ac:dyDescent="0.2"/>
    <row r="80525" customFormat="1" x14ac:dyDescent="0.2"/>
    <row r="80526" customFormat="1" x14ac:dyDescent="0.2"/>
    <row r="80527" customFormat="1" x14ac:dyDescent="0.2"/>
    <row r="80528" customFormat="1" x14ac:dyDescent="0.2"/>
    <row r="80529" customFormat="1" x14ac:dyDescent="0.2"/>
    <row r="80530" customFormat="1" x14ac:dyDescent="0.2"/>
    <row r="80531" customFormat="1" x14ac:dyDescent="0.2"/>
    <row r="80532" customFormat="1" x14ac:dyDescent="0.2"/>
    <row r="80533" customFormat="1" x14ac:dyDescent="0.2"/>
    <row r="80534" customFormat="1" x14ac:dyDescent="0.2"/>
    <row r="80535" customFormat="1" x14ac:dyDescent="0.2"/>
    <row r="80536" customFormat="1" x14ac:dyDescent="0.2"/>
    <row r="80537" customFormat="1" x14ac:dyDescent="0.2"/>
    <row r="80538" customFormat="1" x14ac:dyDescent="0.2"/>
    <row r="80539" customFormat="1" x14ac:dyDescent="0.2"/>
    <row r="80540" customFormat="1" x14ac:dyDescent="0.2"/>
    <row r="80541" customFormat="1" x14ac:dyDescent="0.2"/>
    <row r="80542" customFormat="1" x14ac:dyDescent="0.2"/>
    <row r="80543" customFormat="1" x14ac:dyDescent="0.2"/>
    <row r="80544" customFormat="1" x14ac:dyDescent="0.2"/>
    <row r="80545" customFormat="1" x14ac:dyDescent="0.2"/>
    <row r="80546" customFormat="1" x14ac:dyDescent="0.2"/>
    <row r="80547" customFormat="1" x14ac:dyDescent="0.2"/>
    <row r="80548" customFormat="1" x14ac:dyDescent="0.2"/>
    <row r="80549" customFormat="1" x14ac:dyDescent="0.2"/>
    <row r="80550" customFormat="1" x14ac:dyDescent="0.2"/>
    <row r="80551" customFormat="1" x14ac:dyDescent="0.2"/>
    <row r="80552" customFormat="1" x14ac:dyDescent="0.2"/>
    <row r="80553" customFormat="1" x14ac:dyDescent="0.2"/>
    <row r="80554" customFormat="1" x14ac:dyDescent="0.2"/>
    <row r="80555" customFormat="1" x14ac:dyDescent="0.2"/>
    <row r="80556" customFormat="1" x14ac:dyDescent="0.2"/>
    <row r="80557" customFormat="1" x14ac:dyDescent="0.2"/>
    <row r="80558" customFormat="1" x14ac:dyDescent="0.2"/>
    <row r="80559" customFormat="1" x14ac:dyDescent="0.2"/>
    <row r="80560" customFormat="1" x14ac:dyDescent="0.2"/>
    <row r="80561" customFormat="1" x14ac:dyDescent="0.2"/>
    <row r="80562" customFormat="1" x14ac:dyDescent="0.2"/>
    <row r="80563" customFormat="1" x14ac:dyDescent="0.2"/>
    <row r="80564" customFormat="1" x14ac:dyDescent="0.2"/>
    <row r="80565" customFormat="1" x14ac:dyDescent="0.2"/>
    <row r="80566" customFormat="1" x14ac:dyDescent="0.2"/>
    <row r="80567" customFormat="1" x14ac:dyDescent="0.2"/>
    <row r="80568" customFormat="1" x14ac:dyDescent="0.2"/>
    <row r="80569" customFormat="1" x14ac:dyDescent="0.2"/>
    <row r="80570" customFormat="1" x14ac:dyDescent="0.2"/>
    <row r="80571" customFormat="1" x14ac:dyDescent="0.2"/>
    <row r="80572" customFormat="1" x14ac:dyDescent="0.2"/>
    <row r="80573" customFormat="1" x14ac:dyDescent="0.2"/>
    <row r="80574" customFormat="1" x14ac:dyDescent="0.2"/>
    <row r="80575" customFormat="1" x14ac:dyDescent="0.2"/>
    <row r="80576" customFormat="1" x14ac:dyDescent="0.2"/>
    <row r="80577" customFormat="1" x14ac:dyDescent="0.2"/>
    <row r="80578" customFormat="1" x14ac:dyDescent="0.2"/>
    <row r="80579" customFormat="1" x14ac:dyDescent="0.2"/>
    <row r="80580" customFormat="1" x14ac:dyDescent="0.2"/>
    <row r="80581" customFormat="1" x14ac:dyDescent="0.2"/>
    <row r="80582" customFormat="1" x14ac:dyDescent="0.2"/>
    <row r="80583" customFormat="1" x14ac:dyDescent="0.2"/>
    <row r="80584" customFormat="1" x14ac:dyDescent="0.2"/>
    <row r="80585" customFormat="1" x14ac:dyDescent="0.2"/>
    <row r="80586" customFormat="1" x14ac:dyDescent="0.2"/>
    <row r="80587" customFormat="1" x14ac:dyDescent="0.2"/>
    <row r="80588" customFormat="1" x14ac:dyDescent="0.2"/>
    <row r="80589" customFormat="1" x14ac:dyDescent="0.2"/>
    <row r="80590" customFormat="1" x14ac:dyDescent="0.2"/>
    <row r="80591" customFormat="1" x14ac:dyDescent="0.2"/>
    <row r="80592" customFormat="1" x14ac:dyDescent="0.2"/>
    <row r="80593" customFormat="1" x14ac:dyDescent="0.2"/>
    <row r="80594" customFormat="1" x14ac:dyDescent="0.2"/>
    <row r="80595" customFormat="1" x14ac:dyDescent="0.2"/>
    <row r="80596" customFormat="1" x14ac:dyDescent="0.2"/>
    <row r="80597" customFormat="1" x14ac:dyDescent="0.2"/>
    <row r="80598" customFormat="1" x14ac:dyDescent="0.2"/>
    <row r="80599" customFormat="1" x14ac:dyDescent="0.2"/>
    <row r="80600" customFormat="1" x14ac:dyDescent="0.2"/>
    <row r="80601" customFormat="1" x14ac:dyDescent="0.2"/>
    <row r="80602" customFormat="1" x14ac:dyDescent="0.2"/>
    <row r="80603" customFormat="1" x14ac:dyDescent="0.2"/>
    <row r="80604" customFormat="1" x14ac:dyDescent="0.2"/>
    <row r="80605" customFormat="1" x14ac:dyDescent="0.2"/>
    <row r="80606" customFormat="1" x14ac:dyDescent="0.2"/>
    <row r="80607" customFormat="1" x14ac:dyDescent="0.2"/>
    <row r="80608" customFormat="1" x14ac:dyDescent="0.2"/>
    <row r="80609" customFormat="1" x14ac:dyDescent="0.2"/>
    <row r="80610" customFormat="1" x14ac:dyDescent="0.2"/>
    <row r="80611" customFormat="1" x14ac:dyDescent="0.2"/>
    <row r="80612" customFormat="1" x14ac:dyDescent="0.2"/>
    <row r="80613" customFormat="1" x14ac:dyDescent="0.2"/>
    <row r="80614" customFormat="1" x14ac:dyDescent="0.2"/>
    <row r="80615" customFormat="1" x14ac:dyDescent="0.2"/>
    <row r="80616" customFormat="1" x14ac:dyDescent="0.2"/>
    <row r="80617" customFormat="1" x14ac:dyDescent="0.2"/>
    <row r="80618" customFormat="1" x14ac:dyDescent="0.2"/>
    <row r="80619" customFormat="1" x14ac:dyDescent="0.2"/>
    <row r="80620" customFormat="1" x14ac:dyDescent="0.2"/>
    <row r="80621" customFormat="1" x14ac:dyDescent="0.2"/>
    <row r="80622" customFormat="1" x14ac:dyDescent="0.2"/>
    <row r="80623" customFormat="1" x14ac:dyDescent="0.2"/>
    <row r="80624" customFormat="1" x14ac:dyDescent="0.2"/>
    <row r="80625" customFormat="1" x14ac:dyDescent="0.2"/>
    <row r="80626" customFormat="1" x14ac:dyDescent="0.2"/>
    <row r="80627" customFormat="1" x14ac:dyDescent="0.2"/>
    <row r="80628" customFormat="1" x14ac:dyDescent="0.2"/>
    <row r="80629" customFormat="1" x14ac:dyDescent="0.2"/>
    <row r="80630" customFormat="1" x14ac:dyDescent="0.2"/>
    <row r="80631" customFormat="1" x14ac:dyDescent="0.2"/>
    <row r="80632" customFormat="1" x14ac:dyDescent="0.2"/>
    <row r="80633" customFormat="1" x14ac:dyDescent="0.2"/>
    <row r="80634" customFormat="1" x14ac:dyDescent="0.2"/>
    <row r="80635" customFormat="1" x14ac:dyDescent="0.2"/>
    <row r="80636" customFormat="1" x14ac:dyDescent="0.2"/>
    <row r="80637" customFormat="1" x14ac:dyDescent="0.2"/>
    <row r="80638" customFormat="1" x14ac:dyDescent="0.2"/>
    <row r="80639" customFormat="1" x14ac:dyDescent="0.2"/>
    <row r="80640" customFormat="1" x14ac:dyDescent="0.2"/>
    <row r="80641" customFormat="1" x14ac:dyDescent="0.2"/>
    <row r="80642" customFormat="1" x14ac:dyDescent="0.2"/>
    <row r="80643" customFormat="1" x14ac:dyDescent="0.2"/>
    <row r="80644" customFormat="1" x14ac:dyDescent="0.2"/>
    <row r="80645" customFormat="1" x14ac:dyDescent="0.2"/>
    <row r="80646" customFormat="1" x14ac:dyDescent="0.2"/>
    <row r="80647" customFormat="1" x14ac:dyDescent="0.2"/>
    <row r="80648" customFormat="1" x14ac:dyDescent="0.2"/>
    <row r="80649" customFormat="1" x14ac:dyDescent="0.2"/>
    <row r="80650" customFormat="1" x14ac:dyDescent="0.2"/>
    <row r="80651" customFormat="1" x14ac:dyDescent="0.2"/>
    <row r="80652" customFormat="1" x14ac:dyDescent="0.2"/>
    <row r="80653" customFormat="1" x14ac:dyDescent="0.2"/>
    <row r="80654" customFormat="1" x14ac:dyDescent="0.2"/>
    <row r="80655" customFormat="1" x14ac:dyDescent="0.2"/>
    <row r="80656" customFormat="1" x14ac:dyDescent="0.2"/>
    <row r="80657" customFormat="1" x14ac:dyDescent="0.2"/>
    <row r="80658" customFormat="1" x14ac:dyDescent="0.2"/>
    <row r="80659" customFormat="1" x14ac:dyDescent="0.2"/>
    <row r="80660" customFormat="1" x14ac:dyDescent="0.2"/>
    <row r="80661" customFormat="1" x14ac:dyDescent="0.2"/>
    <row r="80662" customFormat="1" x14ac:dyDescent="0.2"/>
    <row r="80663" customFormat="1" x14ac:dyDescent="0.2"/>
    <row r="80664" customFormat="1" x14ac:dyDescent="0.2"/>
    <row r="80665" customFormat="1" x14ac:dyDescent="0.2"/>
    <row r="80666" customFormat="1" x14ac:dyDescent="0.2"/>
    <row r="80667" customFormat="1" x14ac:dyDescent="0.2"/>
    <row r="80668" customFormat="1" x14ac:dyDescent="0.2"/>
    <row r="80669" customFormat="1" x14ac:dyDescent="0.2"/>
    <row r="80670" customFormat="1" x14ac:dyDescent="0.2"/>
    <row r="80671" customFormat="1" x14ac:dyDescent="0.2"/>
    <row r="80672" customFormat="1" x14ac:dyDescent="0.2"/>
    <row r="80673" customFormat="1" x14ac:dyDescent="0.2"/>
    <row r="80674" customFormat="1" x14ac:dyDescent="0.2"/>
    <row r="80675" customFormat="1" x14ac:dyDescent="0.2"/>
    <row r="80676" customFormat="1" x14ac:dyDescent="0.2"/>
    <row r="80677" customFormat="1" x14ac:dyDescent="0.2"/>
    <row r="80678" customFormat="1" x14ac:dyDescent="0.2"/>
    <row r="80679" customFormat="1" x14ac:dyDescent="0.2"/>
    <row r="80680" customFormat="1" x14ac:dyDescent="0.2"/>
    <row r="80681" customFormat="1" x14ac:dyDescent="0.2"/>
    <row r="80682" customFormat="1" x14ac:dyDescent="0.2"/>
    <row r="80683" customFormat="1" x14ac:dyDescent="0.2"/>
    <row r="80684" customFormat="1" x14ac:dyDescent="0.2"/>
    <row r="80685" customFormat="1" x14ac:dyDescent="0.2"/>
    <row r="80686" customFormat="1" x14ac:dyDescent="0.2"/>
    <row r="80687" customFormat="1" x14ac:dyDescent="0.2"/>
    <row r="80688" customFormat="1" x14ac:dyDescent="0.2"/>
    <row r="80689" customFormat="1" x14ac:dyDescent="0.2"/>
    <row r="80690" customFormat="1" x14ac:dyDescent="0.2"/>
    <row r="80691" customFormat="1" x14ac:dyDescent="0.2"/>
    <row r="80692" customFormat="1" x14ac:dyDescent="0.2"/>
    <row r="80693" customFormat="1" x14ac:dyDescent="0.2"/>
    <row r="80694" customFormat="1" x14ac:dyDescent="0.2"/>
    <row r="80695" customFormat="1" x14ac:dyDescent="0.2"/>
    <row r="80696" customFormat="1" x14ac:dyDescent="0.2"/>
    <row r="80697" customFormat="1" x14ac:dyDescent="0.2"/>
    <row r="80698" customFormat="1" x14ac:dyDescent="0.2"/>
    <row r="80699" customFormat="1" x14ac:dyDescent="0.2"/>
    <row r="80700" customFormat="1" x14ac:dyDescent="0.2"/>
    <row r="80701" customFormat="1" x14ac:dyDescent="0.2"/>
    <row r="80702" customFormat="1" x14ac:dyDescent="0.2"/>
    <row r="80703" customFormat="1" x14ac:dyDescent="0.2"/>
    <row r="80704" customFormat="1" x14ac:dyDescent="0.2"/>
    <row r="80705" customFormat="1" x14ac:dyDescent="0.2"/>
    <row r="80706" customFormat="1" x14ac:dyDescent="0.2"/>
    <row r="80707" customFormat="1" x14ac:dyDescent="0.2"/>
    <row r="80708" customFormat="1" x14ac:dyDescent="0.2"/>
    <row r="80709" customFormat="1" x14ac:dyDescent="0.2"/>
    <row r="80710" customFormat="1" x14ac:dyDescent="0.2"/>
    <row r="80711" customFormat="1" x14ac:dyDescent="0.2"/>
    <row r="80712" customFormat="1" x14ac:dyDescent="0.2"/>
    <row r="80713" customFormat="1" x14ac:dyDescent="0.2"/>
    <row r="80714" customFormat="1" x14ac:dyDescent="0.2"/>
    <row r="80715" customFormat="1" x14ac:dyDescent="0.2"/>
    <row r="80716" customFormat="1" x14ac:dyDescent="0.2"/>
    <row r="80717" customFormat="1" x14ac:dyDescent="0.2"/>
    <row r="80718" customFormat="1" x14ac:dyDescent="0.2"/>
    <row r="80719" customFormat="1" x14ac:dyDescent="0.2"/>
    <row r="80720" customFormat="1" x14ac:dyDescent="0.2"/>
    <row r="80721" customFormat="1" x14ac:dyDescent="0.2"/>
    <row r="80722" customFormat="1" x14ac:dyDescent="0.2"/>
    <row r="80723" customFormat="1" x14ac:dyDescent="0.2"/>
    <row r="80724" customFormat="1" x14ac:dyDescent="0.2"/>
    <row r="80725" customFormat="1" x14ac:dyDescent="0.2"/>
    <row r="80726" customFormat="1" x14ac:dyDescent="0.2"/>
    <row r="80727" customFormat="1" x14ac:dyDescent="0.2"/>
    <row r="80728" customFormat="1" x14ac:dyDescent="0.2"/>
    <row r="80729" customFormat="1" x14ac:dyDescent="0.2"/>
    <row r="80730" customFormat="1" x14ac:dyDescent="0.2"/>
    <row r="80731" customFormat="1" x14ac:dyDescent="0.2"/>
    <row r="80732" customFormat="1" x14ac:dyDescent="0.2"/>
    <row r="80733" customFormat="1" x14ac:dyDescent="0.2"/>
    <row r="80734" customFormat="1" x14ac:dyDescent="0.2"/>
    <row r="80735" customFormat="1" x14ac:dyDescent="0.2"/>
    <row r="80736" customFormat="1" x14ac:dyDescent="0.2"/>
    <row r="80737" customFormat="1" x14ac:dyDescent="0.2"/>
    <row r="80738" customFormat="1" x14ac:dyDescent="0.2"/>
    <row r="80739" customFormat="1" x14ac:dyDescent="0.2"/>
    <row r="80740" customFormat="1" x14ac:dyDescent="0.2"/>
    <row r="80741" customFormat="1" x14ac:dyDescent="0.2"/>
    <row r="80742" customFormat="1" x14ac:dyDescent="0.2"/>
    <row r="80743" customFormat="1" x14ac:dyDescent="0.2"/>
    <row r="80744" customFormat="1" x14ac:dyDescent="0.2"/>
    <row r="80745" customFormat="1" x14ac:dyDescent="0.2"/>
    <row r="80746" customFormat="1" x14ac:dyDescent="0.2"/>
    <row r="80747" customFormat="1" x14ac:dyDescent="0.2"/>
    <row r="80748" customFormat="1" x14ac:dyDescent="0.2"/>
    <row r="80749" customFormat="1" x14ac:dyDescent="0.2"/>
    <row r="80750" customFormat="1" x14ac:dyDescent="0.2"/>
    <row r="80751" customFormat="1" x14ac:dyDescent="0.2"/>
    <row r="80752" customFormat="1" x14ac:dyDescent="0.2"/>
    <row r="80753" customFormat="1" x14ac:dyDescent="0.2"/>
    <row r="80754" customFormat="1" x14ac:dyDescent="0.2"/>
    <row r="80755" customFormat="1" x14ac:dyDescent="0.2"/>
    <row r="80756" customFormat="1" x14ac:dyDescent="0.2"/>
    <row r="80757" customFormat="1" x14ac:dyDescent="0.2"/>
    <row r="80758" customFormat="1" x14ac:dyDescent="0.2"/>
    <row r="80759" customFormat="1" x14ac:dyDescent="0.2"/>
    <row r="80760" customFormat="1" x14ac:dyDescent="0.2"/>
    <row r="80761" customFormat="1" x14ac:dyDescent="0.2"/>
    <row r="80762" customFormat="1" x14ac:dyDescent="0.2"/>
    <row r="80763" customFormat="1" x14ac:dyDescent="0.2"/>
    <row r="80764" customFormat="1" x14ac:dyDescent="0.2"/>
    <row r="80765" customFormat="1" x14ac:dyDescent="0.2"/>
    <row r="80766" customFormat="1" x14ac:dyDescent="0.2"/>
    <row r="80767" customFormat="1" x14ac:dyDescent="0.2"/>
    <row r="80768" customFormat="1" x14ac:dyDescent="0.2"/>
    <row r="80769" customFormat="1" x14ac:dyDescent="0.2"/>
    <row r="80770" customFormat="1" x14ac:dyDescent="0.2"/>
    <row r="80771" customFormat="1" x14ac:dyDescent="0.2"/>
    <row r="80772" customFormat="1" x14ac:dyDescent="0.2"/>
    <row r="80773" customFormat="1" x14ac:dyDescent="0.2"/>
    <row r="80774" customFormat="1" x14ac:dyDescent="0.2"/>
    <row r="80775" customFormat="1" x14ac:dyDescent="0.2"/>
    <row r="80776" customFormat="1" x14ac:dyDescent="0.2"/>
    <row r="80777" customFormat="1" x14ac:dyDescent="0.2"/>
    <row r="80778" customFormat="1" x14ac:dyDescent="0.2"/>
    <row r="80779" customFormat="1" x14ac:dyDescent="0.2"/>
    <row r="80780" customFormat="1" x14ac:dyDescent="0.2"/>
    <row r="80781" customFormat="1" x14ac:dyDescent="0.2"/>
    <row r="80782" customFormat="1" x14ac:dyDescent="0.2"/>
    <row r="80783" customFormat="1" x14ac:dyDescent="0.2"/>
    <row r="80784" customFormat="1" x14ac:dyDescent="0.2"/>
    <row r="80785" customFormat="1" x14ac:dyDescent="0.2"/>
    <row r="80786" customFormat="1" x14ac:dyDescent="0.2"/>
    <row r="80787" customFormat="1" x14ac:dyDescent="0.2"/>
    <row r="80788" customFormat="1" x14ac:dyDescent="0.2"/>
    <row r="80789" customFormat="1" x14ac:dyDescent="0.2"/>
    <row r="80790" customFormat="1" x14ac:dyDescent="0.2"/>
    <row r="80791" customFormat="1" x14ac:dyDescent="0.2"/>
    <row r="80792" customFormat="1" x14ac:dyDescent="0.2"/>
    <row r="80793" customFormat="1" x14ac:dyDescent="0.2"/>
    <row r="80794" customFormat="1" x14ac:dyDescent="0.2"/>
    <row r="80795" customFormat="1" x14ac:dyDescent="0.2"/>
    <row r="80796" customFormat="1" x14ac:dyDescent="0.2"/>
    <row r="80797" customFormat="1" x14ac:dyDescent="0.2"/>
    <row r="80798" customFormat="1" x14ac:dyDescent="0.2"/>
    <row r="80799" customFormat="1" x14ac:dyDescent="0.2"/>
    <row r="80800" customFormat="1" x14ac:dyDescent="0.2"/>
    <row r="80801" customFormat="1" x14ac:dyDescent="0.2"/>
    <row r="80802" customFormat="1" x14ac:dyDescent="0.2"/>
    <row r="80803" customFormat="1" x14ac:dyDescent="0.2"/>
    <row r="80804" customFormat="1" x14ac:dyDescent="0.2"/>
    <row r="80805" customFormat="1" x14ac:dyDescent="0.2"/>
    <row r="80806" customFormat="1" x14ac:dyDescent="0.2"/>
    <row r="80807" customFormat="1" x14ac:dyDescent="0.2"/>
    <row r="80808" customFormat="1" x14ac:dyDescent="0.2"/>
    <row r="80809" customFormat="1" x14ac:dyDescent="0.2"/>
    <row r="80810" customFormat="1" x14ac:dyDescent="0.2"/>
    <row r="80811" customFormat="1" x14ac:dyDescent="0.2"/>
    <row r="80812" customFormat="1" x14ac:dyDescent="0.2"/>
    <row r="80813" customFormat="1" x14ac:dyDescent="0.2"/>
    <row r="80814" customFormat="1" x14ac:dyDescent="0.2"/>
    <row r="80815" customFormat="1" x14ac:dyDescent="0.2"/>
    <row r="80816" customFormat="1" x14ac:dyDescent="0.2"/>
    <row r="80817" customFormat="1" x14ac:dyDescent="0.2"/>
    <row r="80818" customFormat="1" x14ac:dyDescent="0.2"/>
    <row r="80819" customFormat="1" x14ac:dyDescent="0.2"/>
    <row r="80820" customFormat="1" x14ac:dyDescent="0.2"/>
    <row r="80821" customFormat="1" x14ac:dyDescent="0.2"/>
    <row r="80822" customFormat="1" x14ac:dyDescent="0.2"/>
    <row r="80823" customFormat="1" x14ac:dyDescent="0.2"/>
    <row r="80824" customFormat="1" x14ac:dyDescent="0.2"/>
    <row r="80825" customFormat="1" x14ac:dyDescent="0.2"/>
    <row r="80826" customFormat="1" x14ac:dyDescent="0.2"/>
    <row r="80827" customFormat="1" x14ac:dyDescent="0.2"/>
    <row r="80828" customFormat="1" x14ac:dyDescent="0.2"/>
    <row r="80829" customFormat="1" x14ac:dyDescent="0.2"/>
    <row r="80830" customFormat="1" x14ac:dyDescent="0.2"/>
    <row r="80831" customFormat="1" x14ac:dyDescent="0.2"/>
    <row r="80832" customFormat="1" x14ac:dyDescent="0.2"/>
    <row r="80833" customFormat="1" x14ac:dyDescent="0.2"/>
    <row r="80834" customFormat="1" x14ac:dyDescent="0.2"/>
    <row r="80835" customFormat="1" x14ac:dyDescent="0.2"/>
    <row r="80836" customFormat="1" x14ac:dyDescent="0.2"/>
    <row r="80837" customFormat="1" x14ac:dyDescent="0.2"/>
    <row r="80838" customFormat="1" x14ac:dyDescent="0.2"/>
    <row r="80839" customFormat="1" x14ac:dyDescent="0.2"/>
    <row r="80840" customFormat="1" x14ac:dyDescent="0.2"/>
    <row r="80841" customFormat="1" x14ac:dyDescent="0.2"/>
    <row r="80842" customFormat="1" x14ac:dyDescent="0.2"/>
    <row r="80843" customFormat="1" x14ac:dyDescent="0.2"/>
    <row r="80844" customFormat="1" x14ac:dyDescent="0.2"/>
    <row r="80845" customFormat="1" x14ac:dyDescent="0.2"/>
    <row r="80846" customFormat="1" x14ac:dyDescent="0.2"/>
    <row r="80847" customFormat="1" x14ac:dyDescent="0.2"/>
    <row r="80848" customFormat="1" x14ac:dyDescent="0.2"/>
    <row r="80849" customFormat="1" x14ac:dyDescent="0.2"/>
    <row r="80850" customFormat="1" x14ac:dyDescent="0.2"/>
    <row r="80851" customFormat="1" x14ac:dyDescent="0.2"/>
    <row r="80852" customFormat="1" x14ac:dyDescent="0.2"/>
    <row r="80853" customFormat="1" x14ac:dyDescent="0.2"/>
    <row r="80854" customFormat="1" x14ac:dyDescent="0.2"/>
    <row r="80855" customFormat="1" x14ac:dyDescent="0.2"/>
    <row r="80856" customFormat="1" x14ac:dyDescent="0.2"/>
    <row r="80857" customFormat="1" x14ac:dyDescent="0.2"/>
    <row r="80858" customFormat="1" x14ac:dyDescent="0.2"/>
    <row r="80859" customFormat="1" x14ac:dyDescent="0.2"/>
    <row r="80860" customFormat="1" x14ac:dyDescent="0.2"/>
    <row r="80861" customFormat="1" x14ac:dyDescent="0.2"/>
    <row r="80862" customFormat="1" x14ac:dyDescent="0.2"/>
    <row r="80863" customFormat="1" x14ac:dyDescent="0.2"/>
    <row r="80864" customFormat="1" x14ac:dyDescent="0.2"/>
    <row r="80865" customFormat="1" x14ac:dyDescent="0.2"/>
    <row r="80866" customFormat="1" x14ac:dyDescent="0.2"/>
    <row r="80867" customFormat="1" x14ac:dyDescent="0.2"/>
    <row r="80868" customFormat="1" x14ac:dyDescent="0.2"/>
    <row r="80869" customFormat="1" x14ac:dyDescent="0.2"/>
    <row r="80870" customFormat="1" x14ac:dyDescent="0.2"/>
    <row r="80871" customFormat="1" x14ac:dyDescent="0.2"/>
    <row r="80872" customFormat="1" x14ac:dyDescent="0.2"/>
    <row r="80873" customFormat="1" x14ac:dyDescent="0.2"/>
    <row r="80874" customFormat="1" x14ac:dyDescent="0.2"/>
    <row r="80875" customFormat="1" x14ac:dyDescent="0.2"/>
    <row r="80876" customFormat="1" x14ac:dyDescent="0.2"/>
    <row r="80877" customFormat="1" x14ac:dyDescent="0.2"/>
    <row r="80878" customFormat="1" x14ac:dyDescent="0.2"/>
    <row r="80879" customFormat="1" x14ac:dyDescent="0.2"/>
    <row r="80880" customFormat="1" x14ac:dyDescent="0.2"/>
    <row r="80881" customFormat="1" x14ac:dyDescent="0.2"/>
    <row r="80882" customFormat="1" x14ac:dyDescent="0.2"/>
    <row r="80883" customFormat="1" x14ac:dyDescent="0.2"/>
    <row r="80884" customFormat="1" x14ac:dyDescent="0.2"/>
    <row r="80885" customFormat="1" x14ac:dyDescent="0.2"/>
    <row r="80886" customFormat="1" x14ac:dyDescent="0.2"/>
    <row r="80887" customFormat="1" x14ac:dyDescent="0.2"/>
    <row r="80888" customFormat="1" x14ac:dyDescent="0.2"/>
    <row r="80889" customFormat="1" x14ac:dyDescent="0.2"/>
    <row r="80890" customFormat="1" x14ac:dyDescent="0.2"/>
    <row r="80891" customFormat="1" x14ac:dyDescent="0.2"/>
    <row r="80892" customFormat="1" x14ac:dyDescent="0.2"/>
    <row r="80893" customFormat="1" x14ac:dyDescent="0.2"/>
    <row r="80894" customFormat="1" x14ac:dyDescent="0.2"/>
    <row r="80895" customFormat="1" x14ac:dyDescent="0.2"/>
    <row r="80896" customFormat="1" x14ac:dyDescent="0.2"/>
    <row r="80897" customFormat="1" x14ac:dyDescent="0.2"/>
    <row r="80898" customFormat="1" x14ac:dyDescent="0.2"/>
    <row r="80899" customFormat="1" x14ac:dyDescent="0.2"/>
    <row r="80900" customFormat="1" x14ac:dyDescent="0.2"/>
    <row r="80901" customFormat="1" x14ac:dyDescent="0.2"/>
    <row r="80902" customFormat="1" x14ac:dyDescent="0.2"/>
    <row r="80903" customFormat="1" x14ac:dyDescent="0.2"/>
    <row r="80904" customFormat="1" x14ac:dyDescent="0.2"/>
    <row r="80905" customFormat="1" x14ac:dyDescent="0.2"/>
    <row r="80906" customFormat="1" x14ac:dyDescent="0.2"/>
    <row r="80907" customFormat="1" x14ac:dyDescent="0.2"/>
    <row r="80908" customFormat="1" x14ac:dyDescent="0.2"/>
    <row r="80909" customFormat="1" x14ac:dyDescent="0.2"/>
    <row r="80910" customFormat="1" x14ac:dyDescent="0.2"/>
    <row r="80911" customFormat="1" x14ac:dyDescent="0.2"/>
    <row r="80912" customFormat="1" x14ac:dyDescent="0.2"/>
    <row r="80913" customFormat="1" x14ac:dyDescent="0.2"/>
    <row r="80914" customFormat="1" x14ac:dyDescent="0.2"/>
    <row r="80915" customFormat="1" x14ac:dyDescent="0.2"/>
    <row r="80916" customFormat="1" x14ac:dyDescent="0.2"/>
    <row r="80917" customFormat="1" x14ac:dyDescent="0.2"/>
    <row r="80918" customFormat="1" x14ac:dyDescent="0.2"/>
    <row r="80919" customFormat="1" x14ac:dyDescent="0.2"/>
    <row r="80920" customFormat="1" x14ac:dyDescent="0.2"/>
    <row r="80921" customFormat="1" x14ac:dyDescent="0.2"/>
    <row r="80922" customFormat="1" x14ac:dyDescent="0.2"/>
    <row r="80923" customFormat="1" x14ac:dyDescent="0.2"/>
    <row r="80924" customFormat="1" x14ac:dyDescent="0.2"/>
    <row r="80925" customFormat="1" x14ac:dyDescent="0.2"/>
    <row r="80926" customFormat="1" x14ac:dyDescent="0.2"/>
    <row r="80927" customFormat="1" x14ac:dyDescent="0.2"/>
    <row r="80928" customFormat="1" x14ac:dyDescent="0.2"/>
    <row r="80929" customFormat="1" x14ac:dyDescent="0.2"/>
    <row r="80930" customFormat="1" x14ac:dyDescent="0.2"/>
    <row r="80931" customFormat="1" x14ac:dyDescent="0.2"/>
    <row r="80932" customFormat="1" x14ac:dyDescent="0.2"/>
    <row r="80933" customFormat="1" x14ac:dyDescent="0.2"/>
    <row r="80934" customFormat="1" x14ac:dyDescent="0.2"/>
    <row r="80935" customFormat="1" x14ac:dyDescent="0.2"/>
    <row r="80936" customFormat="1" x14ac:dyDescent="0.2"/>
    <row r="80937" customFormat="1" x14ac:dyDescent="0.2"/>
    <row r="80938" customFormat="1" x14ac:dyDescent="0.2"/>
    <row r="80939" customFormat="1" x14ac:dyDescent="0.2"/>
    <row r="80940" customFormat="1" x14ac:dyDescent="0.2"/>
    <row r="80941" customFormat="1" x14ac:dyDescent="0.2"/>
    <row r="80942" customFormat="1" x14ac:dyDescent="0.2"/>
    <row r="80943" customFormat="1" x14ac:dyDescent="0.2"/>
    <row r="80944" customFormat="1" x14ac:dyDescent="0.2"/>
    <row r="80945" customFormat="1" x14ac:dyDescent="0.2"/>
    <row r="80946" customFormat="1" x14ac:dyDescent="0.2"/>
    <row r="80947" customFormat="1" x14ac:dyDescent="0.2"/>
    <row r="80948" customFormat="1" x14ac:dyDescent="0.2"/>
    <row r="80949" customFormat="1" x14ac:dyDescent="0.2"/>
    <row r="80950" customFormat="1" x14ac:dyDescent="0.2"/>
    <row r="80951" customFormat="1" x14ac:dyDescent="0.2"/>
    <row r="80952" customFormat="1" x14ac:dyDescent="0.2"/>
    <row r="80953" customFormat="1" x14ac:dyDescent="0.2"/>
    <row r="80954" customFormat="1" x14ac:dyDescent="0.2"/>
    <row r="80955" customFormat="1" x14ac:dyDescent="0.2"/>
    <row r="80956" customFormat="1" x14ac:dyDescent="0.2"/>
    <row r="80957" customFormat="1" x14ac:dyDescent="0.2"/>
    <row r="80958" customFormat="1" x14ac:dyDescent="0.2"/>
    <row r="80959" customFormat="1" x14ac:dyDescent="0.2"/>
    <row r="80960" customFormat="1" x14ac:dyDescent="0.2"/>
    <row r="80961" customFormat="1" x14ac:dyDescent="0.2"/>
    <row r="80962" customFormat="1" x14ac:dyDescent="0.2"/>
    <row r="80963" customFormat="1" x14ac:dyDescent="0.2"/>
    <row r="80964" customFormat="1" x14ac:dyDescent="0.2"/>
    <row r="80965" customFormat="1" x14ac:dyDescent="0.2"/>
    <row r="80966" customFormat="1" x14ac:dyDescent="0.2"/>
    <row r="80967" customFormat="1" x14ac:dyDescent="0.2"/>
    <row r="80968" customFormat="1" x14ac:dyDescent="0.2"/>
    <row r="80969" customFormat="1" x14ac:dyDescent="0.2"/>
    <row r="80970" customFormat="1" x14ac:dyDescent="0.2"/>
    <row r="80971" customFormat="1" x14ac:dyDescent="0.2"/>
    <row r="80972" customFormat="1" x14ac:dyDescent="0.2"/>
    <row r="80973" customFormat="1" x14ac:dyDescent="0.2"/>
    <row r="80974" customFormat="1" x14ac:dyDescent="0.2"/>
    <row r="80975" customFormat="1" x14ac:dyDescent="0.2"/>
    <row r="80976" customFormat="1" x14ac:dyDescent="0.2"/>
    <row r="80977" customFormat="1" x14ac:dyDescent="0.2"/>
    <row r="80978" customFormat="1" x14ac:dyDescent="0.2"/>
    <row r="80979" customFormat="1" x14ac:dyDescent="0.2"/>
    <row r="80980" customFormat="1" x14ac:dyDescent="0.2"/>
    <row r="80981" customFormat="1" x14ac:dyDescent="0.2"/>
    <row r="80982" customFormat="1" x14ac:dyDescent="0.2"/>
    <row r="80983" customFormat="1" x14ac:dyDescent="0.2"/>
    <row r="80984" customFormat="1" x14ac:dyDescent="0.2"/>
    <row r="80985" customFormat="1" x14ac:dyDescent="0.2"/>
    <row r="80986" customFormat="1" x14ac:dyDescent="0.2"/>
    <row r="80987" customFormat="1" x14ac:dyDescent="0.2"/>
    <row r="80988" customFormat="1" x14ac:dyDescent="0.2"/>
    <row r="80989" customFormat="1" x14ac:dyDescent="0.2"/>
    <row r="80990" customFormat="1" x14ac:dyDescent="0.2"/>
    <row r="80991" customFormat="1" x14ac:dyDescent="0.2"/>
    <row r="80992" customFormat="1" x14ac:dyDescent="0.2"/>
    <row r="80993" customFormat="1" x14ac:dyDescent="0.2"/>
    <row r="80994" customFormat="1" x14ac:dyDescent="0.2"/>
    <row r="80995" customFormat="1" x14ac:dyDescent="0.2"/>
    <row r="80996" customFormat="1" x14ac:dyDescent="0.2"/>
    <row r="80997" customFormat="1" x14ac:dyDescent="0.2"/>
    <row r="80998" customFormat="1" x14ac:dyDescent="0.2"/>
    <row r="80999" customFormat="1" x14ac:dyDescent="0.2"/>
    <row r="81000" customFormat="1" x14ac:dyDescent="0.2"/>
    <row r="81001" customFormat="1" x14ac:dyDescent="0.2"/>
    <row r="81002" customFormat="1" x14ac:dyDescent="0.2"/>
    <row r="81003" customFormat="1" x14ac:dyDescent="0.2"/>
    <row r="81004" customFormat="1" x14ac:dyDescent="0.2"/>
    <row r="81005" customFormat="1" x14ac:dyDescent="0.2"/>
    <row r="81006" customFormat="1" x14ac:dyDescent="0.2"/>
    <row r="81007" customFormat="1" x14ac:dyDescent="0.2"/>
    <row r="81008" customFormat="1" x14ac:dyDescent="0.2"/>
    <row r="81009" customFormat="1" x14ac:dyDescent="0.2"/>
    <row r="81010" customFormat="1" x14ac:dyDescent="0.2"/>
    <row r="81011" customFormat="1" x14ac:dyDescent="0.2"/>
    <row r="81012" customFormat="1" x14ac:dyDescent="0.2"/>
    <row r="81013" customFormat="1" x14ac:dyDescent="0.2"/>
    <row r="81014" customFormat="1" x14ac:dyDescent="0.2"/>
    <row r="81015" customFormat="1" x14ac:dyDescent="0.2"/>
    <row r="81016" customFormat="1" x14ac:dyDescent="0.2"/>
    <row r="81017" customFormat="1" x14ac:dyDescent="0.2"/>
    <row r="81018" customFormat="1" x14ac:dyDescent="0.2"/>
    <row r="81019" customFormat="1" x14ac:dyDescent="0.2"/>
    <row r="81020" customFormat="1" x14ac:dyDescent="0.2"/>
    <row r="81021" customFormat="1" x14ac:dyDescent="0.2"/>
    <row r="81022" customFormat="1" x14ac:dyDescent="0.2"/>
    <row r="81023" customFormat="1" x14ac:dyDescent="0.2"/>
    <row r="81024" customFormat="1" x14ac:dyDescent="0.2"/>
    <row r="81025" customFormat="1" x14ac:dyDescent="0.2"/>
    <row r="81026" customFormat="1" x14ac:dyDescent="0.2"/>
    <row r="81027" customFormat="1" x14ac:dyDescent="0.2"/>
    <row r="81028" customFormat="1" x14ac:dyDescent="0.2"/>
    <row r="81029" customFormat="1" x14ac:dyDescent="0.2"/>
    <row r="81030" customFormat="1" x14ac:dyDescent="0.2"/>
    <row r="81031" customFormat="1" x14ac:dyDescent="0.2"/>
    <row r="81032" customFormat="1" x14ac:dyDescent="0.2"/>
    <row r="81033" customFormat="1" x14ac:dyDescent="0.2"/>
    <row r="81034" customFormat="1" x14ac:dyDescent="0.2"/>
    <row r="81035" customFormat="1" x14ac:dyDescent="0.2"/>
    <row r="81036" customFormat="1" x14ac:dyDescent="0.2"/>
    <row r="81037" customFormat="1" x14ac:dyDescent="0.2"/>
    <row r="81038" customFormat="1" x14ac:dyDescent="0.2"/>
    <row r="81039" customFormat="1" x14ac:dyDescent="0.2"/>
    <row r="81040" customFormat="1" x14ac:dyDescent="0.2"/>
    <row r="81041" customFormat="1" x14ac:dyDescent="0.2"/>
    <row r="81042" customFormat="1" x14ac:dyDescent="0.2"/>
    <row r="81043" customFormat="1" x14ac:dyDescent="0.2"/>
    <row r="81044" customFormat="1" x14ac:dyDescent="0.2"/>
    <row r="81045" customFormat="1" x14ac:dyDescent="0.2"/>
    <row r="81046" customFormat="1" x14ac:dyDescent="0.2"/>
    <row r="81047" customFormat="1" x14ac:dyDescent="0.2"/>
    <row r="81048" customFormat="1" x14ac:dyDescent="0.2"/>
    <row r="81049" customFormat="1" x14ac:dyDescent="0.2"/>
    <row r="81050" customFormat="1" x14ac:dyDescent="0.2"/>
    <row r="81051" customFormat="1" x14ac:dyDescent="0.2"/>
    <row r="81052" customFormat="1" x14ac:dyDescent="0.2"/>
    <row r="81053" customFormat="1" x14ac:dyDescent="0.2"/>
    <row r="81054" customFormat="1" x14ac:dyDescent="0.2"/>
    <row r="81055" customFormat="1" x14ac:dyDescent="0.2"/>
    <row r="81056" customFormat="1" x14ac:dyDescent="0.2"/>
    <row r="81057" customFormat="1" x14ac:dyDescent="0.2"/>
    <row r="81058" customFormat="1" x14ac:dyDescent="0.2"/>
    <row r="81059" customFormat="1" x14ac:dyDescent="0.2"/>
    <row r="81060" customFormat="1" x14ac:dyDescent="0.2"/>
    <row r="81061" customFormat="1" x14ac:dyDescent="0.2"/>
    <row r="81062" customFormat="1" x14ac:dyDescent="0.2"/>
    <row r="81063" customFormat="1" x14ac:dyDescent="0.2"/>
    <row r="81064" customFormat="1" x14ac:dyDescent="0.2"/>
    <row r="81065" customFormat="1" x14ac:dyDescent="0.2"/>
    <row r="81066" customFormat="1" x14ac:dyDescent="0.2"/>
    <row r="81067" customFormat="1" x14ac:dyDescent="0.2"/>
    <row r="81068" customFormat="1" x14ac:dyDescent="0.2"/>
    <row r="81069" customFormat="1" x14ac:dyDescent="0.2"/>
    <row r="81070" customFormat="1" x14ac:dyDescent="0.2"/>
    <row r="81071" customFormat="1" x14ac:dyDescent="0.2"/>
    <row r="81072" customFormat="1" x14ac:dyDescent="0.2"/>
    <row r="81073" customFormat="1" x14ac:dyDescent="0.2"/>
    <row r="81074" customFormat="1" x14ac:dyDescent="0.2"/>
    <row r="81075" customFormat="1" x14ac:dyDescent="0.2"/>
    <row r="81076" customFormat="1" x14ac:dyDescent="0.2"/>
    <row r="81077" customFormat="1" x14ac:dyDescent="0.2"/>
    <row r="81078" customFormat="1" x14ac:dyDescent="0.2"/>
    <row r="81079" customFormat="1" x14ac:dyDescent="0.2"/>
    <row r="81080" customFormat="1" x14ac:dyDescent="0.2"/>
    <row r="81081" customFormat="1" x14ac:dyDescent="0.2"/>
    <row r="81082" customFormat="1" x14ac:dyDescent="0.2"/>
    <row r="81083" customFormat="1" x14ac:dyDescent="0.2"/>
    <row r="81084" customFormat="1" x14ac:dyDescent="0.2"/>
    <row r="81085" customFormat="1" x14ac:dyDescent="0.2"/>
    <row r="81086" customFormat="1" x14ac:dyDescent="0.2"/>
    <row r="81087" customFormat="1" x14ac:dyDescent="0.2"/>
    <row r="81088" customFormat="1" x14ac:dyDescent="0.2"/>
    <row r="81089" customFormat="1" x14ac:dyDescent="0.2"/>
    <row r="81090" customFormat="1" x14ac:dyDescent="0.2"/>
    <row r="81091" customFormat="1" x14ac:dyDescent="0.2"/>
    <row r="81092" customFormat="1" x14ac:dyDescent="0.2"/>
    <row r="81093" customFormat="1" x14ac:dyDescent="0.2"/>
    <row r="81094" customFormat="1" x14ac:dyDescent="0.2"/>
    <row r="81095" customFormat="1" x14ac:dyDescent="0.2"/>
    <row r="81096" customFormat="1" x14ac:dyDescent="0.2"/>
    <row r="81097" customFormat="1" x14ac:dyDescent="0.2"/>
    <row r="81098" customFormat="1" x14ac:dyDescent="0.2"/>
    <row r="81099" customFormat="1" x14ac:dyDescent="0.2"/>
    <row r="81100" customFormat="1" x14ac:dyDescent="0.2"/>
    <row r="81101" customFormat="1" x14ac:dyDescent="0.2"/>
    <row r="81102" customFormat="1" x14ac:dyDescent="0.2"/>
    <row r="81103" customFormat="1" x14ac:dyDescent="0.2"/>
    <row r="81104" customFormat="1" x14ac:dyDescent="0.2"/>
    <row r="81105" customFormat="1" x14ac:dyDescent="0.2"/>
    <row r="81106" customFormat="1" x14ac:dyDescent="0.2"/>
    <row r="81107" customFormat="1" x14ac:dyDescent="0.2"/>
    <row r="81108" customFormat="1" x14ac:dyDescent="0.2"/>
    <row r="81109" customFormat="1" x14ac:dyDescent="0.2"/>
    <row r="81110" customFormat="1" x14ac:dyDescent="0.2"/>
    <row r="81111" customFormat="1" x14ac:dyDescent="0.2"/>
    <row r="81112" customFormat="1" x14ac:dyDescent="0.2"/>
    <row r="81113" customFormat="1" x14ac:dyDescent="0.2"/>
    <row r="81114" customFormat="1" x14ac:dyDescent="0.2"/>
    <row r="81115" customFormat="1" x14ac:dyDescent="0.2"/>
    <row r="81116" customFormat="1" x14ac:dyDescent="0.2"/>
    <row r="81117" customFormat="1" x14ac:dyDescent="0.2"/>
    <row r="81118" customFormat="1" x14ac:dyDescent="0.2"/>
    <row r="81119" customFormat="1" x14ac:dyDescent="0.2"/>
    <row r="81120" customFormat="1" x14ac:dyDescent="0.2"/>
    <row r="81121" customFormat="1" x14ac:dyDescent="0.2"/>
    <row r="81122" customFormat="1" x14ac:dyDescent="0.2"/>
    <row r="81123" customFormat="1" x14ac:dyDescent="0.2"/>
    <row r="81124" customFormat="1" x14ac:dyDescent="0.2"/>
    <row r="81125" customFormat="1" x14ac:dyDescent="0.2"/>
    <row r="81126" customFormat="1" x14ac:dyDescent="0.2"/>
    <row r="81127" customFormat="1" x14ac:dyDescent="0.2"/>
    <row r="81128" customFormat="1" x14ac:dyDescent="0.2"/>
    <row r="81129" customFormat="1" x14ac:dyDescent="0.2"/>
    <row r="81130" customFormat="1" x14ac:dyDescent="0.2"/>
    <row r="81131" customFormat="1" x14ac:dyDescent="0.2"/>
    <row r="81132" customFormat="1" x14ac:dyDescent="0.2"/>
    <row r="81133" customFormat="1" x14ac:dyDescent="0.2"/>
    <row r="81134" customFormat="1" x14ac:dyDescent="0.2"/>
    <row r="81135" customFormat="1" x14ac:dyDescent="0.2"/>
    <row r="81136" customFormat="1" x14ac:dyDescent="0.2"/>
    <row r="81137" customFormat="1" x14ac:dyDescent="0.2"/>
    <row r="81138" customFormat="1" x14ac:dyDescent="0.2"/>
    <row r="81139" customFormat="1" x14ac:dyDescent="0.2"/>
    <row r="81140" customFormat="1" x14ac:dyDescent="0.2"/>
    <row r="81141" customFormat="1" x14ac:dyDescent="0.2"/>
    <row r="81142" customFormat="1" x14ac:dyDescent="0.2"/>
    <row r="81143" customFormat="1" x14ac:dyDescent="0.2"/>
    <row r="81144" customFormat="1" x14ac:dyDescent="0.2"/>
    <row r="81145" customFormat="1" x14ac:dyDescent="0.2"/>
    <row r="81146" customFormat="1" x14ac:dyDescent="0.2"/>
    <row r="81147" customFormat="1" x14ac:dyDescent="0.2"/>
    <row r="81148" customFormat="1" x14ac:dyDescent="0.2"/>
    <row r="81149" customFormat="1" x14ac:dyDescent="0.2"/>
    <row r="81150" customFormat="1" x14ac:dyDescent="0.2"/>
    <row r="81151" customFormat="1" x14ac:dyDescent="0.2"/>
    <row r="81152" customFormat="1" x14ac:dyDescent="0.2"/>
    <row r="81153" customFormat="1" x14ac:dyDescent="0.2"/>
    <row r="81154" customFormat="1" x14ac:dyDescent="0.2"/>
    <row r="81155" customFormat="1" x14ac:dyDescent="0.2"/>
    <row r="81156" customFormat="1" x14ac:dyDescent="0.2"/>
    <row r="81157" customFormat="1" x14ac:dyDescent="0.2"/>
    <row r="81158" customFormat="1" x14ac:dyDescent="0.2"/>
    <row r="81159" customFormat="1" x14ac:dyDescent="0.2"/>
    <row r="81160" customFormat="1" x14ac:dyDescent="0.2"/>
    <row r="81161" customFormat="1" x14ac:dyDescent="0.2"/>
    <row r="81162" customFormat="1" x14ac:dyDescent="0.2"/>
    <row r="81163" customFormat="1" x14ac:dyDescent="0.2"/>
    <row r="81164" customFormat="1" x14ac:dyDescent="0.2"/>
    <row r="81165" customFormat="1" x14ac:dyDescent="0.2"/>
    <row r="81166" customFormat="1" x14ac:dyDescent="0.2"/>
    <row r="81167" customFormat="1" x14ac:dyDescent="0.2"/>
    <row r="81168" customFormat="1" x14ac:dyDescent="0.2"/>
    <row r="81169" customFormat="1" x14ac:dyDescent="0.2"/>
    <row r="81170" customFormat="1" x14ac:dyDescent="0.2"/>
    <row r="81171" customFormat="1" x14ac:dyDescent="0.2"/>
    <row r="81172" customFormat="1" x14ac:dyDescent="0.2"/>
    <row r="81173" customFormat="1" x14ac:dyDescent="0.2"/>
    <row r="81174" customFormat="1" x14ac:dyDescent="0.2"/>
    <row r="81175" customFormat="1" x14ac:dyDescent="0.2"/>
    <row r="81176" customFormat="1" x14ac:dyDescent="0.2"/>
    <row r="81177" customFormat="1" x14ac:dyDescent="0.2"/>
    <row r="81178" customFormat="1" x14ac:dyDescent="0.2"/>
    <row r="81179" customFormat="1" x14ac:dyDescent="0.2"/>
    <row r="81180" customFormat="1" x14ac:dyDescent="0.2"/>
    <row r="81181" customFormat="1" x14ac:dyDescent="0.2"/>
    <row r="81182" customFormat="1" x14ac:dyDescent="0.2"/>
    <row r="81183" customFormat="1" x14ac:dyDescent="0.2"/>
    <row r="81184" customFormat="1" x14ac:dyDescent="0.2"/>
    <row r="81185" customFormat="1" x14ac:dyDescent="0.2"/>
    <row r="81186" customFormat="1" x14ac:dyDescent="0.2"/>
    <row r="81187" customFormat="1" x14ac:dyDescent="0.2"/>
    <row r="81188" customFormat="1" x14ac:dyDescent="0.2"/>
    <row r="81189" customFormat="1" x14ac:dyDescent="0.2"/>
    <row r="81190" customFormat="1" x14ac:dyDescent="0.2"/>
    <row r="81191" customFormat="1" x14ac:dyDescent="0.2"/>
    <row r="81192" customFormat="1" x14ac:dyDescent="0.2"/>
    <row r="81193" customFormat="1" x14ac:dyDescent="0.2"/>
    <row r="81194" customFormat="1" x14ac:dyDescent="0.2"/>
    <row r="81195" customFormat="1" x14ac:dyDescent="0.2"/>
    <row r="81196" customFormat="1" x14ac:dyDescent="0.2"/>
    <row r="81197" customFormat="1" x14ac:dyDescent="0.2"/>
    <row r="81198" customFormat="1" x14ac:dyDescent="0.2"/>
    <row r="81199" customFormat="1" x14ac:dyDescent="0.2"/>
    <row r="81200" customFormat="1" x14ac:dyDescent="0.2"/>
    <row r="81201" customFormat="1" x14ac:dyDescent="0.2"/>
    <row r="81202" customFormat="1" x14ac:dyDescent="0.2"/>
    <row r="81203" customFormat="1" x14ac:dyDescent="0.2"/>
    <row r="81204" customFormat="1" x14ac:dyDescent="0.2"/>
    <row r="81205" customFormat="1" x14ac:dyDescent="0.2"/>
    <row r="81206" customFormat="1" x14ac:dyDescent="0.2"/>
    <row r="81207" customFormat="1" x14ac:dyDescent="0.2"/>
    <row r="81208" customFormat="1" x14ac:dyDescent="0.2"/>
    <row r="81209" customFormat="1" x14ac:dyDescent="0.2"/>
    <row r="81210" customFormat="1" x14ac:dyDescent="0.2"/>
    <row r="81211" customFormat="1" x14ac:dyDescent="0.2"/>
    <row r="81212" customFormat="1" x14ac:dyDescent="0.2"/>
    <row r="81213" customFormat="1" x14ac:dyDescent="0.2"/>
    <row r="81214" customFormat="1" x14ac:dyDescent="0.2"/>
    <row r="81215" customFormat="1" x14ac:dyDescent="0.2"/>
    <row r="81216" customFormat="1" x14ac:dyDescent="0.2"/>
    <row r="81217" customFormat="1" x14ac:dyDescent="0.2"/>
    <row r="81218" customFormat="1" x14ac:dyDescent="0.2"/>
    <row r="81219" customFormat="1" x14ac:dyDescent="0.2"/>
    <row r="81220" customFormat="1" x14ac:dyDescent="0.2"/>
    <row r="81221" customFormat="1" x14ac:dyDescent="0.2"/>
    <row r="81222" customFormat="1" x14ac:dyDescent="0.2"/>
    <row r="81223" customFormat="1" x14ac:dyDescent="0.2"/>
    <row r="81224" customFormat="1" x14ac:dyDescent="0.2"/>
    <row r="81225" customFormat="1" x14ac:dyDescent="0.2"/>
    <row r="81226" customFormat="1" x14ac:dyDescent="0.2"/>
    <row r="81227" customFormat="1" x14ac:dyDescent="0.2"/>
    <row r="81228" customFormat="1" x14ac:dyDescent="0.2"/>
    <row r="81229" customFormat="1" x14ac:dyDescent="0.2"/>
    <row r="81230" customFormat="1" x14ac:dyDescent="0.2"/>
    <row r="81231" customFormat="1" x14ac:dyDescent="0.2"/>
    <row r="81232" customFormat="1" x14ac:dyDescent="0.2"/>
    <row r="81233" customFormat="1" x14ac:dyDescent="0.2"/>
    <row r="81234" customFormat="1" x14ac:dyDescent="0.2"/>
    <row r="81235" customFormat="1" x14ac:dyDescent="0.2"/>
    <row r="81236" customFormat="1" x14ac:dyDescent="0.2"/>
    <row r="81237" customFormat="1" x14ac:dyDescent="0.2"/>
    <row r="81238" customFormat="1" x14ac:dyDescent="0.2"/>
    <row r="81239" customFormat="1" x14ac:dyDescent="0.2"/>
    <row r="81240" customFormat="1" x14ac:dyDescent="0.2"/>
    <row r="81241" customFormat="1" x14ac:dyDescent="0.2"/>
    <row r="81242" customFormat="1" x14ac:dyDescent="0.2"/>
    <row r="81243" customFormat="1" x14ac:dyDescent="0.2"/>
    <row r="81244" customFormat="1" x14ac:dyDescent="0.2"/>
    <row r="81245" customFormat="1" x14ac:dyDescent="0.2"/>
    <row r="81246" customFormat="1" x14ac:dyDescent="0.2"/>
    <row r="81247" customFormat="1" x14ac:dyDescent="0.2"/>
    <row r="81248" customFormat="1" x14ac:dyDescent="0.2"/>
    <row r="81249" customFormat="1" x14ac:dyDescent="0.2"/>
    <row r="81250" customFormat="1" x14ac:dyDescent="0.2"/>
    <row r="81251" customFormat="1" x14ac:dyDescent="0.2"/>
    <row r="81252" customFormat="1" x14ac:dyDescent="0.2"/>
    <row r="81253" customFormat="1" x14ac:dyDescent="0.2"/>
    <row r="81254" customFormat="1" x14ac:dyDescent="0.2"/>
    <row r="81255" customFormat="1" x14ac:dyDescent="0.2"/>
    <row r="81256" customFormat="1" x14ac:dyDescent="0.2"/>
    <row r="81257" customFormat="1" x14ac:dyDescent="0.2"/>
    <row r="81258" customFormat="1" x14ac:dyDescent="0.2"/>
    <row r="81259" customFormat="1" x14ac:dyDescent="0.2"/>
    <row r="81260" customFormat="1" x14ac:dyDescent="0.2"/>
    <row r="81261" customFormat="1" x14ac:dyDescent="0.2"/>
    <row r="81262" customFormat="1" x14ac:dyDescent="0.2"/>
    <row r="81263" customFormat="1" x14ac:dyDescent="0.2"/>
    <row r="81264" customFormat="1" x14ac:dyDescent="0.2"/>
    <row r="81265" customFormat="1" x14ac:dyDescent="0.2"/>
    <row r="81266" customFormat="1" x14ac:dyDescent="0.2"/>
    <row r="81267" customFormat="1" x14ac:dyDescent="0.2"/>
    <row r="81268" customFormat="1" x14ac:dyDescent="0.2"/>
    <row r="81269" customFormat="1" x14ac:dyDescent="0.2"/>
    <row r="81270" customFormat="1" x14ac:dyDescent="0.2"/>
    <row r="81271" customFormat="1" x14ac:dyDescent="0.2"/>
    <row r="81272" customFormat="1" x14ac:dyDescent="0.2"/>
    <row r="81273" customFormat="1" x14ac:dyDescent="0.2"/>
    <row r="81274" customFormat="1" x14ac:dyDescent="0.2"/>
    <row r="81275" customFormat="1" x14ac:dyDescent="0.2"/>
    <row r="81276" customFormat="1" x14ac:dyDescent="0.2"/>
    <row r="81277" customFormat="1" x14ac:dyDescent="0.2"/>
    <row r="81278" customFormat="1" x14ac:dyDescent="0.2"/>
    <row r="81279" customFormat="1" x14ac:dyDescent="0.2"/>
    <row r="81280" customFormat="1" x14ac:dyDescent="0.2"/>
    <row r="81281" customFormat="1" x14ac:dyDescent="0.2"/>
    <row r="81282" customFormat="1" x14ac:dyDescent="0.2"/>
    <row r="81283" customFormat="1" x14ac:dyDescent="0.2"/>
    <row r="81284" customFormat="1" x14ac:dyDescent="0.2"/>
    <row r="81285" customFormat="1" x14ac:dyDescent="0.2"/>
    <row r="81286" customFormat="1" x14ac:dyDescent="0.2"/>
    <row r="81287" customFormat="1" x14ac:dyDescent="0.2"/>
    <row r="81288" customFormat="1" x14ac:dyDescent="0.2"/>
    <row r="81289" customFormat="1" x14ac:dyDescent="0.2"/>
    <row r="81290" customFormat="1" x14ac:dyDescent="0.2"/>
    <row r="81291" customFormat="1" x14ac:dyDescent="0.2"/>
    <row r="81292" customFormat="1" x14ac:dyDescent="0.2"/>
    <row r="81293" customFormat="1" x14ac:dyDescent="0.2"/>
    <row r="81294" customFormat="1" x14ac:dyDescent="0.2"/>
    <row r="81295" customFormat="1" x14ac:dyDescent="0.2"/>
    <row r="81296" customFormat="1" x14ac:dyDescent="0.2"/>
    <row r="81297" customFormat="1" x14ac:dyDescent="0.2"/>
    <row r="81298" customFormat="1" x14ac:dyDescent="0.2"/>
    <row r="81299" customFormat="1" x14ac:dyDescent="0.2"/>
    <row r="81300" customFormat="1" x14ac:dyDescent="0.2"/>
    <row r="81301" customFormat="1" x14ac:dyDescent="0.2"/>
    <row r="81302" customFormat="1" x14ac:dyDescent="0.2"/>
    <row r="81303" customFormat="1" x14ac:dyDescent="0.2"/>
    <row r="81304" customFormat="1" x14ac:dyDescent="0.2"/>
    <row r="81305" customFormat="1" x14ac:dyDescent="0.2"/>
    <row r="81306" customFormat="1" x14ac:dyDescent="0.2"/>
    <row r="81307" customFormat="1" x14ac:dyDescent="0.2"/>
    <row r="81308" customFormat="1" x14ac:dyDescent="0.2"/>
    <row r="81309" customFormat="1" x14ac:dyDescent="0.2"/>
    <row r="81310" customFormat="1" x14ac:dyDescent="0.2"/>
    <row r="81311" customFormat="1" x14ac:dyDescent="0.2"/>
    <row r="81312" customFormat="1" x14ac:dyDescent="0.2"/>
    <row r="81313" customFormat="1" x14ac:dyDescent="0.2"/>
    <row r="81314" customFormat="1" x14ac:dyDescent="0.2"/>
    <row r="81315" customFormat="1" x14ac:dyDescent="0.2"/>
    <row r="81316" customFormat="1" x14ac:dyDescent="0.2"/>
    <row r="81317" customFormat="1" x14ac:dyDescent="0.2"/>
    <row r="81318" customFormat="1" x14ac:dyDescent="0.2"/>
    <row r="81319" customFormat="1" x14ac:dyDescent="0.2"/>
    <row r="81320" customFormat="1" x14ac:dyDescent="0.2"/>
    <row r="81321" customFormat="1" x14ac:dyDescent="0.2"/>
    <row r="81322" customFormat="1" x14ac:dyDescent="0.2"/>
    <row r="81323" customFormat="1" x14ac:dyDescent="0.2"/>
    <row r="81324" customFormat="1" x14ac:dyDescent="0.2"/>
    <row r="81325" customFormat="1" x14ac:dyDescent="0.2"/>
    <row r="81326" customFormat="1" x14ac:dyDescent="0.2"/>
    <row r="81327" customFormat="1" x14ac:dyDescent="0.2"/>
    <row r="81328" customFormat="1" x14ac:dyDescent="0.2"/>
    <row r="81329" customFormat="1" x14ac:dyDescent="0.2"/>
    <row r="81330" customFormat="1" x14ac:dyDescent="0.2"/>
    <row r="81331" customFormat="1" x14ac:dyDescent="0.2"/>
    <row r="81332" customFormat="1" x14ac:dyDescent="0.2"/>
    <row r="81333" customFormat="1" x14ac:dyDescent="0.2"/>
    <row r="81334" customFormat="1" x14ac:dyDescent="0.2"/>
    <row r="81335" customFormat="1" x14ac:dyDescent="0.2"/>
    <row r="81336" customFormat="1" x14ac:dyDescent="0.2"/>
    <row r="81337" customFormat="1" x14ac:dyDescent="0.2"/>
    <row r="81338" customFormat="1" x14ac:dyDescent="0.2"/>
    <row r="81339" customFormat="1" x14ac:dyDescent="0.2"/>
    <row r="81340" customFormat="1" x14ac:dyDescent="0.2"/>
    <row r="81341" customFormat="1" x14ac:dyDescent="0.2"/>
    <row r="81342" customFormat="1" x14ac:dyDescent="0.2"/>
    <row r="81343" customFormat="1" x14ac:dyDescent="0.2"/>
    <row r="81344" customFormat="1" x14ac:dyDescent="0.2"/>
    <row r="81345" customFormat="1" x14ac:dyDescent="0.2"/>
    <row r="81346" customFormat="1" x14ac:dyDescent="0.2"/>
    <row r="81347" customFormat="1" x14ac:dyDescent="0.2"/>
    <row r="81348" customFormat="1" x14ac:dyDescent="0.2"/>
    <row r="81349" customFormat="1" x14ac:dyDescent="0.2"/>
    <row r="81350" customFormat="1" x14ac:dyDescent="0.2"/>
    <row r="81351" customFormat="1" x14ac:dyDescent="0.2"/>
    <row r="81352" customFormat="1" x14ac:dyDescent="0.2"/>
    <row r="81353" customFormat="1" x14ac:dyDescent="0.2"/>
    <row r="81354" customFormat="1" x14ac:dyDescent="0.2"/>
    <row r="81355" customFormat="1" x14ac:dyDescent="0.2"/>
    <row r="81356" customFormat="1" x14ac:dyDescent="0.2"/>
    <row r="81357" customFormat="1" x14ac:dyDescent="0.2"/>
    <row r="81358" customFormat="1" x14ac:dyDescent="0.2"/>
    <row r="81359" customFormat="1" x14ac:dyDescent="0.2"/>
    <row r="81360" customFormat="1" x14ac:dyDescent="0.2"/>
    <row r="81361" customFormat="1" x14ac:dyDescent="0.2"/>
    <row r="81362" customFormat="1" x14ac:dyDescent="0.2"/>
    <row r="81363" customFormat="1" x14ac:dyDescent="0.2"/>
    <row r="81364" customFormat="1" x14ac:dyDescent="0.2"/>
    <row r="81365" customFormat="1" x14ac:dyDescent="0.2"/>
    <row r="81366" customFormat="1" x14ac:dyDescent="0.2"/>
    <row r="81367" customFormat="1" x14ac:dyDescent="0.2"/>
    <row r="81368" customFormat="1" x14ac:dyDescent="0.2"/>
    <row r="81369" customFormat="1" x14ac:dyDescent="0.2"/>
    <row r="81370" customFormat="1" x14ac:dyDescent="0.2"/>
    <row r="81371" customFormat="1" x14ac:dyDescent="0.2"/>
    <row r="81372" customFormat="1" x14ac:dyDescent="0.2"/>
    <row r="81373" customFormat="1" x14ac:dyDescent="0.2"/>
    <row r="81374" customFormat="1" x14ac:dyDescent="0.2"/>
    <row r="81375" customFormat="1" x14ac:dyDescent="0.2"/>
    <row r="81376" customFormat="1" x14ac:dyDescent="0.2"/>
    <row r="81377" customFormat="1" x14ac:dyDescent="0.2"/>
    <row r="81378" customFormat="1" x14ac:dyDescent="0.2"/>
    <row r="81379" customFormat="1" x14ac:dyDescent="0.2"/>
    <row r="81380" customFormat="1" x14ac:dyDescent="0.2"/>
    <row r="81381" customFormat="1" x14ac:dyDescent="0.2"/>
    <row r="81382" customFormat="1" x14ac:dyDescent="0.2"/>
    <row r="81383" customFormat="1" x14ac:dyDescent="0.2"/>
    <row r="81384" customFormat="1" x14ac:dyDescent="0.2"/>
    <row r="81385" customFormat="1" x14ac:dyDescent="0.2"/>
    <row r="81386" customFormat="1" x14ac:dyDescent="0.2"/>
    <row r="81387" customFormat="1" x14ac:dyDescent="0.2"/>
    <row r="81388" customFormat="1" x14ac:dyDescent="0.2"/>
    <row r="81389" customFormat="1" x14ac:dyDescent="0.2"/>
    <row r="81390" customFormat="1" x14ac:dyDescent="0.2"/>
    <row r="81391" customFormat="1" x14ac:dyDescent="0.2"/>
    <row r="81392" customFormat="1" x14ac:dyDescent="0.2"/>
    <row r="81393" customFormat="1" x14ac:dyDescent="0.2"/>
    <row r="81394" customFormat="1" x14ac:dyDescent="0.2"/>
    <row r="81395" customFormat="1" x14ac:dyDescent="0.2"/>
    <row r="81396" customFormat="1" x14ac:dyDescent="0.2"/>
    <row r="81397" customFormat="1" x14ac:dyDescent="0.2"/>
    <row r="81398" customFormat="1" x14ac:dyDescent="0.2"/>
    <row r="81399" customFormat="1" x14ac:dyDescent="0.2"/>
    <row r="81400" customFormat="1" x14ac:dyDescent="0.2"/>
    <row r="81401" customFormat="1" x14ac:dyDescent="0.2"/>
    <row r="81402" customFormat="1" x14ac:dyDescent="0.2"/>
    <row r="81403" customFormat="1" x14ac:dyDescent="0.2"/>
    <row r="81404" customFormat="1" x14ac:dyDescent="0.2"/>
    <row r="81405" customFormat="1" x14ac:dyDescent="0.2"/>
    <row r="81406" customFormat="1" x14ac:dyDescent="0.2"/>
    <row r="81407" customFormat="1" x14ac:dyDescent="0.2"/>
    <row r="81408" customFormat="1" x14ac:dyDescent="0.2"/>
    <row r="81409" customFormat="1" x14ac:dyDescent="0.2"/>
    <row r="81410" customFormat="1" x14ac:dyDescent="0.2"/>
    <row r="81411" customFormat="1" x14ac:dyDescent="0.2"/>
    <row r="81412" customFormat="1" x14ac:dyDescent="0.2"/>
    <row r="81413" customFormat="1" x14ac:dyDescent="0.2"/>
    <row r="81414" customFormat="1" x14ac:dyDescent="0.2"/>
    <row r="81415" customFormat="1" x14ac:dyDescent="0.2"/>
    <row r="81416" customFormat="1" x14ac:dyDescent="0.2"/>
    <row r="81417" customFormat="1" x14ac:dyDescent="0.2"/>
    <row r="81418" customFormat="1" x14ac:dyDescent="0.2"/>
    <row r="81419" customFormat="1" x14ac:dyDescent="0.2"/>
    <row r="81420" customFormat="1" x14ac:dyDescent="0.2"/>
    <row r="81421" customFormat="1" x14ac:dyDescent="0.2"/>
    <row r="81422" customFormat="1" x14ac:dyDescent="0.2"/>
    <row r="81423" customFormat="1" x14ac:dyDescent="0.2"/>
    <row r="81424" customFormat="1" x14ac:dyDescent="0.2"/>
    <row r="81425" customFormat="1" x14ac:dyDescent="0.2"/>
    <row r="81426" customFormat="1" x14ac:dyDescent="0.2"/>
    <row r="81427" customFormat="1" x14ac:dyDescent="0.2"/>
    <row r="81428" customFormat="1" x14ac:dyDescent="0.2"/>
    <row r="81429" customFormat="1" x14ac:dyDescent="0.2"/>
    <row r="81430" customFormat="1" x14ac:dyDescent="0.2"/>
    <row r="81431" customFormat="1" x14ac:dyDescent="0.2"/>
    <row r="81432" customFormat="1" x14ac:dyDescent="0.2"/>
    <row r="81433" customFormat="1" x14ac:dyDescent="0.2"/>
    <row r="81434" customFormat="1" x14ac:dyDescent="0.2"/>
    <row r="81435" customFormat="1" x14ac:dyDescent="0.2"/>
    <row r="81436" customFormat="1" x14ac:dyDescent="0.2"/>
    <row r="81437" customFormat="1" x14ac:dyDescent="0.2"/>
    <row r="81438" customFormat="1" x14ac:dyDescent="0.2"/>
    <row r="81439" customFormat="1" x14ac:dyDescent="0.2"/>
    <row r="81440" customFormat="1" x14ac:dyDescent="0.2"/>
    <row r="81441" customFormat="1" x14ac:dyDescent="0.2"/>
    <row r="81442" customFormat="1" x14ac:dyDescent="0.2"/>
    <row r="81443" customFormat="1" x14ac:dyDescent="0.2"/>
    <row r="81444" customFormat="1" x14ac:dyDescent="0.2"/>
    <row r="81445" customFormat="1" x14ac:dyDescent="0.2"/>
    <row r="81446" customFormat="1" x14ac:dyDescent="0.2"/>
    <row r="81447" customFormat="1" x14ac:dyDescent="0.2"/>
    <row r="81448" customFormat="1" x14ac:dyDescent="0.2"/>
    <row r="81449" customFormat="1" x14ac:dyDescent="0.2"/>
    <row r="81450" customFormat="1" x14ac:dyDescent="0.2"/>
    <row r="81451" customFormat="1" x14ac:dyDescent="0.2"/>
    <row r="81452" customFormat="1" x14ac:dyDescent="0.2"/>
    <row r="81453" customFormat="1" x14ac:dyDescent="0.2"/>
    <row r="81454" customFormat="1" x14ac:dyDescent="0.2"/>
    <row r="81455" customFormat="1" x14ac:dyDescent="0.2"/>
    <row r="81456" customFormat="1" x14ac:dyDescent="0.2"/>
    <row r="81457" customFormat="1" x14ac:dyDescent="0.2"/>
    <row r="81458" customFormat="1" x14ac:dyDescent="0.2"/>
    <row r="81459" customFormat="1" x14ac:dyDescent="0.2"/>
    <row r="81460" customFormat="1" x14ac:dyDescent="0.2"/>
    <row r="81461" customFormat="1" x14ac:dyDescent="0.2"/>
    <row r="81462" customFormat="1" x14ac:dyDescent="0.2"/>
    <row r="81463" customFormat="1" x14ac:dyDescent="0.2"/>
    <row r="81464" customFormat="1" x14ac:dyDescent="0.2"/>
    <row r="81465" customFormat="1" x14ac:dyDescent="0.2"/>
    <row r="81466" customFormat="1" x14ac:dyDescent="0.2"/>
    <row r="81467" customFormat="1" x14ac:dyDescent="0.2"/>
    <row r="81468" customFormat="1" x14ac:dyDescent="0.2"/>
    <row r="81469" customFormat="1" x14ac:dyDescent="0.2"/>
    <row r="81470" customFormat="1" x14ac:dyDescent="0.2"/>
    <row r="81471" customFormat="1" x14ac:dyDescent="0.2"/>
    <row r="81472" customFormat="1" x14ac:dyDescent="0.2"/>
    <row r="81473" customFormat="1" x14ac:dyDescent="0.2"/>
    <row r="81474" customFormat="1" x14ac:dyDescent="0.2"/>
    <row r="81475" customFormat="1" x14ac:dyDescent="0.2"/>
    <row r="81476" customFormat="1" x14ac:dyDescent="0.2"/>
    <row r="81477" customFormat="1" x14ac:dyDescent="0.2"/>
    <row r="81478" customFormat="1" x14ac:dyDescent="0.2"/>
    <row r="81479" customFormat="1" x14ac:dyDescent="0.2"/>
    <row r="81480" customFormat="1" x14ac:dyDescent="0.2"/>
    <row r="81481" customFormat="1" x14ac:dyDescent="0.2"/>
    <row r="81482" customFormat="1" x14ac:dyDescent="0.2"/>
    <row r="81483" customFormat="1" x14ac:dyDescent="0.2"/>
    <row r="81484" customFormat="1" x14ac:dyDescent="0.2"/>
    <row r="81485" customFormat="1" x14ac:dyDescent="0.2"/>
    <row r="81486" customFormat="1" x14ac:dyDescent="0.2"/>
    <row r="81487" customFormat="1" x14ac:dyDescent="0.2"/>
    <row r="81488" customFormat="1" x14ac:dyDescent="0.2"/>
    <row r="81489" customFormat="1" x14ac:dyDescent="0.2"/>
    <row r="81490" customFormat="1" x14ac:dyDescent="0.2"/>
    <row r="81491" customFormat="1" x14ac:dyDescent="0.2"/>
    <row r="81492" customFormat="1" x14ac:dyDescent="0.2"/>
    <row r="81493" customFormat="1" x14ac:dyDescent="0.2"/>
    <row r="81494" customFormat="1" x14ac:dyDescent="0.2"/>
    <row r="81495" customFormat="1" x14ac:dyDescent="0.2"/>
    <row r="81496" customFormat="1" x14ac:dyDescent="0.2"/>
    <row r="81497" customFormat="1" x14ac:dyDescent="0.2"/>
    <row r="81498" customFormat="1" x14ac:dyDescent="0.2"/>
    <row r="81499" customFormat="1" x14ac:dyDescent="0.2"/>
    <row r="81500" customFormat="1" x14ac:dyDescent="0.2"/>
    <row r="81501" customFormat="1" x14ac:dyDescent="0.2"/>
    <row r="81502" customFormat="1" x14ac:dyDescent="0.2"/>
    <row r="81503" customFormat="1" x14ac:dyDescent="0.2"/>
    <row r="81504" customFormat="1" x14ac:dyDescent="0.2"/>
    <row r="81505" customFormat="1" x14ac:dyDescent="0.2"/>
    <row r="81506" customFormat="1" x14ac:dyDescent="0.2"/>
    <row r="81507" customFormat="1" x14ac:dyDescent="0.2"/>
    <row r="81508" customFormat="1" x14ac:dyDescent="0.2"/>
    <row r="81509" customFormat="1" x14ac:dyDescent="0.2"/>
    <row r="81510" customFormat="1" x14ac:dyDescent="0.2"/>
    <row r="81511" customFormat="1" x14ac:dyDescent="0.2"/>
    <row r="81512" customFormat="1" x14ac:dyDescent="0.2"/>
    <row r="81513" customFormat="1" x14ac:dyDescent="0.2"/>
    <row r="81514" customFormat="1" x14ac:dyDescent="0.2"/>
    <row r="81515" customFormat="1" x14ac:dyDescent="0.2"/>
    <row r="81516" customFormat="1" x14ac:dyDescent="0.2"/>
    <row r="81517" customFormat="1" x14ac:dyDescent="0.2"/>
    <row r="81518" customFormat="1" x14ac:dyDescent="0.2"/>
    <row r="81519" customFormat="1" x14ac:dyDescent="0.2"/>
    <row r="81520" customFormat="1" x14ac:dyDescent="0.2"/>
    <row r="81521" customFormat="1" x14ac:dyDescent="0.2"/>
    <row r="81522" customFormat="1" x14ac:dyDescent="0.2"/>
    <row r="81523" customFormat="1" x14ac:dyDescent="0.2"/>
    <row r="81524" customFormat="1" x14ac:dyDescent="0.2"/>
    <row r="81525" customFormat="1" x14ac:dyDescent="0.2"/>
    <row r="81526" customFormat="1" x14ac:dyDescent="0.2"/>
    <row r="81527" customFormat="1" x14ac:dyDescent="0.2"/>
    <row r="81528" customFormat="1" x14ac:dyDescent="0.2"/>
    <row r="81529" customFormat="1" x14ac:dyDescent="0.2"/>
    <row r="81530" customFormat="1" x14ac:dyDescent="0.2"/>
    <row r="81531" customFormat="1" x14ac:dyDescent="0.2"/>
    <row r="81532" customFormat="1" x14ac:dyDescent="0.2"/>
    <row r="81533" customFormat="1" x14ac:dyDescent="0.2"/>
    <row r="81534" customFormat="1" x14ac:dyDescent="0.2"/>
    <row r="81535" customFormat="1" x14ac:dyDescent="0.2"/>
    <row r="81536" customFormat="1" x14ac:dyDescent="0.2"/>
    <row r="81537" customFormat="1" x14ac:dyDescent="0.2"/>
    <row r="81538" customFormat="1" x14ac:dyDescent="0.2"/>
    <row r="81539" customFormat="1" x14ac:dyDescent="0.2"/>
    <row r="81540" customFormat="1" x14ac:dyDescent="0.2"/>
    <row r="81541" customFormat="1" x14ac:dyDescent="0.2"/>
    <row r="81542" customFormat="1" x14ac:dyDescent="0.2"/>
    <row r="81543" customFormat="1" x14ac:dyDescent="0.2"/>
    <row r="81544" customFormat="1" x14ac:dyDescent="0.2"/>
    <row r="81545" customFormat="1" x14ac:dyDescent="0.2"/>
    <row r="81546" customFormat="1" x14ac:dyDescent="0.2"/>
    <row r="81547" customFormat="1" x14ac:dyDescent="0.2"/>
    <row r="81548" customFormat="1" x14ac:dyDescent="0.2"/>
    <row r="81549" customFormat="1" x14ac:dyDescent="0.2"/>
    <row r="81550" customFormat="1" x14ac:dyDescent="0.2"/>
    <row r="81551" customFormat="1" x14ac:dyDescent="0.2"/>
    <row r="81552" customFormat="1" x14ac:dyDescent="0.2"/>
    <row r="81553" customFormat="1" x14ac:dyDescent="0.2"/>
    <row r="81554" customFormat="1" x14ac:dyDescent="0.2"/>
    <row r="81555" customFormat="1" x14ac:dyDescent="0.2"/>
    <row r="81556" customFormat="1" x14ac:dyDescent="0.2"/>
    <row r="81557" customFormat="1" x14ac:dyDescent="0.2"/>
    <row r="81558" customFormat="1" x14ac:dyDescent="0.2"/>
    <row r="81559" customFormat="1" x14ac:dyDescent="0.2"/>
    <row r="81560" customFormat="1" x14ac:dyDescent="0.2"/>
    <row r="81561" customFormat="1" x14ac:dyDescent="0.2"/>
    <row r="81562" customFormat="1" x14ac:dyDescent="0.2"/>
    <row r="81563" customFormat="1" x14ac:dyDescent="0.2"/>
    <row r="81564" customFormat="1" x14ac:dyDescent="0.2"/>
    <row r="81565" customFormat="1" x14ac:dyDescent="0.2"/>
    <row r="81566" customFormat="1" x14ac:dyDescent="0.2"/>
    <row r="81567" customFormat="1" x14ac:dyDescent="0.2"/>
    <row r="81568" customFormat="1" x14ac:dyDescent="0.2"/>
    <row r="81569" customFormat="1" x14ac:dyDescent="0.2"/>
    <row r="81570" customFormat="1" x14ac:dyDescent="0.2"/>
    <row r="81571" customFormat="1" x14ac:dyDescent="0.2"/>
    <row r="81572" customFormat="1" x14ac:dyDescent="0.2"/>
    <row r="81573" customFormat="1" x14ac:dyDescent="0.2"/>
    <row r="81574" customFormat="1" x14ac:dyDescent="0.2"/>
    <row r="81575" customFormat="1" x14ac:dyDescent="0.2"/>
    <row r="81576" customFormat="1" x14ac:dyDescent="0.2"/>
    <row r="81577" customFormat="1" x14ac:dyDescent="0.2"/>
    <row r="81578" customFormat="1" x14ac:dyDescent="0.2"/>
    <row r="81579" customFormat="1" x14ac:dyDescent="0.2"/>
    <row r="81580" customFormat="1" x14ac:dyDescent="0.2"/>
    <row r="81581" customFormat="1" x14ac:dyDescent="0.2"/>
    <row r="81582" customFormat="1" x14ac:dyDescent="0.2"/>
    <row r="81583" customFormat="1" x14ac:dyDescent="0.2"/>
    <row r="81584" customFormat="1" x14ac:dyDescent="0.2"/>
    <row r="81585" customFormat="1" x14ac:dyDescent="0.2"/>
    <row r="81586" customFormat="1" x14ac:dyDescent="0.2"/>
    <row r="81587" customFormat="1" x14ac:dyDescent="0.2"/>
    <row r="81588" customFormat="1" x14ac:dyDescent="0.2"/>
    <row r="81589" customFormat="1" x14ac:dyDescent="0.2"/>
    <row r="81590" customFormat="1" x14ac:dyDescent="0.2"/>
    <row r="81591" customFormat="1" x14ac:dyDescent="0.2"/>
    <row r="81592" customFormat="1" x14ac:dyDescent="0.2"/>
    <row r="81593" customFormat="1" x14ac:dyDescent="0.2"/>
    <row r="81594" customFormat="1" x14ac:dyDescent="0.2"/>
    <row r="81595" customFormat="1" x14ac:dyDescent="0.2"/>
    <row r="81596" customFormat="1" x14ac:dyDescent="0.2"/>
    <row r="81597" customFormat="1" x14ac:dyDescent="0.2"/>
    <row r="81598" customFormat="1" x14ac:dyDescent="0.2"/>
    <row r="81599" customFormat="1" x14ac:dyDescent="0.2"/>
    <row r="81600" customFormat="1" x14ac:dyDescent="0.2"/>
    <row r="81601" customFormat="1" x14ac:dyDescent="0.2"/>
    <row r="81602" customFormat="1" x14ac:dyDescent="0.2"/>
    <row r="81603" customFormat="1" x14ac:dyDescent="0.2"/>
    <row r="81604" customFormat="1" x14ac:dyDescent="0.2"/>
    <row r="81605" customFormat="1" x14ac:dyDescent="0.2"/>
    <row r="81606" customFormat="1" x14ac:dyDescent="0.2"/>
    <row r="81607" customFormat="1" x14ac:dyDescent="0.2"/>
    <row r="81608" customFormat="1" x14ac:dyDescent="0.2"/>
    <row r="81609" customFormat="1" x14ac:dyDescent="0.2"/>
    <row r="81610" customFormat="1" x14ac:dyDescent="0.2"/>
    <row r="81611" customFormat="1" x14ac:dyDescent="0.2"/>
    <row r="81612" customFormat="1" x14ac:dyDescent="0.2"/>
    <row r="81613" customFormat="1" x14ac:dyDescent="0.2"/>
    <row r="81614" customFormat="1" x14ac:dyDescent="0.2"/>
    <row r="81615" customFormat="1" x14ac:dyDescent="0.2"/>
    <row r="81616" customFormat="1" x14ac:dyDescent="0.2"/>
    <row r="81617" customFormat="1" x14ac:dyDescent="0.2"/>
    <row r="81618" customFormat="1" x14ac:dyDescent="0.2"/>
    <row r="81619" customFormat="1" x14ac:dyDescent="0.2"/>
    <row r="81620" customFormat="1" x14ac:dyDescent="0.2"/>
    <row r="81621" customFormat="1" x14ac:dyDescent="0.2"/>
    <row r="81622" customFormat="1" x14ac:dyDescent="0.2"/>
    <row r="81623" customFormat="1" x14ac:dyDescent="0.2"/>
    <row r="81624" customFormat="1" x14ac:dyDescent="0.2"/>
    <row r="81625" customFormat="1" x14ac:dyDescent="0.2"/>
    <row r="81626" customFormat="1" x14ac:dyDescent="0.2"/>
    <row r="81627" customFormat="1" x14ac:dyDescent="0.2"/>
    <row r="81628" customFormat="1" x14ac:dyDescent="0.2"/>
    <row r="81629" customFormat="1" x14ac:dyDescent="0.2"/>
    <row r="81630" customFormat="1" x14ac:dyDescent="0.2"/>
    <row r="81631" customFormat="1" x14ac:dyDescent="0.2"/>
    <row r="81632" customFormat="1" x14ac:dyDescent="0.2"/>
    <row r="81633" customFormat="1" x14ac:dyDescent="0.2"/>
    <row r="81634" customFormat="1" x14ac:dyDescent="0.2"/>
    <row r="81635" customFormat="1" x14ac:dyDescent="0.2"/>
    <row r="81636" customFormat="1" x14ac:dyDescent="0.2"/>
    <row r="81637" customFormat="1" x14ac:dyDescent="0.2"/>
    <row r="81638" customFormat="1" x14ac:dyDescent="0.2"/>
    <row r="81639" customFormat="1" x14ac:dyDescent="0.2"/>
    <row r="81640" customFormat="1" x14ac:dyDescent="0.2"/>
    <row r="81641" customFormat="1" x14ac:dyDescent="0.2"/>
    <row r="81642" customFormat="1" x14ac:dyDescent="0.2"/>
    <row r="81643" customFormat="1" x14ac:dyDescent="0.2"/>
    <row r="81644" customFormat="1" x14ac:dyDescent="0.2"/>
    <row r="81645" customFormat="1" x14ac:dyDescent="0.2"/>
    <row r="81646" customFormat="1" x14ac:dyDescent="0.2"/>
    <row r="81647" customFormat="1" x14ac:dyDescent="0.2"/>
    <row r="81648" customFormat="1" x14ac:dyDescent="0.2"/>
    <row r="81649" customFormat="1" x14ac:dyDescent="0.2"/>
    <row r="81650" customFormat="1" x14ac:dyDescent="0.2"/>
    <row r="81651" customFormat="1" x14ac:dyDescent="0.2"/>
    <row r="81652" customFormat="1" x14ac:dyDescent="0.2"/>
    <row r="81653" customFormat="1" x14ac:dyDescent="0.2"/>
    <row r="81654" customFormat="1" x14ac:dyDescent="0.2"/>
    <row r="81655" customFormat="1" x14ac:dyDescent="0.2"/>
    <row r="81656" customFormat="1" x14ac:dyDescent="0.2"/>
    <row r="81657" customFormat="1" x14ac:dyDescent="0.2"/>
    <row r="81658" customFormat="1" x14ac:dyDescent="0.2"/>
    <row r="81659" customFormat="1" x14ac:dyDescent="0.2"/>
    <row r="81660" customFormat="1" x14ac:dyDescent="0.2"/>
    <row r="81661" customFormat="1" x14ac:dyDescent="0.2"/>
    <row r="81662" customFormat="1" x14ac:dyDescent="0.2"/>
    <row r="81663" customFormat="1" x14ac:dyDescent="0.2"/>
    <row r="81664" customFormat="1" x14ac:dyDescent="0.2"/>
    <row r="81665" customFormat="1" x14ac:dyDescent="0.2"/>
    <row r="81666" customFormat="1" x14ac:dyDescent="0.2"/>
    <row r="81667" customFormat="1" x14ac:dyDescent="0.2"/>
    <row r="81668" customFormat="1" x14ac:dyDescent="0.2"/>
    <row r="81669" customFormat="1" x14ac:dyDescent="0.2"/>
    <row r="81670" customFormat="1" x14ac:dyDescent="0.2"/>
    <row r="81671" customFormat="1" x14ac:dyDescent="0.2"/>
    <row r="81672" customFormat="1" x14ac:dyDescent="0.2"/>
    <row r="81673" customFormat="1" x14ac:dyDescent="0.2"/>
    <row r="81674" customFormat="1" x14ac:dyDescent="0.2"/>
    <row r="81675" customFormat="1" x14ac:dyDescent="0.2"/>
    <row r="81676" customFormat="1" x14ac:dyDescent="0.2"/>
    <row r="81677" customFormat="1" x14ac:dyDescent="0.2"/>
    <row r="81678" customFormat="1" x14ac:dyDescent="0.2"/>
    <row r="81679" customFormat="1" x14ac:dyDescent="0.2"/>
    <row r="81680" customFormat="1" x14ac:dyDescent="0.2"/>
    <row r="81681" customFormat="1" x14ac:dyDescent="0.2"/>
    <row r="81682" customFormat="1" x14ac:dyDescent="0.2"/>
    <row r="81683" customFormat="1" x14ac:dyDescent="0.2"/>
    <row r="81684" customFormat="1" x14ac:dyDescent="0.2"/>
    <row r="81685" customFormat="1" x14ac:dyDescent="0.2"/>
    <row r="81686" customFormat="1" x14ac:dyDescent="0.2"/>
    <row r="81687" customFormat="1" x14ac:dyDescent="0.2"/>
    <row r="81688" customFormat="1" x14ac:dyDescent="0.2"/>
    <row r="81689" customFormat="1" x14ac:dyDescent="0.2"/>
    <row r="81690" customFormat="1" x14ac:dyDescent="0.2"/>
    <row r="81691" customFormat="1" x14ac:dyDescent="0.2"/>
    <row r="81692" customFormat="1" x14ac:dyDescent="0.2"/>
    <row r="81693" customFormat="1" x14ac:dyDescent="0.2"/>
    <row r="81694" customFormat="1" x14ac:dyDescent="0.2"/>
    <row r="81695" customFormat="1" x14ac:dyDescent="0.2"/>
    <row r="81696" customFormat="1" x14ac:dyDescent="0.2"/>
    <row r="81697" customFormat="1" x14ac:dyDescent="0.2"/>
    <row r="81698" customFormat="1" x14ac:dyDescent="0.2"/>
    <row r="81699" customFormat="1" x14ac:dyDescent="0.2"/>
    <row r="81700" customFormat="1" x14ac:dyDescent="0.2"/>
    <row r="81701" customFormat="1" x14ac:dyDescent="0.2"/>
    <row r="81702" customFormat="1" x14ac:dyDescent="0.2"/>
    <row r="81703" customFormat="1" x14ac:dyDescent="0.2"/>
    <row r="81704" customFormat="1" x14ac:dyDescent="0.2"/>
    <row r="81705" customFormat="1" x14ac:dyDescent="0.2"/>
    <row r="81706" customFormat="1" x14ac:dyDescent="0.2"/>
    <row r="81707" customFormat="1" x14ac:dyDescent="0.2"/>
    <row r="81708" customFormat="1" x14ac:dyDescent="0.2"/>
    <row r="81709" customFormat="1" x14ac:dyDescent="0.2"/>
    <row r="81710" customFormat="1" x14ac:dyDescent="0.2"/>
    <row r="81711" customFormat="1" x14ac:dyDescent="0.2"/>
    <row r="81712" customFormat="1" x14ac:dyDescent="0.2"/>
    <row r="81713" customFormat="1" x14ac:dyDescent="0.2"/>
    <row r="81714" customFormat="1" x14ac:dyDescent="0.2"/>
    <row r="81715" customFormat="1" x14ac:dyDescent="0.2"/>
    <row r="81716" customFormat="1" x14ac:dyDescent="0.2"/>
    <row r="81717" customFormat="1" x14ac:dyDescent="0.2"/>
    <row r="81718" customFormat="1" x14ac:dyDescent="0.2"/>
    <row r="81719" customFormat="1" x14ac:dyDescent="0.2"/>
    <row r="81720" customFormat="1" x14ac:dyDescent="0.2"/>
    <row r="81721" customFormat="1" x14ac:dyDescent="0.2"/>
    <row r="81722" customFormat="1" x14ac:dyDescent="0.2"/>
    <row r="81723" customFormat="1" x14ac:dyDescent="0.2"/>
    <row r="81724" customFormat="1" x14ac:dyDescent="0.2"/>
    <row r="81725" customFormat="1" x14ac:dyDescent="0.2"/>
    <row r="81726" customFormat="1" x14ac:dyDescent="0.2"/>
    <row r="81727" customFormat="1" x14ac:dyDescent="0.2"/>
    <row r="81728" customFormat="1" x14ac:dyDescent="0.2"/>
    <row r="81729" customFormat="1" x14ac:dyDescent="0.2"/>
    <row r="81730" customFormat="1" x14ac:dyDescent="0.2"/>
    <row r="81731" customFormat="1" x14ac:dyDescent="0.2"/>
    <row r="81732" customFormat="1" x14ac:dyDescent="0.2"/>
    <row r="81733" customFormat="1" x14ac:dyDescent="0.2"/>
    <row r="81734" customFormat="1" x14ac:dyDescent="0.2"/>
    <row r="81735" customFormat="1" x14ac:dyDescent="0.2"/>
    <row r="81736" customFormat="1" x14ac:dyDescent="0.2"/>
    <row r="81737" customFormat="1" x14ac:dyDescent="0.2"/>
    <row r="81738" customFormat="1" x14ac:dyDescent="0.2"/>
    <row r="81739" customFormat="1" x14ac:dyDescent="0.2"/>
    <row r="81740" customFormat="1" x14ac:dyDescent="0.2"/>
    <row r="81741" customFormat="1" x14ac:dyDescent="0.2"/>
    <row r="81742" customFormat="1" x14ac:dyDescent="0.2"/>
    <row r="81743" customFormat="1" x14ac:dyDescent="0.2"/>
    <row r="81744" customFormat="1" x14ac:dyDescent="0.2"/>
    <row r="81745" customFormat="1" x14ac:dyDescent="0.2"/>
    <row r="81746" customFormat="1" x14ac:dyDescent="0.2"/>
    <row r="81747" customFormat="1" x14ac:dyDescent="0.2"/>
    <row r="81748" customFormat="1" x14ac:dyDescent="0.2"/>
    <row r="81749" customFormat="1" x14ac:dyDescent="0.2"/>
    <row r="81750" customFormat="1" x14ac:dyDescent="0.2"/>
    <row r="81751" customFormat="1" x14ac:dyDescent="0.2"/>
    <row r="81752" customFormat="1" x14ac:dyDescent="0.2"/>
    <row r="81753" customFormat="1" x14ac:dyDescent="0.2"/>
    <row r="81754" customFormat="1" x14ac:dyDescent="0.2"/>
    <row r="81755" customFormat="1" x14ac:dyDescent="0.2"/>
    <row r="81756" customFormat="1" x14ac:dyDescent="0.2"/>
    <row r="81757" customFormat="1" x14ac:dyDescent="0.2"/>
    <row r="81758" customFormat="1" x14ac:dyDescent="0.2"/>
    <row r="81759" customFormat="1" x14ac:dyDescent="0.2"/>
    <row r="81760" customFormat="1" x14ac:dyDescent="0.2"/>
    <row r="81761" customFormat="1" x14ac:dyDescent="0.2"/>
    <row r="81762" customFormat="1" x14ac:dyDescent="0.2"/>
    <row r="81763" customFormat="1" x14ac:dyDescent="0.2"/>
    <row r="81764" customFormat="1" x14ac:dyDescent="0.2"/>
    <row r="81765" customFormat="1" x14ac:dyDescent="0.2"/>
    <row r="81766" customFormat="1" x14ac:dyDescent="0.2"/>
    <row r="81767" customFormat="1" x14ac:dyDescent="0.2"/>
    <row r="81768" customFormat="1" x14ac:dyDescent="0.2"/>
    <row r="81769" customFormat="1" x14ac:dyDescent="0.2"/>
    <row r="81770" customFormat="1" x14ac:dyDescent="0.2"/>
    <row r="81771" customFormat="1" x14ac:dyDescent="0.2"/>
    <row r="81772" customFormat="1" x14ac:dyDescent="0.2"/>
    <row r="81773" customFormat="1" x14ac:dyDescent="0.2"/>
    <row r="81774" customFormat="1" x14ac:dyDescent="0.2"/>
    <row r="81775" customFormat="1" x14ac:dyDescent="0.2"/>
    <row r="81776" customFormat="1" x14ac:dyDescent="0.2"/>
    <row r="81777" customFormat="1" x14ac:dyDescent="0.2"/>
    <row r="81778" customFormat="1" x14ac:dyDescent="0.2"/>
    <row r="81779" customFormat="1" x14ac:dyDescent="0.2"/>
    <row r="81780" customFormat="1" x14ac:dyDescent="0.2"/>
    <row r="81781" customFormat="1" x14ac:dyDescent="0.2"/>
    <row r="81782" customFormat="1" x14ac:dyDescent="0.2"/>
    <row r="81783" customFormat="1" x14ac:dyDescent="0.2"/>
    <row r="81784" customFormat="1" x14ac:dyDescent="0.2"/>
    <row r="81785" customFormat="1" x14ac:dyDescent="0.2"/>
    <row r="81786" customFormat="1" x14ac:dyDescent="0.2"/>
    <row r="81787" customFormat="1" x14ac:dyDescent="0.2"/>
    <row r="81788" customFormat="1" x14ac:dyDescent="0.2"/>
    <row r="81789" customFormat="1" x14ac:dyDescent="0.2"/>
    <row r="81790" customFormat="1" x14ac:dyDescent="0.2"/>
    <row r="81791" customFormat="1" x14ac:dyDescent="0.2"/>
    <row r="81792" customFormat="1" x14ac:dyDescent="0.2"/>
    <row r="81793" customFormat="1" x14ac:dyDescent="0.2"/>
    <row r="81794" customFormat="1" x14ac:dyDescent="0.2"/>
    <row r="81795" customFormat="1" x14ac:dyDescent="0.2"/>
    <row r="81796" customFormat="1" x14ac:dyDescent="0.2"/>
    <row r="81797" customFormat="1" x14ac:dyDescent="0.2"/>
    <row r="81798" customFormat="1" x14ac:dyDescent="0.2"/>
    <row r="81799" customFormat="1" x14ac:dyDescent="0.2"/>
    <row r="81800" customFormat="1" x14ac:dyDescent="0.2"/>
    <row r="81801" customFormat="1" x14ac:dyDescent="0.2"/>
    <row r="81802" customFormat="1" x14ac:dyDescent="0.2"/>
    <row r="81803" customFormat="1" x14ac:dyDescent="0.2"/>
    <row r="81804" customFormat="1" x14ac:dyDescent="0.2"/>
    <row r="81805" customFormat="1" x14ac:dyDescent="0.2"/>
    <row r="81806" customFormat="1" x14ac:dyDescent="0.2"/>
    <row r="81807" customFormat="1" x14ac:dyDescent="0.2"/>
    <row r="81808" customFormat="1" x14ac:dyDescent="0.2"/>
    <row r="81809" customFormat="1" x14ac:dyDescent="0.2"/>
    <row r="81810" customFormat="1" x14ac:dyDescent="0.2"/>
    <row r="81811" customFormat="1" x14ac:dyDescent="0.2"/>
    <row r="81812" customFormat="1" x14ac:dyDescent="0.2"/>
    <row r="81813" customFormat="1" x14ac:dyDescent="0.2"/>
    <row r="81814" customFormat="1" x14ac:dyDescent="0.2"/>
    <row r="81815" customFormat="1" x14ac:dyDescent="0.2"/>
    <row r="81816" customFormat="1" x14ac:dyDescent="0.2"/>
    <row r="81817" customFormat="1" x14ac:dyDescent="0.2"/>
    <row r="81818" customFormat="1" x14ac:dyDescent="0.2"/>
    <row r="81819" customFormat="1" x14ac:dyDescent="0.2"/>
    <row r="81820" customFormat="1" x14ac:dyDescent="0.2"/>
    <row r="81821" customFormat="1" x14ac:dyDescent="0.2"/>
    <row r="81822" customFormat="1" x14ac:dyDescent="0.2"/>
    <row r="81823" customFormat="1" x14ac:dyDescent="0.2"/>
    <row r="81824" customFormat="1" x14ac:dyDescent="0.2"/>
    <row r="81825" customFormat="1" x14ac:dyDescent="0.2"/>
    <row r="81826" customFormat="1" x14ac:dyDescent="0.2"/>
    <row r="81827" customFormat="1" x14ac:dyDescent="0.2"/>
    <row r="81828" customFormat="1" x14ac:dyDescent="0.2"/>
    <row r="81829" customFormat="1" x14ac:dyDescent="0.2"/>
    <row r="81830" customFormat="1" x14ac:dyDescent="0.2"/>
    <row r="81831" customFormat="1" x14ac:dyDescent="0.2"/>
    <row r="81832" customFormat="1" x14ac:dyDescent="0.2"/>
    <row r="81833" customFormat="1" x14ac:dyDescent="0.2"/>
    <row r="81834" customFormat="1" x14ac:dyDescent="0.2"/>
    <row r="81835" customFormat="1" x14ac:dyDescent="0.2"/>
    <row r="81836" customFormat="1" x14ac:dyDescent="0.2"/>
    <row r="81837" customFormat="1" x14ac:dyDescent="0.2"/>
    <row r="81838" customFormat="1" x14ac:dyDescent="0.2"/>
    <row r="81839" customFormat="1" x14ac:dyDescent="0.2"/>
    <row r="81840" customFormat="1" x14ac:dyDescent="0.2"/>
    <row r="81841" customFormat="1" x14ac:dyDescent="0.2"/>
    <row r="81842" customFormat="1" x14ac:dyDescent="0.2"/>
    <row r="81843" customFormat="1" x14ac:dyDescent="0.2"/>
    <row r="81844" customFormat="1" x14ac:dyDescent="0.2"/>
    <row r="81845" customFormat="1" x14ac:dyDescent="0.2"/>
    <row r="81846" customFormat="1" x14ac:dyDescent="0.2"/>
    <row r="81847" customFormat="1" x14ac:dyDescent="0.2"/>
    <row r="81848" customFormat="1" x14ac:dyDescent="0.2"/>
    <row r="81849" customFormat="1" x14ac:dyDescent="0.2"/>
    <row r="81850" customFormat="1" x14ac:dyDescent="0.2"/>
    <row r="81851" customFormat="1" x14ac:dyDescent="0.2"/>
    <row r="81852" customFormat="1" x14ac:dyDescent="0.2"/>
    <row r="81853" customFormat="1" x14ac:dyDescent="0.2"/>
    <row r="81854" customFormat="1" x14ac:dyDescent="0.2"/>
    <row r="81855" customFormat="1" x14ac:dyDescent="0.2"/>
    <row r="81856" customFormat="1" x14ac:dyDescent="0.2"/>
    <row r="81857" customFormat="1" x14ac:dyDescent="0.2"/>
    <row r="81858" customFormat="1" x14ac:dyDescent="0.2"/>
    <row r="81859" customFormat="1" x14ac:dyDescent="0.2"/>
    <row r="81860" customFormat="1" x14ac:dyDescent="0.2"/>
    <row r="81861" customFormat="1" x14ac:dyDescent="0.2"/>
    <row r="81862" customFormat="1" x14ac:dyDescent="0.2"/>
    <row r="81863" customFormat="1" x14ac:dyDescent="0.2"/>
    <row r="81864" customFormat="1" x14ac:dyDescent="0.2"/>
    <row r="81865" customFormat="1" x14ac:dyDescent="0.2"/>
    <row r="81866" customFormat="1" x14ac:dyDescent="0.2"/>
    <row r="81867" customFormat="1" x14ac:dyDescent="0.2"/>
    <row r="81868" customFormat="1" x14ac:dyDescent="0.2"/>
    <row r="81869" customFormat="1" x14ac:dyDescent="0.2"/>
    <row r="81870" customFormat="1" x14ac:dyDescent="0.2"/>
    <row r="81871" customFormat="1" x14ac:dyDescent="0.2"/>
    <row r="81872" customFormat="1" x14ac:dyDescent="0.2"/>
    <row r="81873" customFormat="1" x14ac:dyDescent="0.2"/>
    <row r="81874" customFormat="1" x14ac:dyDescent="0.2"/>
    <row r="81875" customFormat="1" x14ac:dyDescent="0.2"/>
    <row r="81876" customFormat="1" x14ac:dyDescent="0.2"/>
    <row r="81877" customFormat="1" x14ac:dyDescent="0.2"/>
    <row r="81878" customFormat="1" x14ac:dyDescent="0.2"/>
    <row r="81879" customFormat="1" x14ac:dyDescent="0.2"/>
    <row r="81880" customFormat="1" x14ac:dyDescent="0.2"/>
    <row r="81881" customFormat="1" x14ac:dyDescent="0.2"/>
    <row r="81882" customFormat="1" x14ac:dyDescent="0.2"/>
    <row r="81883" customFormat="1" x14ac:dyDescent="0.2"/>
    <row r="81884" customFormat="1" x14ac:dyDescent="0.2"/>
    <row r="81885" customFormat="1" x14ac:dyDescent="0.2"/>
    <row r="81886" customFormat="1" x14ac:dyDescent="0.2"/>
    <row r="81887" customFormat="1" x14ac:dyDescent="0.2"/>
    <row r="81888" customFormat="1" x14ac:dyDescent="0.2"/>
    <row r="81889" customFormat="1" x14ac:dyDescent="0.2"/>
    <row r="81890" customFormat="1" x14ac:dyDescent="0.2"/>
    <row r="81891" customFormat="1" x14ac:dyDescent="0.2"/>
    <row r="81892" customFormat="1" x14ac:dyDescent="0.2"/>
    <row r="81893" customFormat="1" x14ac:dyDescent="0.2"/>
    <row r="81894" customFormat="1" x14ac:dyDescent="0.2"/>
    <row r="81895" customFormat="1" x14ac:dyDescent="0.2"/>
    <row r="81896" customFormat="1" x14ac:dyDescent="0.2"/>
    <row r="81897" customFormat="1" x14ac:dyDescent="0.2"/>
    <row r="81898" customFormat="1" x14ac:dyDescent="0.2"/>
    <row r="81899" customFormat="1" x14ac:dyDescent="0.2"/>
    <row r="81900" customFormat="1" x14ac:dyDescent="0.2"/>
    <row r="81901" customFormat="1" x14ac:dyDescent="0.2"/>
    <row r="81902" customFormat="1" x14ac:dyDescent="0.2"/>
    <row r="81903" customFormat="1" x14ac:dyDescent="0.2"/>
    <row r="81904" customFormat="1" x14ac:dyDescent="0.2"/>
    <row r="81905" customFormat="1" x14ac:dyDescent="0.2"/>
    <row r="81906" customFormat="1" x14ac:dyDescent="0.2"/>
    <row r="81907" customFormat="1" x14ac:dyDescent="0.2"/>
    <row r="81908" customFormat="1" x14ac:dyDescent="0.2"/>
    <row r="81909" customFormat="1" x14ac:dyDescent="0.2"/>
    <row r="81910" customFormat="1" x14ac:dyDescent="0.2"/>
    <row r="81911" customFormat="1" x14ac:dyDescent="0.2"/>
    <row r="81912" customFormat="1" x14ac:dyDescent="0.2"/>
    <row r="81913" customFormat="1" x14ac:dyDescent="0.2"/>
    <row r="81914" customFormat="1" x14ac:dyDescent="0.2"/>
    <row r="81915" customFormat="1" x14ac:dyDescent="0.2"/>
    <row r="81916" customFormat="1" x14ac:dyDescent="0.2"/>
    <row r="81917" customFormat="1" x14ac:dyDescent="0.2"/>
    <row r="81918" customFormat="1" x14ac:dyDescent="0.2"/>
    <row r="81919" customFormat="1" x14ac:dyDescent="0.2"/>
    <row r="81920" customFormat="1" x14ac:dyDescent="0.2"/>
    <row r="81921" customFormat="1" x14ac:dyDescent="0.2"/>
    <row r="81922" customFormat="1" x14ac:dyDescent="0.2"/>
    <row r="81923" customFormat="1" x14ac:dyDescent="0.2"/>
    <row r="81924" customFormat="1" x14ac:dyDescent="0.2"/>
    <row r="81925" customFormat="1" x14ac:dyDescent="0.2"/>
    <row r="81926" customFormat="1" x14ac:dyDescent="0.2"/>
    <row r="81927" customFormat="1" x14ac:dyDescent="0.2"/>
    <row r="81928" customFormat="1" x14ac:dyDescent="0.2"/>
    <row r="81929" customFormat="1" x14ac:dyDescent="0.2"/>
    <row r="81930" customFormat="1" x14ac:dyDescent="0.2"/>
    <row r="81931" customFormat="1" x14ac:dyDescent="0.2"/>
    <row r="81932" customFormat="1" x14ac:dyDescent="0.2"/>
    <row r="81933" customFormat="1" x14ac:dyDescent="0.2"/>
    <row r="81934" customFormat="1" x14ac:dyDescent="0.2"/>
    <row r="81935" customFormat="1" x14ac:dyDescent="0.2"/>
    <row r="81936" customFormat="1" x14ac:dyDescent="0.2"/>
    <row r="81937" customFormat="1" x14ac:dyDescent="0.2"/>
    <row r="81938" customFormat="1" x14ac:dyDescent="0.2"/>
    <row r="81939" customFormat="1" x14ac:dyDescent="0.2"/>
    <row r="81940" customFormat="1" x14ac:dyDescent="0.2"/>
    <row r="81941" customFormat="1" x14ac:dyDescent="0.2"/>
    <row r="81942" customFormat="1" x14ac:dyDescent="0.2"/>
    <row r="81943" customFormat="1" x14ac:dyDescent="0.2"/>
    <row r="81944" customFormat="1" x14ac:dyDescent="0.2"/>
    <row r="81945" customFormat="1" x14ac:dyDescent="0.2"/>
    <row r="81946" customFormat="1" x14ac:dyDescent="0.2"/>
    <row r="81947" customFormat="1" x14ac:dyDescent="0.2"/>
    <row r="81948" customFormat="1" x14ac:dyDescent="0.2"/>
    <row r="81949" customFormat="1" x14ac:dyDescent="0.2"/>
    <row r="81950" customFormat="1" x14ac:dyDescent="0.2"/>
    <row r="81951" customFormat="1" x14ac:dyDescent="0.2"/>
    <row r="81952" customFormat="1" x14ac:dyDescent="0.2"/>
    <row r="81953" customFormat="1" x14ac:dyDescent="0.2"/>
    <row r="81954" customFormat="1" x14ac:dyDescent="0.2"/>
    <row r="81955" customFormat="1" x14ac:dyDescent="0.2"/>
    <row r="81956" customFormat="1" x14ac:dyDescent="0.2"/>
    <row r="81957" customFormat="1" x14ac:dyDescent="0.2"/>
    <row r="81958" customFormat="1" x14ac:dyDescent="0.2"/>
    <row r="81959" customFormat="1" x14ac:dyDescent="0.2"/>
    <row r="81960" customFormat="1" x14ac:dyDescent="0.2"/>
    <row r="81961" customFormat="1" x14ac:dyDescent="0.2"/>
    <row r="81962" customFormat="1" x14ac:dyDescent="0.2"/>
    <row r="81963" customFormat="1" x14ac:dyDescent="0.2"/>
    <row r="81964" customFormat="1" x14ac:dyDescent="0.2"/>
    <row r="81965" customFormat="1" x14ac:dyDescent="0.2"/>
    <row r="81966" customFormat="1" x14ac:dyDescent="0.2"/>
    <row r="81967" customFormat="1" x14ac:dyDescent="0.2"/>
    <row r="81968" customFormat="1" x14ac:dyDescent="0.2"/>
    <row r="81969" customFormat="1" x14ac:dyDescent="0.2"/>
    <row r="81970" customFormat="1" x14ac:dyDescent="0.2"/>
    <row r="81971" customFormat="1" x14ac:dyDescent="0.2"/>
    <row r="81972" customFormat="1" x14ac:dyDescent="0.2"/>
    <row r="81973" customFormat="1" x14ac:dyDescent="0.2"/>
    <row r="81974" customFormat="1" x14ac:dyDescent="0.2"/>
    <row r="81975" customFormat="1" x14ac:dyDescent="0.2"/>
    <row r="81976" customFormat="1" x14ac:dyDescent="0.2"/>
    <row r="81977" customFormat="1" x14ac:dyDescent="0.2"/>
    <row r="81978" customFormat="1" x14ac:dyDescent="0.2"/>
    <row r="81979" customFormat="1" x14ac:dyDescent="0.2"/>
    <row r="81980" customFormat="1" x14ac:dyDescent="0.2"/>
    <row r="81981" customFormat="1" x14ac:dyDescent="0.2"/>
    <row r="81982" customFormat="1" x14ac:dyDescent="0.2"/>
    <row r="81983" customFormat="1" x14ac:dyDescent="0.2"/>
    <row r="81984" customFormat="1" x14ac:dyDescent="0.2"/>
    <row r="81985" customFormat="1" x14ac:dyDescent="0.2"/>
    <row r="81986" customFormat="1" x14ac:dyDescent="0.2"/>
    <row r="81987" customFormat="1" x14ac:dyDescent="0.2"/>
    <row r="81988" customFormat="1" x14ac:dyDescent="0.2"/>
    <row r="81989" customFormat="1" x14ac:dyDescent="0.2"/>
    <row r="81990" customFormat="1" x14ac:dyDescent="0.2"/>
    <row r="81991" customFormat="1" x14ac:dyDescent="0.2"/>
    <row r="81992" customFormat="1" x14ac:dyDescent="0.2"/>
    <row r="81993" customFormat="1" x14ac:dyDescent="0.2"/>
    <row r="81994" customFormat="1" x14ac:dyDescent="0.2"/>
    <row r="81995" customFormat="1" x14ac:dyDescent="0.2"/>
    <row r="81996" customFormat="1" x14ac:dyDescent="0.2"/>
    <row r="81997" customFormat="1" x14ac:dyDescent="0.2"/>
    <row r="81998" customFormat="1" x14ac:dyDescent="0.2"/>
    <row r="81999" customFormat="1" x14ac:dyDescent="0.2"/>
    <row r="82000" customFormat="1" x14ac:dyDescent="0.2"/>
    <row r="82001" customFormat="1" x14ac:dyDescent="0.2"/>
    <row r="82002" customFormat="1" x14ac:dyDescent="0.2"/>
    <row r="82003" customFormat="1" x14ac:dyDescent="0.2"/>
    <row r="82004" customFormat="1" x14ac:dyDescent="0.2"/>
    <row r="82005" customFormat="1" x14ac:dyDescent="0.2"/>
    <row r="82006" customFormat="1" x14ac:dyDescent="0.2"/>
    <row r="82007" customFormat="1" x14ac:dyDescent="0.2"/>
    <row r="82008" customFormat="1" x14ac:dyDescent="0.2"/>
    <row r="82009" customFormat="1" x14ac:dyDescent="0.2"/>
    <row r="82010" customFormat="1" x14ac:dyDescent="0.2"/>
    <row r="82011" customFormat="1" x14ac:dyDescent="0.2"/>
    <row r="82012" customFormat="1" x14ac:dyDescent="0.2"/>
    <row r="82013" customFormat="1" x14ac:dyDescent="0.2"/>
    <row r="82014" customFormat="1" x14ac:dyDescent="0.2"/>
    <row r="82015" customFormat="1" x14ac:dyDescent="0.2"/>
    <row r="82016" customFormat="1" x14ac:dyDescent="0.2"/>
    <row r="82017" customFormat="1" x14ac:dyDescent="0.2"/>
    <row r="82018" customFormat="1" x14ac:dyDescent="0.2"/>
    <row r="82019" customFormat="1" x14ac:dyDescent="0.2"/>
    <row r="82020" customFormat="1" x14ac:dyDescent="0.2"/>
    <row r="82021" customFormat="1" x14ac:dyDescent="0.2"/>
    <row r="82022" customFormat="1" x14ac:dyDescent="0.2"/>
    <row r="82023" customFormat="1" x14ac:dyDescent="0.2"/>
    <row r="82024" customFormat="1" x14ac:dyDescent="0.2"/>
    <row r="82025" customFormat="1" x14ac:dyDescent="0.2"/>
    <row r="82026" customFormat="1" x14ac:dyDescent="0.2"/>
    <row r="82027" customFormat="1" x14ac:dyDescent="0.2"/>
    <row r="82028" customFormat="1" x14ac:dyDescent="0.2"/>
    <row r="82029" customFormat="1" x14ac:dyDescent="0.2"/>
    <row r="82030" customFormat="1" x14ac:dyDescent="0.2"/>
    <row r="82031" customFormat="1" x14ac:dyDescent="0.2"/>
    <row r="82032" customFormat="1" x14ac:dyDescent="0.2"/>
    <row r="82033" customFormat="1" x14ac:dyDescent="0.2"/>
    <row r="82034" customFormat="1" x14ac:dyDescent="0.2"/>
    <row r="82035" customFormat="1" x14ac:dyDescent="0.2"/>
    <row r="82036" customFormat="1" x14ac:dyDescent="0.2"/>
    <row r="82037" customFormat="1" x14ac:dyDescent="0.2"/>
    <row r="82038" customFormat="1" x14ac:dyDescent="0.2"/>
    <row r="82039" customFormat="1" x14ac:dyDescent="0.2"/>
    <row r="82040" customFormat="1" x14ac:dyDescent="0.2"/>
    <row r="82041" customFormat="1" x14ac:dyDescent="0.2"/>
    <row r="82042" customFormat="1" x14ac:dyDescent="0.2"/>
    <row r="82043" customFormat="1" x14ac:dyDescent="0.2"/>
    <row r="82044" customFormat="1" x14ac:dyDescent="0.2"/>
    <row r="82045" customFormat="1" x14ac:dyDescent="0.2"/>
    <row r="82046" customFormat="1" x14ac:dyDescent="0.2"/>
    <row r="82047" customFormat="1" x14ac:dyDescent="0.2"/>
    <row r="82048" customFormat="1" x14ac:dyDescent="0.2"/>
    <row r="82049" customFormat="1" x14ac:dyDescent="0.2"/>
    <row r="82050" customFormat="1" x14ac:dyDescent="0.2"/>
    <row r="82051" customFormat="1" x14ac:dyDescent="0.2"/>
    <row r="82052" customFormat="1" x14ac:dyDescent="0.2"/>
    <row r="82053" customFormat="1" x14ac:dyDescent="0.2"/>
    <row r="82054" customFormat="1" x14ac:dyDescent="0.2"/>
    <row r="82055" customFormat="1" x14ac:dyDescent="0.2"/>
    <row r="82056" customFormat="1" x14ac:dyDescent="0.2"/>
    <row r="82057" customFormat="1" x14ac:dyDescent="0.2"/>
    <row r="82058" customFormat="1" x14ac:dyDescent="0.2"/>
    <row r="82059" customFormat="1" x14ac:dyDescent="0.2"/>
    <row r="82060" customFormat="1" x14ac:dyDescent="0.2"/>
    <row r="82061" customFormat="1" x14ac:dyDescent="0.2"/>
    <row r="82062" customFormat="1" x14ac:dyDescent="0.2"/>
    <row r="82063" customFormat="1" x14ac:dyDescent="0.2"/>
    <row r="82064" customFormat="1" x14ac:dyDescent="0.2"/>
    <row r="82065" customFormat="1" x14ac:dyDescent="0.2"/>
    <row r="82066" customFormat="1" x14ac:dyDescent="0.2"/>
    <row r="82067" customFormat="1" x14ac:dyDescent="0.2"/>
    <row r="82068" customFormat="1" x14ac:dyDescent="0.2"/>
    <row r="82069" customFormat="1" x14ac:dyDescent="0.2"/>
    <row r="82070" customFormat="1" x14ac:dyDescent="0.2"/>
    <row r="82071" customFormat="1" x14ac:dyDescent="0.2"/>
    <row r="82072" customFormat="1" x14ac:dyDescent="0.2"/>
    <row r="82073" customFormat="1" x14ac:dyDescent="0.2"/>
    <row r="82074" customFormat="1" x14ac:dyDescent="0.2"/>
    <row r="82075" customFormat="1" x14ac:dyDescent="0.2"/>
    <row r="82076" customFormat="1" x14ac:dyDescent="0.2"/>
    <row r="82077" customFormat="1" x14ac:dyDescent="0.2"/>
    <row r="82078" customFormat="1" x14ac:dyDescent="0.2"/>
    <row r="82079" customFormat="1" x14ac:dyDescent="0.2"/>
    <row r="82080" customFormat="1" x14ac:dyDescent="0.2"/>
    <row r="82081" customFormat="1" x14ac:dyDescent="0.2"/>
    <row r="82082" customFormat="1" x14ac:dyDescent="0.2"/>
    <row r="82083" customFormat="1" x14ac:dyDescent="0.2"/>
    <row r="82084" customFormat="1" x14ac:dyDescent="0.2"/>
    <row r="82085" customFormat="1" x14ac:dyDescent="0.2"/>
    <row r="82086" customFormat="1" x14ac:dyDescent="0.2"/>
    <row r="82087" customFormat="1" x14ac:dyDescent="0.2"/>
    <row r="82088" customFormat="1" x14ac:dyDescent="0.2"/>
    <row r="82089" customFormat="1" x14ac:dyDescent="0.2"/>
    <row r="82090" customFormat="1" x14ac:dyDescent="0.2"/>
    <row r="82091" customFormat="1" x14ac:dyDescent="0.2"/>
    <row r="82092" customFormat="1" x14ac:dyDescent="0.2"/>
    <row r="82093" customFormat="1" x14ac:dyDescent="0.2"/>
    <row r="82094" customFormat="1" x14ac:dyDescent="0.2"/>
    <row r="82095" customFormat="1" x14ac:dyDescent="0.2"/>
    <row r="82096" customFormat="1" x14ac:dyDescent="0.2"/>
    <row r="82097" customFormat="1" x14ac:dyDescent="0.2"/>
    <row r="82098" customFormat="1" x14ac:dyDescent="0.2"/>
    <row r="82099" customFormat="1" x14ac:dyDescent="0.2"/>
    <row r="82100" customFormat="1" x14ac:dyDescent="0.2"/>
    <row r="82101" customFormat="1" x14ac:dyDescent="0.2"/>
    <row r="82102" customFormat="1" x14ac:dyDescent="0.2"/>
    <row r="82103" customFormat="1" x14ac:dyDescent="0.2"/>
    <row r="82104" customFormat="1" x14ac:dyDescent="0.2"/>
    <row r="82105" customFormat="1" x14ac:dyDescent="0.2"/>
    <row r="82106" customFormat="1" x14ac:dyDescent="0.2"/>
    <row r="82107" customFormat="1" x14ac:dyDescent="0.2"/>
    <row r="82108" customFormat="1" x14ac:dyDescent="0.2"/>
    <row r="82109" customFormat="1" x14ac:dyDescent="0.2"/>
    <row r="82110" customFormat="1" x14ac:dyDescent="0.2"/>
    <row r="82111" customFormat="1" x14ac:dyDescent="0.2"/>
    <row r="82112" customFormat="1" x14ac:dyDescent="0.2"/>
    <row r="82113" customFormat="1" x14ac:dyDescent="0.2"/>
    <row r="82114" customFormat="1" x14ac:dyDescent="0.2"/>
    <row r="82115" customFormat="1" x14ac:dyDescent="0.2"/>
    <row r="82116" customFormat="1" x14ac:dyDescent="0.2"/>
    <row r="82117" customFormat="1" x14ac:dyDescent="0.2"/>
    <row r="82118" customFormat="1" x14ac:dyDescent="0.2"/>
    <row r="82119" customFormat="1" x14ac:dyDescent="0.2"/>
    <row r="82120" customFormat="1" x14ac:dyDescent="0.2"/>
    <row r="82121" customFormat="1" x14ac:dyDescent="0.2"/>
    <row r="82122" customFormat="1" x14ac:dyDescent="0.2"/>
    <row r="82123" customFormat="1" x14ac:dyDescent="0.2"/>
    <row r="82124" customFormat="1" x14ac:dyDescent="0.2"/>
    <row r="82125" customFormat="1" x14ac:dyDescent="0.2"/>
    <row r="82126" customFormat="1" x14ac:dyDescent="0.2"/>
    <row r="82127" customFormat="1" x14ac:dyDescent="0.2"/>
    <row r="82128" customFormat="1" x14ac:dyDescent="0.2"/>
    <row r="82129" customFormat="1" x14ac:dyDescent="0.2"/>
    <row r="82130" customFormat="1" x14ac:dyDescent="0.2"/>
    <row r="82131" customFormat="1" x14ac:dyDescent="0.2"/>
    <row r="82132" customFormat="1" x14ac:dyDescent="0.2"/>
    <row r="82133" customFormat="1" x14ac:dyDescent="0.2"/>
    <row r="82134" customFormat="1" x14ac:dyDescent="0.2"/>
    <row r="82135" customFormat="1" x14ac:dyDescent="0.2"/>
    <row r="82136" customFormat="1" x14ac:dyDescent="0.2"/>
    <row r="82137" customFormat="1" x14ac:dyDescent="0.2"/>
    <row r="82138" customFormat="1" x14ac:dyDescent="0.2"/>
    <row r="82139" customFormat="1" x14ac:dyDescent="0.2"/>
    <row r="82140" customFormat="1" x14ac:dyDescent="0.2"/>
    <row r="82141" customFormat="1" x14ac:dyDescent="0.2"/>
    <row r="82142" customFormat="1" x14ac:dyDescent="0.2"/>
    <row r="82143" customFormat="1" x14ac:dyDescent="0.2"/>
    <row r="82144" customFormat="1" x14ac:dyDescent="0.2"/>
    <row r="82145" customFormat="1" x14ac:dyDescent="0.2"/>
    <row r="82146" customFormat="1" x14ac:dyDescent="0.2"/>
    <row r="82147" customFormat="1" x14ac:dyDescent="0.2"/>
    <row r="82148" customFormat="1" x14ac:dyDescent="0.2"/>
    <row r="82149" customFormat="1" x14ac:dyDescent="0.2"/>
    <row r="82150" customFormat="1" x14ac:dyDescent="0.2"/>
    <row r="82151" customFormat="1" x14ac:dyDescent="0.2"/>
    <row r="82152" customFormat="1" x14ac:dyDescent="0.2"/>
    <row r="82153" customFormat="1" x14ac:dyDescent="0.2"/>
    <row r="82154" customFormat="1" x14ac:dyDescent="0.2"/>
    <row r="82155" customFormat="1" x14ac:dyDescent="0.2"/>
    <row r="82156" customFormat="1" x14ac:dyDescent="0.2"/>
    <row r="82157" customFormat="1" x14ac:dyDescent="0.2"/>
    <row r="82158" customFormat="1" x14ac:dyDescent="0.2"/>
    <row r="82159" customFormat="1" x14ac:dyDescent="0.2"/>
    <row r="82160" customFormat="1" x14ac:dyDescent="0.2"/>
    <row r="82161" customFormat="1" x14ac:dyDescent="0.2"/>
    <row r="82162" customFormat="1" x14ac:dyDescent="0.2"/>
    <row r="82163" customFormat="1" x14ac:dyDescent="0.2"/>
    <row r="82164" customFormat="1" x14ac:dyDescent="0.2"/>
    <row r="82165" customFormat="1" x14ac:dyDescent="0.2"/>
    <row r="82166" customFormat="1" x14ac:dyDescent="0.2"/>
    <row r="82167" customFormat="1" x14ac:dyDescent="0.2"/>
    <row r="82168" customFormat="1" x14ac:dyDescent="0.2"/>
    <row r="82169" customFormat="1" x14ac:dyDescent="0.2"/>
    <row r="82170" customFormat="1" x14ac:dyDescent="0.2"/>
    <row r="82171" customFormat="1" x14ac:dyDescent="0.2"/>
    <row r="82172" customFormat="1" x14ac:dyDescent="0.2"/>
    <row r="82173" customFormat="1" x14ac:dyDescent="0.2"/>
    <row r="82174" customFormat="1" x14ac:dyDescent="0.2"/>
    <row r="82175" customFormat="1" x14ac:dyDescent="0.2"/>
    <row r="82176" customFormat="1" x14ac:dyDescent="0.2"/>
    <row r="82177" customFormat="1" x14ac:dyDescent="0.2"/>
    <row r="82178" customFormat="1" x14ac:dyDescent="0.2"/>
    <row r="82179" customFormat="1" x14ac:dyDescent="0.2"/>
    <row r="82180" customFormat="1" x14ac:dyDescent="0.2"/>
    <row r="82181" customFormat="1" x14ac:dyDescent="0.2"/>
    <row r="82182" customFormat="1" x14ac:dyDescent="0.2"/>
    <row r="82183" customFormat="1" x14ac:dyDescent="0.2"/>
    <row r="82184" customFormat="1" x14ac:dyDescent="0.2"/>
    <row r="82185" customFormat="1" x14ac:dyDescent="0.2"/>
    <row r="82186" customFormat="1" x14ac:dyDescent="0.2"/>
    <row r="82187" customFormat="1" x14ac:dyDescent="0.2"/>
    <row r="82188" customFormat="1" x14ac:dyDescent="0.2"/>
    <row r="82189" customFormat="1" x14ac:dyDescent="0.2"/>
    <row r="82190" customFormat="1" x14ac:dyDescent="0.2"/>
    <row r="82191" customFormat="1" x14ac:dyDescent="0.2"/>
    <row r="82192" customFormat="1" x14ac:dyDescent="0.2"/>
    <row r="82193" customFormat="1" x14ac:dyDescent="0.2"/>
    <row r="82194" customFormat="1" x14ac:dyDescent="0.2"/>
    <row r="82195" customFormat="1" x14ac:dyDescent="0.2"/>
    <row r="82196" customFormat="1" x14ac:dyDescent="0.2"/>
    <row r="82197" customFormat="1" x14ac:dyDescent="0.2"/>
    <row r="82198" customFormat="1" x14ac:dyDescent="0.2"/>
    <row r="82199" customFormat="1" x14ac:dyDescent="0.2"/>
    <row r="82200" customFormat="1" x14ac:dyDescent="0.2"/>
    <row r="82201" customFormat="1" x14ac:dyDescent="0.2"/>
    <row r="82202" customFormat="1" x14ac:dyDescent="0.2"/>
    <row r="82203" customFormat="1" x14ac:dyDescent="0.2"/>
    <row r="82204" customFormat="1" x14ac:dyDescent="0.2"/>
    <row r="82205" customFormat="1" x14ac:dyDescent="0.2"/>
    <row r="82206" customFormat="1" x14ac:dyDescent="0.2"/>
    <row r="82207" customFormat="1" x14ac:dyDescent="0.2"/>
    <row r="82208" customFormat="1" x14ac:dyDescent="0.2"/>
    <row r="82209" customFormat="1" x14ac:dyDescent="0.2"/>
    <row r="82210" customFormat="1" x14ac:dyDescent="0.2"/>
    <row r="82211" customFormat="1" x14ac:dyDescent="0.2"/>
    <row r="82212" customFormat="1" x14ac:dyDescent="0.2"/>
    <row r="82213" customFormat="1" x14ac:dyDescent="0.2"/>
    <row r="82214" customFormat="1" x14ac:dyDescent="0.2"/>
    <row r="82215" customFormat="1" x14ac:dyDescent="0.2"/>
    <row r="82216" customFormat="1" x14ac:dyDescent="0.2"/>
    <row r="82217" customFormat="1" x14ac:dyDescent="0.2"/>
    <row r="82218" customFormat="1" x14ac:dyDescent="0.2"/>
    <row r="82219" customFormat="1" x14ac:dyDescent="0.2"/>
    <row r="82220" customFormat="1" x14ac:dyDescent="0.2"/>
    <row r="82221" customFormat="1" x14ac:dyDescent="0.2"/>
    <row r="82222" customFormat="1" x14ac:dyDescent="0.2"/>
    <row r="82223" customFormat="1" x14ac:dyDescent="0.2"/>
    <row r="82224" customFormat="1" x14ac:dyDescent="0.2"/>
    <row r="82225" customFormat="1" x14ac:dyDescent="0.2"/>
    <row r="82226" customFormat="1" x14ac:dyDescent="0.2"/>
    <row r="82227" customFormat="1" x14ac:dyDescent="0.2"/>
    <row r="82228" customFormat="1" x14ac:dyDescent="0.2"/>
    <row r="82229" customFormat="1" x14ac:dyDescent="0.2"/>
    <row r="82230" customFormat="1" x14ac:dyDescent="0.2"/>
    <row r="82231" customFormat="1" x14ac:dyDescent="0.2"/>
    <row r="82232" customFormat="1" x14ac:dyDescent="0.2"/>
    <row r="82233" customFormat="1" x14ac:dyDescent="0.2"/>
    <row r="82234" customFormat="1" x14ac:dyDescent="0.2"/>
    <row r="82235" customFormat="1" x14ac:dyDescent="0.2"/>
    <row r="82236" customFormat="1" x14ac:dyDescent="0.2"/>
    <row r="82237" customFormat="1" x14ac:dyDescent="0.2"/>
    <row r="82238" customFormat="1" x14ac:dyDescent="0.2"/>
    <row r="82239" customFormat="1" x14ac:dyDescent="0.2"/>
    <row r="82240" customFormat="1" x14ac:dyDescent="0.2"/>
    <row r="82241" customFormat="1" x14ac:dyDescent="0.2"/>
    <row r="82242" customFormat="1" x14ac:dyDescent="0.2"/>
    <row r="82243" customFormat="1" x14ac:dyDescent="0.2"/>
    <row r="82244" customFormat="1" x14ac:dyDescent="0.2"/>
    <row r="82245" customFormat="1" x14ac:dyDescent="0.2"/>
    <row r="82246" customFormat="1" x14ac:dyDescent="0.2"/>
    <row r="82247" customFormat="1" x14ac:dyDescent="0.2"/>
    <row r="82248" customFormat="1" x14ac:dyDescent="0.2"/>
    <row r="82249" customFormat="1" x14ac:dyDescent="0.2"/>
    <row r="82250" customFormat="1" x14ac:dyDescent="0.2"/>
    <row r="82251" customFormat="1" x14ac:dyDescent="0.2"/>
    <row r="82252" customFormat="1" x14ac:dyDescent="0.2"/>
    <row r="82253" customFormat="1" x14ac:dyDescent="0.2"/>
    <row r="82254" customFormat="1" x14ac:dyDescent="0.2"/>
    <row r="82255" customFormat="1" x14ac:dyDescent="0.2"/>
    <row r="82256" customFormat="1" x14ac:dyDescent="0.2"/>
    <row r="82257" customFormat="1" x14ac:dyDescent="0.2"/>
    <row r="82258" customFormat="1" x14ac:dyDescent="0.2"/>
    <row r="82259" customFormat="1" x14ac:dyDescent="0.2"/>
    <row r="82260" customFormat="1" x14ac:dyDescent="0.2"/>
    <row r="82261" customFormat="1" x14ac:dyDescent="0.2"/>
    <row r="82262" customFormat="1" x14ac:dyDescent="0.2"/>
    <row r="82263" customFormat="1" x14ac:dyDescent="0.2"/>
    <row r="82264" customFormat="1" x14ac:dyDescent="0.2"/>
    <row r="82265" customFormat="1" x14ac:dyDescent="0.2"/>
    <row r="82266" customFormat="1" x14ac:dyDescent="0.2"/>
    <row r="82267" customFormat="1" x14ac:dyDescent="0.2"/>
    <row r="82268" customFormat="1" x14ac:dyDescent="0.2"/>
    <row r="82269" customFormat="1" x14ac:dyDescent="0.2"/>
    <row r="82270" customFormat="1" x14ac:dyDescent="0.2"/>
    <row r="82271" customFormat="1" x14ac:dyDescent="0.2"/>
    <row r="82272" customFormat="1" x14ac:dyDescent="0.2"/>
    <row r="82273" customFormat="1" x14ac:dyDescent="0.2"/>
    <row r="82274" customFormat="1" x14ac:dyDescent="0.2"/>
    <row r="82275" customFormat="1" x14ac:dyDescent="0.2"/>
    <row r="82276" customFormat="1" x14ac:dyDescent="0.2"/>
    <row r="82277" customFormat="1" x14ac:dyDescent="0.2"/>
    <row r="82278" customFormat="1" x14ac:dyDescent="0.2"/>
    <row r="82279" customFormat="1" x14ac:dyDescent="0.2"/>
    <row r="82280" customFormat="1" x14ac:dyDescent="0.2"/>
    <row r="82281" customFormat="1" x14ac:dyDescent="0.2"/>
    <row r="82282" customFormat="1" x14ac:dyDescent="0.2"/>
    <row r="82283" customFormat="1" x14ac:dyDescent="0.2"/>
    <row r="82284" customFormat="1" x14ac:dyDescent="0.2"/>
    <row r="82285" customFormat="1" x14ac:dyDescent="0.2"/>
    <row r="82286" customFormat="1" x14ac:dyDescent="0.2"/>
    <row r="82287" customFormat="1" x14ac:dyDescent="0.2"/>
    <row r="82288" customFormat="1" x14ac:dyDescent="0.2"/>
    <row r="82289" customFormat="1" x14ac:dyDescent="0.2"/>
    <row r="82290" customFormat="1" x14ac:dyDescent="0.2"/>
    <row r="82291" customFormat="1" x14ac:dyDescent="0.2"/>
    <row r="82292" customFormat="1" x14ac:dyDescent="0.2"/>
    <row r="82293" customFormat="1" x14ac:dyDescent="0.2"/>
    <row r="82294" customFormat="1" x14ac:dyDescent="0.2"/>
    <row r="82295" customFormat="1" x14ac:dyDescent="0.2"/>
    <row r="82296" customFormat="1" x14ac:dyDescent="0.2"/>
    <row r="82297" customFormat="1" x14ac:dyDescent="0.2"/>
    <row r="82298" customFormat="1" x14ac:dyDescent="0.2"/>
    <row r="82299" customFormat="1" x14ac:dyDescent="0.2"/>
    <row r="82300" customFormat="1" x14ac:dyDescent="0.2"/>
    <row r="82301" customFormat="1" x14ac:dyDescent="0.2"/>
    <row r="82302" customFormat="1" x14ac:dyDescent="0.2"/>
    <row r="82303" customFormat="1" x14ac:dyDescent="0.2"/>
    <row r="82304" customFormat="1" x14ac:dyDescent="0.2"/>
    <row r="82305" customFormat="1" x14ac:dyDescent="0.2"/>
    <row r="82306" customFormat="1" x14ac:dyDescent="0.2"/>
    <row r="82307" customFormat="1" x14ac:dyDescent="0.2"/>
    <row r="82308" customFormat="1" x14ac:dyDescent="0.2"/>
    <row r="82309" customFormat="1" x14ac:dyDescent="0.2"/>
    <row r="82310" customFormat="1" x14ac:dyDescent="0.2"/>
    <row r="82311" customFormat="1" x14ac:dyDescent="0.2"/>
    <row r="82312" customFormat="1" x14ac:dyDescent="0.2"/>
    <row r="82313" customFormat="1" x14ac:dyDescent="0.2"/>
    <row r="82314" customFormat="1" x14ac:dyDescent="0.2"/>
    <row r="82315" customFormat="1" x14ac:dyDescent="0.2"/>
    <row r="82316" customFormat="1" x14ac:dyDescent="0.2"/>
    <row r="82317" customFormat="1" x14ac:dyDescent="0.2"/>
    <row r="82318" customFormat="1" x14ac:dyDescent="0.2"/>
    <row r="82319" customFormat="1" x14ac:dyDescent="0.2"/>
    <row r="82320" customFormat="1" x14ac:dyDescent="0.2"/>
    <row r="82321" customFormat="1" x14ac:dyDescent="0.2"/>
    <row r="82322" customFormat="1" x14ac:dyDescent="0.2"/>
    <row r="82323" customFormat="1" x14ac:dyDescent="0.2"/>
    <row r="82324" customFormat="1" x14ac:dyDescent="0.2"/>
    <row r="82325" customFormat="1" x14ac:dyDescent="0.2"/>
    <row r="82326" customFormat="1" x14ac:dyDescent="0.2"/>
    <row r="82327" customFormat="1" x14ac:dyDescent="0.2"/>
    <row r="82328" customFormat="1" x14ac:dyDescent="0.2"/>
    <row r="82329" customFormat="1" x14ac:dyDescent="0.2"/>
    <row r="82330" customFormat="1" x14ac:dyDescent="0.2"/>
    <row r="82331" customFormat="1" x14ac:dyDescent="0.2"/>
    <row r="82332" customFormat="1" x14ac:dyDescent="0.2"/>
    <row r="82333" customFormat="1" x14ac:dyDescent="0.2"/>
    <row r="82334" customFormat="1" x14ac:dyDescent="0.2"/>
    <row r="82335" customFormat="1" x14ac:dyDescent="0.2"/>
    <row r="82336" customFormat="1" x14ac:dyDescent="0.2"/>
    <row r="82337" customFormat="1" x14ac:dyDescent="0.2"/>
    <row r="82338" customFormat="1" x14ac:dyDescent="0.2"/>
    <row r="82339" customFormat="1" x14ac:dyDescent="0.2"/>
    <row r="82340" customFormat="1" x14ac:dyDescent="0.2"/>
    <row r="82341" customFormat="1" x14ac:dyDescent="0.2"/>
    <row r="82342" customFormat="1" x14ac:dyDescent="0.2"/>
    <row r="82343" customFormat="1" x14ac:dyDescent="0.2"/>
    <row r="82344" customFormat="1" x14ac:dyDescent="0.2"/>
    <row r="82345" customFormat="1" x14ac:dyDescent="0.2"/>
    <row r="82346" customFormat="1" x14ac:dyDescent="0.2"/>
    <row r="82347" customFormat="1" x14ac:dyDescent="0.2"/>
    <row r="82348" customFormat="1" x14ac:dyDescent="0.2"/>
    <row r="82349" customFormat="1" x14ac:dyDescent="0.2"/>
    <row r="82350" customFormat="1" x14ac:dyDescent="0.2"/>
    <row r="82351" customFormat="1" x14ac:dyDescent="0.2"/>
    <row r="82352" customFormat="1" x14ac:dyDescent="0.2"/>
    <row r="82353" customFormat="1" x14ac:dyDescent="0.2"/>
    <row r="82354" customFormat="1" x14ac:dyDescent="0.2"/>
    <row r="82355" customFormat="1" x14ac:dyDescent="0.2"/>
    <row r="82356" customFormat="1" x14ac:dyDescent="0.2"/>
    <row r="82357" customFormat="1" x14ac:dyDescent="0.2"/>
    <row r="82358" customFormat="1" x14ac:dyDescent="0.2"/>
    <row r="82359" customFormat="1" x14ac:dyDescent="0.2"/>
    <row r="82360" customFormat="1" x14ac:dyDescent="0.2"/>
    <row r="82361" customFormat="1" x14ac:dyDescent="0.2"/>
    <row r="82362" customFormat="1" x14ac:dyDescent="0.2"/>
    <row r="82363" customFormat="1" x14ac:dyDescent="0.2"/>
    <row r="82364" customFormat="1" x14ac:dyDescent="0.2"/>
    <row r="82365" customFormat="1" x14ac:dyDescent="0.2"/>
    <row r="82366" customFormat="1" x14ac:dyDescent="0.2"/>
    <row r="82367" customFormat="1" x14ac:dyDescent="0.2"/>
    <row r="82368" customFormat="1" x14ac:dyDescent="0.2"/>
    <row r="82369" customFormat="1" x14ac:dyDescent="0.2"/>
    <row r="82370" customFormat="1" x14ac:dyDescent="0.2"/>
    <row r="82371" customFormat="1" x14ac:dyDescent="0.2"/>
    <row r="82372" customFormat="1" x14ac:dyDescent="0.2"/>
    <row r="82373" customFormat="1" x14ac:dyDescent="0.2"/>
    <row r="82374" customFormat="1" x14ac:dyDescent="0.2"/>
    <row r="82375" customFormat="1" x14ac:dyDescent="0.2"/>
    <row r="82376" customFormat="1" x14ac:dyDescent="0.2"/>
    <row r="82377" customFormat="1" x14ac:dyDescent="0.2"/>
    <row r="82378" customFormat="1" x14ac:dyDescent="0.2"/>
    <row r="82379" customFormat="1" x14ac:dyDescent="0.2"/>
    <row r="82380" customFormat="1" x14ac:dyDescent="0.2"/>
    <row r="82381" customFormat="1" x14ac:dyDescent="0.2"/>
    <row r="82382" customFormat="1" x14ac:dyDescent="0.2"/>
    <row r="82383" customFormat="1" x14ac:dyDescent="0.2"/>
    <row r="82384" customFormat="1" x14ac:dyDescent="0.2"/>
    <row r="82385" customFormat="1" x14ac:dyDescent="0.2"/>
    <row r="82386" customFormat="1" x14ac:dyDescent="0.2"/>
    <row r="82387" customFormat="1" x14ac:dyDescent="0.2"/>
    <row r="82388" customFormat="1" x14ac:dyDescent="0.2"/>
    <row r="82389" customFormat="1" x14ac:dyDescent="0.2"/>
    <row r="82390" customFormat="1" x14ac:dyDescent="0.2"/>
    <row r="82391" customFormat="1" x14ac:dyDescent="0.2"/>
    <row r="82392" customFormat="1" x14ac:dyDescent="0.2"/>
    <row r="82393" customFormat="1" x14ac:dyDescent="0.2"/>
    <row r="82394" customFormat="1" x14ac:dyDescent="0.2"/>
    <row r="82395" customFormat="1" x14ac:dyDescent="0.2"/>
    <row r="82396" customFormat="1" x14ac:dyDescent="0.2"/>
    <row r="82397" customFormat="1" x14ac:dyDescent="0.2"/>
    <row r="82398" customFormat="1" x14ac:dyDescent="0.2"/>
    <row r="82399" customFormat="1" x14ac:dyDescent="0.2"/>
    <row r="82400" customFormat="1" x14ac:dyDescent="0.2"/>
    <row r="82401" customFormat="1" x14ac:dyDescent="0.2"/>
    <row r="82402" customFormat="1" x14ac:dyDescent="0.2"/>
    <row r="82403" customFormat="1" x14ac:dyDescent="0.2"/>
    <row r="82404" customFormat="1" x14ac:dyDescent="0.2"/>
    <row r="82405" customFormat="1" x14ac:dyDescent="0.2"/>
    <row r="82406" customFormat="1" x14ac:dyDescent="0.2"/>
    <row r="82407" customFormat="1" x14ac:dyDescent="0.2"/>
    <row r="82408" customFormat="1" x14ac:dyDescent="0.2"/>
    <row r="82409" customFormat="1" x14ac:dyDescent="0.2"/>
    <row r="82410" customFormat="1" x14ac:dyDescent="0.2"/>
    <row r="82411" customFormat="1" x14ac:dyDescent="0.2"/>
    <row r="82412" customFormat="1" x14ac:dyDescent="0.2"/>
    <row r="82413" customFormat="1" x14ac:dyDescent="0.2"/>
    <row r="82414" customFormat="1" x14ac:dyDescent="0.2"/>
    <row r="82415" customFormat="1" x14ac:dyDescent="0.2"/>
    <row r="82416" customFormat="1" x14ac:dyDescent="0.2"/>
    <row r="82417" customFormat="1" x14ac:dyDescent="0.2"/>
    <row r="82418" customFormat="1" x14ac:dyDescent="0.2"/>
    <row r="82419" customFormat="1" x14ac:dyDescent="0.2"/>
    <row r="82420" customFormat="1" x14ac:dyDescent="0.2"/>
    <row r="82421" customFormat="1" x14ac:dyDescent="0.2"/>
    <row r="82422" customFormat="1" x14ac:dyDescent="0.2"/>
    <row r="82423" customFormat="1" x14ac:dyDescent="0.2"/>
    <row r="82424" customFormat="1" x14ac:dyDescent="0.2"/>
    <row r="82425" customFormat="1" x14ac:dyDescent="0.2"/>
    <row r="82426" customFormat="1" x14ac:dyDescent="0.2"/>
    <row r="82427" customFormat="1" x14ac:dyDescent="0.2"/>
    <row r="82428" customFormat="1" x14ac:dyDescent="0.2"/>
    <row r="82429" customFormat="1" x14ac:dyDescent="0.2"/>
    <row r="82430" customFormat="1" x14ac:dyDescent="0.2"/>
    <row r="82431" customFormat="1" x14ac:dyDescent="0.2"/>
    <row r="82432" customFormat="1" x14ac:dyDescent="0.2"/>
    <row r="82433" customFormat="1" x14ac:dyDescent="0.2"/>
    <row r="82434" customFormat="1" x14ac:dyDescent="0.2"/>
    <row r="82435" customFormat="1" x14ac:dyDescent="0.2"/>
    <row r="82436" customFormat="1" x14ac:dyDescent="0.2"/>
    <row r="82437" customFormat="1" x14ac:dyDescent="0.2"/>
    <row r="82438" customFormat="1" x14ac:dyDescent="0.2"/>
    <row r="82439" customFormat="1" x14ac:dyDescent="0.2"/>
    <row r="82440" customFormat="1" x14ac:dyDescent="0.2"/>
    <row r="82441" customFormat="1" x14ac:dyDescent="0.2"/>
    <row r="82442" customFormat="1" x14ac:dyDescent="0.2"/>
    <row r="82443" customFormat="1" x14ac:dyDescent="0.2"/>
    <row r="82444" customFormat="1" x14ac:dyDescent="0.2"/>
    <row r="82445" customFormat="1" x14ac:dyDescent="0.2"/>
    <row r="82446" customFormat="1" x14ac:dyDescent="0.2"/>
    <row r="82447" customFormat="1" x14ac:dyDescent="0.2"/>
    <row r="82448" customFormat="1" x14ac:dyDescent="0.2"/>
    <row r="82449" customFormat="1" x14ac:dyDescent="0.2"/>
    <row r="82450" customFormat="1" x14ac:dyDescent="0.2"/>
    <row r="82451" customFormat="1" x14ac:dyDescent="0.2"/>
    <row r="82452" customFormat="1" x14ac:dyDescent="0.2"/>
    <row r="82453" customFormat="1" x14ac:dyDescent="0.2"/>
    <row r="82454" customFormat="1" x14ac:dyDescent="0.2"/>
    <row r="82455" customFormat="1" x14ac:dyDescent="0.2"/>
    <row r="82456" customFormat="1" x14ac:dyDescent="0.2"/>
    <row r="82457" customFormat="1" x14ac:dyDescent="0.2"/>
    <row r="82458" customFormat="1" x14ac:dyDescent="0.2"/>
    <row r="82459" customFormat="1" x14ac:dyDescent="0.2"/>
    <row r="82460" customFormat="1" x14ac:dyDescent="0.2"/>
    <row r="82461" customFormat="1" x14ac:dyDescent="0.2"/>
    <row r="82462" customFormat="1" x14ac:dyDescent="0.2"/>
    <row r="82463" customFormat="1" x14ac:dyDescent="0.2"/>
    <row r="82464" customFormat="1" x14ac:dyDescent="0.2"/>
    <row r="82465" customFormat="1" x14ac:dyDescent="0.2"/>
    <row r="82466" customFormat="1" x14ac:dyDescent="0.2"/>
    <row r="82467" customFormat="1" x14ac:dyDescent="0.2"/>
    <row r="82468" customFormat="1" x14ac:dyDescent="0.2"/>
    <row r="82469" customFormat="1" x14ac:dyDescent="0.2"/>
    <row r="82470" customFormat="1" x14ac:dyDescent="0.2"/>
    <row r="82471" customFormat="1" x14ac:dyDescent="0.2"/>
    <row r="82472" customFormat="1" x14ac:dyDescent="0.2"/>
    <row r="82473" customFormat="1" x14ac:dyDescent="0.2"/>
    <row r="82474" customFormat="1" x14ac:dyDescent="0.2"/>
    <row r="82475" customFormat="1" x14ac:dyDescent="0.2"/>
    <row r="82476" customFormat="1" x14ac:dyDescent="0.2"/>
    <row r="82477" customFormat="1" x14ac:dyDescent="0.2"/>
    <row r="82478" customFormat="1" x14ac:dyDescent="0.2"/>
    <row r="82479" customFormat="1" x14ac:dyDescent="0.2"/>
    <row r="82480" customFormat="1" x14ac:dyDescent="0.2"/>
    <row r="82481" customFormat="1" x14ac:dyDescent="0.2"/>
    <row r="82482" customFormat="1" x14ac:dyDescent="0.2"/>
    <row r="82483" customFormat="1" x14ac:dyDescent="0.2"/>
    <row r="82484" customFormat="1" x14ac:dyDescent="0.2"/>
    <row r="82485" customFormat="1" x14ac:dyDescent="0.2"/>
    <row r="82486" customFormat="1" x14ac:dyDescent="0.2"/>
    <row r="82487" customFormat="1" x14ac:dyDescent="0.2"/>
    <row r="82488" customFormat="1" x14ac:dyDescent="0.2"/>
    <row r="82489" customFormat="1" x14ac:dyDescent="0.2"/>
    <row r="82490" customFormat="1" x14ac:dyDescent="0.2"/>
    <row r="82491" customFormat="1" x14ac:dyDescent="0.2"/>
    <row r="82492" customFormat="1" x14ac:dyDescent="0.2"/>
    <row r="82493" customFormat="1" x14ac:dyDescent="0.2"/>
    <row r="82494" customFormat="1" x14ac:dyDescent="0.2"/>
    <row r="82495" customFormat="1" x14ac:dyDescent="0.2"/>
    <row r="82496" customFormat="1" x14ac:dyDescent="0.2"/>
    <row r="82497" customFormat="1" x14ac:dyDescent="0.2"/>
    <row r="82498" customFormat="1" x14ac:dyDescent="0.2"/>
    <row r="82499" customFormat="1" x14ac:dyDescent="0.2"/>
    <row r="82500" customFormat="1" x14ac:dyDescent="0.2"/>
    <row r="82501" customFormat="1" x14ac:dyDescent="0.2"/>
    <row r="82502" customFormat="1" x14ac:dyDescent="0.2"/>
    <row r="82503" customFormat="1" x14ac:dyDescent="0.2"/>
    <row r="82504" customFormat="1" x14ac:dyDescent="0.2"/>
    <row r="82505" customFormat="1" x14ac:dyDescent="0.2"/>
    <row r="82506" customFormat="1" x14ac:dyDescent="0.2"/>
    <row r="82507" customFormat="1" x14ac:dyDescent="0.2"/>
    <row r="82508" customFormat="1" x14ac:dyDescent="0.2"/>
    <row r="82509" customFormat="1" x14ac:dyDescent="0.2"/>
    <row r="82510" customFormat="1" x14ac:dyDescent="0.2"/>
    <row r="82511" customFormat="1" x14ac:dyDescent="0.2"/>
    <row r="82512" customFormat="1" x14ac:dyDescent="0.2"/>
    <row r="82513" customFormat="1" x14ac:dyDescent="0.2"/>
    <row r="82514" customFormat="1" x14ac:dyDescent="0.2"/>
    <row r="82515" customFormat="1" x14ac:dyDescent="0.2"/>
    <row r="82516" customFormat="1" x14ac:dyDescent="0.2"/>
    <row r="82517" customFormat="1" x14ac:dyDescent="0.2"/>
    <row r="82518" customFormat="1" x14ac:dyDescent="0.2"/>
    <row r="82519" customFormat="1" x14ac:dyDescent="0.2"/>
    <row r="82520" customFormat="1" x14ac:dyDescent="0.2"/>
    <row r="82521" customFormat="1" x14ac:dyDescent="0.2"/>
    <row r="82522" customFormat="1" x14ac:dyDescent="0.2"/>
    <row r="82523" customFormat="1" x14ac:dyDescent="0.2"/>
    <row r="82524" customFormat="1" x14ac:dyDescent="0.2"/>
    <row r="82525" customFormat="1" x14ac:dyDescent="0.2"/>
    <row r="82526" customFormat="1" x14ac:dyDescent="0.2"/>
    <row r="82527" customFormat="1" x14ac:dyDescent="0.2"/>
    <row r="82528" customFormat="1" x14ac:dyDescent="0.2"/>
    <row r="82529" customFormat="1" x14ac:dyDescent="0.2"/>
    <row r="82530" customFormat="1" x14ac:dyDescent="0.2"/>
    <row r="82531" customFormat="1" x14ac:dyDescent="0.2"/>
    <row r="82532" customFormat="1" x14ac:dyDescent="0.2"/>
    <row r="82533" customFormat="1" x14ac:dyDescent="0.2"/>
    <row r="82534" customFormat="1" x14ac:dyDescent="0.2"/>
    <row r="82535" customFormat="1" x14ac:dyDescent="0.2"/>
    <row r="82536" customFormat="1" x14ac:dyDescent="0.2"/>
    <row r="82537" customFormat="1" x14ac:dyDescent="0.2"/>
    <row r="82538" customFormat="1" x14ac:dyDescent="0.2"/>
    <row r="82539" customFormat="1" x14ac:dyDescent="0.2"/>
    <row r="82540" customFormat="1" x14ac:dyDescent="0.2"/>
    <row r="82541" customFormat="1" x14ac:dyDescent="0.2"/>
    <row r="82542" customFormat="1" x14ac:dyDescent="0.2"/>
    <row r="82543" customFormat="1" x14ac:dyDescent="0.2"/>
    <row r="82544" customFormat="1" x14ac:dyDescent="0.2"/>
    <row r="82545" customFormat="1" x14ac:dyDescent="0.2"/>
    <row r="82546" customFormat="1" x14ac:dyDescent="0.2"/>
    <row r="82547" customFormat="1" x14ac:dyDescent="0.2"/>
    <row r="82548" customFormat="1" x14ac:dyDescent="0.2"/>
    <row r="82549" customFormat="1" x14ac:dyDescent="0.2"/>
    <row r="82550" customFormat="1" x14ac:dyDescent="0.2"/>
    <row r="82551" customFormat="1" x14ac:dyDescent="0.2"/>
    <row r="82552" customFormat="1" x14ac:dyDescent="0.2"/>
    <row r="82553" customFormat="1" x14ac:dyDescent="0.2"/>
    <row r="82554" customFormat="1" x14ac:dyDescent="0.2"/>
    <row r="82555" customFormat="1" x14ac:dyDescent="0.2"/>
    <row r="82556" customFormat="1" x14ac:dyDescent="0.2"/>
    <row r="82557" customFormat="1" x14ac:dyDescent="0.2"/>
    <row r="82558" customFormat="1" x14ac:dyDescent="0.2"/>
    <row r="82559" customFormat="1" x14ac:dyDescent="0.2"/>
    <row r="82560" customFormat="1" x14ac:dyDescent="0.2"/>
    <row r="82561" customFormat="1" x14ac:dyDescent="0.2"/>
    <row r="82562" customFormat="1" x14ac:dyDescent="0.2"/>
    <row r="82563" customFormat="1" x14ac:dyDescent="0.2"/>
    <row r="82564" customFormat="1" x14ac:dyDescent="0.2"/>
    <row r="82565" customFormat="1" x14ac:dyDescent="0.2"/>
    <row r="82566" customFormat="1" x14ac:dyDescent="0.2"/>
    <row r="82567" customFormat="1" x14ac:dyDescent="0.2"/>
    <row r="82568" customFormat="1" x14ac:dyDescent="0.2"/>
    <row r="82569" customFormat="1" x14ac:dyDescent="0.2"/>
    <row r="82570" customFormat="1" x14ac:dyDescent="0.2"/>
    <row r="82571" customFormat="1" x14ac:dyDescent="0.2"/>
    <row r="82572" customFormat="1" x14ac:dyDescent="0.2"/>
    <row r="82573" customFormat="1" x14ac:dyDescent="0.2"/>
    <row r="82574" customFormat="1" x14ac:dyDescent="0.2"/>
    <row r="82575" customFormat="1" x14ac:dyDescent="0.2"/>
    <row r="82576" customFormat="1" x14ac:dyDescent="0.2"/>
    <row r="82577" customFormat="1" x14ac:dyDescent="0.2"/>
    <row r="82578" customFormat="1" x14ac:dyDescent="0.2"/>
    <row r="82579" customFormat="1" x14ac:dyDescent="0.2"/>
    <row r="82580" customFormat="1" x14ac:dyDescent="0.2"/>
    <row r="82581" customFormat="1" x14ac:dyDescent="0.2"/>
    <row r="82582" customFormat="1" x14ac:dyDescent="0.2"/>
    <row r="82583" customFormat="1" x14ac:dyDescent="0.2"/>
    <row r="82584" customFormat="1" x14ac:dyDescent="0.2"/>
    <row r="82585" customFormat="1" x14ac:dyDescent="0.2"/>
    <row r="82586" customFormat="1" x14ac:dyDescent="0.2"/>
    <row r="82587" customFormat="1" x14ac:dyDescent="0.2"/>
    <row r="82588" customFormat="1" x14ac:dyDescent="0.2"/>
    <row r="82589" customFormat="1" x14ac:dyDescent="0.2"/>
    <row r="82590" customFormat="1" x14ac:dyDescent="0.2"/>
    <row r="82591" customFormat="1" x14ac:dyDescent="0.2"/>
    <row r="82592" customFormat="1" x14ac:dyDescent="0.2"/>
    <row r="82593" customFormat="1" x14ac:dyDescent="0.2"/>
    <row r="82594" customFormat="1" x14ac:dyDescent="0.2"/>
    <row r="82595" customFormat="1" x14ac:dyDescent="0.2"/>
    <row r="82596" customFormat="1" x14ac:dyDescent="0.2"/>
    <row r="82597" customFormat="1" x14ac:dyDescent="0.2"/>
    <row r="82598" customFormat="1" x14ac:dyDescent="0.2"/>
    <row r="82599" customFormat="1" x14ac:dyDescent="0.2"/>
    <row r="82600" customFormat="1" x14ac:dyDescent="0.2"/>
    <row r="82601" customFormat="1" x14ac:dyDescent="0.2"/>
    <row r="82602" customFormat="1" x14ac:dyDescent="0.2"/>
    <row r="82603" customFormat="1" x14ac:dyDescent="0.2"/>
    <row r="82604" customFormat="1" x14ac:dyDescent="0.2"/>
    <row r="82605" customFormat="1" x14ac:dyDescent="0.2"/>
    <row r="82606" customFormat="1" x14ac:dyDescent="0.2"/>
    <row r="82607" customFormat="1" x14ac:dyDescent="0.2"/>
    <row r="82608" customFormat="1" x14ac:dyDescent="0.2"/>
    <row r="82609" customFormat="1" x14ac:dyDescent="0.2"/>
    <row r="82610" customFormat="1" x14ac:dyDescent="0.2"/>
    <row r="82611" customFormat="1" x14ac:dyDescent="0.2"/>
    <row r="82612" customFormat="1" x14ac:dyDescent="0.2"/>
    <row r="82613" customFormat="1" x14ac:dyDescent="0.2"/>
    <row r="82614" customFormat="1" x14ac:dyDescent="0.2"/>
    <row r="82615" customFormat="1" x14ac:dyDescent="0.2"/>
    <row r="82616" customFormat="1" x14ac:dyDescent="0.2"/>
    <row r="82617" customFormat="1" x14ac:dyDescent="0.2"/>
    <row r="82618" customFormat="1" x14ac:dyDescent="0.2"/>
    <row r="82619" customFormat="1" x14ac:dyDescent="0.2"/>
    <row r="82620" customFormat="1" x14ac:dyDescent="0.2"/>
    <row r="82621" customFormat="1" x14ac:dyDescent="0.2"/>
    <row r="82622" customFormat="1" x14ac:dyDescent="0.2"/>
    <row r="82623" customFormat="1" x14ac:dyDescent="0.2"/>
    <row r="82624" customFormat="1" x14ac:dyDescent="0.2"/>
    <row r="82625" customFormat="1" x14ac:dyDescent="0.2"/>
    <row r="82626" customFormat="1" x14ac:dyDescent="0.2"/>
    <row r="82627" customFormat="1" x14ac:dyDescent="0.2"/>
    <row r="82628" customFormat="1" x14ac:dyDescent="0.2"/>
    <row r="82629" customFormat="1" x14ac:dyDescent="0.2"/>
    <row r="82630" customFormat="1" x14ac:dyDescent="0.2"/>
    <row r="82631" customFormat="1" x14ac:dyDescent="0.2"/>
    <row r="82632" customFormat="1" x14ac:dyDescent="0.2"/>
    <row r="82633" customFormat="1" x14ac:dyDescent="0.2"/>
    <row r="82634" customFormat="1" x14ac:dyDescent="0.2"/>
    <row r="82635" customFormat="1" x14ac:dyDescent="0.2"/>
    <row r="82636" customFormat="1" x14ac:dyDescent="0.2"/>
    <row r="82637" customFormat="1" x14ac:dyDescent="0.2"/>
    <row r="82638" customFormat="1" x14ac:dyDescent="0.2"/>
    <row r="82639" customFormat="1" x14ac:dyDescent="0.2"/>
    <row r="82640" customFormat="1" x14ac:dyDescent="0.2"/>
    <row r="82641" customFormat="1" x14ac:dyDescent="0.2"/>
    <row r="82642" customFormat="1" x14ac:dyDescent="0.2"/>
    <row r="82643" customFormat="1" x14ac:dyDescent="0.2"/>
    <row r="82644" customFormat="1" x14ac:dyDescent="0.2"/>
    <row r="82645" customFormat="1" x14ac:dyDescent="0.2"/>
    <row r="82646" customFormat="1" x14ac:dyDescent="0.2"/>
    <row r="82647" customFormat="1" x14ac:dyDescent="0.2"/>
    <row r="82648" customFormat="1" x14ac:dyDescent="0.2"/>
    <row r="82649" customFormat="1" x14ac:dyDescent="0.2"/>
    <row r="82650" customFormat="1" x14ac:dyDescent="0.2"/>
    <row r="82651" customFormat="1" x14ac:dyDescent="0.2"/>
    <row r="82652" customFormat="1" x14ac:dyDescent="0.2"/>
    <row r="82653" customFormat="1" x14ac:dyDescent="0.2"/>
    <row r="82654" customFormat="1" x14ac:dyDescent="0.2"/>
    <row r="82655" customFormat="1" x14ac:dyDescent="0.2"/>
    <row r="82656" customFormat="1" x14ac:dyDescent="0.2"/>
    <row r="82657" customFormat="1" x14ac:dyDescent="0.2"/>
    <row r="82658" customFormat="1" x14ac:dyDescent="0.2"/>
    <row r="82659" customFormat="1" x14ac:dyDescent="0.2"/>
    <row r="82660" customFormat="1" x14ac:dyDescent="0.2"/>
    <row r="82661" customFormat="1" x14ac:dyDescent="0.2"/>
    <row r="82662" customFormat="1" x14ac:dyDescent="0.2"/>
    <row r="82663" customFormat="1" x14ac:dyDescent="0.2"/>
    <row r="82664" customFormat="1" x14ac:dyDescent="0.2"/>
    <row r="82665" customFormat="1" x14ac:dyDescent="0.2"/>
    <row r="82666" customFormat="1" x14ac:dyDescent="0.2"/>
    <row r="82667" customFormat="1" x14ac:dyDescent="0.2"/>
    <row r="82668" customFormat="1" x14ac:dyDescent="0.2"/>
    <row r="82669" customFormat="1" x14ac:dyDescent="0.2"/>
    <row r="82670" customFormat="1" x14ac:dyDescent="0.2"/>
    <row r="82671" customFormat="1" x14ac:dyDescent="0.2"/>
    <row r="82672" customFormat="1" x14ac:dyDescent="0.2"/>
    <row r="82673" customFormat="1" x14ac:dyDescent="0.2"/>
    <row r="82674" customFormat="1" x14ac:dyDescent="0.2"/>
    <row r="82675" customFormat="1" x14ac:dyDescent="0.2"/>
    <row r="82676" customFormat="1" x14ac:dyDescent="0.2"/>
    <row r="82677" customFormat="1" x14ac:dyDescent="0.2"/>
    <row r="82678" customFormat="1" x14ac:dyDescent="0.2"/>
    <row r="82679" customFormat="1" x14ac:dyDescent="0.2"/>
    <row r="82680" customFormat="1" x14ac:dyDescent="0.2"/>
    <row r="82681" customFormat="1" x14ac:dyDescent="0.2"/>
    <row r="82682" customFormat="1" x14ac:dyDescent="0.2"/>
    <row r="82683" customFormat="1" x14ac:dyDescent="0.2"/>
    <row r="82684" customFormat="1" x14ac:dyDescent="0.2"/>
    <row r="82685" customFormat="1" x14ac:dyDescent="0.2"/>
    <row r="82686" customFormat="1" x14ac:dyDescent="0.2"/>
    <row r="82687" customFormat="1" x14ac:dyDescent="0.2"/>
    <row r="82688" customFormat="1" x14ac:dyDescent="0.2"/>
    <row r="82689" customFormat="1" x14ac:dyDescent="0.2"/>
    <row r="82690" customFormat="1" x14ac:dyDescent="0.2"/>
    <row r="82691" customFormat="1" x14ac:dyDescent="0.2"/>
    <row r="82692" customFormat="1" x14ac:dyDescent="0.2"/>
    <row r="82693" customFormat="1" x14ac:dyDescent="0.2"/>
    <row r="82694" customFormat="1" x14ac:dyDescent="0.2"/>
    <row r="82695" customFormat="1" x14ac:dyDescent="0.2"/>
    <row r="82696" customFormat="1" x14ac:dyDescent="0.2"/>
    <row r="82697" customFormat="1" x14ac:dyDescent="0.2"/>
    <row r="82698" customFormat="1" x14ac:dyDescent="0.2"/>
    <row r="82699" customFormat="1" x14ac:dyDescent="0.2"/>
    <row r="82700" customFormat="1" x14ac:dyDescent="0.2"/>
    <row r="82701" customFormat="1" x14ac:dyDescent="0.2"/>
    <row r="82702" customFormat="1" x14ac:dyDescent="0.2"/>
    <row r="82703" customFormat="1" x14ac:dyDescent="0.2"/>
    <row r="82704" customFormat="1" x14ac:dyDescent="0.2"/>
    <row r="82705" customFormat="1" x14ac:dyDescent="0.2"/>
    <row r="82706" customFormat="1" x14ac:dyDescent="0.2"/>
    <row r="82707" customFormat="1" x14ac:dyDescent="0.2"/>
    <row r="82708" customFormat="1" x14ac:dyDescent="0.2"/>
    <row r="82709" customFormat="1" x14ac:dyDescent="0.2"/>
    <row r="82710" customFormat="1" x14ac:dyDescent="0.2"/>
    <row r="82711" customFormat="1" x14ac:dyDescent="0.2"/>
    <row r="82712" customFormat="1" x14ac:dyDescent="0.2"/>
    <row r="82713" customFormat="1" x14ac:dyDescent="0.2"/>
    <row r="82714" customFormat="1" x14ac:dyDescent="0.2"/>
    <row r="82715" customFormat="1" x14ac:dyDescent="0.2"/>
    <row r="82716" customFormat="1" x14ac:dyDescent="0.2"/>
    <row r="82717" customFormat="1" x14ac:dyDescent="0.2"/>
    <row r="82718" customFormat="1" x14ac:dyDescent="0.2"/>
    <row r="82719" customFormat="1" x14ac:dyDescent="0.2"/>
    <row r="82720" customFormat="1" x14ac:dyDescent="0.2"/>
    <row r="82721" customFormat="1" x14ac:dyDescent="0.2"/>
    <row r="82722" customFormat="1" x14ac:dyDescent="0.2"/>
    <row r="82723" customFormat="1" x14ac:dyDescent="0.2"/>
    <row r="82724" customFormat="1" x14ac:dyDescent="0.2"/>
    <row r="82725" customFormat="1" x14ac:dyDescent="0.2"/>
    <row r="82726" customFormat="1" x14ac:dyDescent="0.2"/>
    <row r="82727" customFormat="1" x14ac:dyDescent="0.2"/>
    <row r="82728" customFormat="1" x14ac:dyDescent="0.2"/>
    <row r="82729" customFormat="1" x14ac:dyDescent="0.2"/>
    <row r="82730" customFormat="1" x14ac:dyDescent="0.2"/>
    <row r="82731" customFormat="1" x14ac:dyDescent="0.2"/>
    <row r="82732" customFormat="1" x14ac:dyDescent="0.2"/>
    <row r="82733" customFormat="1" x14ac:dyDescent="0.2"/>
    <row r="82734" customFormat="1" x14ac:dyDescent="0.2"/>
    <row r="82735" customFormat="1" x14ac:dyDescent="0.2"/>
    <row r="82736" customFormat="1" x14ac:dyDescent="0.2"/>
    <row r="82737" customFormat="1" x14ac:dyDescent="0.2"/>
    <row r="82738" customFormat="1" x14ac:dyDescent="0.2"/>
    <row r="82739" customFormat="1" x14ac:dyDescent="0.2"/>
    <row r="82740" customFormat="1" x14ac:dyDescent="0.2"/>
    <row r="82741" customFormat="1" x14ac:dyDescent="0.2"/>
    <row r="82742" customFormat="1" x14ac:dyDescent="0.2"/>
    <row r="82743" customFormat="1" x14ac:dyDescent="0.2"/>
    <row r="82744" customFormat="1" x14ac:dyDescent="0.2"/>
    <row r="82745" customFormat="1" x14ac:dyDescent="0.2"/>
    <row r="82746" customFormat="1" x14ac:dyDescent="0.2"/>
    <row r="82747" customFormat="1" x14ac:dyDescent="0.2"/>
    <row r="82748" customFormat="1" x14ac:dyDescent="0.2"/>
    <row r="82749" customFormat="1" x14ac:dyDescent="0.2"/>
    <row r="82750" customFormat="1" x14ac:dyDescent="0.2"/>
    <row r="82751" customFormat="1" x14ac:dyDescent="0.2"/>
    <row r="82752" customFormat="1" x14ac:dyDescent="0.2"/>
    <row r="82753" customFormat="1" x14ac:dyDescent="0.2"/>
    <row r="82754" customFormat="1" x14ac:dyDescent="0.2"/>
    <row r="82755" customFormat="1" x14ac:dyDescent="0.2"/>
    <row r="82756" customFormat="1" x14ac:dyDescent="0.2"/>
    <row r="82757" customFormat="1" x14ac:dyDescent="0.2"/>
    <row r="82758" customFormat="1" x14ac:dyDescent="0.2"/>
    <row r="82759" customFormat="1" x14ac:dyDescent="0.2"/>
    <row r="82760" customFormat="1" x14ac:dyDescent="0.2"/>
    <row r="82761" customFormat="1" x14ac:dyDescent="0.2"/>
    <row r="82762" customFormat="1" x14ac:dyDescent="0.2"/>
    <row r="82763" customFormat="1" x14ac:dyDescent="0.2"/>
    <row r="82764" customFormat="1" x14ac:dyDescent="0.2"/>
    <row r="82765" customFormat="1" x14ac:dyDescent="0.2"/>
    <row r="82766" customFormat="1" x14ac:dyDescent="0.2"/>
    <row r="82767" customFormat="1" x14ac:dyDescent="0.2"/>
    <row r="82768" customFormat="1" x14ac:dyDescent="0.2"/>
    <row r="82769" customFormat="1" x14ac:dyDescent="0.2"/>
    <row r="82770" customFormat="1" x14ac:dyDescent="0.2"/>
    <row r="82771" customFormat="1" x14ac:dyDescent="0.2"/>
    <row r="82772" customFormat="1" x14ac:dyDescent="0.2"/>
    <row r="82773" customFormat="1" x14ac:dyDescent="0.2"/>
    <row r="82774" customFormat="1" x14ac:dyDescent="0.2"/>
    <row r="82775" customFormat="1" x14ac:dyDescent="0.2"/>
    <row r="82776" customFormat="1" x14ac:dyDescent="0.2"/>
    <row r="82777" customFormat="1" x14ac:dyDescent="0.2"/>
    <row r="82778" customFormat="1" x14ac:dyDescent="0.2"/>
    <row r="82779" customFormat="1" x14ac:dyDescent="0.2"/>
    <row r="82780" customFormat="1" x14ac:dyDescent="0.2"/>
    <row r="82781" customFormat="1" x14ac:dyDescent="0.2"/>
    <row r="82782" customFormat="1" x14ac:dyDescent="0.2"/>
    <row r="82783" customFormat="1" x14ac:dyDescent="0.2"/>
    <row r="82784" customFormat="1" x14ac:dyDescent="0.2"/>
    <row r="82785" customFormat="1" x14ac:dyDescent="0.2"/>
    <row r="82786" customFormat="1" x14ac:dyDescent="0.2"/>
    <row r="82787" customFormat="1" x14ac:dyDescent="0.2"/>
    <row r="82788" customFormat="1" x14ac:dyDescent="0.2"/>
    <row r="82789" customFormat="1" x14ac:dyDescent="0.2"/>
    <row r="82790" customFormat="1" x14ac:dyDescent="0.2"/>
    <row r="82791" customFormat="1" x14ac:dyDescent="0.2"/>
    <row r="82792" customFormat="1" x14ac:dyDescent="0.2"/>
    <row r="82793" customFormat="1" x14ac:dyDescent="0.2"/>
    <row r="82794" customFormat="1" x14ac:dyDescent="0.2"/>
    <row r="82795" customFormat="1" x14ac:dyDescent="0.2"/>
    <row r="82796" customFormat="1" x14ac:dyDescent="0.2"/>
    <row r="82797" customFormat="1" x14ac:dyDescent="0.2"/>
    <row r="82798" customFormat="1" x14ac:dyDescent="0.2"/>
    <row r="82799" customFormat="1" x14ac:dyDescent="0.2"/>
    <row r="82800" customFormat="1" x14ac:dyDescent="0.2"/>
    <row r="82801" customFormat="1" x14ac:dyDescent="0.2"/>
    <row r="82802" customFormat="1" x14ac:dyDescent="0.2"/>
    <row r="82803" customFormat="1" x14ac:dyDescent="0.2"/>
    <row r="82804" customFormat="1" x14ac:dyDescent="0.2"/>
    <row r="82805" customFormat="1" x14ac:dyDescent="0.2"/>
    <row r="82806" customFormat="1" x14ac:dyDescent="0.2"/>
    <row r="82807" customFormat="1" x14ac:dyDescent="0.2"/>
    <row r="82808" customFormat="1" x14ac:dyDescent="0.2"/>
    <row r="82809" customFormat="1" x14ac:dyDescent="0.2"/>
    <row r="82810" customFormat="1" x14ac:dyDescent="0.2"/>
    <row r="82811" customFormat="1" x14ac:dyDescent="0.2"/>
    <row r="82812" customFormat="1" x14ac:dyDescent="0.2"/>
    <row r="82813" customFormat="1" x14ac:dyDescent="0.2"/>
    <row r="82814" customFormat="1" x14ac:dyDescent="0.2"/>
    <row r="82815" customFormat="1" x14ac:dyDescent="0.2"/>
    <row r="82816" customFormat="1" x14ac:dyDescent="0.2"/>
    <row r="82817" customFormat="1" x14ac:dyDescent="0.2"/>
    <row r="82818" customFormat="1" x14ac:dyDescent="0.2"/>
    <row r="82819" customFormat="1" x14ac:dyDescent="0.2"/>
    <row r="82820" customFormat="1" x14ac:dyDescent="0.2"/>
    <row r="82821" customFormat="1" x14ac:dyDescent="0.2"/>
    <row r="82822" customFormat="1" x14ac:dyDescent="0.2"/>
    <row r="82823" customFormat="1" x14ac:dyDescent="0.2"/>
    <row r="82824" customFormat="1" x14ac:dyDescent="0.2"/>
    <row r="82825" customFormat="1" x14ac:dyDescent="0.2"/>
    <row r="82826" customFormat="1" x14ac:dyDescent="0.2"/>
    <row r="82827" customFormat="1" x14ac:dyDescent="0.2"/>
    <row r="82828" customFormat="1" x14ac:dyDescent="0.2"/>
    <row r="82829" customFormat="1" x14ac:dyDescent="0.2"/>
    <row r="82830" customFormat="1" x14ac:dyDescent="0.2"/>
    <row r="82831" customFormat="1" x14ac:dyDescent="0.2"/>
    <row r="82832" customFormat="1" x14ac:dyDescent="0.2"/>
    <row r="82833" customFormat="1" x14ac:dyDescent="0.2"/>
    <row r="82834" customFormat="1" x14ac:dyDescent="0.2"/>
    <row r="82835" customFormat="1" x14ac:dyDescent="0.2"/>
    <row r="82836" customFormat="1" x14ac:dyDescent="0.2"/>
    <row r="82837" customFormat="1" x14ac:dyDescent="0.2"/>
    <row r="82838" customFormat="1" x14ac:dyDescent="0.2"/>
    <row r="82839" customFormat="1" x14ac:dyDescent="0.2"/>
    <row r="82840" customFormat="1" x14ac:dyDescent="0.2"/>
    <row r="82841" customFormat="1" x14ac:dyDescent="0.2"/>
    <row r="82842" customFormat="1" x14ac:dyDescent="0.2"/>
    <row r="82843" customFormat="1" x14ac:dyDescent="0.2"/>
    <row r="82844" customFormat="1" x14ac:dyDescent="0.2"/>
    <row r="82845" customFormat="1" x14ac:dyDescent="0.2"/>
    <row r="82846" customFormat="1" x14ac:dyDescent="0.2"/>
    <row r="82847" customFormat="1" x14ac:dyDescent="0.2"/>
    <row r="82848" customFormat="1" x14ac:dyDescent="0.2"/>
    <row r="82849" customFormat="1" x14ac:dyDescent="0.2"/>
    <row r="82850" customFormat="1" x14ac:dyDescent="0.2"/>
    <row r="82851" customFormat="1" x14ac:dyDescent="0.2"/>
    <row r="82852" customFormat="1" x14ac:dyDescent="0.2"/>
    <row r="82853" customFormat="1" x14ac:dyDescent="0.2"/>
    <row r="82854" customFormat="1" x14ac:dyDescent="0.2"/>
    <row r="82855" customFormat="1" x14ac:dyDescent="0.2"/>
    <row r="82856" customFormat="1" x14ac:dyDescent="0.2"/>
    <row r="82857" customFormat="1" x14ac:dyDescent="0.2"/>
    <row r="82858" customFormat="1" x14ac:dyDescent="0.2"/>
    <row r="82859" customFormat="1" x14ac:dyDescent="0.2"/>
    <row r="82860" customFormat="1" x14ac:dyDescent="0.2"/>
    <row r="82861" customFormat="1" x14ac:dyDescent="0.2"/>
    <row r="82862" customFormat="1" x14ac:dyDescent="0.2"/>
    <row r="82863" customFormat="1" x14ac:dyDescent="0.2"/>
    <row r="82864" customFormat="1" x14ac:dyDescent="0.2"/>
    <row r="82865" customFormat="1" x14ac:dyDescent="0.2"/>
    <row r="82866" customFormat="1" x14ac:dyDescent="0.2"/>
    <row r="82867" customFormat="1" x14ac:dyDescent="0.2"/>
    <row r="82868" customFormat="1" x14ac:dyDescent="0.2"/>
    <row r="82869" customFormat="1" x14ac:dyDescent="0.2"/>
    <row r="82870" customFormat="1" x14ac:dyDescent="0.2"/>
    <row r="82871" customFormat="1" x14ac:dyDescent="0.2"/>
    <row r="82872" customFormat="1" x14ac:dyDescent="0.2"/>
    <row r="82873" customFormat="1" x14ac:dyDescent="0.2"/>
    <row r="82874" customFormat="1" x14ac:dyDescent="0.2"/>
    <row r="82875" customFormat="1" x14ac:dyDescent="0.2"/>
    <row r="82876" customFormat="1" x14ac:dyDescent="0.2"/>
    <row r="82877" customFormat="1" x14ac:dyDescent="0.2"/>
    <row r="82878" customFormat="1" x14ac:dyDescent="0.2"/>
    <row r="82879" customFormat="1" x14ac:dyDescent="0.2"/>
    <row r="82880" customFormat="1" x14ac:dyDescent="0.2"/>
    <row r="82881" customFormat="1" x14ac:dyDescent="0.2"/>
    <row r="82882" customFormat="1" x14ac:dyDescent="0.2"/>
    <row r="82883" customFormat="1" x14ac:dyDescent="0.2"/>
    <row r="82884" customFormat="1" x14ac:dyDescent="0.2"/>
    <row r="82885" customFormat="1" x14ac:dyDescent="0.2"/>
    <row r="82886" customFormat="1" x14ac:dyDescent="0.2"/>
    <row r="82887" customFormat="1" x14ac:dyDescent="0.2"/>
    <row r="82888" customFormat="1" x14ac:dyDescent="0.2"/>
    <row r="82889" customFormat="1" x14ac:dyDescent="0.2"/>
    <row r="82890" customFormat="1" x14ac:dyDescent="0.2"/>
    <row r="82891" customFormat="1" x14ac:dyDescent="0.2"/>
    <row r="82892" customFormat="1" x14ac:dyDescent="0.2"/>
    <row r="82893" customFormat="1" x14ac:dyDescent="0.2"/>
    <row r="82894" customFormat="1" x14ac:dyDescent="0.2"/>
    <row r="82895" customFormat="1" x14ac:dyDescent="0.2"/>
    <row r="82896" customFormat="1" x14ac:dyDescent="0.2"/>
    <row r="82897" customFormat="1" x14ac:dyDescent="0.2"/>
    <row r="82898" customFormat="1" x14ac:dyDescent="0.2"/>
    <row r="82899" customFormat="1" x14ac:dyDescent="0.2"/>
    <row r="82900" customFormat="1" x14ac:dyDescent="0.2"/>
    <row r="82901" customFormat="1" x14ac:dyDescent="0.2"/>
    <row r="82902" customFormat="1" x14ac:dyDescent="0.2"/>
    <row r="82903" customFormat="1" x14ac:dyDescent="0.2"/>
    <row r="82904" customFormat="1" x14ac:dyDescent="0.2"/>
    <row r="82905" customFormat="1" x14ac:dyDescent="0.2"/>
    <row r="82906" customFormat="1" x14ac:dyDescent="0.2"/>
    <row r="82907" customFormat="1" x14ac:dyDescent="0.2"/>
    <row r="82908" customFormat="1" x14ac:dyDescent="0.2"/>
    <row r="82909" customFormat="1" x14ac:dyDescent="0.2"/>
    <row r="82910" customFormat="1" x14ac:dyDescent="0.2"/>
    <row r="82911" customFormat="1" x14ac:dyDescent="0.2"/>
    <row r="82912" customFormat="1" x14ac:dyDescent="0.2"/>
    <row r="82913" customFormat="1" x14ac:dyDescent="0.2"/>
    <row r="82914" customFormat="1" x14ac:dyDescent="0.2"/>
    <row r="82915" customFormat="1" x14ac:dyDescent="0.2"/>
    <row r="82916" customFormat="1" x14ac:dyDescent="0.2"/>
    <row r="82917" customFormat="1" x14ac:dyDescent="0.2"/>
    <row r="82918" customFormat="1" x14ac:dyDescent="0.2"/>
    <row r="82919" customFormat="1" x14ac:dyDescent="0.2"/>
    <row r="82920" customFormat="1" x14ac:dyDescent="0.2"/>
    <row r="82921" customFormat="1" x14ac:dyDescent="0.2"/>
    <row r="82922" customFormat="1" x14ac:dyDescent="0.2"/>
    <row r="82923" customFormat="1" x14ac:dyDescent="0.2"/>
    <row r="82924" customFormat="1" x14ac:dyDescent="0.2"/>
    <row r="82925" customFormat="1" x14ac:dyDescent="0.2"/>
    <row r="82926" customFormat="1" x14ac:dyDescent="0.2"/>
    <row r="82927" customFormat="1" x14ac:dyDescent="0.2"/>
    <row r="82928" customFormat="1" x14ac:dyDescent="0.2"/>
    <row r="82929" customFormat="1" x14ac:dyDescent="0.2"/>
    <row r="82930" customFormat="1" x14ac:dyDescent="0.2"/>
    <row r="82931" customFormat="1" x14ac:dyDescent="0.2"/>
    <row r="82932" customFormat="1" x14ac:dyDescent="0.2"/>
    <row r="82933" customFormat="1" x14ac:dyDescent="0.2"/>
    <row r="82934" customFormat="1" x14ac:dyDescent="0.2"/>
    <row r="82935" customFormat="1" x14ac:dyDescent="0.2"/>
    <row r="82936" customFormat="1" x14ac:dyDescent="0.2"/>
    <row r="82937" customFormat="1" x14ac:dyDescent="0.2"/>
    <row r="82938" customFormat="1" x14ac:dyDescent="0.2"/>
    <row r="82939" customFormat="1" x14ac:dyDescent="0.2"/>
    <row r="82940" customFormat="1" x14ac:dyDescent="0.2"/>
    <row r="82941" customFormat="1" x14ac:dyDescent="0.2"/>
    <row r="82942" customFormat="1" x14ac:dyDescent="0.2"/>
    <row r="82943" customFormat="1" x14ac:dyDescent="0.2"/>
    <row r="82944" customFormat="1" x14ac:dyDescent="0.2"/>
    <row r="82945" customFormat="1" x14ac:dyDescent="0.2"/>
    <row r="82946" customFormat="1" x14ac:dyDescent="0.2"/>
    <row r="82947" customFormat="1" x14ac:dyDescent="0.2"/>
    <row r="82948" customFormat="1" x14ac:dyDescent="0.2"/>
    <row r="82949" customFormat="1" x14ac:dyDescent="0.2"/>
    <row r="82950" customFormat="1" x14ac:dyDescent="0.2"/>
    <row r="82951" customFormat="1" x14ac:dyDescent="0.2"/>
    <row r="82952" customFormat="1" x14ac:dyDescent="0.2"/>
    <row r="82953" customFormat="1" x14ac:dyDescent="0.2"/>
    <row r="82954" customFormat="1" x14ac:dyDescent="0.2"/>
    <row r="82955" customFormat="1" x14ac:dyDescent="0.2"/>
    <row r="82956" customFormat="1" x14ac:dyDescent="0.2"/>
    <row r="82957" customFormat="1" x14ac:dyDescent="0.2"/>
    <row r="82958" customFormat="1" x14ac:dyDescent="0.2"/>
    <row r="82959" customFormat="1" x14ac:dyDescent="0.2"/>
    <row r="82960" customFormat="1" x14ac:dyDescent="0.2"/>
    <row r="82961" customFormat="1" x14ac:dyDescent="0.2"/>
    <row r="82962" customFormat="1" x14ac:dyDescent="0.2"/>
    <row r="82963" customFormat="1" x14ac:dyDescent="0.2"/>
    <row r="82964" customFormat="1" x14ac:dyDescent="0.2"/>
    <row r="82965" customFormat="1" x14ac:dyDescent="0.2"/>
    <row r="82966" customFormat="1" x14ac:dyDescent="0.2"/>
    <row r="82967" customFormat="1" x14ac:dyDescent="0.2"/>
    <row r="82968" customFormat="1" x14ac:dyDescent="0.2"/>
    <row r="82969" customFormat="1" x14ac:dyDescent="0.2"/>
    <row r="82970" customFormat="1" x14ac:dyDescent="0.2"/>
    <row r="82971" customFormat="1" x14ac:dyDescent="0.2"/>
    <row r="82972" customFormat="1" x14ac:dyDescent="0.2"/>
    <row r="82973" customFormat="1" x14ac:dyDescent="0.2"/>
    <row r="82974" customFormat="1" x14ac:dyDescent="0.2"/>
    <row r="82975" customFormat="1" x14ac:dyDescent="0.2"/>
    <row r="82976" customFormat="1" x14ac:dyDescent="0.2"/>
    <row r="82977" customFormat="1" x14ac:dyDescent="0.2"/>
    <row r="82978" customFormat="1" x14ac:dyDescent="0.2"/>
    <row r="82979" customFormat="1" x14ac:dyDescent="0.2"/>
    <row r="82980" customFormat="1" x14ac:dyDescent="0.2"/>
    <row r="82981" customFormat="1" x14ac:dyDescent="0.2"/>
    <row r="82982" customFormat="1" x14ac:dyDescent="0.2"/>
    <row r="82983" customFormat="1" x14ac:dyDescent="0.2"/>
    <row r="82984" customFormat="1" x14ac:dyDescent="0.2"/>
    <row r="82985" customFormat="1" x14ac:dyDescent="0.2"/>
    <row r="82986" customFormat="1" x14ac:dyDescent="0.2"/>
    <row r="82987" customFormat="1" x14ac:dyDescent="0.2"/>
    <row r="82988" customFormat="1" x14ac:dyDescent="0.2"/>
    <row r="82989" customFormat="1" x14ac:dyDescent="0.2"/>
    <row r="82990" customFormat="1" x14ac:dyDescent="0.2"/>
    <row r="82991" customFormat="1" x14ac:dyDescent="0.2"/>
    <row r="82992" customFormat="1" x14ac:dyDescent="0.2"/>
    <row r="82993" customFormat="1" x14ac:dyDescent="0.2"/>
    <row r="82994" customFormat="1" x14ac:dyDescent="0.2"/>
    <row r="82995" customFormat="1" x14ac:dyDescent="0.2"/>
    <row r="82996" customFormat="1" x14ac:dyDescent="0.2"/>
    <row r="82997" customFormat="1" x14ac:dyDescent="0.2"/>
    <row r="82998" customFormat="1" x14ac:dyDescent="0.2"/>
    <row r="82999" customFormat="1" x14ac:dyDescent="0.2"/>
    <row r="83000" customFormat="1" x14ac:dyDescent="0.2"/>
    <row r="83001" customFormat="1" x14ac:dyDescent="0.2"/>
    <row r="83002" customFormat="1" x14ac:dyDescent="0.2"/>
    <row r="83003" customFormat="1" x14ac:dyDescent="0.2"/>
    <row r="83004" customFormat="1" x14ac:dyDescent="0.2"/>
    <row r="83005" customFormat="1" x14ac:dyDescent="0.2"/>
    <row r="83006" customFormat="1" x14ac:dyDescent="0.2"/>
    <row r="83007" customFormat="1" x14ac:dyDescent="0.2"/>
    <row r="83008" customFormat="1" x14ac:dyDescent="0.2"/>
    <row r="83009" customFormat="1" x14ac:dyDescent="0.2"/>
    <row r="83010" customFormat="1" x14ac:dyDescent="0.2"/>
    <row r="83011" customFormat="1" x14ac:dyDescent="0.2"/>
    <row r="83012" customFormat="1" x14ac:dyDescent="0.2"/>
    <row r="83013" customFormat="1" x14ac:dyDescent="0.2"/>
    <row r="83014" customFormat="1" x14ac:dyDescent="0.2"/>
    <row r="83015" customFormat="1" x14ac:dyDescent="0.2"/>
    <row r="83016" customFormat="1" x14ac:dyDescent="0.2"/>
    <row r="83017" customFormat="1" x14ac:dyDescent="0.2"/>
    <row r="83018" customFormat="1" x14ac:dyDescent="0.2"/>
    <row r="83019" customFormat="1" x14ac:dyDescent="0.2"/>
    <row r="83020" customFormat="1" x14ac:dyDescent="0.2"/>
    <row r="83021" customFormat="1" x14ac:dyDescent="0.2"/>
    <row r="83022" customFormat="1" x14ac:dyDescent="0.2"/>
    <row r="83023" customFormat="1" x14ac:dyDescent="0.2"/>
    <row r="83024" customFormat="1" x14ac:dyDescent="0.2"/>
    <row r="83025" customFormat="1" x14ac:dyDescent="0.2"/>
    <row r="83026" customFormat="1" x14ac:dyDescent="0.2"/>
    <row r="83027" customFormat="1" x14ac:dyDescent="0.2"/>
    <row r="83028" customFormat="1" x14ac:dyDescent="0.2"/>
    <row r="83029" customFormat="1" x14ac:dyDescent="0.2"/>
    <row r="83030" customFormat="1" x14ac:dyDescent="0.2"/>
    <row r="83031" customFormat="1" x14ac:dyDescent="0.2"/>
    <row r="83032" customFormat="1" x14ac:dyDescent="0.2"/>
    <row r="83033" customFormat="1" x14ac:dyDescent="0.2"/>
    <row r="83034" customFormat="1" x14ac:dyDescent="0.2"/>
    <row r="83035" customFormat="1" x14ac:dyDescent="0.2"/>
    <row r="83036" customFormat="1" x14ac:dyDescent="0.2"/>
    <row r="83037" customFormat="1" x14ac:dyDescent="0.2"/>
    <row r="83038" customFormat="1" x14ac:dyDescent="0.2"/>
    <row r="83039" customFormat="1" x14ac:dyDescent="0.2"/>
    <row r="83040" customFormat="1" x14ac:dyDescent="0.2"/>
    <row r="83041" customFormat="1" x14ac:dyDescent="0.2"/>
    <row r="83042" customFormat="1" x14ac:dyDescent="0.2"/>
    <row r="83043" customFormat="1" x14ac:dyDescent="0.2"/>
    <row r="83044" customFormat="1" x14ac:dyDescent="0.2"/>
    <row r="83045" customFormat="1" x14ac:dyDescent="0.2"/>
    <row r="83046" customFormat="1" x14ac:dyDescent="0.2"/>
    <row r="83047" customFormat="1" x14ac:dyDescent="0.2"/>
    <row r="83048" customFormat="1" x14ac:dyDescent="0.2"/>
    <row r="83049" customFormat="1" x14ac:dyDescent="0.2"/>
    <row r="83050" customFormat="1" x14ac:dyDescent="0.2"/>
    <row r="83051" customFormat="1" x14ac:dyDescent="0.2"/>
    <row r="83052" customFormat="1" x14ac:dyDescent="0.2"/>
    <row r="83053" customFormat="1" x14ac:dyDescent="0.2"/>
    <row r="83054" customFormat="1" x14ac:dyDescent="0.2"/>
    <row r="83055" customFormat="1" x14ac:dyDescent="0.2"/>
    <row r="83056" customFormat="1" x14ac:dyDescent="0.2"/>
    <row r="83057" customFormat="1" x14ac:dyDescent="0.2"/>
    <row r="83058" customFormat="1" x14ac:dyDescent="0.2"/>
    <row r="83059" customFormat="1" x14ac:dyDescent="0.2"/>
    <row r="83060" customFormat="1" x14ac:dyDescent="0.2"/>
    <row r="83061" customFormat="1" x14ac:dyDescent="0.2"/>
    <row r="83062" customFormat="1" x14ac:dyDescent="0.2"/>
    <row r="83063" customFormat="1" x14ac:dyDescent="0.2"/>
    <row r="83064" customFormat="1" x14ac:dyDescent="0.2"/>
    <row r="83065" customFormat="1" x14ac:dyDescent="0.2"/>
    <row r="83066" customFormat="1" x14ac:dyDescent="0.2"/>
    <row r="83067" customFormat="1" x14ac:dyDescent="0.2"/>
    <row r="83068" customFormat="1" x14ac:dyDescent="0.2"/>
    <row r="83069" customFormat="1" x14ac:dyDescent="0.2"/>
    <row r="83070" customFormat="1" x14ac:dyDescent="0.2"/>
    <row r="83071" customFormat="1" x14ac:dyDescent="0.2"/>
    <row r="83072" customFormat="1" x14ac:dyDescent="0.2"/>
    <row r="83073" customFormat="1" x14ac:dyDescent="0.2"/>
    <row r="83074" customFormat="1" x14ac:dyDescent="0.2"/>
    <row r="83075" customFormat="1" x14ac:dyDescent="0.2"/>
    <row r="83076" customFormat="1" x14ac:dyDescent="0.2"/>
    <row r="83077" customFormat="1" x14ac:dyDescent="0.2"/>
    <row r="83078" customFormat="1" x14ac:dyDescent="0.2"/>
    <row r="83079" customFormat="1" x14ac:dyDescent="0.2"/>
    <row r="83080" customFormat="1" x14ac:dyDescent="0.2"/>
    <row r="83081" customFormat="1" x14ac:dyDescent="0.2"/>
    <row r="83082" customFormat="1" x14ac:dyDescent="0.2"/>
    <row r="83083" customFormat="1" x14ac:dyDescent="0.2"/>
    <row r="83084" customFormat="1" x14ac:dyDescent="0.2"/>
    <row r="83085" customFormat="1" x14ac:dyDescent="0.2"/>
    <row r="83086" customFormat="1" x14ac:dyDescent="0.2"/>
    <row r="83087" customFormat="1" x14ac:dyDescent="0.2"/>
    <row r="83088" customFormat="1" x14ac:dyDescent="0.2"/>
    <row r="83089" customFormat="1" x14ac:dyDescent="0.2"/>
    <row r="83090" customFormat="1" x14ac:dyDescent="0.2"/>
    <row r="83091" customFormat="1" x14ac:dyDescent="0.2"/>
    <row r="83092" customFormat="1" x14ac:dyDescent="0.2"/>
    <row r="83093" customFormat="1" x14ac:dyDescent="0.2"/>
    <row r="83094" customFormat="1" x14ac:dyDescent="0.2"/>
    <row r="83095" customFormat="1" x14ac:dyDescent="0.2"/>
    <row r="83096" customFormat="1" x14ac:dyDescent="0.2"/>
    <row r="83097" customFormat="1" x14ac:dyDescent="0.2"/>
    <row r="83098" customFormat="1" x14ac:dyDescent="0.2"/>
    <row r="83099" customFormat="1" x14ac:dyDescent="0.2"/>
    <row r="83100" customFormat="1" x14ac:dyDescent="0.2"/>
    <row r="83101" customFormat="1" x14ac:dyDescent="0.2"/>
    <row r="83102" customFormat="1" x14ac:dyDescent="0.2"/>
    <row r="83103" customFormat="1" x14ac:dyDescent="0.2"/>
    <row r="83104" customFormat="1" x14ac:dyDescent="0.2"/>
    <row r="83105" customFormat="1" x14ac:dyDescent="0.2"/>
    <row r="83106" customFormat="1" x14ac:dyDescent="0.2"/>
    <row r="83107" customFormat="1" x14ac:dyDescent="0.2"/>
    <row r="83108" customFormat="1" x14ac:dyDescent="0.2"/>
    <row r="83109" customFormat="1" x14ac:dyDescent="0.2"/>
    <row r="83110" customFormat="1" x14ac:dyDescent="0.2"/>
    <row r="83111" customFormat="1" x14ac:dyDescent="0.2"/>
    <row r="83112" customFormat="1" x14ac:dyDescent="0.2"/>
    <row r="83113" customFormat="1" x14ac:dyDescent="0.2"/>
    <row r="83114" customFormat="1" x14ac:dyDescent="0.2"/>
    <row r="83115" customFormat="1" x14ac:dyDescent="0.2"/>
    <row r="83116" customFormat="1" x14ac:dyDescent="0.2"/>
    <row r="83117" customFormat="1" x14ac:dyDescent="0.2"/>
    <row r="83118" customFormat="1" x14ac:dyDescent="0.2"/>
    <row r="83119" customFormat="1" x14ac:dyDescent="0.2"/>
    <row r="83120" customFormat="1" x14ac:dyDescent="0.2"/>
    <row r="83121" customFormat="1" x14ac:dyDescent="0.2"/>
    <row r="83122" customFormat="1" x14ac:dyDescent="0.2"/>
    <row r="83123" customFormat="1" x14ac:dyDescent="0.2"/>
    <row r="83124" customFormat="1" x14ac:dyDescent="0.2"/>
    <row r="83125" customFormat="1" x14ac:dyDescent="0.2"/>
    <row r="83126" customFormat="1" x14ac:dyDescent="0.2"/>
    <row r="83127" customFormat="1" x14ac:dyDescent="0.2"/>
    <row r="83128" customFormat="1" x14ac:dyDescent="0.2"/>
    <row r="83129" customFormat="1" x14ac:dyDescent="0.2"/>
    <row r="83130" customFormat="1" x14ac:dyDescent="0.2"/>
    <row r="83131" customFormat="1" x14ac:dyDescent="0.2"/>
    <row r="83132" customFormat="1" x14ac:dyDescent="0.2"/>
    <row r="83133" customFormat="1" x14ac:dyDescent="0.2"/>
    <row r="83134" customFormat="1" x14ac:dyDescent="0.2"/>
    <row r="83135" customFormat="1" x14ac:dyDescent="0.2"/>
    <row r="83136" customFormat="1" x14ac:dyDescent="0.2"/>
    <row r="83137" customFormat="1" x14ac:dyDescent="0.2"/>
    <row r="83138" customFormat="1" x14ac:dyDescent="0.2"/>
    <row r="83139" customFormat="1" x14ac:dyDescent="0.2"/>
    <row r="83140" customFormat="1" x14ac:dyDescent="0.2"/>
    <row r="83141" customFormat="1" x14ac:dyDescent="0.2"/>
    <row r="83142" customFormat="1" x14ac:dyDescent="0.2"/>
    <row r="83143" customFormat="1" x14ac:dyDescent="0.2"/>
    <row r="83144" customFormat="1" x14ac:dyDescent="0.2"/>
    <row r="83145" customFormat="1" x14ac:dyDescent="0.2"/>
    <row r="83146" customFormat="1" x14ac:dyDescent="0.2"/>
    <row r="83147" customFormat="1" x14ac:dyDescent="0.2"/>
    <row r="83148" customFormat="1" x14ac:dyDescent="0.2"/>
    <row r="83149" customFormat="1" x14ac:dyDescent="0.2"/>
    <row r="83150" customFormat="1" x14ac:dyDescent="0.2"/>
    <row r="83151" customFormat="1" x14ac:dyDescent="0.2"/>
    <row r="83152" customFormat="1" x14ac:dyDescent="0.2"/>
    <row r="83153" customFormat="1" x14ac:dyDescent="0.2"/>
    <row r="83154" customFormat="1" x14ac:dyDescent="0.2"/>
    <row r="83155" customFormat="1" x14ac:dyDescent="0.2"/>
    <row r="83156" customFormat="1" x14ac:dyDescent="0.2"/>
    <row r="83157" customFormat="1" x14ac:dyDescent="0.2"/>
    <row r="83158" customFormat="1" x14ac:dyDescent="0.2"/>
    <row r="83159" customFormat="1" x14ac:dyDescent="0.2"/>
    <row r="83160" customFormat="1" x14ac:dyDescent="0.2"/>
    <row r="83161" customFormat="1" x14ac:dyDescent="0.2"/>
    <row r="83162" customFormat="1" x14ac:dyDescent="0.2"/>
    <row r="83163" customFormat="1" x14ac:dyDescent="0.2"/>
    <row r="83164" customFormat="1" x14ac:dyDescent="0.2"/>
    <row r="83165" customFormat="1" x14ac:dyDescent="0.2"/>
    <row r="83166" customFormat="1" x14ac:dyDescent="0.2"/>
    <row r="83167" customFormat="1" x14ac:dyDescent="0.2"/>
    <row r="83168" customFormat="1" x14ac:dyDescent="0.2"/>
    <row r="83169" customFormat="1" x14ac:dyDescent="0.2"/>
    <row r="83170" customFormat="1" x14ac:dyDescent="0.2"/>
    <row r="83171" customFormat="1" x14ac:dyDescent="0.2"/>
    <row r="83172" customFormat="1" x14ac:dyDescent="0.2"/>
    <row r="83173" customFormat="1" x14ac:dyDescent="0.2"/>
    <row r="83174" customFormat="1" x14ac:dyDescent="0.2"/>
    <row r="83175" customFormat="1" x14ac:dyDescent="0.2"/>
    <row r="83176" customFormat="1" x14ac:dyDescent="0.2"/>
    <row r="83177" customFormat="1" x14ac:dyDescent="0.2"/>
    <row r="83178" customFormat="1" x14ac:dyDescent="0.2"/>
    <row r="83179" customFormat="1" x14ac:dyDescent="0.2"/>
    <row r="83180" customFormat="1" x14ac:dyDescent="0.2"/>
    <row r="83181" customFormat="1" x14ac:dyDescent="0.2"/>
    <row r="83182" customFormat="1" x14ac:dyDescent="0.2"/>
    <row r="83183" customFormat="1" x14ac:dyDescent="0.2"/>
    <row r="83184" customFormat="1" x14ac:dyDescent="0.2"/>
    <row r="83185" customFormat="1" x14ac:dyDescent="0.2"/>
    <row r="83186" customFormat="1" x14ac:dyDescent="0.2"/>
    <row r="83187" customFormat="1" x14ac:dyDescent="0.2"/>
    <row r="83188" customFormat="1" x14ac:dyDescent="0.2"/>
    <row r="83189" customFormat="1" x14ac:dyDescent="0.2"/>
    <row r="83190" customFormat="1" x14ac:dyDescent="0.2"/>
    <row r="83191" customFormat="1" x14ac:dyDescent="0.2"/>
    <row r="83192" customFormat="1" x14ac:dyDescent="0.2"/>
    <row r="83193" customFormat="1" x14ac:dyDescent="0.2"/>
    <row r="83194" customFormat="1" x14ac:dyDescent="0.2"/>
    <row r="83195" customFormat="1" x14ac:dyDescent="0.2"/>
    <row r="83196" customFormat="1" x14ac:dyDescent="0.2"/>
    <row r="83197" customFormat="1" x14ac:dyDescent="0.2"/>
    <row r="83198" customFormat="1" x14ac:dyDescent="0.2"/>
    <row r="83199" customFormat="1" x14ac:dyDescent="0.2"/>
    <row r="83200" customFormat="1" x14ac:dyDescent="0.2"/>
    <row r="83201" customFormat="1" x14ac:dyDescent="0.2"/>
    <row r="83202" customFormat="1" x14ac:dyDescent="0.2"/>
    <row r="83203" customFormat="1" x14ac:dyDescent="0.2"/>
    <row r="83204" customFormat="1" x14ac:dyDescent="0.2"/>
    <row r="83205" customFormat="1" x14ac:dyDescent="0.2"/>
    <row r="83206" customFormat="1" x14ac:dyDescent="0.2"/>
    <row r="83207" customFormat="1" x14ac:dyDescent="0.2"/>
    <row r="83208" customFormat="1" x14ac:dyDescent="0.2"/>
    <row r="83209" customFormat="1" x14ac:dyDescent="0.2"/>
    <row r="83210" customFormat="1" x14ac:dyDescent="0.2"/>
    <row r="83211" customFormat="1" x14ac:dyDescent="0.2"/>
    <row r="83212" customFormat="1" x14ac:dyDescent="0.2"/>
    <row r="83213" customFormat="1" x14ac:dyDescent="0.2"/>
    <row r="83214" customFormat="1" x14ac:dyDescent="0.2"/>
    <row r="83215" customFormat="1" x14ac:dyDescent="0.2"/>
    <row r="83216" customFormat="1" x14ac:dyDescent="0.2"/>
    <row r="83217" customFormat="1" x14ac:dyDescent="0.2"/>
    <row r="83218" customFormat="1" x14ac:dyDescent="0.2"/>
    <row r="83219" customFormat="1" x14ac:dyDescent="0.2"/>
    <row r="83220" customFormat="1" x14ac:dyDescent="0.2"/>
    <row r="83221" customFormat="1" x14ac:dyDescent="0.2"/>
    <row r="83222" customFormat="1" x14ac:dyDescent="0.2"/>
    <row r="83223" customFormat="1" x14ac:dyDescent="0.2"/>
    <row r="83224" customFormat="1" x14ac:dyDescent="0.2"/>
    <row r="83225" customFormat="1" x14ac:dyDescent="0.2"/>
    <row r="83226" customFormat="1" x14ac:dyDescent="0.2"/>
    <row r="83227" customFormat="1" x14ac:dyDescent="0.2"/>
    <row r="83228" customFormat="1" x14ac:dyDescent="0.2"/>
    <row r="83229" customFormat="1" x14ac:dyDescent="0.2"/>
    <row r="83230" customFormat="1" x14ac:dyDescent="0.2"/>
    <row r="83231" customFormat="1" x14ac:dyDescent="0.2"/>
    <row r="83232" customFormat="1" x14ac:dyDescent="0.2"/>
    <row r="83233" customFormat="1" x14ac:dyDescent="0.2"/>
    <row r="83234" customFormat="1" x14ac:dyDescent="0.2"/>
    <row r="83235" customFormat="1" x14ac:dyDescent="0.2"/>
    <row r="83236" customFormat="1" x14ac:dyDescent="0.2"/>
    <row r="83237" customFormat="1" x14ac:dyDescent="0.2"/>
    <row r="83238" customFormat="1" x14ac:dyDescent="0.2"/>
    <row r="83239" customFormat="1" x14ac:dyDescent="0.2"/>
    <row r="83240" customFormat="1" x14ac:dyDescent="0.2"/>
    <row r="83241" customFormat="1" x14ac:dyDescent="0.2"/>
    <row r="83242" customFormat="1" x14ac:dyDescent="0.2"/>
    <row r="83243" customFormat="1" x14ac:dyDescent="0.2"/>
    <row r="83244" customFormat="1" x14ac:dyDescent="0.2"/>
    <row r="83245" customFormat="1" x14ac:dyDescent="0.2"/>
    <row r="83246" customFormat="1" x14ac:dyDescent="0.2"/>
    <row r="83247" customFormat="1" x14ac:dyDescent="0.2"/>
    <row r="83248" customFormat="1" x14ac:dyDescent="0.2"/>
    <row r="83249" customFormat="1" x14ac:dyDescent="0.2"/>
    <row r="83250" customFormat="1" x14ac:dyDescent="0.2"/>
    <row r="83251" customFormat="1" x14ac:dyDescent="0.2"/>
    <row r="83252" customFormat="1" x14ac:dyDescent="0.2"/>
    <row r="83253" customFormat="1" x14ac:dyDescent="0.2"/>
    <row r="83254" customFormat="1" x14ac:dyDescent="0.2"/>
    <row r="83255" customFormat="1" x14ac:dyDescent="0.2"/>
    <row r="83256" customFormat="1" x14ac:dyDescent="0.2"/>
    <row r="83257" customFormat="1" x14ac:dyDescent="0.2"/>
    <row r="83258" customFormat="1" x14ac:dyDescent="0.2"/>
    <row r="83259" customFormat="1" x14ac:dyDescent="0.2"/>
    <row r="83260" customFormat="1" x14ac:dyDescent="0.2"/>
    <row r="83261" customFormat="1" x14ac:dyDescent="0.2"/>
    <row r="83262" customFormat="1" x14ac:dyDescent="0.2"/>
    <row r="83263" customFormat="1" x14ac:dyDescent="0.2"/>
    <row r="83264" customFormat="1" x14ac:dyDescent="0.2"/>
    <row r="83265" customFormat="1" x14ac:dyDescent="0.2"/>
    <row r="83266" customFormat="1" x14ac:dyDescent="0.2"/>
    <row r="83267" customFormat="1" x14ac:dyDescent="0.2"/>
    <row r="83268" customFormat="1" x14ac:dyDescent="0.2"/>
    <row r="83269" customFormat="1" x14ac:dyDescent="0.2"/>
    <row r="83270" customFormat="1" x14ac:dyDescent="0.2"/>
    <row r="83271" customFormat="1" x14ac:dyDescent="0.2"/>
    <row r="83272" customFormat="1" x14ac:dyDescent="0.2"/>
    <row r="83273" customFormat="1" x14ac:dyDescent="0.2"/>
    <row r="83274" customFormat="1" x14ac:dyDescent="0.2"/>
    <row r="83275" customFormat="1" x14ac:dyDescent="0.2"/>
    <row r="83276" customFormat="1" x14ac:dyDescent="0.2"/>
    <row r="83277" customFormat="1" x14ac:dyDescent="0.2"/>
    <row r="83278" customFormat="1" x14ac:dyDescent="0.2"/>
    <row r="83279" customFormat="1" x14ac:dyDescent="0.2"/>
    <row r="83280" customFormat="1" x14ac:dyDescent="0.2"/>
    <row r="83281" customFormat="1" x14ac:dyDescent="0.2"/>
    <row r="83282" customFormat="1" x14ac:dyDescent="0.2"/>
    <row r="83283" customFormat="1" x14ac:dyDescent="0.2"/>
    <row r="83284" customFormat="1" x14ac:dyDescent="0.2"/>
    <row r="83285" customFormat="1" x14ac:dyDescent="0.2"/>
    <row r="83286" customFormat="1" x14ac:dyDescent="0.2"/>
    <row r="83287" customFormat="1" x14ac:dyDescent="0.2"/>
    <row r="83288" customFormat="1" x14ac:dyDescent="0.2"/>
    <row r="83289" customFormat="1" x14ac:dyDescent="0.2"/>
    <row r="83290" customFormat="1" x14ac:dyDescent="0.2"/>
    <row r="83291" customFormat="1" x14ac:dyDescent="0.2"/>
    <row r="83292" customFormat="1" x14ac:dyDescent="0.2"/>
    <row r="83293" customFormat="1" x14ac:dyDescent="0.2"/>
    <row r="83294" customFormat="1" x14ac:dyDescent="0.2"/>
    <row r="83295" customFormat="1" x14ac:dyDescent="0.2"/>
    <row r="83296" customFormat="1" x14ac:dyDescent="0.2"/>
    <row r="83297" customFormat="1" x14ac:dyDescent="0.2"/>
    <row r="83298" customFormat="1" x14ac:dyDescent="0.2"/>
    <row r="83299" customFormat="1" x14ac:dyDescent="0.2"/>
    <row r="83300" customFormat="1" x14ac:dyDescent="0.2"/>
    <row r="83301" customFormat="1" x14ac:dyDescent="0.2"/>
    <row r="83302" customFormat="1" x14ac:dyDescent="0.2"/>
    <row r="83303" customFormat="1" x14ac:dyDescent="0.2"/>
    <row r="83304" customFormat="1" x14ac:dyDescent="0.2"/>
    <row r="83305" customFormat="1" x14ac:dyDescent="0.2"/>
    <row r="83306" customFormat="1" x14ac:dyDescent="0.2"/>
    <row r="83307" customFormat="1" x14ac:dyDescent="0.2"/>
    <row r="83308" customFormat="1" x14ac:dyDescent="0.2"/>
    <row r="83309" customFormat="1" x14ac:dyDescent="0.2"/>
    <row r="83310" customFormat="1" x14ac:dyDescent="0.2"/>
    <row r="83311" customFormat="1" x14ac:dyDescent="0.2"/>
    <row r="83312" customFormat="1" x14ac:dyDescent="0.2"/>
    <row r="83313" customFormat="1" x14ac:dyDescent="0.2"/>
    <row r="83314" customFormat="1" x14ac:dyDescent="0.2"/>
    <row r="83315" customFormat="1" x14ac:dyDescent="0.2"/>
    <row r="83316" customFormat="1" x14ac:dyDescent="0.2"/>
    <row r="83317" customFormat="1" x14ac:dyDescent="0.2"/>
    <row r="83318" customFormat="1" x14ac:dyDescent="0.2"/>
    <row r="83319" customFormat="1" x14ac:dyDescent="0.2"/>
    <row r="83320" customFormat="1" x14ac:dyDescent="0.2"/>
    <row r="83321" customFormat="1" x14ac:dyDescent="0.2"/>
    <row r="83322" customFormat="1" x14ac:dyDescent="0.2"/>
    <row r="83323" customFormat="1" x14ac:dyDescent="0.2"/>
    <row r="83324" customFormat="1" x14ac:dyDescent="0.2"/>
    <row r="83325" customFormat="1" x14ac:dyDescent="0.2"/>
    <row r="83326" customFormat="1" x14ac:dyDescent="0.2"/>
    <row r="83327" customFormat="1" x14ac:dyDescent="0.2"/>
    <row r="83328" customFormat="1" x14ac:dyDescent="0.2"/>
    <row r="83329" customFormat="1" x14ac:dyDescent="0.2"/>
    <row r="83330" customFormat="1" x14ac:dyDescent="0.2"/>
    <row r="83331" customFormat="1" x14ac:dyDescent="0.2"/>
    <row r="83332" customFormat="1" x14ac:dyDescent="0.2"/>
    <row r="83333" customFormat="1" x14ac:dyDescent="0.2"/>
    <row r="83334" customFormat="1" x14ac:dyDescent="0.2"/>
    <row r="83335" customFormat="1" x14ac:dyDescent="0.2"/>
    <row r="83336" customFormat="1" x14ac:dyDescent="0.2"/>
    <row r="83337" customFormat="1" x14ac:dyDescent="0.2"/>
    <row r="83338" customFormat="1" x14ac:dyDescent="0.2"/>
    <row r="83339" customFormat="1" x14ac:dyDescent="0.2"/>
    <row r="83340" customFormat="1" x14ac:dyDescent="0.2"/>
    <row r="83341" customFormat="1" x14ac:dyDescent="0.2"/>
    <row r="83342" customFormat="1" x14ac:dyDescent="0.2"/>
    <row r="83343" customFormat="1" x14ac:dyDescent="0.2"/>
    <row r="83344" customFormat="1" x14ac:dyDescent="0.2"/>
    <row r="83345" customFormat="1" x14ac:dyDescent="0.2"/>
    <row r="83346" customFormat="1" x14ac:dyDescent="0.2"/>
    <row r="83347" customFormat="1" x14ac:dyDescent="0.2"/>
    <row r="83348" customFormat="1" x14ac:dyDescent="0.2"/>
    <row r="83349" customFormat="1" x14ac:dyDescent="0.2"/>
    <row r="83350" customFormat="1" x14ac:dyDescent="0.2"/>
    <row r="83351" customFormat="1" x14ac:dyDescent="0.2"/>
    <row r="83352" customFormat="1" x14ac:dyDescent="0.2"/>
    <row r="83353" customFormat="1" x14ac:dyDescent="0.2"/>
    <row r="83354" customFormat="1" x14ac:dyDescent="0.2"/>
    <row r="83355" customFormat="1" x14ac:dyDescent="0.2"/>
    <row r="83356" customFormat="1" x14ac:dyDescent="0.2"/>
    <row r="83357" customFormat="1" x14ac:dyDescent="0.2"/>
    <row r="83358" customFormat="1" x14ac:dyDescent="0.2"/>
    <row r="83359" customFormat="1" x14ac:dyDescent="0.2"/>
    <row r="83360" customFormat="1" x14ac:dyDescent="0.2"/>
    <row r="83361" customFormat="1" x14ac:dyDescent="0.2"/>
    <row r="83362" customFormat="1" x14ac:dyDescent="0.2"/>
    <row r="83363" customFormat="1" x14ac:dyDescent="0.2"/>
    <row r="83364" customFormat="1" x14ac:dyDescent="0.2"/>
    <row r="83365" customFormat="1" x14ac:dyDescent="0.2"/>
    <row r="83366" customFormat="1" x14ac:dyDescent="0.2"/>
    <row r="83367" customFormat="1" x14ac:dyDescent="0.2"/>
    <row r="83368" customFormat="1" x14ac:dyDescent="0.2"/>
    <row r="83369" customFormat="1" x14ac:dyDescent="0.2"/>
    <row r="83370" customFormat="1" x14ac:dyDescent="0.2"/>
    <row r="83371" customFormat="1" x14ac:dyDescent="0.2"/>
    <row r="83372" customFormat="1" x14ac:dyDescent="0.2"/>
    <row r="83373" customFormat="1" x14ac:dyDescent="0.2"/>
    <row r="83374" customFormat="1" x14ac:dyDescent="0.2"/>
    <row r="83375" customFormat="1" x14ac:dyDescent="0.2"/>
    <row r="83376" customFormat="1" x14ac:dyDescent="0.2"/>
    <row r="83377" customFormat="1" x14ac:dyDescent="0.2"/>
    <row r="83378" customFormat="1" x14ac:dyDescent="0.2"/>
    <row r="83379" customFormat="1" x14ac:dyDescent="0.2"/>
    <row r="83380" customFormat="1" x14ac:dyDescent="0.2"/>
    <row r="83381" customFormat="1" x14ac:dyDescent="0.2"/>
    <row r="83382" customFormat="1" x14ac:dyDescent="0.2"/>
    <row r="83383" customFormat="1" x14ac:dyDescent="0.2"/>
    <row r="83384" customFormat="1" x14ac:dyDescent="0.2"/>
    <row r="83385" customFormat="1" x14ac:dyDescent="0.2"/>
    <row r="83386" customFormat="1" x14ac:dyDescent="0.2"/>
    <row r="83387" customFormat="1" x14ac:dyDescent="0.2"/>
    <row r="83388" customFormat="1" x14ac:dyDescent="0.2"/>
    <row r="83389" customFormat="1" x14ac:dyDescent="0.2"/>
    <row r="83390" customFormat="1" x14ac:dyDescent="0.2"/>
    <row r="83391" customFormat="1" x14ac:dyDescent="0.2"/>
    <row r="83392" customFormat="1" x14ac:dyDescent="0.2"/>
    <row r="83393" customFormat="1" x14ac:dyDescent="0.2"/>
    <row r="83394" customFormat="1" x14ac:dyDescent="0.2"/>
    <row r="83395" customFormat="1" x14ac:dyDescent="0.2"/>
    <row r="83396" customFormat="1" x14ac:dyDescent="0.2"/>
    <row r="83397" customFormat="1" x14ac:dyDescent="0.2"/>
    <row r="83398" customFormat="1" x14ac:dyDescent="0.2"/>
    <row r="83399" customFormat="1" x14ac:dyDescent="0.2"/>
    <row r="83400" customFormat="1" x14ac:dyDescent="0.2"/>
    <row r="83401" customFormat="1" x14ac:dyDescent="0.2"/>
    <row r="83402" customFormat="1" x14ac:dyDescent="0.2"/>
    <row r="83403" customFormat="1" x14ac:dyDescent="0.2"/>
    <row r="83404" customFormat="1" x14ac:dyDescent="0.2"/>
    <row r="83405" customFormat="1" x14ac:dyDescent="0.2"/>
    <row r="83406" customFormat="1" x14ac:dyDescent="0.2"/>
    <row r="83407" customFormat="1" x14ac:dyDescent="0.2"/>
    <row r="83408" customFormat="1" x14ac:dyDescent="0.2"/>
    <row r="83409" customFormat="1" x14ac:dyDescent="0.2"/>
    <row r="83410" customFormat="1" x14ac:dyDescent="0.2"/>
    <row r="83411" customFormat="1" x14ac:dyDescent="0.2"/>
    <row r="83412" customFormat="1" x14ac:dyDescent="0.2"/>
    <row r="83413" customFormat="1" x14ac:dyDescent="0.2"/>
    <row r="83414" customFormat="1" x14ac:dyDescent="0.2"/>
    <row r="83415" customFormat="1" x14ac:dyDescent="0.2"/>
    <row r="83416" customFormat="1" x14ac:dyDescent="0.2"/>
    <row r="83417" customFormat="1" x14ac:dyDescent="0.2"/>
    <row r="83418" customFormat="1" x14ac:dyDescent="0.2"/>
    <row r="83419" customFormat="1" x14ac:dyDescent="0.2"/>
    <row r="83420" customFormat="1" x14ac:dyDescent="0.2"/>
    <row r="83421" customFormat="1" x14ac:dyDescent="0.2"/>
    <row r="83422" customFormat="1" x14ac:dyDescent="0.2"/>
    <row r="83423" customFormat="1" x14ac:dyDescent="0.2"/>
    <row r="83424" customFormat="1" x14ac:dyDescent="0.2"/>
    <row r="83425" customFormat="1" x14ac:dyDescent="0.2"/>
    <row r="83426" customFormat="1" x14ac:dyDescent="0.2"/>
    <row r="83427" customFormat="1" x14ac:dyDescent="0.2"/>
    <row r="83428" customFormat="1" x14ac:dyDescent="0.2"/>
    <row r="83429" customFormat="1" x14ac:dyDescent="0.2"/>
    <row r="83430" customFormat="1" x14ac:dyDescent="0.2"/>
    <row r="83431" customFormat="1" x14ac:dyDescent="0.2"/>
    <row r="83432" customFormat="1" x14ac:dyDescent="0.2"/>
    <row r="83433" customFormat="1" x14ac:dyDescent="0.2"/>
    <row r="83434" customFormat="1" x14ac:dyDescent="0.2"/>
    <row r="83435" customFormat="1" x14ac:dyDescent="0.2"/>
    <row r="83436" customFormat="1" x14ac:dyDescent="0.2"/>
    <row r="83437" customFormat="1" x14ac:dyDescent="0.2"/>
    <row r="83438" customFormat="1" x14ac:dyDescent="0.2"/>
    <row r="83439" customFormat="1" x14ac:dyDescent="0.2"/>
    <row r="83440" customFormat="1" x14ac:dyDescent="0.2"/>
    <row r="83441" customFormat="1" x14ac:dyDescent="0.2"/>
    <row r="83442" customFormat="1" x14ac:dyDescent="0.2"/>
    <row r="83443" customFormat="1" x14ac:dyDescent="0.2"/>
    <row r="83444" customFormat="1" x14ac:dyDescent="0.2"/>
    <row r="83445" customFormat="1" x14ac:dyDescent="0.2"/>
    <row r="83446" customFormat="1" x14ac:dyDescent="0.2"/>
    <row r="83447" customFormat="1" x14ac:dyDescent="0.2"/>
    <row r="83448" customFormat="1" x14ac:dyDescent="0.2"/>
    <row r="83449" customFormat="1" x14ac:dyDescent="0.2"/>
    <row r="83450" customFormat="1" x14ac:dyDescent="0.2"/>
    <row r="83451" customFormat="1" x14ac:dyDescent="0.2"/>
    <row r="83452" customFormat="1" x14ac:dyDescent="0.2"/>
    <row r="83453" customFormat="1" x14ac:dyDescent="0.2"/>
    <row r="83454" customFormat="1" x14ac:dyDescent="0.2"/>
    <row r="83455" customFormat="1" x14ac:dyDescent="0.2"/>
    <row r="83456" customFormat="1" x14ac:dyDescent="0.2"/>
    <row r="83457" customFormat="1" x14ac:dyDescent="0.2"/>
    <row r="83458" customFormat="1" x14ac:dyDescent="0.2"/>
    <row r="83459" customFormat="1" x14ac:dyDescent="0.2"/>
    <row r="83460" customFormat="1" x14ac:dyDescent="0.2"/>
    <row r="83461" customFormat="1" x14ac:dyDescent="0.2"/>
    <row r="83462" customFormat="1" x14ac:dyDescent="0.2"/>
    <row r="83463" customFormat="1" x14ac:dyDescent="0.2"/>
    <row r="83464" customFormat="1" x14ac:dyDescent="0.2"/>
    <row r="83465" customFormat="1" x14ac:dyDescent="0.2"/>
    <row r="83466" customFormat="1" x14ac:dyDescent="0.2"/>
    <row r="83467" customFormat="1" x14ac:dyDescent="0.2"/>
    <row r="83468" customFormat="1" x14ac:dyDescent="0.2"/>
    <row r="83469" customFormat="1" x14ac:dyDescent="0.2"/>
    <row r="83470" customFormat="1" x14ac:dyDescent="0.2"/>
    <row r="83471" customFormat="1" x14ac:dyDescent="0.2"/>
    <row r="83472" customFormat="1" x14ac:dyDescent="0.2"/>
    <row r="83473" customFormat="1" x14ac:dyDescent="0.2"/>
    <row r="83474" customFormat="1" x14ac:dyDescent="0.2"/>
    <row r="83475" customFormat="1" x14ac:dyDescent="0.2"/>
    <row r="83476" customFormat="1" x14ac:dyDescent="0.2"/>
    <row r="83477" customFormat="1" x14ac:dyDescent="0.2"/>
    <row r="83478" customFormat="1" x14ac:dyDescent="0.2"/>
    <row r="83479" customFormat="1" x14ac:dyDescent="0.2"/>
    <row r="83480" customFormat="1" x14ac:dyDescent="0.2"/>
    <row r="83481" customFormat="1" x14ac:dyDescent="0.2"/>
    <row r="83482" customFormat="1" x14ac:dyDescent="0.2"/>
    <row r="83483" customFormat="1" x14ac:dyDescent="0.2"/>
    <row r="83484" customFormat="1" x14ac:dyDescent="0.2"/>
    <row r="83485" customFormat="1" x14ac:dyDescent="0.2"/>
    <row r="83486" customFormat="1" x14ac:dyDescent="0.2"/>
    <row r="83487" customFormat="1" x14ac:dyDescent="0.2"/>
    <row r="83488" customFormat="1" x14ac:dyDescent="0.2"/>
    <row r="83489" customFormat="1" x14ac:dyDescent="0.2"/>
    <row r="83490" customFormat="1" x14ac:dyDescent="0.2"/>
    <row r="83491" customFormat="1" x14ac:dyDescent="0.2"/>
    <row r="83492" customFormat="1" x14ac:dyDescent="0.2"/>
    <row r="83493" customFormat="1" x14ac:dyDescent="0.2"/>
    <row r="83494" customFormat="1" x14ac:dyDescent="0.2"/>
    <row r="83495" customFormat="1" x14ac:dyDescent="0.2"/>
    <row r="83496" customFormat="1" x14ac:dyDescent="0.2"/>
    <row r="83497" customFormat="1" x14ac:dyDescent="0.2"/>
    <row r="83498" customFormat="1" x14ac:dyDescent="0.2"/>
    <row r="83499" customFormat="1" x14ac:dyDescent="0.2"/>
    <row r="83500" customFormat="1" x14ac:dyDescent="0.2"/>
    <row r="83501" customFormat="1" x14ac:dyDescent="0.2"/>
    <row r="83502" customFormat="1" x14ac:dyDescent="0.2"/>
    <row r="83503" customFormat="1" x14ac:dyDescent="0.2"/>
    <row r="83504" customFormat="1" x14ac:dyDescent="0.2"/>
    <row r="83505" customFormat="1" x14ac:dyDescent="0.2"/>
    <row r="83506" customFormat="1" x14ac:dyDescent="0.2"/>
    <row r="83507" customFormat="1" x14ac:dyDescent="0.2"/>
    <row r="83508" customFormat="1" x14ac:dyDescent="0.2"/>
    <row r="83509" customFormat="1" x14ac:dyDescent="0.2"/>
    <row r="83510" customFormat="1" x14ac:dyDescent="0.2"/>
    <row r="83511" customFormat="1" x14ac:dyDescent="0.2"/>
    <row r="83512" customFormat="1" x14ac:dyDescent="0.2"/>
    <row r="83513" customFormat="1" x14ac:dyDescent="0.2"/>
    <row r="83514" customFormat="1" x14ac:dyDescent="0.2"/>
    <row r="83515" customFormat="1" x14ac:dyDescent="0.2"/>
    <row r="83516" customFormat="1" x14ac:dyDescent="0.2"/>
    <row r="83517" customFormat="1" x14ac:dyDescent="0.2"/>
    <row r="83518" customFormat="1" x14ac:dyDescent="0.2"/>
    <row r="83519" customFormat="1" x14ac:dyDescent="0.2"/>
    <row r="83520" customFormat="1" x14ac:dyDescent="0.2"/>
    <row r="83521" customFormat="1" x14ac:dyDescent="0.2"/>
    <row r="83522" customFormat="1" x14ac:dyDescent="0.2"/>
    <row r="83523" customFormat="1" x14ac:dyDescent="0.2"/>
    <row r="83524" customFormat="1" x14ac:dyDescent="0.2"/>
    <row r="83525" customFormat="1" x14ac:dyDescent="0.2"/>
    <row r="83526" customFormat="1" x14ac:dyDescent="0.2"/>
    <row r="83527" customFormat="1" x14ac:dyDescent="0.2"/>
    <row r="83528" customFormat="1" x14ac:dyDescent="0.2"/>
    <row r="83529" customFormat="1" x14ac:dyDescent="0.2"/>
    <row r="83530" customFormat="1" x14ac:dyDescent="0.2"/>
    <row r="83531" customFormat="1" x14ac:dyDescent="0.2"/>
    <row r="83532" customFormat="1" x14ac:dyDescent="0.2"/>
    <row r="83533" customFormat="1" x14ac:dyDescent="0.2"/>
    <row r="83534" customFormat="1" x14ac:dyDescent="0.2"/>
    <row r="83535" customFormat="1" x14ac:dyDescent="0.2"/>
    <row r="83536" customFormat="1" x14ac:dyDescent="0.2"/>
    <row r="83537" customFormat="1" x14ac:dyDescent="0.2"/>
    <row r="83538" customFormat="1" x14ac:dyDescent="0.2"/>
    <row r="83539" customFormat="1" x14ac:dyDescent="0.2"/>
    <row r="83540" customFormat="1" x14ac:dyDescent="0.2"/>
    <row r="83541" customFormat="1" x14ac:dyDescent="0.2"/>
    <row r="83542" customFormat="1" x14ac:dyDescent="0.2"/>
    <row r="83543" customFormat="1" x14ac:dyDescent="0.2"/>
    <row r="83544" customFormat="1" x14ac:dyDescent="0.2"/>
    <row r="83545" customFormat="1" x14ac:dyDescent="0.2"/>
    <row r="83546" customFormat="1" x14ac:dyDescent="0.2"/>
    <row r="83547" customFormat="1" x14ac:dyDescent="0.2"/>
    <row r="83548" customFormat="1" x14ac:dyDescent="0.2"/>
    <row r="83549" customFormat="1" x14ac:dyDescent="0.2"/>
    <row r="83550" customFormat="1" x14ac:dyDescent="0.2"/>
    <row r="83551" customFormat="1" x14ac:dyDescent="0.2"/>
    <row r="83552" customFormat="1" x14ac:dyDescent="0.2"/>
    <row r="83553" customFormat="1" x14ac:dyDescent="0.2"/>
    <row r="83554" customFormat="1" x14ac:dyDescent="0.2"/>
    <row r="83555" customFormat="1" x14ac:dyDescent="0.2"/>
    <row r="83556" customFormat="1" x14ac:dyDescent="0.2"/>
    <row r="83557" customFormat="1" x14ac:dyDescent="0.2"/>
    <row r="83558" customFormat="1" x14ac:dyDescent="0.2"/>
    <row r="83559" customFormat="1" x14ac:dyDescent="0.2"/>
    <row r="83560" customFormat="1" x14ac:dyDescent="0.2"/>
    <row r="83561" customFormat="1" x14ac:dyDescent="0.2"/>
    <row r="83562" customFormat="1" x14ac:dyDescent="0.2"/>
    <row r="83563" customFormat="1" x14ac:dyDescent="0.2"/>
    <row r="83564" customFormat="1" x14ac:dyDescent="0.2"/>
    <row r="83565" customFormat="1" x14ac:dyDescent="0.2"/>
    <row r="83566" customFormat="1" x14ac:dyDescent="0.2"/>
    <row r="83567" customFormat="1" x14ac:dyDescent="0.2"/>
    <row r="83568" customFormat="1" x14ac:dyDescent="0.2"/>
    <row r="83569" customFormat="1" x14ac:dyDescent="0.2"/>
    <row r="83570" customFormat="1" x14ac:dyDescent="0.2"/>
    <row r="83571" customFormat="1" x14ac:dyDescent="0.2"/>
    <row r="83572" customFormat="1" x14ac:dyDescent="0.2"/>
    <row r="83573" customFormat="1" x14ac:dyDescent="0.2"/>
    <row r="83574" customFormat="1" x14ac:dyDescent="0.2"/>
    <row r="83575" customFormat="1" x14ac:dyDescent="0.2"/>
    <row r="83576" customFormat="1" x14ac:dyDescent="0.2"/>
    <row r="83577" customFormat="1" x14ac:dyDescent="0.2"/>
    <row r="83578" customFormat="1" x14ac:dyDescent="0.2"/>
    <row r="83579" customFormat="1" x14ac:dyDescent="0.2"/>
    <row r="83580" customFormat="1" x14ac:dyDescent="0.2"/>
    <row r="83581" customFormat="1" x14ac:dyDescent="0.2"/>
    <row r="83582" customFormat="1" x14ac:dyDescent="0.2"/>
    <row r="83583" customFormat="1" x14ac:dyDescent="0.2"/>
    <row r="83584" customFormat="1" x14ac:dyDescent="0.2"/>
    <row r="83585" customFormat="1" x14ac:dyDescent="0.2"/>
    <row r="83586" customFormat="1" x14ac:dyDescent="0.2"/>
    <row r="83587" customFormat="1" x14ac:dyDescent="0.2"/>
    <row r="83588" customFormat="1" x14ac:dyDescent="0.2"/>
    <row r="83589" customFormat="1" x14ac:dyDescent="0.2"/>
    <row r="83590" customFormat="1" x14ac:dyDescent="0.2"/>
    <row r="83591" customFormat="1" x14ac:dyDescent="0.2"/>
    <row r="83592" customFormat="1" x14ac:dyDescent="0.2"/>
    <row r="83593" customFormat="1" x14ac:dyDescent="0.2"/>
    <row r="83594" customFormat="1" x14ac:dyDescent="0.2"/>
    <row r="83595" customFormat="1" x14ac:dyDescent="0.2"/>
    <row r="83596" customFormat="1" x14ac:dyDescent="0.2"/>
    <row r="83597" customFormat="1" x14ac:dyDescent="0.2"/>
    <row r="83598" customFormat="1" x14ac:dyDescent="0.2"/>
    <row r="83599" customFormat="1" x14ac:dyDescent="0.2"/>
    <row r="83600" customFormat="1" x14ac:dyDescent="0.2"/>
    <row r="83601" customFormat="1" x14ac:dyDescent="0.2"/>
    <row r="83602" customFormat="1" x14ac:dyDescent="0.2"/>
    <row r="83603" customFormat="1" x14ac:dyDescent="0.2"/>
    <row r="83604" customFormat="1" x14ac:dyDescent="0.2"/>
    <row r="83605" customFormat="1" x14ac:dyDescent="0.2"/>
    <row r="83606" customFormat="1" x14ac:dyDescent="0.2"/>
    <row r="83607" customFormat="1" x14ac:dyDescent="0.2"/>
    <row r="83608" customFormat="1" x14ac:dyDescent="0.2"/>
    <row r="83609" customFormat="1" x14ac:dyDescent="0.2"/>
    <row r="83610" customFormat="1" x14ac:dyDescent="0.2"/>
    <row r="83611" customFormat="1" x14ac:dyDescent="0.2"/>
    <row r="83612" customFormat="1" x14ac:dyDescent="0.2"/>
    <row r="83613" customFormat="1" x14ac:dyDescent="0.2"/>
    <row r="83614" customFormat="1" x14ac:dyDescent="0.2"/>
    <row r="83615" customFormat="1" x14ac:dyDescent="0.2"/>
    <row r="83616" customFormat="1" x14ac:dyDescent="0.2"/>
    <row r="83617" customFormat="1" x14ac:dyDescent="0.2"/>
    <row r="83618" customFormat="1" x14ac:dyDescent="0.2"/>
    <row r="83619" customFormat="1" x14ac:dyDescent="0.2"/>
    <row r="83620" customFormat="1" x14ac:dyDescent="0.2"/>
    <row r="83621" customFormat="1" x14ac:dyDescent="0.2"/>
    <row r="83622" customFormat="1" x14ac:dyDescent="0.2"/>
    <row r="83623" customFormat="1" x14ac:dyDescent="0.2"/>
    <row r="83624" customFormat="1" x14ac:dyDescent="0.2"/>
    <row r="83625" customFormat="1" x14ac:dyDescent="0.2"/>
    <row r="83626" customFormat="1" x14ac:dyDescent="0.2"/>
    <row r="83627" customFormat="1" x14ac:dyDescent="0.2"/>
    <row r="83628" customFormat="1" x14ac:dyDescent="0.2"/>
    <row r="83629" customFormat="1" x14ac:dyDescent="0.2"/>
    <row r="83630" customFormat="1" x14ac:dyDescent="0.2"/>
    <row r="83631" customFormat="1" x14ac:dyDescent="0.2"/>
    <row r="83632" customFormat="1" x14ac:dyDescent="0.2"/>
    <row r="83633" customFormat="1" x14ac:dyDescent="0.2"/>
    <row r="83634" customFormat="1" x14ac:dyDescent="0.2"/>
    <row r="83635" customFormat="1" x14ac:dyDescent="0.2"/>
    <row r="83636" customFormat="1" x14ac:dyDescent="0.2"/>
    <row r="83637" customFormat="1" x14ac:dyDescent="0.2"/>
    <row r="83638" customFormat="1" x14ac:dyDescent="0.2"/>
    <row r="83639" customFormat="1" x14ac:dyDescent="0.2"/>
    <row r="83640" customFormat="1" x14ac:dyDescent="0.2"/>
    <row r="83641" customFormat="1" x14ac:dyDescent="0.2"/>
    <row r="83642" customFormat="1" x14ac:dyDescent="0.2"/>
    <row r="83643" customFormat="1" x14ac:dyDescent="0.2"/>
    <row r="83644" customFormat="1" x14ac:dyDescent="0.2"/>
    <row r="83645" customFormat="1" x14ac:dyDescent="0.2"/>
    <row r="83646" customFormat="1" x14ac:dyDescent="0.2"/>
    <row r="83647" customFormat="1" x14ac:dyDescent="0.2"/>
    <row r="83648" customFormat="1" x14ac:dyDescent="0.2"/>
    <row r="83649" customFormat="1" x14ac:dyDescent="0.2"/>
    <row r="83650" customFormat="1" x14ac:dyDescent="0.2"/>
    <row r="83651" customFormat="1" x14ac:dyDescent="0.2"/>
    <row r="83652" customFormat="1" x14ac:dyDescent="0.2"/>
    <row r="83653" customFormat="1" x14ac:dyDescent="0.2"/>
    <row r="83654" customFormat="1" x14ac:dyDescent="0.2"/>
    <row r="83655" customFormat="1" x14ac:dyDescent="0.2"/>
    <row r="83656" customFormat="1" x14ac:dyDescent="0.2"/>
    <row r="83657" customFormat="1" x14ac:dyDescent="0.2"/>
    <row r="83658" customFormat="1" x14ac:dyDescent="0.2"/>
    <row r="83659" customFormat="1" x14ac:dyDescent="0.2"/>
    <row r="83660" customFormat="1" x14ac:dyDescent="0.2"/>
    <row r="83661" customFormat="1" x14ac:dyDescent="0.2"/>
    <row r="83662" customFormat="1" x14ac:dyDescent="0.2"/>
    <row r="83663" customFormat="1" x14ac:dyDescent="0.2"/>
    <row r="83664" customFormat="1" x14ac:dyDescent="0.2"/>
    <row r="83665" customFormat="1" x14ac:dyDescent="0.2"/>
    <row r="83666" customFormat="1" x14ac:dyDescent="0.2"/>
    <row r="83667" customFormat="1" x14ac:dyDescent="0.2"/>
    <row r="83668" customFormat="1" x14ac:dyDescent="0.2"/>
    <row r="83669" customFormat="1" x14ac:dyDescent="0.2"/>
    <row r="83670" customFormat="1" x14ac:dyDescent="0.2"/>
    <row r="83671" customFormat="1" x14ac:dyDescent="0.2"/>
    <row r="83672" customFormat="1" x14ac:dyDescent="0.2"/>
    <row r="83673" customFormat="1" x14ac:dyDescent="0.2"/>
    <row r="83674" customFormat="1" x14ac:dyDescent="0.2"/>
    <row r="83675" customFormat="1" x14ac:dyDescent="0.2"/>
    <row r="83676" customFormat="1" x14ac:dyDescent="0.2"/>
    <row r="83677" customFormat="1" x14ac:dyDescent="0.2"/>
    <row r="83678" customFormat="1" x14ac:dyDescent="0.2"/>
    <row r="83679" customFormat="1" x14ac:dyDescent="0.2"/>
    <row r="83680" customFormat="1" x14ac:dyDescent="0.2"/>
    <row r="83681" customFormat="1" x14ac:dyDescent="0.2"/>
    <row r="83682" customFormat="1" x14ac:dyDescent="0.2"/>
    <row r="83683" customFormat="1" x14ac:dyDescent="0.2"/>
    <row r="83684" customFormat="1" x14ac:dyDescent="0.2"/>
    <row r="83685" customFormat="1" x14ac:dyDescent="0.2"/>
    <row r="83686" customFormat="1" x14ac:dyDescent="0.2"/>
    <row r="83687" customFormat="1" x14ac:dyDescent="0.2"/>
    <row r="83688" customFormat="1" x14ac:dyDescent="0.2"/>
    <row r="83689" customFormat="1" x14ac:dyDescent="0.2"/>
    <row r="83690" customFormat="1" x14ac:dyDescent="0.2"/>
    <row r="83691" customFormat="1" x14ac:dyDescent="0.2"/>
    <row r="83692" customFormat="1" x14ac:dyDescent="0.2"/>
    <row r="83693" customFormat="1" x14ac:dyDescent="0.2"/>
    <row r="83694" customFormat="1" x14ac:dyDescent="0.2"/>
    <row r="83695" customFormat="1" x14ac:dyDescent="0.2"/>
    <row r="83696" customFormat="1" x14ac:dyDescent="0.2"/>
    <row r="83697" customFormat="1" x14ac:dyDescent="0.2"/>
    <row r="83698" customFormat="1" x14ac:dyDescent="0.2"/>
    <row r="83699" customFormat="1" x14ac:dyDescent="0.2"/>
    <row r="83700" customFormat="1" x14ac:dyDescent="0.2"/>
    <row r="83701" customFormat="1" x14ac:dyDescent="0.2"/>
    <row r="83702" customFormat="1" x14ac:dyDescent="0.2"/>
    <row r="83703" customFormat="1" x14ac:dyDescent="0.2"/>
    <row r="83704" customFormat="1" x14ac:dyDescent="0.2"/>
    <row r="83705" customFormat="1" x14ac:dyDescent="0.2"/>
    <row r="83706" customFormat="1" x14ac:dyDescent="0.2"/>
    <row r="83707" customFormat="1" x14ac:dyDescent="0.2"/>
    <row r="83708" customFormat="1" x14ac:dyDescent="0.2"/>
    <row r="83709" customFormat="1" x14ac:dyDescent="0.2"/>
    <row r="83710" customFormat="1" x14ac:dyDescent="0.2"/>
    <row r="83711" customFormat="1" x14ac:dyDescent="0.2"/>
    <row r="83712" customFormat="1" x14ac:dyDescent="0.2"/>
    <row r="83713" customFormat="1" x14ac:dyDescent="0.2"/>
    <row r="83714" customFormat="1" x14ac:dyDescent="0.2"/>
    <row r="83715" customFormat="1" x14ac:dyDescent="0.2"/>
    <row r="83716" customFormat="1" x14ac:dyDescent="0.2"/>
    <row r="83717" customFormat="1" x14ac:dyDescent="0.2"/>
    <row r="83718" customFormat="1" x14ac:dyDescent="0.2"/>
    <row r="83719" customFormat="1" x14ac:dyDescent="0.2"/>
    <row r="83720" customFormat="1" x14ac:dyDescent="0.2"/>
    <row r="83721" customFormat="1" x14ac:dyDescent="0.2"/>
    <row r="83722" customFormat="1" x14ac:dyDescent="0.2"/>
    <row r="83723" customFormat="1" x14ac:dyDescent="0.2"/>
    <row r="83724" customFormat="1" x14ac:dyDescent="0.2"/>
    <row r="83725" customFormat="1" x14ac:dyDescent="0.2"/>
    <row r="83726" customFormat="1" x14ac:dyDescent="0.2"/>
    <row r="83727" customFormat="1" x14ac:dyDescent="0.2"/>
    <row r="83728" customFormat="1" x14ac:dyDescent="0.2"/>
    <row r="83729" customFormat="1" x14ac:dyDescent="0.2"/>
    <row r="83730" customFormat="1" x14ac:dyDescent="0.2"/>
    <row r="83731" customFormat="1" x14ac:dyDescent="0.2"/>
    <row r="83732" customFormat="1" x14ac:dyDescent="0.2"/>
    <row r="83733" customFormat="1" x14ac:dyDescent="0.2"/>
    <row r="83734" customFormat="1" x14ac:dyDescent="0.2"/>
    <row r="83735" customFormat="1" x14ac:dyDescent="0.2"/>
    <row r="83736" customFormat="1" x14ac:dyDescent="0.2"/>
    <row r="83737" customFormat="1" x14ac:dyDescent="0.2"/>
    <row r="83738" customFormat="1" x14ac:dyDescent="0.2"/>
    <row r="83739" customFormat="1" x14ac:dyDescent="0.2"/>
    <row r="83740" customFormat="1" x14ac:dyDescent="0.2"/>
    <row r="83741" customFormat="1" x14ac:dyDescent="0.2"/>
    <row r="83742" customFormat="1" x14ac:dyDescent="0.2"/>
    <row r="83743" customFormat="1" x14ac:dyDescent="0.2"/>
    <row r="83744" customFormat="1" x14ac:dyDescent="0.2"/>
    <row r="83745" customFormat="1" x14ac:dyDescent="0.2"/>
    <row r="83746" customFormat="1" x14ac:dyDescent="0.2"/>
    <row r="83747" customFormat="1" x14ac:dyDescent="0.2"/>
    <row r="83748" customFormat="1" x14ac:dyDescent="0.2"/>
    <row r="83749" customFormat="1" x14ac:dyDescent="0.2"/>
    <row r="83750" customFormat="1" x14ac:dyDescent="0.2"/>
    <row r="83751" customFormat="1" x14ac:dyDescent="0.2"/>
    <row r="83752" customFormat="1" x14ac:dyDescent="0.2"/>
    <row r="83753" customFormat="1" x14ac:dyDescent="0.2"/>
    <row r="83754" customFormat="1" x14ac:dyDescent="0.2"/>
    <row r="83755" customFormat="1" x14ac:dyDescent="0.2"/>
    <row r="83756" customFormat="1" x14ac:dyDescent="0.2"/>
    <row r="83757" customFormat="1" x14ac:dyDescent="0.2"/>
    <row r="83758" customFormat="1" x14ac:dyDescent="0.2"/>
    <row r="83759" customFormat="1" x14ac:dyDescent="0.2"/>
    <row r="83760" customFormat="1" x14ac:dyDescent="0.2"/>
    <row r="83761" customFormat="1" x14ac:dyDescent="0.2"/>
    <row r="83762" customFormat="1" x14ac:dyDescent="0.2"/>
    <row r="83763" customFormat="1" x14ac:dyDescent="0.2"/>
    <row r="83764" customFormat="1" x14ac:dyDescent="0.2"/>
    <row r="83765" customFormat="1" x14ac:dyDescent="0.2"/>
    <row r="83766" customFormat="1" x14ac:dyDescent="0.2"/>
    <row r="83767" customFormat="1" x14ac:dyDescent="0.2"/>
    <row r="83768" customFormat="1" x14ac:dyDescent="0.2"/>
    <row r="83769" customFormat="1" x14ac:dyDescent="0.2"/>
    <row r="83770" customFormat="1" x14ac:dyDescent="0.2"/>
    <row r="83771" customFormat="1" x14ac:dyDescent="0.2"/>
    <row r="83772" customFormat="1" x14ac:dyDescent="0.2"/>
    <row r="83773" customFormat="1" x14ac:dyDescent="0.2"/>
    <row r="83774" customFormat="1" x14ac:dyDescent="0.2"/>
    <row r="83775" customFormat="1" x14ac:dyDescent="0.2"/>
    <row r="83776" customFormat="1" x14ac:dyDescent="0.2"/>
    <row r="83777" customFormat="1" x14ac:dyDescent="0.2"/>
    <row r="83778" customFormat="1" x14ac:dyDescent="0.2"/>
    <row r="83779" customFormat="1" x14ac:dyDescent="0.2"/>
    <row r="83780" customFormat="1" x14ac:dyDescent="0.2"/>
    <row r="83781" customFormat="1" x14ac:dyDescent="0.2"/>
    <row r="83782" customFormat="1" x14ac:dyDescent="0.2"/>
    <row r="83783" customFormat="1" x14ac:dyDescent="0.2"/>
    <row r="83784" customFormat="1" x14ac:dyDescent="0.2"/>
    <row r="83785" customFormat="1" x14ac:dyDescent="0.2"/>
    <row r="83786" customFormat="1" x14ac:dyDescent="0.2"/>
    <row r="83787" customFormat="1" x14ac:dyDescent="0.2"/>
    <row r="83788" customFormat="1" x14ac:dyDescent="0.2"/>
    <row r="83789" customFormat="1" x14ac:dyDescent="0.2"/>
    <row r="83790" customFormat="1" x14ac:dyDescent="0.2"/>
    <row r="83791" customFormat="1" x14ac:dyDescent="0.2"/>
    <row r="83792" customFormat="1" x14ac:dyDescent="0.2"/>
    <row r="83793" customFormat="1" x14ac:dyDescent="0.2"/>
    <row r="83794" customFormat="1" x14ac:dyDescent="0.2"/>
    <row r="83795" customFormat="1" x14ac:dyDescent="0.2"/>
    <row r="83796" customFormat="1" x14ac:dyDescent="0.2"/>
    <row r="83797" customFormat="1" x14ac:dyDescent="0.2"/>
    <row r="83798" customFormat="1" x14ac:dyDescent="0.2"/>
    <row r="83799" customFormat="1" x14ac:dyDescent="0.2"/>
    <row r="83800" customFormat="1" x14ac:dyDescent="0.2"/>
    <row r="83801" customFormat="1" x14ac:dyDescent="0.2"/>
    <row r="83802" customFormat="1" x14ac:dyDescent="0.2"/>
    <row r="83803" customFormat="1" x14ac:dyDescent="0.2"/>
    <row r="83804" customFormat="1" x14ac:dyDescent="0.2"/>
    <row r="83805" customFormat="1" x14ac:dyDescent="0.2"/>
    <row r="83806" customFormat="1" x14ac:dyDescent="0.2"/>
    <row r="83807" customFormat="1" x14ac:dyDescent="0.2"/>
    <row r="83808" customFormat="1" x14ac:dyDescent="0.2"/>
    <row r="83809" customFormat="1" x14ac:dyDescent="0.2"/>
    <row r="83810" customFormat="1" x14ac:dyDescent="0.2"/>
    <row r="83811" customFormat="1" x14ac:dyDescent="0.2"/>
    <row r="83812" customFormat="1" x14ac:dyDescent="0.2"/>
    <row r="83813" customFormat="1" x14ac:dyDescent="0.2"/>
    <row r="83814" customFormat="1" x14ac:dyDescent="0.2"/>
    <row r="83815" customFormat="1" x14ac:dyDescent="0.2"/>
    <row r="83816" customFormat="1" x14ac:dyDescent="0.2"/>
    <row r="83817" customFormat="1" x14ac:dyDescent="0.2"/>
    <row r="83818" customFormat="1" x14ac:dyDescent="0.2"/>
    <row r="83819" customFormat="1" x14ac:dyDescent="0.2"/>
    <row r="83820" customFormat="1" x14ac:dyDescent="0.2"/>
    <row r="83821" customFormat="1" x14ac:dyDescent="0.2"/>
    <row r="83822" customFormat="1" x14ac:dyDescent="0.2"/>
    <row r="83823" customFormat="1" x14ac:dyDescent="0.2"/>
    <row r="83824" customFormat="1" x14ac:dyDescent="0.2"/>
    <row r="83825" customFormat="1" x14ac:dyDescent="0.2"/>
    <row r="83826" customFormat="1" x14ac:dyDescent="0.2"/>
    <row r="83827" customFormat="1" x14ac:dyDescent="0.2"/>
    <row r="83828" customFormat="1" x14ac:dyDescent="0.2"/>
    <row r="83829" customFormat="1" x14ac:dyDescent="0.2"/>
    <row r="83830" customFormat="1" x14ac:dyDescent="0.2"/>
    <row r="83831" customFormat="1" x14ac:dyDescent="0.2"/>
    <row r="83832" customFormat="1" x14ac:dyDescent="0.2"/>
    <row r="83833" customFormat="1" x14ac:dyDescent="0.2"/>
    <row r="83834" customFormat="1" x14ac:dyDescent="0.2"/>
    <row r="83835" customFormat="1" x14ac:dyDescent="0.2"/>
    <row r="83836" customFormat="1" x14ac:dyDescent="0.2"/>
    <row r="83837" customFormat="1" x14ac:dyDescent="0.2"/>
    <row r="83838" customFormat="1" x14ac:dyDescent="0.2"/>
    <row r="83839" customFormat="1" x14ac:dyDescent="0.2"/>
    <row r="83840" customFormat="1" x14ac:dyDescent="0.2"/>
    <row r="83841" customFormat="1" x14ac:dyDescent="0.2"/>
    <row r="83842" customFormat="1" x14ac:dyDescent="0.2"/>
    <row r="83843" customFormat="1" x14ac:dyDescent="0.2"/>
    <row r="83844" customFormat="1" x14ac:dyDescent="0.2"/>
    <row r="83845" customFormat="1" x14ac:dyDescent="0.2"/>
    <row r="83846" customFormat="1" x14ac:dyDescent="0.2"/>
    <row r="83847" customFormat="1" x14ac:dyDescent="0.2"/>
    <row r="83848" customFormat="1" x14ac:dyDescent="0.2"/>
    <row r="83849" customFormat="1" x14ac:dyDescent="0.2"/>
    <row r="83850" customFormat="1" x14ac:dyDescent="0.2"/>
    <row r="83851" customFormat="1" x14ac:dyDescent="0.2"/>
    <row r="83852" customFormat="1" x14ac:dyDescent="0.2"/>
    <row r="83853" customFormat="1" x14ac:dyDescent="0.2"/>
    <row r="83854" customFormat="1" x14ac:dyDescent="0.2"/>
    <row r="83855" customFormat="1" x14ac:dyDescent="0.2"/>
    <row r="83856" customFormat="1" x14ac:dyDescent="0.2"/>
    <row r="83857" customFormat="1" x14ac:dyDescent="0.2"/>
    <row r="83858" customFormat="1" x14ac:dyDescent="0.2"/>
    <row r="83859" customFormat="1" x14ac:dyDescent="0.2"/>
    <row r="83860" customFormat="1" x14ac:dyDescent="0.2"/>
    <row r="83861" customFormat="1" x14ac:dyDescent="0.2"/>
    <row r="83862" customFormat="1" x14ac:dyDescent="0.2"/>
    <row r="83863" customFormat="1" x14ac:dyDescent="0.2"/>
    <row r="83864" customFormat="1" x14ac:dyDescent="0.2"/>
    <row r="83865" customFormat="1" x14ac:dyDescent="0.2"/>
    <row r="83866" customFormat="1" x14ac:dyDescent="0.2"/>
    <row r="83867" customFormat="1" x14ac:dyDescent="0.2"/>
    <row r="83868" customFormat="1" x14ac:dyDescent="0.2"/>
    <row r="83869" customFormat="1" x14ac:dyDescent="0.2"/>
    <row r="83870" customFormat="1" x14ac:dyDescent="0.2"/>
    <row r="83871" customFormat="1" x14ac:dyDescent="0.2"/>
    <row r="83872" customFormat="1" x14ac:dyDescent="0.2"/>
    <row r="83873" customFormat="1" x14ac:dyDescent="0.2"/>
    <row r="83874" customFormat="1" x14ac:dyDescent="0.2"/>
    <row r="83875" customFormat="1" x14ac:dyDescent="0.2"/>
    <row r="83876" customFormat="1" x14ac:dyDescent="0.2"/>
    <row r="83877" customFormat="1" x14ac:dyDescent="0.2"/>
    <row r="83878" customFormat="1" x14ac:dyDescent="0.2"/>
    <row r="83879" customFormat="1" x14ac:dyDescent="0.2"/>
    <row r="83880" customFormat="1" x14ac:dyDescent="0.2"/>
    <row r="83881" customFormat="1" x14ac:dyDescent="0.2"/>
    <row r="83882" customFormat="1" x14ac:dyDescent="0.2"/>
    <row r="83883" customFormat="1" x14ac:dyDescent="0.2"/>
    <row r="83884" customFormat="1" x14ac:dyDescent="0.2"/>
    <row r="83885" customFormat="1" x14ac:dyDescent="0.2"/>
    <row r="83886" customFormat="1" x14ac:dyDescent="0.2"/>
    <row r="83887" customFormat="1" x14ac:dyDescent="0.2"/>
    <row r="83888" customFormat="1" x14ac:dyDescent="0.2"/>
    <row r="83889" customFormat="1" x14ac:dyDescent="0.2"/>
    <row r="83890" customFormat="1" x14ac:dyDescent="0.2"/>
    <row r="83891" customFormat="1" x14ac:dyDescent="0.2"/>
    <row r="83892" customFormat="1" x14ac:dyDescent="0.2"/>
    <row r="83893" customFormat="1" x14ac:dyDescent="0.2"/>
    <row r="83894" customFormat="1" x14ac:dyDescent="0.2"/>
    <row r="83895" customFormat="1" x14ac:dyDescent="0.2"/>
    <row r="83896" customFormat="1" x14ac:dyDescent="0.2"/>
    <row r="83897" customFormat="1" x14ac:dyDescent="0.2"/>
    <row r="83898" customFormat="1" x14ac:dyDescent="0.2"/>
    <row r="83899" customFormat="1" x14ac:dyDescent="0.2"/>
    <row r="83900" customFormat="1" x14ac:dyDescent="0.2"/>
    <row r="83901" customFormat="1" x14ac:dyDescent="0.2"/>
    <row r="83902" customFormat="1" x14ac:dyDescent="0.2"/>
    <row r="83903" customFormat="1" x14ac:dyDescent="0.2"/>
    <row r="83904" customFormat="1" x14ac:dyDescent="0.2"/>
    <row r="83905" customFormat="1" x14ac:dyDescent="0.2"/>
    <row r="83906" customFormat="1" x14ac:dyDescent="0.2"/>
    <row r="83907" customFormat="1" x14ac:dyDescent="0.2"/>
    <row r="83908" customFormat="1" x14ac:dyDescent="0.2"/>
    <row r="83909" customFormat="1" x14ac:dyDescent="0.2"/>
    <row r="83910" customFormat="1" x14ac:dyDescent="0.2"/>
    <row r="83911" customFormat="1" x14ac:dyDescent="0.2"/>
    <row r="83912" customFormat="1" x14ac:dyDescent="0.2"/>
    <row r="83913" customFormat="1" x14ac:dyDescent="0.2"/>
    <row r="83914" customFormat="1" x14ac:dyDescent="0.2"/>
    <row r="83915" customFormat="1" x14ac:dyDescent="0.2"/>
    <row r="83916" customFormat="1" x14ac:dyDescent="0.2"/>
    <row r="83917" customFormat="1" x14ac:dyDescent="0.2"/>
    <row r="83918" customFormat="1" x14ac:dyDescent="0.2"/>
    <row r="83919" customFormat="1" x14ac:dyDescent="0.2"/>
    <row r="83920" customFormat="1" x14ac:dyDescent="0.2"/>
    <row r="83921" customFormat="1" x14ac:dyDescent="0.2"/>
    <row r="83922" customFormat="1" x14ac:dyDescent="0.2"/>
    <row r="83923" customFormat="1" x14ac:dyDescent="0.2"/>
    <row r="83924" customFormat="1" x14ac:dyDescent="0.2"/>
    <row r="83925" customFormat="1" x14ac:dyDescent="0.2"/>
    <row r="83926" customFormat="1" x14ac:dyDescent="0.2"/>
    <row r="83927" customFormat="1" x14ac:dyDescent="0.2"/>
    <row r="83928" customFormat="1" x14ac:dyDescent="0.2"/>
    <row r="83929" customFormat="1" x14ac:dyDescent="0.2"/>
    <row r="83930" customFormat="1" x14ac:dyDescent="0.2"/>
    <row r="83931" customFormat="1" x14ac:dyDescent="0.2"/>
    <row r="83932" customFormat="1" x14ac:dyDescent="0.2"/>
    <row r="83933" customFormat="1" x14ac:dyDescent="0.2"/>
    <row r="83934" customFormat="1" x14ac:dyDescent="0.2"/>
    <row r="83935" customFormat="1" x14ac:dyDescent="0.2"/>
    <row r="83936" customFormat="1" x14ac:dyDescent="0.2"/>
    <row r="83937" customFormat="1" x14ac:dyDescent="0.2"/>
    <row r="83938" customFormat="1" x14ac:dyDescent="0.2"/>
    <row r="83939" customFormat="1" x14ac:dyDescent="0.2"/>
    <row r="83940" customFormat="1" x14ac:dyDescent="0.2"/>
    <row r="83941" customFormat="1" x14ac:dyDescent="0.2"/>
    <row r="83942" customFormat="1" x14ac:dyDescent="0.2"/>
    <row r="83943" customFormat="1" x14ac:dyDescent="0.2"/>
    <row r="83944" customFormat="1" x14ac:dyDescent="0.2"/>
    <row r="83945" customFormat="1" x14ac:dyDescent="0.2"/>
    <row r="83946" customFormat="1" x14ac:dyDescent="0.2"/>
    <row r="83947" customFormat="1" x14ac:dyDescent="0.2"/>
    <row r="83948" customFormat="1" x14ac:dyDescent="0.2"/>
    <row r="83949" customFormat="1" x14ac:dyDescent="0.2"/>
    <row r="83950" customFormat="1" x14ac:dyDescent="0.2"/>
    <row r="83951" customFormat="1" x14ac:dyDescent="0.2"/>
    <row r="83952" customFormat="1" x14ac:dyDescent="0.2"/>
    <row r="83953" customFormat="1" x14ac:dyDescent="0.2"/>
    <row r="83954" customFormat="1" x14ac:dyDescent="0.2"/>
    <row r="83955" customFormat="1" x14ac:dyDescent="0.2"/>
    <row r="83956" customFormat="1" x14ac:dyDescent="0.2"/>
    <row r="83957" customFormat="1" x14ac:dyDescent="0.2"/>
    <row r="83958" customFormat="1" x14ac:dyDescent="0.2"/>
    <row r="83959" customFormat="1" x14ac:dyDescent="0.2"/>
    <row r="83960" customFormat="1" x14ac:dyDescent="0.2"/>
    <row r="83961" customFormat="1" x14ac:dyDescent="0.2"/>
    <row r="83962" customFormat="1" x14ac:dyDescent="0.2"/>
    <row r="83963" customFormat="1" x14ac:dyDescent="0.2"/>
    <row r="83964" customFormat="1" x14ac:dyDescent="0.2"/>
    <row r="83965" customFormat="1" x14ac:dyDescent="0.2"/>
    <row r="83966" customFormat="1" x14ac:dyDescent="0.2"/>
    <row r="83967" customFormat="1" x14ac:dyDescent="0.2"/>
    <row r="83968" customFormat="1" x14ac:dyDescent="0.2"/>
    <row r="83969" customFormat="1" x14ac:dyDescent="0.2"/>
    <row r="83970" customFormat="1" x14ac:dyDescent="0.2"/>
    <row r="83971" customFormat="1" x14ac:dyDescent="0.2"/>
    <row r="83972" customFormat="1" x14ac:dyDescent="0.2"/>
    <row r="83973" customFormat="1" x14ac:dyDescent="0.2"/>
    <row r="83974" customFormat="1" x14ac:dyDescent="0.2"/>
    <row r="83975" customFormat="1" x14ac:dyDescent="0.2"/>
    <row r="83976" customFormat="1" x14ac:dyDescent="0.2"/>
    <row r="83977" customFormat="1" x14ac:dyDescent="0.2"/>
    <row r="83978" customFormat="1" x14ac:dyDescent="0.2"/>
    <row r="83979" customFormat="1" x14ac:dyDescent="0.2"/>
    <row r="83980" customFormat="1" x14ac:dyDescent="0.2"/>
    <row r="83981" customFormat="1" x14ac:dyDescent="0.2"/>
    <row r="83982" customFormat="1" x14ac:dyDescent="0.2"/>
    <row r="83983" customFormat="1" x14ac:dyDescent="0.2"/>
    <row r="83984" customFormat="1" x14ac:dyDescent="0.2"/>
    <row r="83985" customFormat="1" x14ac:dyDescent="0.2"/>
    <row r="83986" customFormat="1" x14ac:dyDescent="0.2"/>
    <row r="83987" customFormat="1" x14ac:dyDescent="0.2"/>
    <row r="83988" customFormat="1" x14ac:dyDescent="0.2"/>
    <row r="83989" customFormat="1" x14ac:dyDescent="0.2"/>
    <row r="83990" customFormat="1" x14ac:dyDescent="0.2"/>
    <row r="83991" customFormat="1" x14ac:dyDescent="0.2"/>
    <row r="83992" customFormat="1" x14ac:dyDescent="0.2"/>
    <row r="83993" customFormat="1" x14ac:dyDescent="0.2"/>
    <row r="83994" customFormat="1" x14ac:dyDescent="0.2"/>
    <row r="83995" customFormat="1" x14ac:dyDescent="0.2"/>
    <row r="83996" customFormat="1" x14ac:dyDescent="0.2"/>
    <row r="83997" customFormat="1" x14ac:dyDescent="0.2"/>
    <row r="83998" customFormat="1" x14ac:dyDescent="0.2"/>
    <row r="83999" customFormat="1" x14ac:dyDescent="0.2"/>
    <row r="84000" customFormat="1" x14ac:dyDescent="0.2"/>
    <row r="84001" customFormat="1" x14ac:dyDescent="0.2"/>
    <row r="84002" customFormat="1" x14ac:dyDescent="0.2"/>
    <row r="84003" customFormat="1" x14ac:dyDescent="0.2"/>
    <row r="84004" customFormat="1" x14ac:dyDescent="0.2"/>
    <row r="84005" customFormat="1" x14ac:dyDescent="0.2"/>
    <row r="84006" customFormat="1" x14ac:dyDescent="0.2"/>
    <row r="84007" customFormat="1" x14ac:dyDescent="0.2"/>
    <row r="84008" customFormat="1" x14ac:dyDescent="0.2"/>
    <row r="84009" customFormat="1" x14ac:dyDescent="0.2"/>
    <row r="84010" customFormat="1" x14ac:dyDescent="0.2"/>
    <row r="84011" customFormat="1" x14ac:dyDescent="0.2"/>
    <row r="84012" customFormat="1" x14ac:dyDescent="0.2"/>
    <row r="84013" customFormat="1" x14ac:dyDescent="0.2"/>
    <row r="84014" customFormat="1" x14ac:dyDescent="0.2"/>
    <row r="84015" customFormat="1" x14ac:dyDescent="0.2"/>
    <row r="84016" customFormat="1" x14ac:dyDescent="0.2"/>
    <row r="84017" customFormat="1" x14ac:dyDescent="0.2"/>
    <row r="84018" customFormat="1" x14ac:dyDescent="0.2"/>
    <row r="84019" customFormat="1" x14ac:dyDescent="0.2"/>
    <row r="84020" customFormat="1" x14ac:dyDescent="0.2"/>
    <row r="84021" customFormat="1" x14ac:dyDescent="0.2"/>
    <row r="84022" customFormat="1" x14ac:dyDescent="0.2"/>
    <row r="84023" customFormat="1" x14ac:dyDescent="0.2"/>
    <row r="84024" customFormat="1" x14ac:dyDescent="0.2"/>
    <row r="84025" customFormat="1" x14ac:dyDescent="0.2"/>
    <row r="84026" customFormat="1" x14ac:dyDescent="0.2"/>
    <row r="84027" customFormat="1" x14ac:dyDescent="0.2"/>
    <row r="84028" customFormat="1" x14ac:dyDescent="0.2"/>
    <row r="84029" customFormat="1" x14ac:dyDescent="0.2"/>
    <row r="84030" customFormat="1" x14ac:dyDescent="0.2"/>
    <row r="84031" customFormat="1" x14ac:dyDescent="0.2"/>
    <row r="84032" customFormat="1" x14ac:dyDescent="0.2"/>
    <row r="84033" customFormat="1" x14ac:dyDescent="0.2"/>
    <row r="84034" customFormat="1" x14ac:dyDescent="0.2"/>
    <row r="84035" customFormat="1" x14ac:dyDescent="0.2"/>
    <row r="84036" customFormat="1" x14ac:dyDescent="0.2"/>
    <row r="84037" customFormat="1" x14ac:dyDescent="0.2"/>
    <row r="84038" customFormat="1" x14ac:dyDescent="0.2"/>
    <row r="84039" customFormat="1" x14ac:dyDescent="0.2"/>
    <row r="84040" customFormat="1" x14ac:dyDescent="0.2"/>
    <row r="84041" customFormat="1" x14ac:dyDescent="0.2"/>
    <row r="84042" customFormat="1" x14ac:dyDescent="0.2"/>
    <row r="84043" customFormat="1" x14ac:dyDescent="0.2"/>
    <row r="84044" customFormat="1" x14ac:dyDescent="0.2"/>
    <row r="84045" customFormat="1" x14ac:dyDescent="0.2"/>
    <row r="84046" customFormat="1" x14ac:dyDescent="0.2"/>
    <row r="84047" customFormat="1" x14ac:dyDescent="0.2"/>
    <row r="84048" customFormat="1" x14ac:dyDescent="0.2"/>
    <row r="84049" customFormat="1" x14ac:dyDescent="0.2"/>
    <row r="84050" customFormat="1" x14ac:dyDescent="0.2"/>
    <row r="84051" customFormat="1" x14ac:dyDescent="0.2"/>
    <row r="84052" customFormat="1" x14ac:dyDescent="0.2"/>
    <row r="84053" customFormat="1" x14ac:dyDescent="0.2"/>
    <row r="84054" customFormat="1" x14ac:dyDescent="0.2"/>
    <row r="84055" customFormat="1" x14ac:dyDescent="0.2"/>
    <row r="84056" customFormat="1" x14ac:dyDescent="0.2"/>
    <row r="84057" customFormat="1" x14ac:dyDescent="0.2"/>
    <row r="84058" customFormat="1" x14ac:dyDescent="0.2"/>
    <row r="84059" customFormat="1" x14ac:dyDescent="0.2"/>
    <row r="84060" customFormat="1" x14ac:dyDescent="0.2"/>
    <row r="84061" customFormat="1" x14ac:dyDescent="0.2"/>
    <row r="84062" customFormat="1" x14ac:dyDescent="0.2"/>
    <row r="84063" customFormat="1" x14ac:dyDescent="0.2"/>
    <row r="84064" customFormat="1" x14ac:dyDescent="0.2"/>
    <row r="84065" customFormat="1" x14ac:dyDescent="0.2"/>
    <row r="84066" customFormat="1" x14ac:dyDescent="0.2"/>
    <row r="84067" customFormat="1" x14ac:dyDescent="0.2"/>
    <row r="84068" customFormat="1" x14ac:dyDescent="0.2"/>
    <row r="84069" customFormat="1" x14ac:dyDescent="0.2"/>
    <row r="84070" customFormat="1" x14ac:dyDescent="0.2"/>
    <row r="84071" customFormat="1" x14ac:dyDescent="0.2"/>
    <row r="84072" customFormat="1" x14ac:dyDescent="0.2"/>
    <row r="84073" customFormat="1" x14ac:dyDescent="0.2"/>
    <row r="84074" customFormat="1" x14ac:dyDescent="0.2"/>
    <row r="84075" customFormat="1" x14ac:dyDescent="0.2"/>
    <row r="84076" customFormat="1" x14ac:dyDescent="0.2"/>
    <row r="84077" customFormat="1" x14ac:dyDescent="0.2"/>
    <row r="84078" customFormat="1" x14ac:dyDescent="0.2"/>
    <row r="84079" customFormat="1" x14ac:dyDescent="0.2"/>
    <row r="84080" customFormat="1" x14ac:dyDescent="0.2"/>
    <row r="84081" customFormat="1" x14ac:dyDescent="0.2"/>
    <row r="84082" customFormat="1" x14ac:dyDescent="0.2"/>
    <row r="84083" customFormat="1" x14ac:dyDescent="0.2"/>
    <row r="84084" customFormat="1" x14ac:dyDescent="0.2"/>
    <row r="84085" customFormat="1" x14ac:dyDescent="0.2"/>
    <row r="84086" customFormat="1" x14ac:dyDescent="0.2"/>
    <row r="84087" customFormat="1" x14ac:dyDescent="0.2"/>
    <row r="84088" customFormat="1" x14ac:dyDescent="0.2"/>
    <row r="84089" customFormat="1" x14ac:dyDescent="0.2"/>
    <row r="84090" customFormat="1" x14ac:dyDescent="0.2"/>
    <row r="84091" customFormat="1" x14ac:dyDescent="0.2"/>
    <row r="84092" customFormat="1" x14ac:dyDescent="0.2"/>
    <row r="84093" customFormat="1" x14ac:dyDescent="0.2"/>
    <row r="84094" customFormat="1" x14ac:dyDescent="0.2"/>
    <row r="84095" customFormat="1" x14ac:dyDescent="0.2"/>
    <row r="84096" customFormat="1" x14ac:dyDescent="0.2"/>
    <row r="84097" customFormat="1" x14ac:dyDescent="0.2"/>
    <row r="84098" customFormat="1" x14ac:dyDescent="0.2"/>
    <row r="84099" customFormat="1" x14ac:dyDescent="0.2"/>
    <row r="84100" customFormat="1" x14ac:dyDescent="0.2"/>
    <row r="84101" customFormat="1" x14ac:dyDescent="0.2"/>
    <row r="84102" customFormat="1" x14ac:dyDescent="0.2"/>
    <row r="84103" customFormat="1" x14ac:dyDescent="0.2"/>
    <row r="84104" customFormat="1" x14ac:dyDescent="0.2"/>
    <row r="84105" customFormat="1" x14ac:dyDescent="0.2"/>
    <row r="84106" customFormat="1" x14ac:dyDescent="0.2"/>
    <row r="84107" customFormat="1" x14ac:dyDescent="0.2"/>
    <row r="84108" customFormat="1" x14ac:dyDescent="0.2"/>
    <row r="84109" customFormat="1" x14ac:dyDescent="0.2"/>
    <row r="84110" customFormat="1" x14ac:dyDescent="0.2"/>
    <row r="84111" customFormat="1" x14ac:dyDescent="0.2"/>
    <row r="84112" customFormat="1" x14ac:dyDescent="0.2"/>
    <row r="84113" customFormat="1" x14ac:dyDescent="0.2"/>
    <row r="84114" customFormat="1" x14ac:dyDescent="0.2"/>
    <row r="84115" customFormat="1" x14ac:dyDescent="0.2"/>
    <row r="84116" customFormat="1" x14ac:dyDescent="0.2"/>
    <row r="84117" customFormat="1" x14ac:dyDescent="0.2"/>
    <row r="84118" customFormat="1" x14ac:dyDescent="0.2"/>
    <row r="84119" customFormat="1" x14ac:dyDescent="0.2"/>
    <row r="84120" customFormat="1" x14ac:dyDescent="0.2"/>
    <row r="84121" customFormat="1" x14ac:dyDescent="0.2"/>
    <row r="84122" customFormat="1" x14ac:dyDescent="0.2"/>
    <row r="84123" customFormat="1" x14ac:dyDescent="0.2"/>
    <row r="84124" customFormat="1" x14ac:dyDescent="0.2"/>
    <row r="84125" customFormat="1" x14ac:dyDescent="0.2"/>
    <row r="84126" customFormat="1" x14ac:dyDescent="0.2"/>
    <row r="84127" customFormat="1" x14ac:dyDescent="0.2"/>
    <row r="84128" customFormat="1" x14ac:dyDescent="0.2"/>
    <row r="84129" customFormat="1" x14ac:dyDescent="0.2"/>
    <row r="84130" customFormat="1" x14ac:dyDescent="0.2"/>
    <row r="84131" customFormat="1" x14ac:dyDescent="0.2"/>
    <row r="84132" customFormat="1" x14ac:dyDescent="0.2"/>
    <row r="84133" customFormat="1" x14ac:dyDescent="0.2"/>
    <row r="84134" customFormat="1" x14ac:dyDescent="0.2"/>
    <row r="84135" customFormat="1" x14ac:dyDescent="0.2"/>
    <row r="84136" customFormat="1" x14ac:dyDescent="0.2"/>
    <row r="84137" customFormat="1" x14ac:dyDescent="0.2"/>
    <row r="84138" customFormat="1" x14ac:dyDescent="0.2"/>
    <row r="84139" customFormat="1" x14ac:dyDescent="0.2"/>
    <row r="84140" customFormat="1" x14ac:dyDescent="0.2"/>
    <row r="84141" customFormat="1" x14ac:dyDescent="0.2"/>
    <row r="84142" customFormat="1" x14ac:dyDescent="0.2"/>
    <row r="84143" customFormat="1" x14ac:dyDescent="0.2"/>
    <row r="84144" customFormat="1" x14ac:dyDescent="0.2"/>
    <row r="84145" customFormat="1" x14ac:dyDescent="0.2"/>
    <row r="84146" customFormat="1" x14ac:dyDescent="0.2"/>
    <row r="84147" customFormat="1" x14ac:dyDescent="0.2"/>
    <row r="84148" customFormat="1" x14ac:dyDescent="0.2"/>
    <row r="84149" customFormat="1" x14ac:dyDescent="0.2"/>
    <row r="84150" customFormat="1" x14ac:dyDescent="0.2"/>
    <row r="84151" customFormat="1" x14ac:dyDescent="0.2"/>
    <row r="84152" customFormat="1" x14ac:dyDescent="0.2"/>
    <row r="84153" customFormat="1" x14ac:dyDescent="0.2"/>
    <row r="84154" customFormat="1" x14ac:dyDescent="0.2"/>
    <row r="84155" customFormat="1" x14ac:dyDescent="0.2"/>
    <row r="84156" customFormat="1" x14ac:dyDescent="0.2"/>
    <row r="84157" customFormat="1" x14ac:dyDescent="0.2"/>
    <row r="84158" customFormat="1" x14ac:dyDescent="0.2"/>
    <row r="84159" customFormat="1" x14ac:dyDescent="0.2"/>
    <row r="84160" customFormat="1" x14ac:dyDescent="0.2"/>
    <row r="84161" customFormat="1" x14ac:dyDescent="0.2"/>
    <row r="84162" customFormat="1" x14ac:dyDescent="0.2"/>
    <row r="84163" customFormat="1" x14ac:dyDescent="0.2"/>
    <row r="84164" customFormat="1" x14ac:dyDescent="0.2"/>
    <row r="84165" customFormat="1" x14ac:dyDescent="0.2"/>
    <row r="84166" customFormat="1" x14ac:dyDescent="0.2"/>
    <row r="84167" customFormat="1" x14ac:dyDescent="0.2"/>
    <row r="84168" customFormat="1" x14ac:dyDescent="0.2"/>
    <row r="84169" customFormat="1" x14ac:dyDescent="0.2"/>
    <row r="84170" customFormat="1" x14ac:dyDescent="0.2"/>
    <row r="84171" customFormat="1" x14ac:dyDescent="0.2"/>
    <row r="84172" customFormat="1" x14ac:dyDescent="0.2"/>
    <row r="84173" customFormat="1" x14ac:dyDescent="0.2"/>
    <row r="84174" customFormat="1" x14ac:dyDescent="0.2"/>
    <row r="84175" customFormat="1" x14ac:dyDescent="0.2"/>
    <row r="84176" customFormat="1" x14ac:dyDescent="0.2"/>
    <row r="84177" customFormat="1" x14ac:dyDescent="0.2"/>
    <row r="84178" customFormat="1" x14ac:dyDescent="0.2"/>
    <row r="84179" customFormat="1" x14ac:dyDescent="0.2"/>
    <row r="84180" customFormat="1" x14ac:dyDescent="0.2"/>
    <row r="84181" customFormat="1" x14ac:dyDescent="0.2"/>
    <row r="84182" customFormat="1" x14ac:dyDescent="0.2"/>
    <row r="84183" customFormat="1" x14ac:dyDescent="0.2"/>
    <row r="84184" customFormat="1" x14ac:dyDescent="0.2"/>
    <row r="84185" customFormat="1" x14ac:dyDescent="0.2"/>
    <row r="84186" customFormat="1" x14ac:dyDescent="0.2"/>
    <row r="84187" customFormat="1" x14ac:dyDescent="0.2"/>
    <row r="84188" customFormat="1" x14ac:dyDescent="0.2"/>
    <row r="84189" customFormat="1" x14ac:dyDescent="0.2"/>
    <row r="84190" customFormat="1" x14ac:dyDescent="0.2"/>
    <row r="84191" customFormat="1" x14ac:dyDescent="0.2"/>
    <row r="84192" customFormat="1" x14ac:dyDescent="0.2"/>
    <row r="84193" customFormat="1" x14ac:dyDescent="0.2"/>
    <row r="84194" customFormat="1" x14ac:dyDescent="0.2"/>
    <row r="84195" customFormat="1" x14ac:dyDescent="0.2"/>
    <row r="84196" customFormat="1" x14ac:dyDescent="0.2"/>
    <row r="84197" customFormat="1" x14ac:dyDescent="0.2"/>
    <row r="84198" customFormat="1" x14ac:dyDescent="0.2"/>
    <row r="84199" customFormat="1" x14ac:dyDescent="0.2"/>
    <row r="84200" customFormat="1" x14ac:dyDescent="0.2"/>
    <row r="84201" customFormat="1" x14ac:dyDescent="0.2"/>
    <row r="84202" customFormat="1" x14ac:dyDescent="0.2"/>
    <row r="84203" customFormat="1" x14ac:dyDescent="0.2"/>
    <row r="84204" customFormat="1" x14ac:dyDescent="0.2"/>
    <row r="84205" customFormat="1" x14ac:dyDescent="0.2"/>
    <row r="84206" customFormat="1" x14ac:dyDescent="0.2"/>
    <row r="84207" customFormat="1" x14ac:dyDescent="0.2"/>
    <row r="84208" customFormat="1" x14ac:dyDescent="0.2"/>
    <row r="84209" customFormat="1" x14ac:dyDescent="0.2"/>
    <row r="84210" customFormat="1" x14ac:dyDescent="0.2"/>
    <row r="84211" customFormat="1" x14ac:dyDescent="0.2"/>
    <row r="84212" customFormat="1" x14ac:dyDescent="0.2"/>
    <row r="84213" customFormat="1" x14ac:dyDescent="0.2"/>
    <row r="84214" customFormat="1" x14ac:dyDescent="0.2"/>
    <row r="84215" customFormat="1" x14ac:dyDescent="0.2"/>
    <row r="84216" customFormat="1" x14ac:dyDescent="0.2"/>
    <row r="84217" customFormat="1" x14ac:dyDescent="0.2"/>
    <row r="84218" customFormat="1" x14ac:dyDescent="0.2"/>
    <row r="84219" customFormat="1" x14ac:dyDescent="0.2"/>
    <row r="84220" customFormat="1" x14ac:dyDescent="0.2"/>
    <row r="84221" customFormat="1" x14ac:dyDescent="0.2"/>
    <row r="84222" customFormat="1" x14ac:dyDescent="0.2"/>
    <row r="84223" customFormat="1" x14ac:dyDescent="0.2"/>
    <row r="84224" customFormat="1" x14ac:dyDescent="0.2"/>
    <row r="84225" customFormat="1" x14ac:dyDescent="0.2"/>
    <row r="84226" customFormat="1" x14ac:dyDescent="0.2"/>
    <row r="84227" customFormat="1" x14ac:dyDescent="0.2"/>
    <row r="84228" customFormat="1" x14ac:dyDescent="0.2"/>
    <row r="84229" customFormat="1" x14ac:dyDescent="0.2"/>
    <row r="84230" customFormat="1" x14ac:dyDescent="0.2"/>
    <row r="84231" customFormat="1" x14ac:dyDescent="0.2"/>
    <row r="84232" customFormat="1" x14ac:dyDescent="0.2"/>
    <row r="84233" customFormat="1" x14ac:dyDescent="0.2"/>
    <row r="84234" customFormat="1" x14ac:dyDescent="0.2"/>
    <row r="84235" customFormat="1" x14ac:dyDescent="0.2"/>
    <row r="84236" customFormat="1" x14ac:dyDescent="0.2"/>
    <row r="84237" customFormat="1" x14ac:dyDescent="0.2"/>
    <row r="84238" customFormat="1" x14ac:dyDescent="0.2"/>
    <row r="84239" customFormat="1" x14ac:dyDescent="0.2"/>
    <row r="84240" customFormat="1" x14ac:dyDescent="0.2"/>
    <row r="84241" customFormat="1" x14ac:dyDescent="0.2"/>
    <row r="84242" customFormat="1" x14ac:dyDescent="0.2"/>
    <row r="84243" customFormat="1" x14ac:dyDescent="0.2"/>
    <row r="84244" customFormat="1" x14ac:dyDescent="0.2"/>
    <row r="84245" customFormat="1" x14ac:dyDescent="0.2"/>
    <row r="84246" customFormat="1" x14ac:dyDescent="0.2"/>
    <row r="84247" customFormat="1" x14ac:dyDescent="0.2"/>
    <row r="84248" customFormat="1" x14ac:dyDescent="0.2"/>
    <row r="84249" customFormat="1" x14ac:dyDescent="0.2"/>
    <row r="84250" customFormat="1" x14ac:dyDescent="0.2"/>
    <row r="84251" customFormat="1" x14ac:dyDescent="0.2"/>
    <row r="84252" customFormat="1" x14ac:dyDescent="0.2"/>
    <row r="84253" customFormat="1" x14ac:dyDescent="0.2"/>
    <row r="84254" customFormat="1" x14ac:dyDescent="0.2"/>
    <row r="84255" customFormat="1" x14ac:dyDescent="0.2"/>
    <row r="84256" customFormat="1" x14ac:dyDescent="0.2"/>
    <row r="84257" customFormat="1" x14ac:dyDescent="0.2"/>
    <row r="84258" customFormat="1" x14ac:dyDescent="0.2"/>
    <row r="84259" customFormat="1" x14ac:dyDescent="0.2"/>
    <row r="84260" customFormat="1" x14ac:dyDescent="0.2"/>
    <row r="84261" customFormat="1" x14ac:dyDescent="0.2"/>
    <row r="84262" customFormat="1" x14ac:dyDescent="0.2"/>
    <row r="84263" customFormat="1" x14ac:dyDescent="0.2"/>
    <row r="84264" customFormat="1" x14ac:dyDescent="0.2"/>
    <row r="84265" customFormat="1" x14ac:dyDescent="0.2"/>
    <row r="84266" customFormat="1" x14ac:dyDescent="0.2"/>
    <row r="84267" customFormat="1" x14ac:dyDescent="0.2"/>
    <row r="84268" customFormat="1" x14ac:dyDescent="0.2"/>
    <row r="84269" customFormat="1" x14ac:dyDescent="0.2"/>
    <row r="84270" customFormat="1" x14ac:dyDescent="0.2"/>
    <row r="84271" customFormat="1" x14ac:dyDescent="0.2"/>
    <row r="84272" customFormat="1" x14ac:dyDescent="0.2"/>
    <row r="84273" customFormat="1" x14ac:dyDescent="0.2"/>
    <row r="84274" customFormat="1" x14ac:dyDescent="0.2"/>
    <row r="84275" customFormat="1" x14ac:dyDescent="0.2"/>
    <row r="84276" customFormat="1" x14ac:dyDescent="0.2"/>
    <row r="84277" customFormat="1" x14ac:dyDescent="0.2"/>
    <row r="84278" customFormat="1" x14ac:dyDescent="0.2"/>
    <row r="84279" customFormat="1" x14ac:dyDescent="0.2"/>
    <row r="84280" customFormat="1" x14ac:dyDescent="0.2"/>
    <row r="84281" customFormat="1" x14ac:dyDescent="0.2"/>
    <row r="84282" customFormat="1" x14ac:dyDescent="0.2"/>
    <row r="84283" customFormat="1" x14ac:dyDescent="0.2"/>
    <row r="84284" customFormat="1" x14ac:dyDescent="0.2"/>
    <row r="84285" customFormat="1" x14ac:dyDescent="0.2"/>
    <row r="84286" customFormat="1" x14ac:dyDescent="0.2"/>
    <row r="84287" customFormat="1" x14ac:dyDescent="0.2"/>
    <row r="84288" customFormat="1" x14ac:dyDescent="0.2"/>
    <row r="84289" customFormat="1" x14ac:dyDescent="0.2"/>
    <row r="84290" customFormat="1" x14ac:dyDescent="0.2"/>
    <row r="84291" customFormat="1" x14ac:dyDescent="0.2"/>
    <row r="84292" customFormat="1" x14ac:dyDescent="0.2"/>
    <row r="84293" customFormat="1" x14ac:dyDescent="0.2"/>
    <row r="84294" customFormat="1" x14ac:dyDescent="0.2"/>
    <row r="84295" customFormat="1" x14ac:dyDescent="0.2"/>
    <row r="84296" customFormat="1" x14ac:dyDescent="0.2"/>
    <row r="84297" customFormat="1" x14ac:dyDescent="0.2"/>
    <row r="84298" customFormat="1" x14ac:dyDescent="0.2"/>
    <row r="84299" customFormat="1" x14ac:dyDescent="0.2"/>
    <row r="84300" customFormat="1" x14ac:dyDescent="0.2"/>
    <row r="84301" customFormat="1" x14ac:dyDescent="0.2"/>
    <row r="84302" customFormat="1" x14ac:dyDescent="0.2"/>
    <row r="84303" customFormat="1" x14ac:dyDescent="0.2"/>
    <row r="84304" customFormat="1" x14ac:dyDescent="0.2"/>
    <row r="84305" customFormat="1" x14ac:dyDescent="0.2"/>
    <row r="84306" customFormat="1" x14ac:dyDescent="0.2"/>
    <row r="84307" customFormat="1" x14ac:dyDescent="0.2"/>
    <row r="84308" customFormat="1" x14ac:dyDescent="0.2"/>
    <row r="84309" customFormat="1" x14ac:dyDescent="0.2"/>
    <row r="84310" customFormat="1" x14ac:dyDescent="0.2"/>
    <row r="84311" customFormat="1" x14ac:dyDescent="0.2"/>
    <row r="84312" customFormat="1" x14ac:dyDescent="0.2"/>
    <row r="84313" customFormat="1" x14ac:dyDescent="0.2"/>
    <row r="84314" customFormat="1" x14ac:dyDescent="0.2"/>
    <row r="84315" customFormat="1" x14ac:dyDescent="0.2"/>
    <row r="84316" customFormat="1" x14ac:dyDescent="0.2"/>
    <row r="84317" customFormat="1" x14ac:dyDescent="0.2"/>
    <row r="84318" customFormat="1" x14ac:dyDescent="0.2"/>
    <row r="84319" customFormat="1" x14ac:dyDescent="0.2"/>
    <row r="84320" customFormat="1" x14ac:dyDescent="0.2"/>
    <row r="84321" customFormat="1" x14ac:dyDescent="0.2"/>
    <row r="84322" customFormat="1" x14ac:dyDescent="0.2"/>
    <row r="84323" customFormat="1" x14ac:dyDescent="0.2"/>
    <row r="84324" customFormat="1" x14ac:dyDescent="0.2"/>
    <row r="84325" customFormat="1" x14ac:dyDescent="0.2"/>
    <row r="84326" customFormat="1" x14ac:dyDescent="0.2"/>
    <row r="84327" customFormat="1" x14ac:dyDescent="0.2"/>
    <row r="84328" customFormat="1" x14ac:dyDescent="0.2"/>
    <row r="84329" customFormat="1" x14ac:dyDescent="0.2"/>
    <row r="84330" customFormat="1" x14ac:dyDescent="0.2"/>
    <row r="84331" customFormat="1" x14ac:dyDescent="0.2"/>
    <row r="84332" customFormat="1" x14ac:dyDescent="0.2"/>
    <row r="84333" customFormat="1" x14ac:dyDescent="0.2"/>
    <row r="84334" customFormat="1" x14ac:dyDescent="0.2"/>
    <row r="84335" customFormat="1" x14ac:dyDescent="0.2"/>
    <row r="84336" customFormat="1" x14ac:dyDescent="0.2"/>
    <row r="84337" customFormat="1" x14ac:dyDescent="0.2"/>
    <row r="84338" customFormat="1" x14ac:dyDescent="0.2"/>
    <row r="84339" customFormat="1" x14ac:dyDescent="0.2"/>
    <row r="84340" customFormat="1" x14ac:dyDescent="0.2"/>
    <row r="84341" customFormat="1" x14ac:dyDescent="0.2"/>
    <row r="84342" customFormat="1" x14ac:dyDescent="0.2"/>
    <row r="84343" customFormat="1" x14ac:dyDescent="0.2"/>
    <row r="84344" customFormat="1" x14ac:dyDescent="0.2"/>
    <row r="84345" customFormat="1" x14ac:dyDescent="0.2"/>
    <row r="84346" customFormat="1" x14ac:dyDescent="0.2"/>
    <row r="84347" customFormat="1" x14ac:dyDescent="0.2"/>
    <row r="84348" customFormat="1" x14ac:dyDescent="0.2"/>
    <row r="84349" customFormat="1" x14ac:dyDescent="0.2"/>
    <row r="84350" customFormat="1" x14ac:dyDescent="0.2"/>
    <row r="84351" customFormat="1" x14ac:dyDescent="0.2"/>
    <row r="84352" customFormat="1" x14ac:dyDescent="0.2"/>
    <row r="84353" customFormat="1" x14ac:dyDescent="0.2"/>
    <row r="84354" customFormat="1" x14ac:dyDescent="0.2"/>
    <row r="84355" customFormat="1" x14ac:dyDescent="0.2"/>
    <row r="84356" customFormat="1" x14ac:dyDescent="0.2"/>
    <row r="84357" customFormat="1" x14ac:dyDescent="0.2"/>
    <row r="84358" customFormat="1" x14ac:dyDescent="0.2"/>
    <row r="84359" customFormat="1" x14ac:dyDescent="0.2"/>
    <row r="84360" customFormat="1" x14ac:dyDescent="0.2"/>
    <row r="84361" customFormat="1" x14ac:dyDescent="0.2"/>
    <row r="84362" customFormat="1" x14ac:dyDescent="0.2"/>
    <row r="84363" customFormat="1" x14ac:dyDescent="0.2"/>
    <row r="84364" customFormat="1" x14ac:dyDescent="0.2"/>
    <row r="84365" customFormat="1" x14ac:dyDescent="0.2"/>
    <row r="84366" customFormat="1" x14ac:dyDescent="0.2"/>
    <row r="84367" customFormat="1" x14ac:dyDescent="0.2"/>
    <row r="84368" customFormat="1" x14ac:dyDescent="0.2"/>
    <row r="84369" customFormat="1" x14ac:dyDescent="0.2"/>
    <row r="84370" customFormat="1" x14ac:dyDescent="0.2"/>
    <row r="84371" customFormat="1" x14ac:dyDescent="0.2"/>
    <row r="84372" customFormat="1" x14ac:dyDescent="0.2"/>
    <row r="84373" customFormat="1" x14ac:dyDescent="0.2"/>
    <row r="84374" customFormat="1" x14ac:dyDescent="0.2"/>
    <row r="84375" customFormat="1" x14ac:dyDescent="0.2"/>
    <row r="84376" customFormat="1" x14ac:dyDescent="0.2"/>
    <row r="84377" customFormat="1" x14ac:dyDescent="0.2"/>
    <row r="84378" customFormat="1" x14ac:dyDescent="0.2"/>
    <row r="84379" customFormat="1" x14ac:dyDescent="0.2"/>
    <row r="84380" customFormat="1" x14ac:dyDescent="0.2"/>
    <row r="84381" customFormat="1" x14ac:dyDescent="0.2"/>
    <row r="84382" customFormat="1" x14ac:dyDescent="0.2"/>
    <row r="84383" customFormat="1" x14ac:dyDescent="0.2"/>
    <row r="84384" customFormat="1" x14ac:dyDescent="0.2"/>
    <row r="84385" customFormat="1" x14ac:dyDescent="0.2"/>
    <row r="84386" customFormat="1" x14ac:dyDescent="0.2"/>
    <row r="84387" customFormat="1" x14ac:dyDescent="0.2"/>
    <row r="84388" customFormat="1" x14ac:dyDescent="0.2"/>
    <row r="84389" customFormat="1" x14ac:dyDescent="0.2"/>
    <row r="84390" customFormat="1" x14ac:dyDescent="0.2"/>
    <row r="84391" customFormat="1" x14ac:dyDescent="0.2"/>
    <row r="84392" customFormat="1" x14ac:dyDescent="0.2"/>
    <row r="84393" customFormat="1" x14ac:dyDescent="0.2"/>
    <row r="84394" customFormat="1" x14ac:dyDescent="0.2"/>
    <row r="84395" customFormat="1" x14ac:dyDescent="0.2"/>
    <row r="84396" customFormat="1" x14ac:dyDescent="0.2"/>
    <row r="84397" customFormat="1" x14ac:dyDescent="0.2"/>
    <row r="84398" customFormat="1" x14ac:dyDescent="0.2"/>
    <row r="84399" customFormat="1" x14ac:dyDescent="0.2"/>
    <row r="84400" customFormat="1" x14ac:dyDescent="0.2"/>
    <row r="84401" customFormat="1" x14ac:dyDescent="0.2"/>
    <row r="84402" customFormat="1" x14ac:dyDescent="0.2"/>
    <row r="84403" customFormat="1" x14ac:dyDescent="0.2"/>
    <row r="84404" customFormat="1" x14ac:dyDescent="0.2"/>
    <row r="84405" customFormat="1" x14ac:dyDescent="0.2"/>
    <row r="84406" customFormat="1" x14ac:dyDescent="0.2"/>
    <row r="84407" customFormat="1" x14ac:dyDescent="0.2"/>
    <row r="84408" customFormat="1" x14ac:dyDescent="0.2"/>
    <row r="84409" customFormat="1" x14ac:dyDescent="0.2"/>
    <row r="84410" customFormat="1" x14ac:dyDescent="0.2"/>
    <row r="84411" customFormat="1" x14ac:dyDescent="0.2"/>
    <row r="84412" customFormat="1" x14ac:dyDescent="0.2"/>
    <row r="84413" customFormat="1" x14ac:dyDescent="0.2"/>
    <row r="84414" customFormat="1" x14ac:dyDescent="0.2"/>
    <row r="84415" customFormat="1" x14ac:dyDescent="0.2"/>
    <row r="84416" customFormat="1" x14ac:dyDescent="0.2"/>
    <row r="84417" customFormat="1" x14ac:dyDescent="0.2"/>
    <row r="84418" customFormat="1" x14ac:dyDescent="0.2"/>
    <row r="84419" customFormat="1" x14ac:dyDescent="0.2"/>
    <row r="84420" customFormat="1" x14ac:dyDescent="0.2"/>
    <row r="84421" customFormat="1" x14ac:dyDescent="0.2"/>
    <row r="84422" customFormat="1" x14ac:dyDescent="0.2"/>
    <row r="84423" customFormat="1" x14ac:dyDescent="0.2"/>
    <row r="84424" customFormat="1" x14ac:dyDescent="0.2"/>
    <row r="84425" customFormat="1" x14ac:dyDescent="0.2"/>
    <row r="84426" customFormat="1" x14ac:dyDescent="0.2"/>
    <row r="84427" customFormat="1" x14ac:dyDescent="0.2"/>
    <row r="84428" customFormat="1" x14ac:dyDescent="0.2"/>
    <row r="84429" customFormat="1" x14ac:dyDescent="0.2"/>
    <row r="84430" customFormat="1" x14ac:dyDescent="0.2"/>
    <row r="84431" customFormat="1" x14ac:dyDescent="0.2"/>
    <row r="84432" customFormat="1" x14ac:dyDescent="0.2"/>
    <row r="84433" customFormat="1" x14ac:dyDescent="0.2"/>
    <row r="84434" customFormat="1" x14ac:dyDescent="0.2"/>
    <row r="84435" customFormat="1" x14ac:dyDescent="0.2"/>
    <row r="84436" customFormat="1" x14ac:dyDescent="0.2"/>
    <row r="84437" customFormat="1" x14ac:dyDescent="0.2"/>
    <row r="84438" customFormat="1" x14ac:dyDescent="0.2"/>
    <row r="84439" customFormat="1" x14ac:dyDescent="0.2"/>
    <row r="84440" customFormat="1" x14ac:dyDescent="0.2"/>
    <row r="84441" customFormat="1" x14ac:dyDescent="0.2"/>
    <row r="84442" customFormat="1" x14ac:dyDescent="0.2"/>
    <row r="84443" customFormat="1" x14ac:dyDescent="0.2"/>
    <row r="84444" customFormat="1" x14ac:dyDescent="0.2"/>
    <row r="84445" customFormat="1" x14ac:dyDescent="0.2"/>
    <row r="84446" customFormat="1" x14ac:dyDescent="0.2"/>
    <row r="84447" customFormat="1" x14ac:dyDescent="0.2"/>
    <row r="84448" customFormat="1" x14ac:dyDescent="0.2"/>
    <row r="84449" customFormat="1" x14ac:dyDescent="0.2"/>
    <row r="84450" customFormat="1" x14ac:dyDescent="0.2"/>
    <row r="84451" customFormat="1" x14ac:dyDescent="0.2"/>
    <row r="84452" customFormat="1" x14ac:dyDescent="0.2"/>
    <row r="84453" customFormat="1" x14ac:dyDescent="0.2"/>
    <row r="84454" customFormat="1" x14ac:dyDescent="0.2"/>
    <row r="84455" customFormat="1" x14ac:dyDescent="0.2"/>
    <row r="84456" customFormat="1" x14ac:dyDescent="0.2"/>
    <row r="84457" customFormat="1" x14ac:dyDescent="0.2"/>
    <row r="84458" customFormat="1" x14ac:dyDescent="0.2"/>
    <row r="84459" customFormat="1" x14ac:dyDescent="0.2"/>
    <row r="84460" customFormat="1" x14ac:dyDescent="0.2"/>
    <row r="84461" customFormat="1" x14ac:dyDescent="0.2"/>
    <row r="84462" customFormat="1" x14ac:dyDescent="0.2"/>
    <row r="84463" customFormat="1" x14ac:dyDescent="0.2"/>
    <row r="84464" customFormat="1" x14ac:dyDescent="0.2"/>
    <row r="84465" customFormat="1" x14ac:dyDescent="0.2"/>
    <row r="84466" customFormat="1" x14ac:dyDescent="0.2"/>
    <row r="84467" customFormat="1" x14ac:dyDescent="0.2"/>
    <row r="84468" customFormat="1" x14ac:dyDescent="0.2"/>
    <row r="84469" customFormat="1" x14ac:dyDescent="0.2"/>
    <row r="84470" customFormat="1" x14ac:dyDescent="0.2"/>
    <row r="84471" customFormat="1" x14ac:dyDescent="0.2"/>
    <row r="84472" customFormat="1" x14ac:dyDescent="0.2"/>
    <row r="84473" customFormat="1" x14ac:dyDescent="0.2"/>
    <row r="84474" customFormat="1" x14ac:dyDescent="0.2"/>
    <row r="84475" customFormat="1" x14ac:dyDescent="0.2"/>
    <row r="84476" customFormat="1" x14ac:dyDescent="0.2"/>
    <row r="84477" customFormat="1" x14ac:dyDescent="0.2"/>
    <row r="84478" customFormat="1" x14ac:dyDescent="0.2"/>
    <row r="84479" customFormat="1" x14ac:dyDescent="0.2"/>
    <row r="84480" customFormat="1" x14ac:dyDescent="0.2"/>
    <row r="84481" customFormat="1" x14ac:dyDescent="0.2"/>
    <row r="84482" customFormat="1" x14ac:dyDescent="0.2"/>
    <row r="84483" customFormat="1" x14ac:dyDescent="0.2"/>
    <row r="84484" customFormat="1" x14ac:dyDescent="0.2"/>
    <row r="84485" customFormat="1" x14ac:dyDescent="0.2"/>
    <row r="84486" customFormat="1" x14ac:dyDescent="0.2"/>
    <row r="84487" customFormat="1" x14ac:dyDescent="0.2"/>
    <row r="84488" customFormat="1" x14ac:dyDescent="0.2"/>
    <row r="84489" customFormat="1" x14ac:dyDescent="0.2"/>
    <row r="84490" customFormat="1" x14ac:dyDescent="0.2"/>
    <row r="84491" customFormat="1" x14ac:dyDescent="0.2"/>
    <row r="84492" customFormat="1" x14ac:dyDescent="0.2"/>
    <row r="84493" customFormat="1" x14ac:dyDescent="0.2"/>
    <row r="84494" customFormat="1" x14ac:dyDescent="0.2"/>
    <row r="84495" customFormat="1" x14ac:dyDescent="0.2"/>
    <row r="84496" customFormat="1" x14ac:dyDescent="0.2"/>
    <row r="84497" customFormat="1" x14ac:dyDescent="0.2"/>
    <row r="84498" customFormat="1" x14ac:dyDescent="0.2"/>
    <row r="84499" customFormat="1" x14ac:dyDescent="0.2"/>
    <row r="84500" customFormat="1" x14ac:dyDescent="0.2"/>
    <row r="84501" customFormat="1" x14ac:dyDescent="0.2"/>
    <row r="84502" customFormat="1" x14ac:dyDescent="0.2"/>
    <row r="84503" customFormat="1" x14ac:dyDescent="0.2"/>
    <row r="84504" customFormat="1" x14ac:dyDescent="0.2"/>
    <row r="84505" customFormat="1" x14ac:dyDescent="0.2"/>
    <row r="84506" customFormat="1" x14ac:dyDescent="0.2"/>
    <row r="84507" customFormat="1" x14ac:dyDescent="0.2"/>
    <row r="84508" customFormat="1" x14ac:dyDescent="0.2"/>
    <row r="84509" customFormat="1" x14ac:dyDescent="0.2"/>
    <row r="84510" customFormat="1" x14ac:dyDescent="0.2"/>
    <row r="84511" customFormat="1" x14ac:dyDescent="0.2"/>
    <row r="84512" customFormat="1" x14ac:dyDescent="0.2"/>
    <row r="84513" customFormat="1" x14ac:dyDescent="0.2"/>
    <row r="84514" customFormat="1" x14ac:dyDescent="0.2"/>
    <row r="84515" customFormat="1" x14ac:dyDescent="0.2"/>
    <row r="84516" customFormat="1" x14ac:dyDescent="0.2"/>
    <row r="84517" customFormat="1" x14ac:dyDescent="0.2"/>
    <row r="84518" customFormat="1" x14ac:dyDescent="0.2"/>
    <row r="84519" customFormat="1" x14ac:dyDescent="0.2"/>
    <row r="84520" customFormat="1" x14ac:dyDescent="0.2"/>
    <row r="84521" customFormat="1" x14ac:dyDescent="0.2"/>
    <row r="84522" customFormat="1" x14ac:dyDescent="0.2"/>
    <row r="84523" customFormat="1" x14ac:dyDescent="0.2"/>
    <row r="84524" customFormat="1" x14ac:dyDescent="0.2"/>
    <row r="84525" customFormat="1" x14ac:dyDescent="0.2"/>
    <row r="84526" customFormat="1" x14ac:dyDescent="0.2"/>
    <row r="84527" customFormat="1" x14ac:dyDescent="0.2"/>
    <row r="84528" customFormat="1" x14ac:dyDescent="0.2"/>
    <row r="84529" customFormat="1" x14ac:dyDescent="0.2"/>
    <row r="84530" customFormat="1" x14ac:dyDescent="0.2"/>
    <row r="84531" customFormat="1" x14ac:dyDescent="0.2"/>
    <row r="84532" customFormat="1" x14ac:dyDescent="0.2"/>
    <row r="84533" customFormat="1" x14ac:dyDescent="0.2"/>
    <row r="84534" customFormat="1" x14ac:dyDescent="0.2"/>
    <row r="84535" customFormat="1" x14ac:dyDescent="0.2"/>
    <row r="84536" customFormat="1" x14ac:dyDescent="0.2"/>
    <row r="84537" customFormat="1" x14ac:dyDescent="0.2"/>
    <row r="84538" customFormat="1" x14ac:dyDescent="0.2"/>
    <row r="84539" customFormat="1" x14ac:dyDescent="0.2"/>
    <row r="84540" customFormat="1" x14ac:dyDescent="0.2"/>
    <row r="84541" customFormat="1" x14ac:dyDescent="0.2"/>
    <row r="84542" customFormat="1" x14ac:dyDescent="0.2"/>
    <row r="84543" customFormat="1" x14ac:dyDescent="0.2"/>
    <row r="84544" customFormat="1" x14ac:dyDescent="0.2"/>
    <row r="84545" customFormat="1" x14ac:dyDescent="0.2"/>
    <row r="84546" customFormat="1" x14ac:dyDescent="0.2"/>
    <row r="84547" customFormat="1" x14ac:dyDescent="0.2"/>
    <row r="84548" customFormat="1" x14ac:dyDescent="0.2"/>
    <row r="84549" customFormat="1" x14ac:dyDescent="0.2"/>
    <row r="84550" customFormat="1" x14ac:dyDescent="0.2"/>
    <row r="84551" customFormat="1" x14ac:dyDescent="0.2"/>
    <row r="84552" customFormat="1" x14ac:dyDescent="0.2"/>
    <row r="84553" customFormat="1" x14ac:dyDescent="0.2"/>
    <row r="84554" customFormat="1" x14ac:dyDescent="0.2"/>
    <row r="84555" customFormat="1" x14ac:dyDescent="0.2"/>
    <row r="84556" customFormat="1" x14ac:dyDescent="0.2"/>
    <row r="84557" customFormat="1" x14ac:dyDescent="0.2"/>
    <row r="84558" customFormat="1" x14ac:dyDescent="0.2"/>
    <row r="84559" customFormat="1" x14ac:dyDescent="0.2"/>
    <row r="84560" customFormat="1" x14ac:dyDescent="0.2"/>
    <row r="84561" customFormat="1" x14ac:dyDescent="0.2"/>
    <row r="84562" customFormat="1" x14ac:dyDescent="0.2"/>
    <row r="84563" customFormat="1" x14ac:dyDescent="0.2"/>
    <row r="84564" customFormat="1" x14ac:dyDescent="0.2"/>
    <row r="84565" customFormat="1" x14ac:dyDescent="0.2"/>
    <row r="84566" customFormat="1" x14ac:dyDescent="0.2"/>
    <row r="84567" customFormat="1" x14ac:dyDescent="0.2"/>
    <row r="84568" customFormat="1" x14ac:dyDescent="0.2"/>
    <row r="84569" customFormat="1" x14ac:dyDescent="0.2"/>
    <row r="84570" customFormat="1" x14ac:dyDescent="0.2"/>
    <row r="84571" customFormat="1" x14ac:dyDescent="0.2"/>
    <row r="84572" customFormat="1" x14ac:dyDescent="0.2"/>
    <row r="84573" customFormat="1" x14ac:dyDescent="0.2"/>
    <row r="84574" customFormat="1" x14ac:dyDescent="0.2"/>
    <row r="84575" customFormat="1" x14ac:dyDescent="0.2"/>
    <row r="84576" customFormat="1" x14ac:dyDescent="0.2"/>
    <row r="84577" customFormat="1" x14ac:dyDescent="0.2"/>
    <row r="84578" customFormat="1" x14ac:dyDescent="0.2"/>
    <row r="84579" customFormat="1" x14ac:dyDescent="0.2"/>
    <row r="84580" customFormat="1" x14ac:dyDescent="0.2"/>
    <row r="84581" customFormat="1" x14ac:dyDescent="0.2"/>
    <row r="84582" customFormat="1" x14ac:dyDescent="0.2"/>
    <row r="84583" customFormat="1" x14ac:dyDescent="0.2"/>
    <row r="84584" customFormat="1" x14ac:dyDescent="0.2"/>
    <row r="84585" customFormat="1" x14ac:dyDescent="0.2"/>
    <row r="84586" customFormat="1" x14ac:dyDescent="0.2"/>
    <row r="84587" customFormat="1" x14ac:dyDescent="0.2"/>
    <row r="84588" customFormat="1" x14ac:dyDescent="0.2"/>
    <row r="84589" customFormat="1" x14ac:dyDescent="0.2"/>
    <row r="84590" customFormat="1" x14ac:dyDescent="0.2"/>
    <row r="84591" customFormat="1" x14ac:dyDescent="0.2"/>
    <row r="84592" customFormat="1" x14ac:dyDescent="0.2"/>
    <row r="84593" customFormat="1" x14ac:dyDescent="0.2"/>
    <row r="84594" customFormat="1" x14ac:dyDescent="0.2"/>
    <row r="84595" customFormat="1" x14ac:dyDescent="0.2"/>
    <row r="84596" customFormat="1" x14ac:dyDescent="0.2"/>
    <row r="84597" customFormat="1" x14ac:dyDescent="0.2"/>
    <row r="84598" customFormat="1" x14ac:dyDescent="0.2"/>
    <row r="84599" customFormat="1" x14ac:dyDescent="0.2"/>
    <row r="84600" customFormat="1" x14ac:dyDescent="0.2"/>
    <row r="84601" customFormat="1" x14ac:dyDescent="0.2"/>
    <row r="84602" customFormat="1" x14ac:dyDescent="0.2"/>
    <row r="84603" customFormat="1" x14ac:dyDescent="0.2"/>
    <row r="84604" customFormat="1" x14ac:dyDescent="0.2"/>
    <row r="84605" customFormat="1" x14ac:dyDescent="0.2"/>
    <row r="84606" customFormat="1" x14ac:dyDescent="0.2"/>
    <row r="84607" customFormat="1" x14ac:dyDescent="0.2"/>
    <row r="84608" customFormat="1" x14ac:dyDescent="0.2"/>
    <row r="84609" customFormat="1" x14ac:dyDescent="0.2"/>
    <row r="84610" customFormat="1" x14ac:dyDescent="0.2"/>
    <row r="84611" customFormat="1" x14ac:dyDescent="0.2"/>
    <row r="84612" customFormat="1" x14ac:dyDescent="0.2"/>
    <row r="84613" customFormat="1" x14ac:dyDescent="0.2"/>
    <row r="84614" customFormat="1" x14ac:dyDescent="0.2"/>
    <row r="84615" customFormat="1" x14ac:dyDescent="0.2"/>
    <row r="84616" customFormat="1" x14ac:dyDescent="0.2"/>
    <row r="84617" customFormat="1" x14ac:dyDescent="0.2"/>
    <row r="84618" customFormat="1" x14ac:dyDescent="0.2"/>
    <row r="84619" customFormat="1" x14ac:dyDescent="0.2"/>
    <row r="84620" customFormat="1" x14ac:dyDescent="0.2"/>
    <row r="84621" customFormat="1" x14ac:dyDescent="0.2"/>
    <row r="84622" customFormat="1" x14ac:dyDescent="0.2"/>
    <row r="84623" customFormat="1" x14ac:dyDescent="0.2"/>
    <row r="84624" customFormat="1" x14ac:dyDescent="0.2"/>
    <row r="84625" customFormat="1" x14ac:dyDescent="0.2"/>
    <row r="84626" customFormat="1" x14ac:dyDescent="0.2"/>
    <row r="84627" customFormat="1" x14ac:dyDescent="0.2"/>
    <row r="84628" customFormat="1" x14ac:dyDescent="0.2"/>
    <row r="84629" customFormat="1" x14ac:dyDescent="0.2"/>
    <row r="84630" customFormat="1" x14ac:dyDescent="0.2"/>
    <row r="84631" customFormat="1" x14ac:dyDescent="0.2"/>
    <row r="84632" customFormat="1" x14ac:dyDescent="0.2"/>
    <row r="84633" customFormat="1" x14ac:dyDescent="0.2"/>
    <row r="84634" customFormat="1" x14ac:dyDescent="0.2"/>
    <row r="84635" customFormat="1" x14ac:dyDescent="0.2"/>
    <row r="84636" customFormat="1" x14ac:dyDescent="0.2"/>
    <row r="84637" customFormat="1" x14ac:dyDescent="0.2"/>
    <row r="84638" customFormat="1" x14ac:dyDescent="0.2"/>
    <row r="84639" customFormat="1" x14ac:dyDescent="0.2"/>
    <row r="84640" customFormat="1" x14ac:dyDescent="0.2"/>
    <row r="84641" customFormat="1" x14ac:dyDescent="0.2"/>
    <row r="84642" customFormat="1" x14ac:dyDescent="0.2"/>
    <row r="84643" customFormat="1" x14ac:dyDescent="0.2"/>
    <row r="84644" customFormat="1" x14ac:dyDescent="0.2"/>
    <row r="84645" customFormat="1" x14ac:dyDescent="0.2"/>
    <row r="84646" customFormat="1" x14ac:dyDescent="0.2"/>
    <row r="84647" customFormat="1" x14ac:dyDescent="0.2"/>
    <row r="84648" customFormat="1" x14ac:dyDescent="0.2"/>
    <row r="84649" customFormat="1" x14ac:dyDescent="0.2"/>
    <row r="84650" customFormat="1" x14ac:dyDescent="0.2"/>
    <row r="84651" customFormat="1" x14ac:dyDescent="0.2"/>
    <row r="84652" customFormat="1" x14ac:dyDescent="0.2"/>
    <row r="84653" customFormat="1" x14ac:dyDescent="0.2"/>
    <row r="84654" customFormat="1" x14ac:dyDescent="0.2"/>
    <row r="84655" customFormat="1" x14ac:dyDescent="0.2"/>
    <row r="84656" customFormat="1" x14ac:dyDescent="0.2"/>
    <row r="84657" customFormat="1" x14ac:dyDescent="0.2"/>
    <row r="84658" customFormat="1" x14ac:dyDescent="0.2"/>
    <row r="84659" customFormat="1" x14ac:dyDescent="0.2"/>
    <row r="84660" customFormat="1" x14ac:dyDescent="0.2"/>
    <row r="84661" customFormat="1" x14ac:dyDescent="0.2"/>
    <row r="84662" customFormat="1" x14ac:dyDescent="0.2"/>
    <row r="84663" customFormat="1" x14ac:dyDescent="0.2"/>
    <row r="84664" customFormat="1" x14ac:dyDescent="0.2"/>
    <row r="84665" customFormat="1" x14ac:dyDescent="0.2"/>
    <row r="84666" customFormat="1" x14ac:dyDescent="0.2"/>
    <row r="84667" customFormat="1" x14ac:dyDescent="0.2"/>
    <row r="84668" customFormat="1" x14ac:dyDescent="0.2"/>
    <row r="84669" customFormat="1" x14ac:dyDescent="0.2"/>
    <row r="84670" customFormat="1" x14ac:dyDescent="0.2"/>
    <row r="84671" customFormat="1" x14ac:dyDescent="0.2"/>
    <row r="84672" customFormat="1" x14ac:dyDescent="0.2"/>
    <row r="84673" customFormat="1" x14ac:dyDescent="0.2"/>
    <row r="84674" customFormat="1" x14ac:dyDescent="0.2"/>
    <row r="84675" customFormat="1" x14ac:dyDescent="0.2"/>
    <row r="84676" customFormat="1" x14ac:dyDescent="0.2"/>
    <row r="84677" customFormat="1" x14ac:dyDescent="0.2"/>
    <row r="84678" customFormat="1" x14ac:dyDescent="0.2"/>
    <row r="84679" customFormat="1" x14ac:dyDescent="0.2"/>
    <row r="84680" customFormat="1" x14ac:dyDescent="0.2"/>
    <row r="84681" customFormat="1" x14ac:dyDescent="0.2"/>
    <row r="84682" customFormat="1" x14ac:dyDescent="0.2"/>
    <row r="84683" customFormat="1" x14ac:dyDescent="0.2"/>
    <row r="84684" customFormat="1" x14ac:dyDescent="0.2"/>
    <row r="84685" customFormat="1" x14ac:dyDescent="0.2"/>
    <row r="84686" customFormat="1" x14ac:dyDescent="0.2"/>
    <row r="84687" customFormat="1" x14ac:dyDescent="0.2"/>
    <row r="84688" customFormat="1" x14ac:dyDescent="0.2"/>
    <row r="84689" customFormat="1" x14ac:dyDescent="0.2"/>
    <row r="84690" customFormat="1" x14ac:dyDescent="0.2"/>
    <row r="84691" customFormat="1" x14ac:dyDescent="0.2"/>
    <row r="84692" customFormat="1" x14ac:dyDescent="0.2"/>
    <row r="84693" customFormat="1" x14ac:dyDescent="0.2"/>
    <row r="84694" customFormat="1" x14ac:dyDescent="0.2"/>
    <row r="84695" customFormat="1" x14ac:dyDescent="0.2"/>
    <row r="84696" customFormat="1" x14ac:dyDescent="0.2"/>
    <row r="84697" customFormat="1" x14ac:dyDescent="0.2"/>
    <row r="84698" customFormat="1" x14ac:dyDescent="0.2"/>
    <row r="84699" customFormat="1" x14ac:dyDescent="0.2"/>
    <row r="84700" customFormat="1" x14ac:dyDescent="0.2"/>
    <row r="84701" customFormat="1" x14ac:dyDescent="0.2"/>
    <row r="84702" customFormat="1" x14ac:dyDescent="0.2"/>
    <row r="84703" customFormat="1" x14ac:dyDescent="0.2"/>
    <row r="84704" customFormat="1" x14ac:dyDescent="0.2"/>
    <row r="84705" customFormat="1" x14ac:dyDescent="0.2"/>
    <row r="84706" customFormat="1" x14ac:dyDescent="0.2"/>
    <row r="84707" customFormat="1" x14ac:dyDescent="0.2"/>
    <row r="84708" customFormat="1" x14ac:dyDescent="0.2"/>
    <row r="84709" customFormat="1" x14ac:dyDescent="0.2"/>
    <row r="84710" customFormat="1" x14ac:dyDescent="0.2"/>
    <row r="84711" customFormat="1" x14ac:dyDescent="0.2"/>
    <row r="84712" customFormat="1" x14ac:dyDescent="0.2"/>
    <row r="84713" customFormat="1" x14ac:dyDescent="0.2"/>
    <row r="84714" customFormat="1" x14ac:dyDescent="0.2"/>
    <row r="84715" customFormat="1" x14ac:dyDescent="0.2"/>
    <row r="84716" customFormat="1" x14ac:dyDescent="0.2"/>
    <row r="84717" customFormat="1" x14ac:dyDescent="0.2"/>
    <row r="84718" customFormat="1" x14ac:dyDescent="0.2"/>
    <row r="84719" customFormat="1" x14ac:dyDescent="0.2"/>
    <row r="84720" customFormat="1" x14ac:dyDescent="0.2"/>
    <row r="84721" customFormat="1" x14ac:dyDescent="0.2"/>
    <row r="84722" customFormat="1" x14ac:dyDescent="0.2"/>
    <row r="84723" customFormat="1" x14ac:dyDescent="0.2"/>
    <row r="84724" customFormat="1" x14ac:dyDescent="0.2"/>
    <row r="84725" customFormat="1" x14ac:dyDescent="0.2"/>
    <row r="84726" customFormat="1" x14ac:dyDescent="0.2"/>
    <row r="84727" customFormat="1" x14ac:dyDescent="0.2"/>
    <row r="84728" customFormat="1" x14ac:dyDescent="0.2"/>
    <row r="84729" customFormat="1" x14ac:dyDescent="0.2"/>
    <row r="84730" customFormat="1" x14ac:dyDescent="0.2"/>
    <row r="84731" customFormat="1" x14ac:dyDescent="0.2"/>
    <row r="84732" customFormat="1" x14ac:dyDescent="0.2"/>
    <row r="84733" customFormat="1" x14ac:dyDescent="0.2"/>
    <row r="84734" customFormat="1" x14ac:dyDescent="0.2"/>
    <row r="84735" customFormat="1" x14ac:dyDescent="0.2"/>
    <row r="84736" customFormat="1" x14ac:dyDescent="0.2"/>
    <row r="84737" customFormat="1" x14ac:dyDescent="0.2"/>
    <row r="84738" customFormat="1" x14ac:dyDescent="0.2"/>
    <row r="84739" customFormat="1" x14ac:dyDescent="0.2"/>
    <row r="84740" customFormat="1" x14ac:dyDescent="0.2"/>
    <row r="84741" customFormat="1" x14ac:dyDescent="0.2"/>
    <row r="84742" customFormat="1" x14ac:dyDescent="0.2"/>
    <row r="84743" customFormat="1" x14ac:dyDescent="0.2"/>
    <row r="84744" customFormat="1" x14ac:dyDescent="0.2"/>
    <row r="84745" customFormat="1" x14ac:dyDescent="0.2"/>
    <row r="84746" customFormat="1" x14ac:dyDescent="0.2"/>
    <row r="84747" customFormat="1" x14ac:dyDescent="0.2"/>
    <row r="84748" customFormat="1" x14ac:dyDescent="0.2"/>
    <row r="84749" customFormat="1" x14ac:dyDescent="0.2"/>
    <row r="84750" customFormat="1" x14ac:dyDescent="0.2"/>
    <row r="84751" customFormat="1" x14ac:dyDescent="0.2"/>
    <row r="84752" customFormat="1" x14ac:dyDescent="0.2"/>
    <row r="84753" customFormat="1" x14ac:dyDescent="0.2"/>
    <row r="84754" customFormat="1" x14ac:dyDescent="0.2"/>
    <row r="84755" customFormat="1" x14ac:dyDescent="0.2"/>
    <row r="84756" customFormat="1" x14ac:dyDescent="0.2"/>
    <row r="84757" customFormat="1" x14ac:dyDescent="0.2"/>
    <row r="84758" customFormat="1" x14ac:dyDescent="0.2"/>
    <row r="84759" customFormat="1" x14ac:dyDescent="0.2"/>
    <row r="84760" customFormat="1" x14ac:dyDescent="0.2"/>
    <row r="84761" customFormat="1" x14ac:dyDescent="0.2"/>
    <row r="84762" customFormat="1" x14ac:dyDescent="0.2"/>
    <row r="84763" customFormat="1" x14ac:dyDescent="0.2"/>
    <row r="84764" customFormat="1" x14ac:dyDescent="0.2"/>
    <row r="84765" customFormat="1" x14ac:dyDescent="0.2"/>
    <row r="84766" customFormat="1" x14ac:dyDescent="0.2"/>
    <row r="84767" customFormat="1" x14ac:dyDescent="0.2"/>
    <row r="84768" customFormat="1" x14ac:dyDescent="0.2"/>
    <row r="84769" customFormat="1" x14ac:dyDescent="0.2"/>
    <row r="84770" customFormat="1" x14ac:dyDescent="0.2"/>
    <row r="84771" customFormat="1" x14ac:dyDescent="0.2"/>
    <row r="84772" customFormat="1" x14ac:dyDescent="0.2"/>
    <row r="84773" customFormat="1" x14ac:dyDescent="0.2"/>
    <row r="84774" customFormat="1" x14ac:dyDescent="0.2"/>
    <row r="84775" customFormat="1" x14ac:dyDescent="0.2"/>
    <row r="84776" customFormat="1" x14ac:dyDescent="0.2"/>
    <row r="84777" customFormat="1" x14ac:dyDescent="0.2"/>
    <row r="84778" customFormat="1" x14ac:dyDescent="0.2"/>
    <row r="84779" customFormat="1" x14ac:dyDescent="0.2"/>
    <row r="84780" customFormat="1" x14ac:dyDescent="0.2"/>
    <row r="84781" customFormat="1" x14ac:dyDescent="0.2"/>
    <row r="84782" customFormat="1" x14ac:dyDescent="0.2"/>
    <row r="84783" customFormat="1" x14ac:dyDescent="0.2"/>
    <row r="84784" customFormat="1" x14ac:dyDescent="0.2"/>
    <row r="84785" customFormat="1" x14ac:dyDescent="0.2"/>
    <row r="84786" customFormat="1" x14ac:dyDescent="0.2"/>
    <row r="84787" customFormat="1" x14ac:dyDescent="0.2"/>
    <row r="84788" customFormat="1" x14ac:dyDescent="0.2"/>
    <row r="84789" customFormat="1" x14ac:dyDescent="0.2"/>
    <row r="84790" customFormat="1" x14ac:dyDescent="0.2"/>
    <row r="84791" customFormat="1" x14ac:dyDescent="0.2"/>
    <row r="84792" customFormat="1" x14ac:dyDescent="0.2"/>
    <row r="84793" customFormat="1" x14ac:dyDescent="0.2"/>
    <row r="84794" customFormat="1" x14ac:dyDescent="0.2"/>
    <row r="84795" customFormat="1" x14ac:dyDescent="0.2"/>
    <row r="84796" customFormat="1" x14ac:dyDescent="0.2"/>
    <row r="84797" customFormat="1" x14ac:dyDescent="0.2"/>
    <row r="84798" customFormat="1" x14ac:dyDescent="0.2"/>
    <row r="84799" customFormat="1" x14ac:dyDescent="0.2"/>
    <row r="84800" customFormat="1" x14ac:dyDescent="0.2"/>
    <row r="84801" customFormat="1" x14ac:dyDescent="0.2"/>
    <row r="84802" customFormat="1" x14ac:dyDescent="0.2"/>
    <row r="84803" customFormat="1" x14ac:dyDescent="0.2"/>
    <row r="84804" customFormat="1" x14ac:dyDescent="0.2"/>
    <row r="84805" customFormat="1" x14ac:dyDescent="0.2"/>
    <row r="84806" customFormat="1" x14ac:dyDescent="0.2"/>
    <row r="84807" customFormat="1" x14ac:dyDescent="0.2"/>
    <row r="84808" customFormat="1" x14ac:dyDescent="0.2"/>
    <row r="84809" customFormat="1" x14ac:dyDescent="0.2"/>
    <row r="84810" customFormat="1" x14ac:dyDescent="0.2"/>
    <row r="84811" customFormat="1" x14ac:dyDescent="0.2"/>
    <row r="84812" customFormat="1" x14ac:dyDescent="0.2"/>
    <row r="84813" customFormat="1" x14ac:dyDescent="0.2"/>
    <row r="84814" customFormat="1" x14ac:dyDescent="0.2"/>
    <row r="84815" customFormat="1" x14ac:dyDescent="0.2"/>
    <row r="84816" customFormat="1" x14ac:dyDescent="0.2"/>
    <row r="84817" customFormat="1" x14ac:dyDescent="0.2"/>
    <row r="84818" customFormat="1" x14ac:dyDescent="0.2"/>
    <row r="84819" customFormat="1" x14ac:dyDescent="0.2"/>
    <row r="84820" customFormat="1" x14ac:dyDescent="0.2"/>
    <row r="84821" customFormat="1" x14ac:dyDescent="0.2"/>
    <row r="84822" customFormat="1" x14ac:dyDescent="0.2"/>
    <row r="84823" customFormat="1" x14ac:dyDescent="0.2"/>
    <row r="84824" customFormat="1" x14ac:dyDescent="0.2"/>
    <row r="84825" customFormat="1" x14ac:dyDescent="0.2"/>
    <row r="84826" customFormat="1" x14ac:dyDescent="0.2"/>
    <row r="84827" customFormat="1" x14ac:dyDescent="0.2"/>
    <row r="84828" customFormat="1" x14ac:dyDescent="0.2"/>
    <row r="84829" customFormat="1" x14ac:dyDescent="0.2"/>
    <row r="84830" customFormat="1" x14ac:dyDescent="0.2"/>
    <row r="84831" customFormat="1" x14ac:dyDescent="0.2"/>
    <row r="84832" customFormat="1" x14ac:dyDescent="0.2"/>
    <row r="84833" customFormat="1" x14ac:dyDescent="0.2"/>
    <row r="84834" customFormat="1" x14ac:dyDescent="0.2"/>
    <row r="84835" customFormat="1" x14ac:dyDescent="0.2"/>
    <row r="84836" customFormat="1" x14ac:dyDescent="0.2"/>
    <row r="84837" customFormat="1" x14ac:dyDescent="0.2"/>
    <row r="84838" customFormat="1" x14ac:dyDescent="0.2"/>
    <row r="84839" customFormat="1" x14ac:dyDescent="0.2"/>
    <row r="84840" customFormat="1" x14ac:dyDescent="0.2"/>
    <row r="84841" customFormat="1" x14ac:dyDescent="0.2"/>
    <row r="84842" customFormat="1" x14ac:dyDescent="0.2"/>
    <row r="84843" customFormat="1" x14ac:dyDescent="0.2"/>
    <row r="84844" customFormat="1" x14ac:dyDescent="0.2"/>
    <row r="84845" customFormat="1" x14ac:dyDescent="0.2"/>
    <row r="84846" customFormat="1" x14ac:dyDescent="0.2"/>
    <row r="84847" customFormat="1" x14ac:dyDescent="0.2"/>
    <row r="84848" customFormat="1" x14ac:dyDescent="0.2"/>
    <row r="84849" customFormat="1" x14ac:dyDescent="0.2"/>
    <row r="84850" customFormat="1" x14ac:dyDescent="0.2"/>
    <row r="84851" customFormat="1" x14ac:dyDescent="0.2"/>
    <row r="84852" customFormat="1" x14ac:dyDescent="0.2"/>
    <row r="84853" customFormat="1" x14ac:dyDescent="0.2"/>
    <row r="84854" customFormat="1" x14ac:dyDescent="0.2"/>
    <row r="84855" customFormat="1" x14ac:dyDescent="0.2"/>
    <row r="84856" customFormat="1" x14ac:dyDescent="0.2"/>
    <row r="84857" customFormat="1" x14ac:dyDescent="0.2"/>
    <row r="84858" customFormat="1" x14ac:dyDescent="0.2"/>
    <row r="84859" customFormat="1" x14ac:dyDescent="0.2"/>
    <row r="84860" customFormat="1" x14ac:dyDescent="0.2"/>
    <row r="84861" customFormat="1" x14ac:dyDescent="0.2"/>
    <row r="84862" customFormat="1" x14ac:dyDescent="0.2"/>
    <row r="84863" customFormat="1" x14ac:dyDescent="0.2"/>
    <row r="84864" customFormat="1" x14ac:dyDescent="0.2"/>
    <row r="84865" customFormat="1" x14ac:dyDescent="0.2"/>
    <row r="84866" customFormat="1" x14ac:dyDescent="0.2"/>
    <row r="84867" customFormat="1" x14ac:dyDescent="0.2"/>
    <row r="84868" customFormat="1" x14ac:dyDescent="0.2"/>
    <row r="84869" customFormat="1" x14ac:dyDescent="0.2"/>
    <row r="84870" customFormat="1" x14ac:dyDescent="0.2"/>
    <row r="84871" customFormat="1" x14ac:dyDescent="0.2"/>
    <row r="84872" customFormat="1" x14ac:dyDescent="0.2"/>
    <row r="84873" customFormat="1" x14ac:dyDescent="0.2"/>
    <row r="84874" customFormat="1" x14ac:dyDescent="0.2"/>
    <row r="84875" customFormat="1" x14ac:dyDescent="0.2"/>
    <row r="84876" customFormat="1" x14ac:dyDescent="0.2"/>
    <row r="84877" customFormat="1" x14ac:dyDescent="0.2"/>
    <row r="84878" customFormat="1" x14ac:dyDescent="0.2"/>
    <row r="84879" customFormat="1" x14ac:dyDescent="0.2"/>
    <row r="84880" customFormat="1" x14ac:dyDescent="0.2"/>
    <row r="84881" customFormat="1" x14ac:dyDescent="0.2"/>
    <row r="84882" customFormat="1" x14ac:dyDescent="0.2"/>
    <row r="84883" customFormat="1" x14ac:dyDescent="0.2"/>
    <row r="84884" customFormat="1" x14ac:dyDescent="0.2"/>
    <row r="84885" customFormat="1" x14ac:dyDescent="0.2"/>
    <row r="84886" customFormat="1" x14ac:dyDescent="0.2"/>
    <row r="84887" customFormat="1" x14ac:dyDescent="0.2"/>
    <row r="84888" customFormat="1" x14ac:dyDescent="0.2"/>
    <row r="84889" customFormat="1" x14ac:dyDescent="0.2"/>
    <row r="84890" customFormat="1" x14ac:dyDescent="0.2"/>
    <row r="84891" customFormat="1" x14ac:dyDescent="0.2"/>
    <row r="84892" customFormat="1" x14ac:dyDescent="0.2"/>
    <row r="84893" customFormat="1" x14ac:dyDescent="0.2"/>
    <row r="84894" customFormat="1" x14ac:dyDescent="0.2"/>
    <row r="84895" customFormat="1" x14ac:dyDescent="0.2"/>
    <row r="84896" customFormat="1" x14ac:dyDescent="0.2"/>
    <row r="84897" customFormat="1" x14ac:dyDescent="0.2"/>
    <row r="84898" customFormat="1" x14ac:dyDescent="0.2"/>
    <row r="84899" customFormat="1" x14ac:dyDescent="0.2"/>
    <row r="84900" customFormat="1" x14ac:dyDescent="0.2"/>
    <row r="84901" customFormat="1" x14ac:dyDescent="0.2"/>
    <row r="84902" customFormat="1" x14ac:dyDescent="0.2"/>
    <row r="84903" customFormat="1" x14ac:dyDescent="0.2"/>
    <row r="84904" customFormat="1" x14ac:dyDescent="0.2"/>
    <row r="84905" customFormat="1" x14ac:dyDescent="0.2"/>
    <row r="84906" customFormat="1" x14ac:dyDescent="0.2"/>
    <row r="84907" customFormat="1" x14ac:dyDescent="0.2"/>
    <row r="84908" customFormat="1" x14ac:dyDescent="0.2"/>
    <row r="84909" customFormat="1" x14ac:dyDescent="0.2"/>
    <row r="84910" customFormat="1" x14ac:dyDescent="0.2"/>
    <row r="84911" customFormat="1" x14ac:dyDescent="0.2"/>
    <row r="84912" customFormat="1" x14ac:dyDescent="0.2"/>
    <row r="84913" customFormat="1" x14ac:dyDescent="0.2"/>
    <row r="84914" customFormat="1" x14ac:dyDescent="0.2"/>
    <row r="84915" customFormat="1" x14ac:dyDescent="0.2"/>
    <row r="84916" customFormat="1" x14ac:dyDescent="0.2"/>
    <row r="84917" customFormat="1" x14ac:dyDescent="0.2"/>
    <row r="84918" customFormat="1" x14ac:dyDescent="0.2"/>
    <row r="84919" customFormat="1" x14ac:dyDescent="0.2"/>
    <row r="84920" customFormat="1" x14ac:dyDescent="0.2"/>
    <row r="84921" customFormat="1" x14ac:dyDescent="0.2"/>
    <row r="84922" customFormat="1" x14ac:dyDescent="0.2"/>
    <row r="84923" customFormat="1" x14ac:dyDescent="0.2"/>
    <row r="84924" customFormat="1" x14ac:dyDescent="0.2"/>
    <row r="84925" customFormat="1" x14ac:dyDescent="0.2"/>
    <row r="84926" customFormat="1" x14ac:dyDescent="0.2"/>
    <row r="84927" customFormat="1" x14ac:dyDescent="0.2"/>
    <row r="84928" customFormat="1" x14ac:dyDescent="0.2"/>
    <row r="84929" customFormat="1" x14ac:dyDescent="0.2"/>
    <row r="84930" customFormat="1" x14ac:dyDescent="0.2"/>
    <row r="84931" customFormat="1" x14ac:dyDescent="0.2"/>
    <row r="84932" customFormat="1" x14ac:dyDescent="0.2"/>
    <row r="84933" customFormat="1" x14ac:dyDescent="0.2"/>
    <row r="84934" customFormat="1" x14ac:dyDescent="0.2"/>
    <row r="84935" customFormat="1" x14ac:dyDescent="0.2"/>
    <row r="84936" customFormat="1" x14ac:dyDescent="0.2"/>
    <row r="84937" customFormat="1" x14ac:dyDescent="0.2"/>
    <row r="84938" customFormat="1" x14ac:dyDescent="0.2"/>
    <row r="84939" customFormat="1" x14ac:dyDescent="0.2"/>
    <row r="84940" customFormat="1" x14ac:dyDescent="0.2"/>
    <row r="84941" customFormat="1" x14ac:dyDescent="0.2"/>
    <row r="84942" customFormat="1" x14ac:dyDescent="0.2"/>
    <row r="84943" customFormat="1" x14ac:dyDescent="0.2"/>
    <row r="84944" customFormat="1" x14ac:dyDescent="0.2"/>
    <row r="84945" customFormat="1" x14ac:dyDescent="0.2"/>
    <row r="84946" customFormat="1" x14ac:dyDescent="0.2"/>
    <row r="84947" customFormat="1" x14ac:dyDescent="0.2"/>
    <row r="84948" customFormat="1" x14ac:dyDescent="0.2"/>
    <row r="84949" customFormat="1" x14ac:dyDescent="0.2"/>
    <row r="84950" customFormat="1" x14ac:dyDescent="0.2"/>
    <row r="84951" customFormat="1" x14ac:dyDescent="0.2"/>
    <row r="84952" customFormat="1" x14ac:dyDescent="0.2"/>
    <row r="84953" customFormat="1" x14ac:dyDescent="0.2"/>
    <row r="84954" customFormat="1" x14ac:dyDescent="0.2"/>
    <row r="84955" customFormat="1" x14ac:dyDescent="0.2"/>
    <row r="84956" customFormat="1" x14ac:dyDescent="0.2"/>
    <row r="84957" customFormat="1" x14ac:dyDescent="0.2"/>
    <row r="84958" customFormat="1" x14ac:dyDescent="0.2"/>
    <row r="84959" customFormat="1" x14ac:dyDescent="0.2"/>
    <row r="84960" customFormat="1" x14ac:dyDescent="0.2"/>
    <row r="84961" customFormat="1" x14ac:dyDescent="0.2"/>
    <row r="84962" customFormat="1" x14ac:dyDescent="0.2"/>
    <row r="84963" customFormat="1" x14ac:dyDescent="0.2"/>
    <row r="84964" customFormat="1" x14ac:dyDescent="0.2"/>
    <row r="84965" customFormat="1" x14ac:dyDescent="0.2"/>
    <row r="84966" customFormat="1" x14ac:dyDescent="0.2"/>
    <row r="84967" customFormat="1" x14ac:dyDescent="0.2"/>
    <row r="84968" customFormat="1" x14ac:dyDescent="0.2"/>
    <row r="84969" customFormat="1" x14ac:dyDescent="0.2"/>
    <row r="84970" customFormat="1" x14ac:dyDescent="0.2"/>
    <row r="84971" customFormat="1" x14ac:dyDescent="0.2"/>
    <row r="84972" customFormat="1" x14ac:dyDescent="0.2"/>
    <row r="84973" customFormat="1" x14ac:dyDescent="0.2"/>
    <row r="84974" customFormat="1" x14ac:dyDescent="0.2"/>
    <row r="84975" customFormat="1" x14ac:dyDescent="0.2"/>
    <row r="84976" customFormat="1" x14ac:dyDescent="0.2"/>
    <row r="84977" customFormat="1" x14ac:dyDescent="0.2"/>
    <row r="84978" customFormat="1" x14ac:dyDescent="0.2"/>
    <row r="84979" customFormat="1" x14ac:dyDescent="0.2"/>
    <row r="84980" customFormat="1" x14ac:dyDescent="0.2"/>
    <row r="84981" customFormat="1" x14ac:dyDescent="0.2"/>
    <row r="84982" customFormat="1" x14ac:dyDescent="0.2"/>
    <row r="84983" customFormat="1" x14ac:dyDescent="0.2"/>
    <row r="84984" customFormat="1" x14ac:dyDescent="0.2"/>
    <row r="84985" customFormat="1" x14ac:dyDescent="0.2"/>
    <row r="84986" customFormat="1" x14ac:dyDescent="0.2"/>
    <row r="84987" customFormat="1" x14ac:dyDescent="0.2"/>
    <row r="84988" customFormat="1" x14ac:dyDescent="0.2"/>
    <row r="84989" customFormat="1" x14ac:dyDescent="0.2"/>
    <row r="84990" customFormat="1" x14ac:dyDescent="0.2"/>
    <row r="84991" customFormat="1" x14ac:dyDescent="0.2"/>
    <row r="84992" customFormat="1" x14ac:dyDescent="0.2"/>
    <row r="84993" customFormat="1" x14ac:dyDescent="0.2"/>
    <row r="84994" customFormat="1" x14ac:dyDescent="0.2"/>
    <row r="84995" customFormat="1" x14ac:dyDescent="0.2"/>
    <row r="84996" customFormat="1" x14ac:dyDescent="0.2"/>
    <row r="84997" customFormat="1" x14ac:dyDescent="0.2"/>
    <row r="84998" customFormat="1" x14ac:dyDescent="0.2"/>
    <row r="84999" customFormat="1" x14ac:dyDescent="0.2"/>
    <row r="85000" customFormat="1" x14ac:dyDescent="0.2"/>
    <row r="85001" customFormat="1" x14ac:dyDescent="0.2"/>
    <row r="85002" customFormat="1" x14ac:dyDescent="0.2"/>
    <row r="85003" customFormat="1" x14ac:dyDescent="0.2"/>
    <row r="85004" customFormat="1" x14ac:dyDescent="0.2"/>
    <row r="85005" customFormat="1" x14ac:dyDescent="0.2"/>
    <row r="85006" customFormat="1" x14ac:dyDescent="0.2"/>
    <row r="85007" customFormat="1" x14ac:dyDescent="0.2"/>
    <row r="85008" customFormat="1" x14ac:dyDescent="0.2"/>
    <row r="85009" customFormat="1" x14ac:dyDescent="0.2"/>
    <row r="85010" customFormat="1" x14ac:dyDescent="0.2"/>
    <row r="85011" customFormat="1" x14ac:dyDescent="0.2"/>
    <row r="85012" customFormat="1" x14ac:dyDescent="0.2"/>
    <row r="85013" customFormat="1" x14ac:dyDescent="0.2"/>
    <row r="85014" customFormat="1" x14ac:dyDescent="0.2"/>
    <row r="85015" customFormat="1" x14ac:dyDescent="0.2"/>
    <row r="85016" customFormat="1" x14ac:dyDescent="0.2"/>
    <row r="85017" customFormat="1" x14ac:dyDescent="0.2"/>
    <row r="85018" customFormat="1" x14ac:dyDescent="0.2"/>
    <row r="85019" customFormat="1" x14ac:dyDescent="0.2"/>
    <row r="85020" customFormat="1" x14ac:dyDescent="0.2"/>
    <row r="85021" customFormat="1" x14ac:dyDescent="0.2"/>
    <row r="85022" customFormat="1" x14ac:dyDescent="0.2"/>
    <row r="85023" customFormat="1" x14ac:dyDescent="0.2"/>
    <row r="85024" customFormat="1" x14ac:dyDescent="0.2"/>
    <row r="85025" customFormat="1" x14ac:dyDescent="0.2"/>
    <row r="85026" customFormat="1" x14ac:dyDescent="0.2"/>
    <row r="85027" customFormat="1" x14ac:dyDescent="0.2"/>
    <row r="85028" customFormat="1" x14ac:dyDescent="0.2"/>
    <row r="85029" customFormat="1" x14ac:dyDescent="0.2"/>
    <row r="85030" customFormat="1" x14ac:dyDescent="0.2"/>
    <row r="85031" customFormat="1" x14ac:dyDescent="0.2"/>
    <row r="85032" customFormat="1" x14ac:dyDescent="0.2"/>
    <row r="85033" customFormat="1" x14ac:dyDescent="0.2"/>
    <row r="85034" customFormat="1" x14ac:dyDescent="0.2"/>
    <row r="85035" customFormat="1" x14ac:dyDescent="0.2"/>
    <row r="85036" customFormat="1" x14ac:dyDescent="0.2"/>
    <row r="85037" customFormat="1" x14ac:dyDescent="0.2"/>
    <row r="85038" customFormat="1" x14ac:dyDescent="0.2"/>
    <row r="85039" customFormat="1" x14ac:dyDescent="0.2"/>
    <row r="85040" customFormat="1" x14ac:dyDescent="0.2"/>
    <row r="85041" customFormat="1" x14ac:dyDescent="0.2"/>
    <row r="85042" customFormat="1" x14ac:dyDescent="0.2"/>
    <row r="85043" customFormat="1" x14ac:dyDescent="0.2"/>
    <row r="85044" customFormat="1" x14ac:dyDescent="0.2"/>
    <row r="85045" customFormat="1" x14ac:dyDescent="0.2"/>
    <row r="85046" customFormat="1" x14ac:dyDescent="0.2"/>
    <row r="85047" customFormat="1" x14ac:dyDescent="0.2"/>
    <row r="85048" customFormat="1" x14ac:dyDescent="0.2"/>
    <row r="85049" customFormat="1" x14ac:dyDescent="0.2"/>
    <row r="85050" customFormat="1" x14ac:dyDescent="0.2"/>
    <row r="85051" customFormat="1" x14ac:dyDescent="0.2"/>
    <row r="85052" customFormat="1" x14ac:dyDescent="0.2"/>
    <row r="85053" customFormat="1" x14ac:dyDescent="0.2"/>
    <row r="85054" customFormat="1" x14ac:dyDescent="0.2"/>
    <row r="85055" customFormat="1" x14ac:dyDescent="0.2"/>
    <row r="85056" customFormat="1" x14ac:dyDescent="0.2"/>
    <row r="85057" customFormat="1" x14ac:dyDescent="0.2"/>
    <row r="85058" customFormat="1" x14ac:dyDescent="0.2"/>
    <row r="85059" customFormat="1" x14ac:dyDescent="0.2"/>
    <row r="85060" customFormat="1" x14ac:dyDescent="0.2"/>
    <row r="85061" customFormat="1" x14ac:dyDescent="0.2"/>
    <row r="85062" customFormat="1" x14ac:dyDescent="0.2"/>
    <row r="85063" customFormat="1" x14ac:dyDescent="0.2"/>
    <row r="85064" customFormat="1" x14ac:dyDescent="0.2"/>
    <row r="85065" customFormat="1" x14ac:dyDescent="0.2"/>
    <row r="85066" customFormat="1" x14ac:dyDescent="0.2"/>
    <row r="85067" customFormat="1" x14ac:dyDescent="0.2"/>
    <row r="85068" customFormat="1" x14ac:dyDescent="0.2"/>
    <row r="85069" customFormat="1" x14ac:dyDescent="0.2"/>
    <row r="85070" customFormat="1" x14ac:dyDescent="0.2"/>
    <row r="85071" customFormat="1" x14ac:dyDescent="0.2"/>
    <row r="85072" customFormat="1" x14ac:dyDescent="0.2"/>
    <row r="85073" customFormat="1" x14ac:dyDescent="0.2"/>
    <row r="85074" customFormat="1" x14ac:dyDescent="0.2"/>
    <row r="85075" customFormat="1" x14ac:dyDescent="0.2"/>
    <row r="85076" customFormat="1" x14ac:dyDescent="0.2"/>
    <row r="85077" customFormat="1" x14ac:dyDescent="0.2"/>
    <row r="85078" customFormat="1" x14ac:dyDescent="0.2"/>
    <row r="85079" customFormat="1" x14ac:dyDescent="0.2"/>
    <row r="85080" customFormat="1" x14ac:dyDescent="0.2"/>
    <row r="85081" customFormat="1" x14ac:dyDescent="0.2"/>
    <row r="85082" customFormat="1" x14ac:dyDescent="0.2"/>
    <row r="85083" customFormat="1" x14ac:dyDescent="0.2"/>
    <row r="85084" customFormat="1" x14ac:dyDescent="0.2"/>
    <row r="85085" customFormat="1" x14ac:dyDescent="0.2"/>
    <row r="85086" customFormat="1" x14ac:dyDescent="0.2"/>
    <row r="85087" customFormat="1" x14ac:dyDescent="0.2"/>
    <row r="85088" customFormat="1" x14ac:dyDescent="0.2"/>
    <row r="85089" customFormat="1" x14ac:dyDescent="0.2"/>
    <row r="85090" customFormat="1" x14ac:dyDescent="0.2"/>
    <row r="85091" customFormat="1" x14ac:dyDescent="0.2"/>
    <row r="85092" customFormat="1" x14ac:dyDescent="0.2"/>
    <row r="85093" customFormat="1" x14ac:dyDescent="0.2"/>
    <row r="85094" customFormat="1" x14ac:dyDescent="0.2"/>
    <row r="85095" customFormat="1" x14ac:dyDescent="0.2"/>
    <row r="85096" customFormat="1" x14ac:dyDescent="0.2"/>
    <row r="85097" customFormat="1" x14ac:dyDescent="0.2"/>
    <row r="85098" customFormat="1" x14ac:dyDescent="0.2"/>
    <row r="85099" customFormat="1" x14ac:dyDescent="0.2"/>
    <row r="85100" customFormat="1" x14ac:dyDescent="0.2"/>
    <row r="85101" customFormat="1" x14ac:dyDescent="0.2"/>
    <row r="85102" customFormat="1" x14ac:dyDescent="0.2"/>
    <row r="85103" customFormat="1" x14ac:dyDescent="0.2"/>
    <row r="85104" customFormat="1" x14ac:dyDescent="0.2"/>
    <row r="85105" customFormat="1" x14ac:dyDescent="0.2"/>
    <row r="85106" customFormat="1" x14ac:dyDescent="0.2"/>
    <row r="85107" customFormat="1" x14ac:dyDescent="0.2"/>
    <row r="85108" customFormat="1" x14ac:dyDescent="0.2"/>
    <row r="85109" customFormat="1" x14ac:dyDescent="0.2"/>
    <row r="85110" customFormat="1" x14ac:dyDescent="0.2"/>
    <row r="85111" customFormat="1" x14ac:dyDescent="0.2"/>
    <row r="85112" customFormat="1" x14ac:dyDescent="0.2"/>
    <row r="85113" customFormat="1" x14ac:dyDescent="0.2"/>
    <row r="85114" customFormat="1" x14ac:dyDescent="0.2"/>
    <row r="85115" customFormat="1" x14ac:dyDescent="0.2"/>
    <row r="85116" customFormat="1" x14ac:dyDescent="0.2"/>
    <row r="85117" customFormat="1" x14ac:dyDescent="0.2"/>
    <row r="85118" customFormat="1" x14ac:dyDescent="0.2"/>
    <row r="85119" customFormat="1" x14ac:dyDescent="0.2"/>
    <row r="85120" customFormat="1" x14ac:dyDescent="0.2"/>
    <row r="85121" customFormat="1" x14ac:dyDescent="0.2"/>
    <row r="85122" customFormat="1" x14ac:dyDescent="0.2"/>
    <row r="85123" customFormat="1" x14ac:dyDescent="0.2"/>
    <row r="85124" customFormat="1" x14ac:dyDescent="0.2"/>
    <row r="85125" customFormat="1" x14ac:dyDescent="0.2"/>
    <row r="85126" customFormat="1" x14ac:dyDescent="0.2"/>
    <row r="85127" customFormat="1" x14ac:dyDescent="0.2"/>
    <row r="85128" customFormat="1" x14ac:dyDescent="0.2"/>
    <row r="85129" customFormat="1" x14ac:dyDescent="0.2"/>
    <row r="85130" customFormat="1" x14ac:dyDescent="0.2"/>
    <row r="85131" customFormat="1" x14ac:dyDescent="0.2"/>
    <row r="85132" customFormat="1" x14ac:dyDescent="0.2"/>
    <row r="85133" customFormat="1" x14ac:dyDescent="0.2"/>
    <row r="85134" customFormat="1" x14ac:dyDescent="0.2"/>
    <row r="85135" customFormat="1" x14ac:dyDescent="0.2"/>
    <row r="85136" customFormat="1" x14ac:dyDescent="0.2"/>
    <row r="85137" customFormat="1" x14ac:dyDescent="0.2"/>
    <row r="85138" customFormat="1" x14ac:dyDescent="0.2"/>
    <row r="85139" customFormat="1" x14ac:dyDescent="0.2"/>
    <row r="85140" customFormat="1" x14ac:dyDescent="0.2"/>
    <row r="85141" customFormat="1" x14ac:dyDescent="0.2"/>
    <row r="85142" customFormat="1" x14ac:dyDescent="0.2"/>
    <row r="85143" customFormat="1" x14ac:dyDescent="0.2"/>
    <row r="85144" customFormat="1" x14ac:dyDescent="0.2"/>
    <row r="85145" customFormat="1" x14ac:dyDescent="0.2"/>
    <row r="85146" customFormat="1" x14ac:dyDescent="0.2"/>
    <row r="85147" customFormat="1" x14ac:dyDescent="0.2"/>
    <row r="85148" customFormat="1" x14ac:dyDescent="0.2"/>
    <row r="85149" customFormat="1" x14ac:dyDescent="0.2"/>
    <row r="85150" customFormat="1" x14ac:dyDescent="0.2"/>
    <row r="85151" customFormat="1" x14ac:dyDescent="0.2"/>
    <row r="85152" customFormat="1" x14ac:dyDescent="0.2"/>
    <row r="85153" customFormat="1" x14ac:dyDescent="0.2"/>
    <row r="85154" customFormat="1" x14ac:dyDescent="0.2"/>
    <row r="85155" customFormat="1" x14ac:dyDescent="0.2"/>
    <row r="85156" customFormat="1" x14ac:dyDescent="0.2"/>
    <row r="85157" customFormat="1" x14ac:dyDescent="0.2"/>
    <row r="85158" customFormat="1" x14ac:dyDescent="0.2"/>
    <row r="85159" customFormat="1" x14ac:dyDescent="0.2"/>
    <row r="85160" customFormat="1" x14ac:dyDescent="0.2"/>
    <row r="85161" customFormat="1" x14ac:dyDescent="0.2"/>
    <row r="85162" customFormat="1" x14ac:dyDescent="0.2"/>
    <row r="85163" customFormat="1" x14ac:dyDescent="0.2"/>
    <row r="85164" customFormat="1" x14ac:dyDescent="0.2"/>
    <row r="85165" customFormat="1" x14ac:dyDescent="0.2"/>
    <row r="85166" customFormat="1" x14ac:dyDescent="0.2"/>
    <row r="85167" customFormat="1" x14ac:dyDescent="0.2"/>
    <row r="85168" customFormat="1" x14ac:dyDescent="0.2"/>
    <row r="85169" customFormat="1" x14ac:dyDescent="0.2"/>
    <row r="85170" customFormat="1" x14ac:dyDescent="0.2"/>
    <row r="85171" customFormat="1" x14ac:dyDescent="0.2"/>
    <row r="85172" customFormat="1" x14ac:dyDescent="0.2"/>
    <row r="85173" customFormat="1" x14ac:dyDescent="0.2"/>
    <row r="85174" customFormat="1" x14ac:dyDescent="0.2"/>
    <row r="85175" customFormat="1" x14ac:dyDescent="0.2"/>
    <row r="85176" customFormat="1" x14ac:dyDescent="0.2"/>
    <row r="85177" customFormat="1" x14ac:dyDescent="0.2"/>
    <row r="85178" customFormat="1" x14ac:dyDescent="0.2"/>
    <row r="85179" customFormat="1" x14ac:dyDescent="0.2"/>
    <row r="85180" customFormat="1" x14ac:dyDescent="0.2"/>
    <row r="85181" customFormat="1" x14ac:dyDescent="0.2"/>
    <row r="85182" customFormat="1" x14ac:dyDescent="0.2"/>
    <row r="85183" customFormat="1" x14ac:dyDescent="0.2"/>
    <row r="85184" customFormat="1" x14ac:dyDescent="0.2"/>
    <row r="85185" customFormat="1" x14ac:dyDescent="0.2"/>
    <row r="85186" customFormat="1" x14ac:dyDescent="0.2"/>
    <row r="85187" customFormat="1" x14ac:dyDescent="0.2"/>
    <row r="85188" customFormat="1" x14ac:dyDescent="0.2"/>
    <row r="85189" customFormat="1" x14ac:dyDescent="0.2"/>
    <row r="85190" customFormat="1" x14ac:dyDescent="0.2"/>
    <row r="85191" customFormat="1" x14ac:dyDescent="0.2"/>
    <row r="85192" customFormat="1" x14ac:dyDescent="0.2"/>
    <row r="85193" customFormat="1" x14ac:dyDescent="0.2"/>
    <row r="85194" customFormat="1" x14ac:dyDescent="0.2"/>
    <row r="85195" customFormat="1" x14ac:dyDescent="0.2"/>
    <row r="85196" customFormat="1" x14ac:dyDescent="0.2"/>
    <row r="85197" customFormat="1" x14ac:dyDescent="0.2"/>
    <row r="85198" customFormat="1" x14ac:dyDescent="0.2"/>
    <row r="85199" customFormat="1" x14ac:dyDescent="0.2"/>
    <row r="85200" customFormat="1" x14ac:dyDescent="0.2"/>
    <row r="85201" customFormat="1" x14ac:dyDescent="0.2"/>
    <row r="85202" customFormat="1" x14ac:dyDescent="0.2"/>
    <row r="85203" customFormat="1" x14ac:dyDescent="0.2"/>
    <row r="85204" customFormat="1" x14ac:dyDescent="0.2"/>
    <row r="85205" customFormat="1" x14ac:dyDescent="0.2"/>
    <row r="85206" customFormat="1" x14ac:dyDescent="0.2"/>
    <row r="85207" customFormat="1" x14ac:dyDescent="0.2"/>
    <row r="85208" customFormat="1" x14ac:dyDescent="0.2"/>
    <row r="85209" customFormat="1" x14ac:dyDescent="0.2"/>
    <row r="85210" customFormat="1" x14ac:dyDescent="0.2"/>
    <row r="85211" customFormat="1" x14ac:dyDescent="0.2"/>
    <row r="85212" customFormat="1" x14ac:dyDescent="0.2"/>
    <row r="85213" customFormat="1" x14ac:dyDescent="0.2"/>
    <row r="85214" customFormat="1" x14ac:dyDescent="0.2"/>
    <row r="85215" customFormat="1" x14ac:dyDescent="0.2"/>
    <row r="85216" customFormat="1" x14ac:dyDescent="0.2"/>
    <row r="85217" customFormat="1" x14ac:dyDescent="0.2"/>
    <row r="85218" customFormat="1" x14ac:dyDescent="0.2"/>
    <row r="85219" customFormat="1" x14ac:dyDescent="0.2"/>
    <row r="85220" customFormat="1" x14ac:dyDescent="0.2"/>
    <row r="85221" customFormat="1" x14ac:dyDescent="0.2"/>
    <row r="85222" customFormat="1" x14ac:dyDescent="0.2"/>
    <row r="85223" customFormat="1" x14ac:dyDescent="0.2"/>
    <row r="85224" customFormat="1" x14ac:dyDescent="0.2"/>
    <row r="85225" customFormat="1" x14ac:dyDescent="0.2"/>
    <row r="85226" customFormat="1" x14ac:dyDescent="0.2"/>
    <row r="85227" customFormat="1" x14ac:dyDescent="0.2"/>
    <row r="85228" customFormat="1" x14ac:dyDescent="0.2"/>
    <row r="85229" customFormat="1" x14ac:dyDescent="0.2"/>
    <row r="85230" customFormat="1" x14ac:dyDescent="0.2"/>
    <row r="85231" customFormat="1" x14ac:dyDescent="0.2"/>
    <row r="85232" customFormat="1" x14ac:dyDescent="0.2"/>
    <row r="85233" customFormat="1" x14ac:dyDescent="0.2"/>
    <row r="85234" customFormat="1" x14ac:dyDescent="0.2"/>
    <row r="85235" customFormat="1" x14ac:dyDescent="0.2"/>
    <row r="85236" customFormat="1" x14ac:dyDescent="0.2"/>
    <row r="85237" customFormat="1" x14ac:dyDescent="0.2"/>
    <row r="85238" customFormat="1" x14ac:dyDescent="0.2"/>
    <row r="85239" customFormat="1" x14ac:dyDescent="0.2"/>
    <row r="85240" customFormat="1" x14ac:dyDescent="0.2"/>
    <row r="85241" customFormat="1" x14ac:dyDescent="0.2"/>
    <row r="85242" customFormat="1" x14ac:dyDescent="0.2"/>
    <row r="85243" customFormat="1" x14ac:dyDescent="0.2"/>
    <row r="85244" customFormat="1" x14ac:dyDescent="0.2"/>
    <row r="85245" customFormat="1" x14ac:dyDescent="0.2"/>
    <row r="85246" customFormat="1" x14ac:dyDescent="0.2"/>
    <row r="85247" customFormat="1" x14ac:dyDescent="0.2"/>
    <row r="85248" customFormat="1" x14ac:dyDescent="0.2"/>
    <row r="85249" customFormat="1" x14ac:dyDescent="0.2"/>
    <row r="85250" customFormat="1" x14ac:dyDescent="0.2"/>
    <row r="85251" customFormat="1" x14ac:dyDescent="0.2"/>
    <row r="85252" customFormat="1" x14ac:dyDescent="0.2"/>
    <row r="85253" customFormat="1" x14ac:dyDescent="0.2"/>
    <row r="85254" customFormat="1" x14ac:dyDescent="0.2"/>
    <row r="85255" customFormat="1" x14ac:dyDescent="0.2"/>
    <row r="85256" customFormat="1" x14ac:dyDescent="0.2"/>
    <row r="85257" customFormat="1" x14ac:dyDescent="0.2"/>
    <row r="85258" customFormat="1" x14ac:dyDescent="0.2"/>
    <row r="85259" customFormat="1" x14ac:dyDescent="0.2"/>
    <row r="85260" customFormat="1" x14ac:dyDescent="0.2"/>
    <row r="85261" customFormat="1" x14ac:dyDescent="0.2"/>
    <row r="85262" customFormat="1" x14ac:dyDescent="0.2"/>
    <row r="85263" customFormat="1" x14ac:dyDescent="0.2"/>
    <row r="85264" customFormat="1" x14ac:dyDescent="0.2"/>
    <row r="85265" customFormat="1" x14ac:dyDescent="0.2"/>
    <row r="85266" customFormat="1" x14ac:dyDescent="0.2"/>
    <row r="85267" customFormat="1" x14ac:dyDescent="0.2"/>
    <row r="85268" customFormat="1" x14ac:dyDescent="0.2"/>
    <row r="85269" customFormat="1" x14ac:dyDescent="0.2"/>
    <row r="85270" customFormat="1" x14ac:dyDescent="0.2"/>
    <row r="85271" customFormat="1" x14ac:dyDescent="0.2"/>
    <row r="85272" customFormat="1" x14ac:dyDescent="0.2"/>
    <row r="85273" customFormat="1" x14ac:dyDescent="0.2"/>
    <row r="85274" customFormat="1" x14ac:dyDescent="0.2"/>
    <row r="85275" customFormat="1" x14ac:dyDescent="0.2"/>
    <row r="85276" customFormat="1" x14ac:dyDescent="0.2"/>
    <row r="85277" customFormat="1" x14ac:dyDescent="0.2"/>
    <row r="85278" customFormat="1" x14ac:dyDescent="0.2"/>
    <row r="85279" customFormat="1" x14ac:dyDescent="0.2"/>
    <row r="85280" customFormat="1" x14ac:dyDescent="0.2"/>
    <row r="85281" customFormat="1" x14ac:dyDescent="0.2"/>
    <row r="85282" customFormat="1" x14ac:dyDescent="0.2"/>
    <row r="85283" customFormat="1" x14ac:dyDescent="0.2"/>
    <row r="85284" customFormat="1" x14ac:dyDescent="0.2"/>
    <row r="85285" customFormat="1" x14ac:dyDescent="0.2"/>
    <row r="85286" customFormat="1" x14ac:dyDescent="0.2"/>
    <row r="85287" customFormat="1" x14ac:dyDescent="0.2"/>
    <row r="85288" customFormat="1" x14ac:dyDescent="0.2"/>
    <row r="85289" customFormat="1" x14ac:dyDescent="0.2"/>
    <row r="85290" customFormat="1" x14ac:dyDescent="0.2"/>
    <row r="85291" customFormat="1" x14ac:dyDescent="0.2"/>
    <row r="85292" customFormat="1" x14ac:dyDescent="0.2"/>
    <row r="85293" customFormat="1" x14ac:dyDescent="0.2"/>
    <row r="85294" customFormat="1" x14ac:dyDescent="0.2"/>
    <row r="85295" customFormat="1" x14ac:dyDescent="0.2"/>
    <row r="85296" customFormat="1" x14ac:dyDescent="0.2"/>
    <row r="85297" customFormat="1" x14ac:dyDescent="0.2"/>
    <row r="85298" customFormat="1" x14ac:dyDescent="0.2"/>
    <row r="85299" customFormat="1" x14ac:dyDescent="0.2"/>
    <row r="85300" customFormat="1" x14ac:dyDescent="0.2"/>
    <row r="85301" customFormat="1" x14ac:dyDescent="0.2"/>
    <row r="85302" customFormat="1" x14ac:dyDescent="0.2"/>
    <row r="85303" customFormat="1" x14ac:dyDescent="0.2"/>
    <row r="85304" customFormat="1" x14ac:dyDescent="0.2"/>
    <row r="85305" customFormat="1" x14ac:dyDescent="0.2"/>
    <row r="85306" customFormat="1" x14ac:dyDescent="0.2"/>
    <row r="85307" customFormat="1" x14ac:dyDescent="0.2"/>
    <row r="85308" customFormat="1" x14ac:dyDescent="0.2"/>
    <row r="85309" customFormat="1" x14ac:dyDescent="0.2"/>
    <row r="85310" customFormat="1" x14ac:dyDescent="0.2"/>
    <row r="85311" customFormat="1" x14ac:dyDescent="0.2"/>
    <row r="85312" customFormat="1" x14ac:dyDescent="0.2"/>
    <row r="85313" customFormat="1" x14ac:dyDescent="0.2"/>
    <row r="85314" customFormat="1" x14ac:dyDescent="0.2"/>
    <row r="85315" customFormat="1" x14ac:dyDescent="0.2"/>
    <row r="85316" customFormat="1" x14ac:dyDescent="0.2"/>
    <row r="85317" customFormat="1" x14ac:dyDescent="0.2"/>
    <row r="85318" customFormat="1" x14ac:dyDescent="0.2"/>
    <row r="85319" customFormat="1" x14ac:dyDescent="0.2"/>
    <row r="85320" customFormat="1" x14ac:dyDescent="0.2"/>
    <row r="85321" customFormat="1" x14ac:dyDescent="0.2"/>
    <row r="85322" customFormat="1" x14ac:dyDescent="0.2"/>
    <row r="85323" customFormat="1" x14ac:dyDescent="0.2"/>
    <row r="85324" customFormat="1" x14ac:dyDescent="0.2"/>
    <row r="85325" customFormat="1" x14ac:dyDescent="0.2"/>
    <row r="85326" customFormat="1" x14ac:dyDescent="0.2"/>
    <row r="85327" customFormat="1" x14ac:dyDescent="0.2"/>
    <row r="85328" customFormat="1" x14ac:dyDescent="0.2"/>
    <row r="85329" customFormat="1" x14ac:dyDescent="0.2"/>
    <row r="85330" customFormat="1" x14ac:dyDescent="0.2"/>
    <row r="85331" customFormat="1" x14ac:dyDescent="0.2"/>
    <row r="85332" customFormat="1" x14ac:dyDescent="0.2"/>
    <row r="85333" customFormat="1" x14ac:dyDescent="0.2"/>
    <row r="85334" customFormat="1" x14ac:dyDescent="0.2"/>
    <row r="85335" customFormat="1" x14ac:dyDescent="0.2"/>
    <row r="85336" customFormat="1" x14ac:dyDescent="0.2"/>
    <row r="85337" customFormat="1" x14ac:dyDescent="0.2"/>
    <row r="85338" customFormat="1" x14ac:dyDescent="0.2"/>
    <row r="85339" customFormat="1" x14ac:dyDescent="0.2"/>
    <row r="85340" customFormat="1" x14ac:dyDescent="0.2"/>
    <row r="85341" customFormat="1" x14ac:dyDescent="0.2"/>
    <row r="85342" customFormat="1" x14ac:dyDescent="0.2"/>
    <row r="85343" customFormat="1" x14ac:dyDescent="0.2"/>
    <row r="85344" customFormat="1" x14ac:dyDescent="0.2"/>
    <row r="85345" customFormat="1" x14ac:dyDescent="0.2"/>
    <row r="85346" customFormat="1" x14ac:dyDescent="0.2"/>
    <row r="85347" customFormat="1" x14ac:dyDescent="0.2"/>
    <row r="85348" customFormat="1" x14ac:dyDescent="0.2"/>
    <row r="85349" customFormat="1" x14ac:dyDescent="0.2"/>
    <row r="85350" customFormat="1" x14ac:dyDescent="0.2"/>
    <row r="85351" customFormat="1" x14ac:dyDescent="0.2"/>
    <row r="85352" customFormat="1" x14ac:dyDescent="0.2"/>
    <row r="85353" customFormat="1" x14ac:dyDescent="0.2"/>
    <row r="85354" customFormat="1" x14ac:dyDescent="0.2"/>
    <row r="85355" customFormat="1" x14ac:dyDescent="0.2"/>
    <row r="85356" customFormat="1" x14ac:dyDescent="0.2"/>
    <row r="85357" customFormat="1" x14ac:dyDescent="0.2"/>
    <row r="85358" customFormat="1" x14ac:dyDescent="0.2"/>
    <row r="85359" customFormat="1" x14ac:dyDescent="0.2"/>
    <row r="85360" customFormat="1" x14ac:dyDescent="0.2"/>
    <row r="85361" customFormat="1" x14ac:dyDescent="0.2"/>
    <row r="85362" customFormat="1" x14ac:dyDescent="0.2"/>
    <row r="85363" customFormat="1" x14ac:dyDescent="0.2"/>
    <row r="85364" customFormat="1" x14ac:dyDescent="0.2"/>
    <row r="85365" customFormat="1" x14ac:dyDescent="0.2"/>
    <row r="85366" customFormat="1" x14ac:dyDescent="0.2"/>
    <row r="85367" customFormat="1" x14ac:dyDescent="0.2"/>
    <row r="85368" customFormat="1" x14ac:dyDescent="0.2"/>
    <row r="85369" customFormat="1" x14ac:dyDescent="0.2"/>
    <row r="85370" customFormat="1" x14ac:dyDescent="0.2"/>
    <row r="85371" customFormat="1" x14ac:dyDescent="0.2"/>
    <row r="85372" customFormat="1" x14ac:dyDescent="0.2"/>
    <row r="85373" customFormat="1" x14ac:dyDescent="0.2"/>
    <row r="85374" customFormat="1" x14ac:dyDescent="0.2"/>
    <row r="85375" customFormat="1" x14ac:dyDescent="0.2"/>
    <row r="85376" customFormat="1" x14ac:dyDescent="0.2"/>
    <row r="85377" customFormat="1" x14ac:dyDescent="0.2"/>
    <row r="85378" customFormat="1" x14ac:dyDescent="0.2"/>
    <row r="85379" customFormat="1" x14ac:dyDescent="0.2"/>
    <row r="85380" customFormat="1" x14ac:dyDescent="0.2"/>
    <row r="85381" customFormat="1" x14ac:dyDescent="0.2"/>
    <row r="85382" customFormat="1" x14ac:dyDescent="0.2"/>
    <row r="85383" customFormat="1" x14ac:dyDescent="0.2"/>
    <row r="85384" customFormat="1" x14ac:dyDescent="0.2"/>
    <row r="85385" customFormat="1" x14ac:dyDescent="0.2"/>
    <row r="85386" customFormat="1" x14ac:dyDescent="0.2"/>
    <row r="85387" customFormat="1" x14ac:dyDescent="0.2"/>
    <row r="85388" customFormat="1" x14ac:dyDescent="0.2"/>
    <row r="85389" customFormat="1" x14ac:dyDescent="0.2"/>
    <row r="85390" customFormat="1" x14ac:dyDescent="0.2"/>
    <row r="85391" customFormat="1" x14ac:dyDescent="0.2"/>
    <row r="85392" customFormat="1" x14ac:dyDescent="0.2"/>
    <row r="85393" customFormat="1" x14ac:dyDescent="0.2"/>
    <row r="85394" customFormat="1" x14ac:dyDescent="0.2"/>
    <row r="85395" customFormat="1" x14ac:dyDescent="0.2"/>
    <row r="85396" customFormat="1" x14ac:dyDescent="0.2"/>
    <row r="85397" customFormat="1" x14ac:dyDescent="0.2"/>
    <row r="85398" customFormat="1" x14ac:dyDescent="0.2"/>
    <row r="85399" customFormat="1" x14ac:dyDescent="0.2"/>
    <row r="85400" customFormat="1" x14ac:dyDescent="0.2"/>
    <row r="85401" customFormat="1" x14ac:dyDescent="0.2"/>
    <row r="85402" customFormat="1" x14ac:dyDescent="0.2"/>
    <row r="85403" customFormat="1" x14ac:dyDescent="0.2"/>
    <row r="85404" customFormat="1" x14ac:dyDescent="0.2"/>
    <row r="85405" customFormat="1" x14ac:dyDescent="0.2"/>
    <row r="85406" customFormat="1" x14ac:dyDescent="0.2"/>
    <row r="85407" customFormat="1" x14ac:dyDescent="0.2"/>
    <row r="85408" customFormat="1" x14ac:dyDescent="0.2"/>
    <row r="85409" customFormat="1" x14ac:dyDescent="0.2"/>
    <row r="85410" customFormat="1" x14ac:dyDescent="0.2"/>
    <row r="85411" customFormat="1" x14ac:dyDescent="0.2"/>
    <row r="85412" customFormat="1" x14ac:dyDescent="0.2"/>
    <row r="85413" customFormat="1" x14ac:dyDescent="0.2"/>
    <row r="85414" customFormat="1" x14ac:dyDescent="0.2"/>
    <row r="85415" customFormat="1" x14ac:dyDescent="0.2"/>
    <row r="85416" customFormat="1" x14ac:dyDescent="0.2"/>
    <row r="85417" customFormat="1" x14ac:dyDescent="0.2"/>
    <row r="85418" customFormat="1" x14ac:dyDescent="0.2"/>
    <row r="85419" customFormat="1" x14ac:dyDescent="0.2"/>
    <row r="85420" customFormat="1" x14ac:dyDescent="0.2"/>
    <row r="85421" customFormat="1" x14ac:dyDescent="0.2"/>
    <row r="85422" customFormat="1" x14ac:dyDescent="0.2"/>
    <row r="85423" customFormat="1" x14ac:dyDescent="0.2"/>
    <row r="85424" customFormat="1" x14ac:dyDescent="0.2"/>
    <row r="85425" customFormat="1" x14ac:dyDescent="0.2"/>
    <row r="85426" customFormat="1" x14ac:dyDescent="0.2"/>
    <row r="85427" customFormat="1" x14ac:dyDescent="0.2"/>
    <row r="85428" customFormat="1" x14ac:dyDescent="0.2"/>
    <row r="85429" customFormat="1" x14ac:dyDescent="0.2"/>
    <row r="85430" customFormat="1" x14ac:dyDescent="0.2"/>
    <row r="85431" customFormat="1" x14ac:dyDescent="0.2"/>
    <row r="85432" customFormat="1" x14ac:dyDescent="0.2"/>
    <row r="85433" customFormat="1" x14ac:dyDescent="0.2"/>
    <row r="85434" customFormat="1" x14ac:dyDescent="0.2"/>
    <row r="85435" customFormat="1" x14ac:dyDescent="0.2"/>
    <row r="85436" customFormat="1" x14ac:dyDescent="0.2"/>
    <row r="85437" customFormat="1" x14ac:dyDescent="0.2"/>
    <row r="85438" customFormat="1" x14ac:dyDescent="0.2"/>
    <row r="85439" customFormat="1" x14ac:dyDescent="0.2"/>
    <row r="85440" customFormat="1" x14ac:dyDescent="0.2"/>
    <row r="85441" customFormat="1" x14ac:dyDescent="0.2"/>
    <row r="85442" customFormat="1" x14ac:dyDescent="0.2"/>
    <row r="85443" customFormat="1" x14ac:dyDescent="0.2"/>
    <row r="85444" customFormat="1" x14ac:dyDescent="0.2"/>
    <row r="85445" customFormat="1" x14ac:dyDescent="0.2"/>
    <row r="85446" customFormat="1" x14ac:dyDescent="0.2"/>
    <row r="85447" customFormat="1" x14ac:dyDescent="0.2"/>
    <row r="85448" customFormat="1" x14ac:dyDescent="0.2"/>
    <row r="85449" customFormat="1" x14ac:dyDescent="0.2"/>
    <row r="85450" customFormat="1" x14ac:dyDescent="0.2"/>
    <row r="85451" customFormat="1" x14ac:dyDescent="0.2"/>
    <row r="85452" customFormat="1" x14ac:dyDescent="0.2"/>
    <row r="85453" customFormat="1" x14ac:dyDescent="0.2"/>
    <row r="85454" customFormat="1" x14ac:dyDescent="0.2"/>
    <row r="85455" customFormat="1" x14ac:dyDescent="0.2"/>
    <row r="85456" customFormat="1" x14ac:dyDescent="0.2"/>
    <row r="85457" customFormat="1" x14ac:dyDescent="0.2"/>
    <row r="85458" customFormat="1" x14ac:dyDescent="0.2"/>
    <row r="85459" customFormat="1" x14ac:dyDescent="0.2"/>
    <row r="85460" customFormat="1" x14ac:dyDescent="0.2"/>
    <row r="85461" customFormat="1" x14ac:dyDescent="0.2"/>
    <row r="85462" customFormat="1" x14ac:dyDescent="0.2"/>
    <row r="85463" customFormat="1" x14ac:dyDescent="0.2"/>
    <row r="85464" customFormat="1" x14ac:dyDescent="0.2"/>
    <row r="85465" customFormat="1" x14ac:dyDescent="0.2"/>
    <row r="85466" customFormat="1" x14ac:dyDescent="0.2"/>
    <row r="85467" customFormat="1" x14ac:dyDescent="0.2"/>
    <row r="85468" customFormat="1" x14ac:dyDescent="0.2"/>
    <row r="85469" customFormat="1" x14ac:dyDescent="0.2"/>
    <row r="85470" customFormat="1" x14ac:dyDescent="0.2"/>
    <row r="85471" customFormat="1" x14ac:dyDescent="0.2"/>
    <row r="85472" customFormat="1" x14ac:dyDescent="0.2"/>
    <row r="85473" customFormat="1" x14ac:dyDescent="0.2"/>
    <row r="85474" customFormat="1" x14ac:dyDescent="0.2"/>
    <row r="85475" customFormat="1" x14ac:dyDescent="0.2"/>
    <row r="85476" customFormat="1" x14ac:dyDescent="0.2"/>
    <row r="85477" customFormat="1" x14ac:dyDescent="0.2"/>
    <row r="85478" customFormat="1" x14ac:dyDescent="0.2"/>
    <row r="85479" customFormat="1" x14ac:dyDescent="0.2"/>
    <row r="85480" customFormat="1" x14ac:dyDescent="0.2"/>
    <row r="85481" customFormat="1" x14ac:dyDescent="0.2"/>
    <row r="85482" customFormat="1" x14ac:dyDescent="0.2"/>
    <row r="85483" customFormat="1" x14ac:dyDescent="0.2"/>
    <row r="85484" customFormat="1" x14ac:dyDescent="0.2"/>
    <row r="85485" customFormat="1" x14ac:dyDescent="0.2"/>
    <row r="85486" customFormat="1" x14ac:dyDescent="0.2"/>
    <row r="85487" customFormat="1" x14ac:dyDescent="0.2"/>
    <row r="85488" customFormat="1" x14ac:dyDescent="0.2"/>
    <row r="85489" customFormat="1" x14ac:dyDescent="0.2"/>
    <row r="85490" customFormat="1" x14ac:dyDescent="0.2"/>
    <row r="85491" customFormat="1" x14ac:dyDescent="0.2"/>
    <row r="85492" customFormat="1" x14ac:dyDescent="0.2"/>
    <row r="85493" customFormat="1" x14ac:dyDescent="0.2"/>
    <row r="85494" customFormat="1" x14ac:dyDescent="0.2"/>
    <row r="85495" customFormat="1" x14ac:dyDescent="0.2"/>
    <row r="85496" customFormat="1" x14ac:dyDescent="0.2"/>
    <row r="85497" customFormat="1" x14ac:dyDescent="0.2"/>
    <row r="85498" customFormat="1" x14ac:dyDescent="0.2"/>
    <row r="85499" customFormat="1" x14ac:dyDescent="0.2"/>
    <row r="85500" customFormat="1" x14ac:dyDescent="0.2"/>
    <row r="85501" customFormat="1" x14ac:dyDescent="0.2"/>
    <row r="85502" customFormat="1" x14ac:dyDescent="0.2"/>
    <row r="85503" customFormat="1" x14ac:dyDescent="0.2"/>
    <row r="85504" customFormat="1" x14ac:dyDescent="0.2"/>
    <row r="85505" customFormat="1" x14ac:dyDescent="0.2"/>
    <row r="85506" customFormat="1" x14ac:dyDescent="0.2"/>
    <row r="85507" customFormat="1" x14ac:dyDescent="0.2"/>
    <row r="85508" customFormat="1" x14ac:dyDescent="0.2"/>
    <row r="85509" customFormat="1" x14ac:dyDescent="0.2"/>
    <row r="85510" customFormat="1" x14ac:dyDescent="0.2"/>
    <row r="85511" customFormat="1" x14ac:dyDescent="0.2"/>
    <row r="85512" customFormat="1" x14ac:dyDescent="0.2"/>
    <row r="85513" customFormat="1" x14ac:dyDescent="0.2"/>
    <row r="85514" customFormat="1" x14ac:dyDescent="0.2"/>
    <row r="85515" customFormat="1" x14ac:dyDescent="0.2"/>
    <row r="85516" customFormat="1" x14ac:dyDescent="0.2"/>
    <row r="85517" customFormat="1" x14ac:dyDescent="0.2"/>
    <row r="85518" customFormat="1" x14ac:dyDescent="0.2"/>
    <row r="85519" customFormat="1" x14ac:dyDescent="0.2"/>
    <row r="85520" customFormat="1" x14ac:dyDescent="0.2"/>
    <row r="85521" customFormat="1" x14ac:dyDescent="0.2"/>
    <row r="85522" customFormat="1" x14ac:dyDescent="0.2"/>
    <row r="85523" customFormat="1" x14ac:dyDescent="0.2"/>
    <row r="85524" customFormat="1" x14ac:dyDescent="0.2"/>
    <row r="85525" customFormat="1" x14ac:dyDescent="0.2"/>
    <row r="85526" customFormat="1" x14ac:dyDescent="0.2"/>
    <row r="85527" customFormat="1" x14ac:dyDescent="0.2"/>
    <row r="85528" customFormat="1" x14ac:dyDescent="0.2"/>
    <row r="85529" customFormat="1" x14ac:dyDescent="0.2"/>
    <row r="85530" customFormat="1" x14ac:dyDescent="0.2"/>
    <row r="85531" customFormat="1" x14ac:dyDescent="0.2"/>
    <row r="85532" customFormat="1" x14ac:dyDescent="0.2"/>
    <row r="85533" customFormat="1" x14ac:dyDescent="0.2"/>
    <row r="85534" customFormat="1" x14ac:dyDescent="0.2"/>
    <row r="85535" customFormat="1" x14ac:dyDescent="0.2"/>
    <row r="85536" customFormat="1" x14ac:dyDescent="0.2"/>
    <row r="85537" customFormat="1" x14ac:dyDescent="0.2"/>
    <row r="85538" customFormat="1" x14ac:dyDescent="0.2"/>
    <row r="85539" customFormat="1" x14ac:dyDescent="0.2"/>
    <row r="85540" customFormat="1" x14ac:dyDescent="0.2"/>
    <row r="85541" customFormat="1" x14ac:dyDescent="0.2"/>
    <row r="85542" customFormat="1" x14ac:dyDescent="0.2"/>
    <row r="85543" customFormat="1" x14ac:dyDescent="0.2"/>
    <row r="85544" customFormat="1" x14ac:dyDescent="0.2"/>
    <row r="85545" customFormat="1" x14ac:dyDescent="0.2"/>
    <row r="85546" customFormat="1" x14ac:dyDescent="0.2"/>
    <row r="85547" customFormat="1" x14ac:dyDescent="0.2"/>
    <row r="85548" customFormat="1" x14ac:dyDescent="0.2"/>
    <row r="85549" customFormat="1" x14ac:dyDescent="0.2"/>
    <row r="85550" customFormat="1" x14ac:dyDescent="0.2"/>
    <row r="85551" customFormat="1" x14ac:dyDescent="0.2"/>
    <row r="85552" customFormat="1" x14ac:dyDescent="0.2"/>
    <row r="85553" customFormat="1" x14ac:dyDescent="0.2"/>
    <row r="85554" customFormat="1" x14ac:dyDescent="0.2"/>
    <row r="85555" customFormat="1" x14ac:dyDescent="0.2"/>
    <row r="85556" customFormat="1" x14ac:dyDescent="0.2"/>
    <row r="85557" customFormat="1" x14ac:dyDescent="0.2"/>
    <row r="85558" customFormat="1" x14ac:dyDescent="0.2"/>
    <row r="85559" customFormat="1" x14ac:dyDescent="0.2"/>
    <row r="85560" customFormat="1" x14ac:dyDescent="0.2"/>
    <row r="85561" customFormat="1" x14ac:dyDescent="0.2"/>
    <row r="85562" customFormat="1" x14ac:dyDescent="0.2"/>
    <row r="85563" customFormat="1" x14ac:dyDescent="0.2"/>
    <row r="85564" customFormat="1" x14ac:dyDescent="0.2"/>
    <row r="85565" customFormat="1" x14ac:dyDescent="0.2"/>
    <row r="85566" customFormat="1" x14ac:dyDescent="0.2"/>
    <row r="85567" customFormat="1" x14ac:dyDescent="0.2"/>
    <row r="85568" customFormat="1" x14ac:dyDescent="0.2"/>
    <row r="85569" customFormat="1" x14ac:dyDescent="0.2"/>
    <row r="85570" customFormat="1" x14ac:dyDescent="0.2"/>
    <row r="85571" customFormat="1" x14ac:dyDescent="0.2"/>
    <row r="85572" customFormat="1" x14ac:dyDescent="0.2"/>
    <row r="85573" customFormat="1" x14ac:dyDescent="0.2"/>
    <row r="85574" customFormat="1" x14ac:dyDescent="0.2"/>
    <row r="85575" customFormat="1" x14ac:dyDescent="0.2"/>
    <row r="85576" customFormat="1" x14ac:dyDescent="0.2"/>
    <row r="85577" customFormat="1" x14ac:dyDescent="0.2"/>
    <row r="85578" customFormat="1" x14ac:dyDescent="0.2"/>
    <row r="85579" customFormat="1" x14ac:dyDescent="0.2"/>
    <row r="85580" customFormat="1" x14ac:dyDescent="0.2"/>
    <row r="85581" customFormat="1" x14ac:dyDescent="0.2"/>
    <row r="85582" customFormat="1" x14ac:dyDescent="0.2"/>
    <row r="85583" customFormat="1" x14ac:dyDescent="0.2"/>
    <row r="85584" customFormat="1" x14ac:dyDescent="0.2"/>
    <row r="85585" customFormat="1" x14ac:dyDescent="0.2"/>
    <row r="85586" customFormat="1" x14ac:dyDescent="0.2"/>
    <row r="85587" customFormat="1" x14ac:dyDescent="0.2"/>
    <row r="85588" customFormat="1" x14ac:dyDescent="0.2"/>
    <row r="85589" customFormat="1" x14ac:dyDescent="0.2"/>
    <row r="85590" customFormat="1" x14ac:dyDescent="0.2"/>
    <row r="85591" customFormat="1" x14ac:dyDescent="0.2"/>
    <row r="85592" customFormat="1" x14ac:dyDescent="0.2"/>
    <row r="85593" customFormat="1" x14ac:dyDescent="0.2"/>
    <row r="85594" customFormat="1" x14ac:dyDescent="0.2"/>
    <row r="85595" customFormat="1" x14ac:dyDescent="0.2"/>
    <row r="85596" customFormat="1" x14ac:dyDescent="0.2"/>
    <row r="85597" customFormat="1" x14ac:dyDescent="0.2"/>
    <row r="85598" customFormat="1" x14ac:dyDescent="0.2"/>
    <row r="85599" customFormat="1" x14ac:dyDescent="0.2"/>
    <row r="85600" customFormat="1" x14ac:dyDescent="0.2"/>
    <row r="85601" customFormat="1" x14ac:dyDescent="0.2"/>
    <row r="85602" customFormat="1" x14ac:dyDescent="0.2"/>
    <row r="85603" customFormat="1" x14ac:dyDescent="0.2"/>
    <row r="85604" customFormat="1" x14ac:dyDescent="0.2"/>
    <row r="85605" customFormat="1" x14ac:dyDescent="0.2"/>
    <row r="85606" customFormat="1" x14ac:dyDescent="0.2"/>
    <row r="85607" customFormat="1" x14ac:dyDescent="0.2"/>
    <row r="85608" customFormat="1" x14ac:dyDescent="0.2"/>
    <row r="85609" customFormat="1" x14ac:dyDescent="0.2"/>
    <row r="85610" customFormat="1" x14ac:dyDescent="0.2"/>
    <row r="85611" customFormat="1" x14ac:dyDescent="0.2"/>
    <row r="85612" customFormat="1" x14ac:dyDescent="0.2"/>
    <row r="85613" customFormat="1" x14ac:dyDescent="0.2"/>
    <row r="85614" customFormat="1" x14ac:dyDescent="0.2"/>
    <row r="85615" customFormat="1" x14ac:dyDescent="0.2"/>
    <row r="85616" customFormat="1" x14ac:dyDescent="0.2"/>
    <row r="85617" customFormat="1" x14ac:dyDescent="0.2"/>
    <row r="85618" customFormat="1" x14ac:dyDescent="0.2"/>
    <row r="85619" customFormat="1" x14ac:dyDescent="0.2"/>
    <row r="85620" customFormat="1" x14ac:dyDescent="0.2"/>
    <row r="85621" customFormat="1" x14ac:dyDescent="0.2"/>
    <row r="85622" customFormat="1" x14ac:dyDescent="0.2"/>
    <row r="85623" customFormat="1" x14ac:dyDescent="0.2"/>
    <row r="85624" customFormat="1" x14ac:dyDescent="0.2"/>
    <row r="85625" customFormat="1" x14ac:dyDescent="0.2"/>
    <row r="85626" customFormat="1" x14ac:dyDescent="0.2"/>
    <row r="85627" customFormat="1" x14ac:dyDescent="0.2"/>
    <row r="85628" customFormat="1" x14ac:dyDescent="0.2"/>
    <row r="85629" customFormat="1" x14ac:dyDescent="0.2"/>
    <row r="85630" customFormat="1" x14ac:dyDescent="0.2"/>
    <row r="85631" customFormat="1" x14ac:dyDescent="0.2"/>
    <row r="85632" customFormat="1" x14ac:dyDescent="0.2"/>
    <row r="85633" customFormat="1" x14ac:dyDescent="0.2"/>
    <row r="85634" customFormat="1" x14ac:dyDescent="0.2"/>
    <row r="85635" customFormat="1" x14ac:dyDescent="0.2"/>
    <row r="85636" customFormat="1" x14ac:dyDescent="0.2"/>
    <row r="85637" customFormat="1" x14ac:dyDescent="0.2"/>
    <row r="85638" customFormat="1" x14ac:dyDescent="0.2"/>
    <row r="85639" customFormat="1" x14ac:dyDescent="0.2"/>
    <row r="85640" customFormat="1" x14ac:dyDescent="0.2"/>
    <row r="85641" customFormat="1" x14ac:dyDescent="0.2"/>
    <row r="85642" customFormat="1" x14ac:dyDescent="0.2"/>
    <row r="85643" customFormat="1" x14ac:dyDescent="0.2"/>
    <row r="85644" customFormat="1" x14ac:dyDescent="0.2"/>
    <row r="85645" customFormat="1" x14ac:dyDescent="0.2"/>
    <row r="85646" customFormat="1" x14ac:dyDescent="0.2"/>
    <row r="85647" customFormat="1" x14ac:dyDescent="0.2"/>
    <row r="85648" customFormat="1" x14ac:dyDescent="0.2"/>
    <row r="85649" customFormat="1" x14ac:dyDescent="0.2"/>
    <row r="85650" customFormat="1" x14ac:dyDescent="0.2"/>
    <row r="85651" customFormat="1" x14ac:dyDescent="0.2"/>
    <row r="85652" customFormat="1" x14ac:dyDescent="0.2"/>
    <row r="85653" customFormat="1" x14ac:dyDescent="0.2"/>
    <row r="85654" customFormat="1" x14ac:dyDescent="0.2"/>
    <row r="85655" customFormat="1" x14ac:dyDescent="0.2"/>
    <row r="85656" customFormat="1" x14ac:dyDescent="0.2"/>
    <row r="85657" customFormat="1" x14ac:dyDescent="0.2"/>
    <row r="85658" customFormat="1" x14ac:dyDescent="0.2"/>
    <row r="85659" customFormat="1" x14ac:dyDescent="0.2"/>
    <row r="85660" customFormat="1" x14ac:dyDescent="0.2"/>
    <row r="85661" customFormat="1" x14ac:dyDescent="0.2"/>
    <row r="85662" customFormat="1" x14ac:dyDescent="0.2"/>
    <row r="85663" customFormat="1" x14ac:dyDescent="0.2"/>
    <row r="85664" customFormat="1" x14ac:dyDescent="0.2"/>
    <row r="85665" customFormat="1" x14ac:dyDescent="0.2"/>
    <row r="85666" customFormat="1" x14ac:dyDescent="0.2"/>
    <row r="85667" customFormat="1" x14ac:dyDescent="0.2"/>
    <row r="85668" customFormat="1" x14ac:dyDescent="0.2"/>
    <row r="85669" customFormat="1" x14ac:dyDescent="0.2"/>
    <row r="85670" customFormat="1" x14ac:dyDescent="0.2"/>
    <row r="85671" customFormat="1" x14ac:dyDescent="0.2"/>
    <row r="85672" customFormat="1" x14ac:dyDescent="0.2"/>
    <row r="85673" customFormat="1" x14ac:dyDescent="0.2"/>
    <row r="85674" customFormat="1" x14ac:dyDescent="0.2"/>
    <row r="85675" customFormat="1" x14ac:dyDescent="0.2"/>
    <row r="85676" customFormat="1" x14ac:dyDescent="0.2"/>
    <row r="85677" customFormat="1" x14ac:dyDescent="0.2"/>
    <row r="85678" customFormat="1" x14ac:dyDescent="0.2"/>
    <row r="85679" customFormat="1" x14ac:dyDescent="0.2"/>
    <row r="85680" customFormat="1" x14ac:dyDescent="0.2"/>
    <row r="85681" customFormat="1" x14ac:dyDescent="0.2"/>
    <row r="85682" customFormat="1" x14ac:dyDescent="0.2"/>
    <row r="85683" customFormat="1" x14ac:dyDescent="0.2"/>
    <row r="85684" customFormat="1" x14ac:dyDescent="0.2"/>
    <row r="85685" customFormat="1" x14ac:dyDescent="0.2"/>
    <row r="85686" customFormat="1" x14ac:dyDescent="0.2"/>
    <row r="85687" customFormat="1" x14ac:dyDescent="0.2"/>
    <row r="85688" customFormat="1" x14ac:dyDescent="0.2"/>
    <row r="85689" customFormat="1" x14ac:dyDescent="0.2"/>
    <row r="85690" customFormat="1" x14ac:dyDescent="0.2"/>
    <row r="85691" customFormat="1" x14ac:dyDescent="0.2"/>
    <row r="85692" customFormat="1" x14ac:dyDescent="0.2"/>
    <row r="85693" customFormat="1" x14ac:dyDescent="0.2"/>
    <row r="85694" customFormat="1" x14ac:dyDescent="0.2"/>
    <row r="85695" customFormat="1" x14ac:dyDescent="0.2"/>
    <row r="85696" customFormat="1" x14ac:dyDescent="0.2"/>
    <row r="85697" customFormat="1" x14ac:dyDescent="0.2"/>
    <row r="85698" customFormat="1" x14ac:dyDescent="0.2"/>
    <row r="85699" customFormat="1" x14ac:dyDescent="0.2"/>
    <row r="85700" customFormat="1" x14ac:dyDescent="0.2"/>
    <row r="85701" customFormat="1" x14ac:dyDescent="0.2"/>
    <row r="85702" customFormat="1" x14ac:dyDescent="0.2"/>
    <row r="85703" customFormat="1" x14ac:dyDescent="0.2"/>
    <row r="85704" customFormat="1" x14ac:dyDescent="0.2"/>
    <row r="85705" customFormat="1" x14ac:dyDescent="0.2"/>
    <row r="85706" customFormat="1" x14ac:dyDescent="0.2"/>
    <row r="85707" customFormat="1" x14ac:dyDescent="0.2"/>
    <row r="85708" customFormat="1" x14ac:dyDescent="0.2"/>
    <row r="85709" customFormat="1" x14ac:dyDescent="0.2"/>
    <row r="85710" customFormat="1" x14ac:dyDescent="0.2"/>
    <row r="85711" customFormat="1" x14ac:dyDescent="0.2"/>
    <row r="85712" customFormat="1" x14ac:dyDescent="0.2"/>
    <row r="85713" customFormat="1" x14ac:dyDescent="0.2"/>
    <row r="85714" customFormat="1" x14ac:dyDescent="0.2"/>
    <row r="85715" customFormat="1" x14ac:dyDescent="0.2"/>
    <row r="85716" customFormat="1" x14ac:dyDescent="0.2"/>
    <row r="85717" customFormat="1" x14ac:dyDescent="0.2"/>
    <row r="85718" customFormat="1" x14ac:dyDescent="0.2"/>
    <row r="85719" customFormat="1" x14ac:dyDescent="0.2"/>
    <row r="85720" customFormat="1" x14ac:dyDescent="0.2"/>
    <row r="85721" customFormat="1" x14ac:dyDescent="0.2"/>
    <row r="85722" customFormat="1" x14ac:dyDescent="0.2"/>
    <row r="85723" customFormat="1" x14ac:dyDescent="0.2"/>
    <row r="85724" customFormat="1" x14ac:dyDescent="0.2"/>
    <row r="85725" customFormat="1" x14ac:dyDescent="0.2"/>
    <row r="85726" customFormat="1" x14ac:dyDescent="0.2"/>
    <row r="85727" customFormat="1" x14ac:dyDescent="0.2"/>
    <row r="85728" customFormat="1" x14ac:dyDescent="0.2"/>
    <row r="85729" customFormat="1" x14ac:dyDescent="0.2"/>
    <row r="85730" customFormat="1" x14ac:dyDescent="0.2"/>
    <row r="85731" customFormat="1" x14ac:dyDescent="0.2"/>
    <row r="85732" customFormat="1" x14ac:dyDescent="0.2"/>
    <row r="85733" customFormat="1" x14ac:dyDescent="0.2"/>
    <row r="85734" customFormat="1" x14ac:dyDescent="0.2"/>
    <row r="85735" customFormat="1" x14ac:dyDescent="0.2"/>
    <row r="85736" customFormat="1" x14ac:dyDescent="0.2"/>
    <row r="85737" customFormat="1" x14ac:dyDescent="0.2"/>
    <row r="85738" customFormat="1" x14ac:dyDescent="0.2"/>
    <row r="85739" customFormat="1" x14ac:dyDescent="0.2"/>
    <row r="85740" customFormat="1" x14ac:dyDescent="0.2"/>
    <row r="85741" customFormat="1" x14ac:dyDescent="0.2"/>
    <row r="85742" customFormat="1" x14ac:dyDescent="0.2"/>
    <row r="85743" customFormat="1" x14ac:dyDescent="0.2"/>
    <row r="85744" customFormat="1" x14ac:dyDescent="0.2"/>
    <row r="85745" customFormat="1" x14ac:dyDescent="0.2"/>
    <row r="85746" customFormat="1" x14ac:dyDescent="0.2"/>
    <row r="85747" customFormat="1" x14ac:dyDescent="0.2"/>
    <row r="85748" customFormat="1" x14ac:dyDescent="0.2"/>
    <row r="85749" customFormat="1" x14ac:dyDescent="0.2"/>
    <row r="85750" customFormat="1" x14ac:dyDescent="0.2"/>
    <row r="85751" customFormat="1" x14ac:dyDescent="0.2"/>
    <row r="85752" customFormat="1" x14ac:dyDescent="0.2"/>
    <row r="85753" customFormat="1" x14ac:dyDescent="0.2"/>
    <row r="85754" customFormat="1" x14ac:dyDescent="0.2"/>
    <row r="85755" customFormat="1" x14ac:dyDescent="0.2"/>
    <row r="85756" customFormat="1" x14ac:dyDescent="0.2"/>
    <row r="85757" customFormat="1" x14ac:dyDescent="0.2"/>
    <row r="85758" customFormat="1" x14ac:dyDescent="0.2"/>
    <row r="85759" customFormat="1" x14ac:dyDescent="0.2"/>
    <row r="85760" customFormat="1" x14ac:dyDescent="0.2"/>
    <row r="85761" customFormat="1" x14ac:dyDescent="0.2"/>
    <row r="85762" customFormat="1" x14ac:dyDescent="0.2"/>
    <row r="85763" customFormat="1" x14ac:dyDescent="0.2"/>
    <row r="85764" customFormat="1" x14ac:dyDescent="0.2"/>
    <row r="85765" customFormat="1" x14ac:dyDescent="0.2"/>
    <row r="85766" customFormat="1" x14ac:dyDescent="0.2"/>
    <row r="85767" customFormat="1" x14ac:dyDescent="0.2"/>
    <row r="85768" customFormat="1" x14ac:dyDescent="0.2"/>
    <row r="85769" customFormat="1" x14ac:dyDescent="0.2"/>
    <row r="85770" customFormat="1" x14ac:dyDescent="0.2"/>
    <row r="85771" customFormat="1" x14ac:dyDescent="0.2"/>
    <row r="85772" customFormat="1" x14ac:dyDescent="0.2"/>
    <row r="85773" customFormat="1" x14ac:dyDescent="0.2"/>
    <row r="85774" customFormat="1" x14ac:dyDescent="0.2"/>
    <row r="85775" customFormat="1" x14ac:dyDescent="0.2"/>
    <row r="85776" customFormat="1" x14ac:dyDescent="0.2"/>
    <row r="85777" customFormat="1" x14ac:dyDescent="0.2"/>
    <row r="85778" customFormat="1" x14ac:dyDescent="0.2"/>
    <row r="85779" customFormat="1" x14ac:dyDescent="0.2"/>
    <row r="85780" customFormat="1" x14ac:dyDescent="0.2"/>
    <row r="85781" customFormat="1" x14ac:dyDescent="0.2"/>
    <row r="85782" customFormat="1" x14ac:dyDescent="0.2"/>
    <row r="85783" customFormat="1" x14ac:dyDescent="0.2"/>
    <row r="85784" customFormat="1" x14ac:dyDescent="0.2"/>
    <row r="85785" customFormat="1" x14ac:dyDescent="0.2"/>
    <row r="85786" customFormat="1" x14ac:dyDescent="0.2"/>
    <row r="85787" customFormat="1" x14ac:dyDescent="0.2"/>
    <row r="85788" customFormat="1" x14ac:dyDescent="0.2"/>
    <row r="85789" customFormat="1" x14ac:dyDescent="0.2"/>
    <row r="85790" customFormat="1" x14ac:dyDescent="0.2"/>
    <row r="85791" customFormat="1" x14ac:dyDescent="0.2"/>
    <row r="85792" customFormat="1" x14ac:dyDescent="0.2"/>
    <row r="85793" customFormat="1" x14ac:dyDescent="0.2"/>
    <row r="85794" customFormat="1" x14ac:dyDescent="0.2"/>
    <row r="85795" customFormat="1" x14ac:dyDescent="0.2"/>
    <row r="85796" customFormat="1" x14ac:dyDescent="0.2"/>
    <row r="85797" customFormat="1" x14ac:dyDescent="0.2"/>
    <row r="85798" customFormat="1" x14ac:dyDescent="0.2"/>
    <row r="85799" customFormat="1" x14ac:dyDescent="0.2"/>
    <row r="85800" customFormat="1" x14ac:dyDescent="0.2"/>
    <row r="85801" customFormat="1" x14ac:dyDescent="0.2"/>
    <row r="85802" customFormat="1" x14ac:dyDescent="0.2"/>
    <row r="85803" customFormat="1" x14ac:dyDescent="0.2"/>
    <row r="85804" customFormat="1" x14ac:dyDescent="0.2"/>
    <row r="85805" customFormat="1" x14ac:dyDescent="0.2"/>
    <row r="85806" customFormat="1" x14ac:dyDescent="0.2"/>
    <row r="85807" customFormat="1" x14ac:dyDescent="0.2"/>
    <row r="85808" customFormat="1" x14ac:dyDescent="0.2"/>
    <row r="85809" customFormat="1" x14ac:dyDescent="0.2"/>
    <row r="85810" customFormat="1" x14ac:dyDescent="0.2"/>
    <row r="85811" customFormat="1" x14ac:dyDescent="0.2"/>
    <row r="85812" customFormat="1" x14ac:dyDescent="0.2"/>
    <row r="85813" customFormat="1" x14ac:dyDescent="0.2"/>
    <row r="85814" customFormat="1" x14ac:dyDescent="0.2"/>
    <row r="85815" customFormat="1" x14ac:dyDescent="0.2"/>
    <row r="85816" customFormat="1" x14ac:dyDescent="0.2"/>
    <row r="85817" customFormat="1" x14ac:dyDescent="0.2"/>
    <row r="85818" customFormat="1" x14ac:dyDescent="0.2"/>
    <row r="85819" customFormat="1" x14ac:dyDescent="0.2"/>
    <row r="85820" customFormat="1" x14ac:dyDescent="0.2"/>
    <row r="85821" customFormat="1" x14ac:dyDescent="0.2"/>
    <row r="85822" customFormat="1" x14ac:dyDescent="0.2"/>
    <row r="85823" customFormat="1" x14ac:dyDescent="0.2"/>
    <row r="85824" customFormat="1" x14ac:dyDescent="0.2"/>
    <row r="85825" customFormat="1" x14ac:dyDescent="0.2"/>
    <row r="85826" customFormat="1" x14ac:dyDescent="0.2"/>
    <row r="85827" customFormat="1" x14ac:dyDescent="0.2"/>
    <row r="85828" customFormat="1" x14ac:dyDescent="0.2"/>
    <row r="85829" customFormat="1" x14ac:dyDescent="0.2"/>
    <row r="85830" customFormat="1" x14ac:dyDescent="0.2"/>
    <row r="85831" customFormat="1" x14ac:dyDescent="0.2"/>
    <row r="85832" customFormat="1" x14ac:dyDescent="0.2"/>
    <row r="85833" customFormat="1" x14ac:dyDescent="0.2"/>
    <row r="85834" customFormat="1" x14ac:dyDescent="0.2"/>
    <row r="85835" customFormat="1" x14ac:dyDescent="0.2"/>
    <row r="85836" customFormat="1" x14ac:dyDescent="0.2"/>
    <row r="85837" customFormat="1" x14ac:dyDescent="0.2"/>
    <row r="85838" customFormat="1" x14ac:dyDescent="0.2"/>
    <row r="85839" customFormat="1" x14ac:dyDescent="0.2"/>
    <row r="85840" customFormat="1" x14ac:dyDescent="0.2"/>
    <row r="85841" customFormat="1" x14ac:dyDescent="0.2"/>
    <row r="85842" customFormat="1" x14ac:dyDescent="0.2"/>
    <row r="85843" customFormat="1" x14ac:dyDescent="0.2"/>
    <row r="85844" customFormat="1" x14ac:dyDescent="0.2"/>
    <row r="85845" customFormat="1" x14ac:dyDescent="0.2"/>
    <row r="85846" customFormat="1" x14ac:dyDescent="0.2"/>
    <row r="85847" customFormat="1" x14ac:dyDescent="0.2"/>
    <row r="85848" customFormat="1" x14ac:dyDescent="0.2"/>
    <row r="85849" customFormat="1" x14ac:dyDescent="0.2"/>
    <row r="85850" customFormat="1" x14ac:dyDescent="0.2"/>
    <row r="85851" customFormat="1" x14ac:dyDescent="0.2"/>
    <row r="85852" customFormat="1" x14ac:dyDescent="0.2"/>
    <row r="85853" customFormat="1" x14ac:dyDescent="0.2"/>
    <row r="85854" customFormat="1" x14ac:dyDescent="0.2"/>
    <row r="85855" customFormat="1" x14ac:dyDescent="0.2"/>
    <row r="85856" customFormat="1" x14ac:dyDescent="0.2"/>
    <row r="85857" customFormat="1" x14ac:dyDescent="0.2"/>
    <row r="85858" customFormat="1" x14ac:dyDescent="0.2"/>
    <row r="85859" customFormat="1" x14ac:dyDescent="0.2"/>
    <row r="85860" customFormat="1" x14ac:dyDescent="0.2"/>
    <row r="85861" customFormat="1" x14ac:dyDescent="0.2"/>
    <row r="85862" customFormat="1" x14ac:dyDescent="0.2"/>
    <row r="85863" customFormat="1" x14ac:dyDescent="0.2"/>
    <row r="85864" customFormat="1" x14ac:dyDescent="0.2"/>
    <row r="85865" customFormat="1" x14ac:dyDescent="0.2"/>
    <row r="85866" customFormat="1" x14ac:dyDescent="0.2"/>
    <row r="85867" customFormat="1" x14ac:dyDescent="0.2"/>
    <row r="85868" customFormat="1" x14ac:dyDescent="0.2"/>
    <row r="85869" customFormat="1" x14ac:dyDescent="0.2"/>
    <row r="85870" customFormat="1" x14ac:dyDescent="0.2"/>
    <row r="85871" customFormat="1" x14ac:dyDescent="0.2"/>
    <row r="85872" customFormat="1" x14ac:dyDescent="0.2"/>
    <row r="85873" customFormat="1" x14ac:dyDescent="0.2"/>
    <row r="85874" customFormat="1" x14ac:dyDescent="0.2"/>
    <row r="85875" customFormat="1" x14ac:dyDescent="0.2"/>
    <row r="85876" customFormat="1" x14ac:dyDescent="0.2"/>
    <row r="85877" customFormat="1" x14ac:dyDescent="0.2"/>
    <row r="85878" customFormat="1" x14ac:dyDescent="0.2"/>
    <row r="85879" customFormat="1" x14ac:dyDescent="0.2"/>
    <row r="85880" customFormat="1" x14ac:dyDescent="0.2"/>
    <row r="85881" customFormat="1" x14ac:dyDescent="0.2"/>
    <row r="85882" customFormat="1" x14ac:dyDescent="0.2"/>
    <row r="85883" customFormat="1" x14ac:dyDescent="0.2"/>
    <row r="85884" customFormat="1" x14ac:dyDescent="0.2"/>
    <row r="85885" customFormat="1" x14ac:dyDescent="0.2"/>
    <row r="85886" customFormat="1" x14ac:dyDescent="0.2"/>
    <row r="85887" customFormat="1" x14ac:dyDescent="0.2"/>
    <row r="85888" customFormat="1" x14ac:dyDescent="0.2"/>
    <row r="85889" customFormat="1" x14ac:dyDescent="0.2"/>
    <row r="85890" customFormat="1" x14ac:dyDescent="0.2"/>
    <row r="85891" customFormat="1" x14ac:dyDescent="0.2"/>
    <row r="85892" customFormat="1" x14ac:dyDescent="0.2"/>
    <row r="85893" customFormat="1" x14ac:dyDescent="0.2"/>
    <row r="85894" customFormat="1" x14ac:dyDescent="0.2"/>
    <row r="85895" customFormat="1" x14ac:dyDescent="0.2"/>
    <row r="85896" customFormat="1" x14ac:dyDescent="0.2"/>
    <row r="85897" customFormat="1" x14ac:dyDescent="0.2"/>
    <row r="85898" customFormat="1" x14ac:dyDescent="0.2"/>
    <row r="85899" customFormat="1" x14ac:dyDescent="0.2"/>
    <row r="85900" customFormat="1" x14ac:dyDescent="0.2"/>
    <row r="85901" customFormat="1" x14ac:dyDescent="0.2"/>
    <row r="85902" customFormat="1" x14ac:dyDescent="0.2"/>
    <row r="85903" customFormat="1" x14ac:dyDescent="0.2"/>
    <row r="85904" customFormat="1" x14ac:dyDescent="0.2"/>
    <row r="85905" customFormat="1" x14ac:dyDescent="0.2"/>
    <row r="85906" customFormat="1" x14ac:dyDescent="0.2"/>
    <row r="85907" customFormat="1" x14ac:dyDescent="0.2"/>
    <row r="85908" customFormat="1" x14ac:dyDescent="0.2"/>
    <row r="85909" customFormat="1" x14ac:dyDescent="0.2"/>
    <row r="85910" customFormat="1" x14ac:dyDescent="0.2"/>
    <row r="85911" customFormat="1" x14ac:dyDescent="0.2"/>
    <row r="85912" customFormat="1" x14ac:dyDescent="0.2"/>
    <row r="85913" customFormat="1" x14ac:dyDescent="0.2"/>
    <row r="85914" customFormat="1" x14ac:dyDescent="0.2"/>
    <row r="85915" customFormat="1" x14ac:dyDescent="0.2"/>
    <row r="85916" customFormat="1" x14ac:dyDescent="0.2"/>
    <row r="85917" customFormat="1" x14ac:dyDescent="0.2"/>
    <row r="85918" customFormat="1" x14ac:dyDescent="0.2"/>
    <row r="85919" customFormat="1" x14ac:dyDescent="0.2"/>
    <row r="85920" customFormat="1" x14ac:dyDescent="0.2"/>
    <row r="85921" customFormat="1" x14ac:dyDescent="0.2"/>
    <row r="85922" customFormat="1" x14ac:dyDescent="0.2"/>
    <row r="85923" customFormat="1" x14ac:dyDescent="0.2"/>
    <row r="85924" customFormat="1" x14ac:dyDescent="0.2"/>
    <row r="85925" customFormat="1" x14ac:dyDescent="0.2"/>
    <row r="85926" customFormat="1" x14ac:dyDescent="0.2"/>
    <row r="85927" customFormat="1" x14ac:dyDescent="0.2"/>
    <row r="85928" customFormat="1" x14ac:dyDescent="0.2"/>
    <row r="85929" customFormat="1" x14ac:dyDescent="0.2"/>
    <row r="85930" customFormat="1" x14ac:dyDescent="0.2"/>
    <row r="85931" customFormat="1" x14ac:dyDescent="0.2"/>
    <row r="85932" customFormat="1" x14ac:dyDescent="0.2"/>
    <row r="85933" customFormat="1" x14ac:dyDescent="0.2"/>
    <row r="85934" customFormat="1" x14ac:dyDescent="0.2"/>
    <row r="85935" customFormat="1" x14ac:dyDescent="0.2"/>
    <row r="85936" customFormat="1" x14ac:dyDescent="0.2"/>
    <row r="85937" customFormat="1" x14ac:dyDescent="0.2"/>
    <row r="85938" customFormat="1" x14ac:dyDescent="0.2"/>
    <row r="85939" customFormat="1" x14ac:dyDescent="0.2"/>
    <row r="85940" customFormat="1" x14ac:dyDescent="0.2"/>
    <row r="85941" customFormat="1" x14ac:dyDescent="0.2"/>
    <row r="85942" customFormat="1" x14ac:dyDescent="0.2"/>
    <row r="85943" customFormat="1" x14ac:dyDescent="0.2"/>
    <row r="85944" customFormat="1" x14ac:dyDescent="0.2"/>
    <row r="85945" customFormat="1" x14ac:dyDescent="0.2"/>
    <row r="85946" customFormat="1" x14ac:dyDescent="0.2"/>
    <row r="85947" customFormat="1" x14ac:dyDescent="0.2"/>
    <row r="85948" customFormat="1" x14ac:dyDescent="0.2"/>
    <row r="85949" customFormat="1" x14ac:dyDescent="0.2"/>
    <row r="85950" customFormat="1" x14ac:dyDescent="0.2"/>
    <row r="85951" customFormat="1" x14ac:dyDescent="0.2"/>
    <row r="85952" customFormat="1" x14ac:dyDescent="0.2"/>
    <row r="85953" customFormat="1" x14ac:dyDescent="0.2"/>
    <row r="85954" customFormat="1" x14ac:dyDescent="0.2"/>
    <row r="85955" customFormat="1" x14ac:dyDescent="0.2"/>
    <row r="85956" customFormat="1" x14ac:dyDescent="0.2"/>
    <row r="85957" customFormat="1" x14ac:dyDescent="0.2"/>
    <row r="85958" customFormat="1" x14ac:dyDescent="0.2"/>
    <row r="85959" customFormat="1" x14ac:dyDescent="0.2"/>
    <row r="85960" customFormat="1" x14ac:dyDescent="0.2"/>
    <row r="85961" customFormat="1" x14ac:dyDescent="0.2"/>
    <row r="85962" customFormat="1" x14ac:dyDescent="0.2"/>
    <row r="85963" customFormat="1" x14ac:dyDescent="0.2"/>
    <row r="85964" customFormat="1" x14ac:dyDescent="0.2"/>
    <row r="85965" customFormat="1" x14ac:dyDescent="0.2"/>
    <row r="85966" customFormat="1" x14ac:dyDescent="0.2"/>
    <row r="85967" customFormat="1" x14ac:dyDescent="0.2"/>
    <row r="85968" customFormat="1" x14ac:dyDescent="0.2"/>
    <row r="85969" customFormat="1" x14ac:dyDescent="0.2"/>
    <row r="85970" customFormat="1" x14ac:dyDescent="0.2"/>
    <row r="85971" customFormat="1" x14ac:dyDescent="0.2"/>
    <row r="85972" customFormat="1" x14ac:dyDescent="0.2"/>
    <row r="85973" customFormat="1" x14ac:dyDescent="0.2"/>
    <row r="85974" customFormat="1" x14ac:dyDescent="0.2"/>
    <row r="85975" customFormat="1" x14ac:dyDescent="0.2"/>
    <row r="85976" customFormat="1" x14ac:dyDescent="0.2"/>
    <row r="85977" customFormat="1" x14ac:dyDescent="0.2"/>
    <row r="85978" customFormat="1" x14ac:dyDescent="0.2"/>
    <row r="85979" customFormat="1" x14ac:dyDescent="0.2"/>
    <row r="85980" customFormat="1" x14ac:dyDescent="0.2"/>
    <row r="85981" customFormat="1" x14ac:dyDescent="0.2"/>
    <row r="85982" customFormat="1" x14ac:dyDescent="0.2"/>
    <row r="85983" customFormat="1" x14ac:dyDescent="0.2"/>
    <row r="85984" customFormat="1" x14ac:dyDescent="0.2"/>
    <row r="85985" customFormat="1" x14ac:dyDescent="0.2"/>
    <row r="85986" customFormat="1" x14ac:dyDescent="0.2"/>
    <row r="85987" customFormat="1" x14ac:dyDescent="0.2"/>
    <row r="85988" customFormat="1" x14ac:dyDescent="0.2"/>
    <row r="85989" customFormat="1" x14ac:dyDescent="0.2"/>
    <row r="85990" customFormat="1" x14ac:dyDescent="0.2"/>
    <row r="85991" customFormat="1" x14ac:dyDescent="0.2"/>
    <row r="85992" customFormat="1" x14ac:dyDescent="0.2"/>
    <row r="85993" customFormat="1" x14ac:dyDescent="0.2"/>
    <row r="85994" customFormat="1" x14ac:dyDescent="0.2"/>
    <row r="85995" customFormat="1" x14ac:dyDescent="0.2"/>
    <row r="85996" customFormat="1" x14ac:dyDescent="0.2"/>
    <row r="85997" customFormat="1" x14ac:dyDescent="0.2"/>
    <row r="85998" customFormat="1" x14ac:dyDescent="0.2"/>
    <row r="85999" customFormat="1" x14ac:dyDescent="0.2"/>
    <row r="86000" customFormat="1" x14ac:dyDescent="0.2"/>
    <row r="86001" customFormat="1" x14ac:dyDescent="0.2"/>
    <row r="86002" customFormat="1" x14ac:dyDescent="0.2"/>
    <row r="86003" customFormat="1" x14ac:dyDescent="0.2"/>
    <row r="86004" customFormat="1" x14ac:dyDescent="0.2"/>
    <row r="86005" customFormat="1" x14ac:dyDescent="0.2"/>
    <row r="86006" customFormat="1" x14ac:dyDescent="0.2"/>
    <row r="86007" customFormat="1" x14ac:dyDescent="0.2"/>
    <row r="86008" customFormat="1" x14ac:dyDescent="0.2"/>
    <row r="86009" customFormat="1" x14ac:dyDescent="0.2"/>
    <row r="86010" customFormat="1" x14ac:dyDescent="0.2"/>
    <row r="86011" customFormat="1" x14ac:dyDescent="0.2"/>
    <row r="86012" customFormat="1" x14ac:dyDescent="0.2"/>
    <row r="86013" customFormat="1" x14ac:dyDescent="0.2"/>
    <row r="86014" customFormat="1" x14ac:dyDescent="0.2"/>
    <row r="86015" customFormat="1" x14ac:dyDescent="0.2"/>
    <row r="86016" customFormat="1" x14ac:dyDescent="0.2"/>
    <row r="86017" customFormat="1" x14ac:dyDescent="0.2"/>
    <row r="86018" customFormat="1" x14ac:dyDescent="0.2"/>
    <row r="86019" customFormat="1" x14ac:dyDescent="0.2"/>
    <row r="86020" customFormat="1" x14ac:dyDescent="0.2"/>
    <row r="86021" customFormat="1" x14ac:dyDescent="0.2"/>
    <row r="86022" customFormat="1" x14ac:dyDescent="0.2"/>
    <row r="86023" customFormat="1" x14ac:dyDescent="0.2"/>
    <row r="86024" customFormat="1" x14ac:dyDescent="0.2"/>
    <row r="86025" customFormat="1" x14ac:dyDescent="0.2"/>
    <row r="86026" customFormat="1" x14ac:dyDescent="0.2"/>
    <row r="86027" customFormat="1" x14ac:dyDescent="0.2"/>
    <row r="86028" customFormat="1" x14ac:dyDescent="0.2"/>
    <row r="86029" customFormat="1" x14ac:dyDescent="0.2"/>
    <row r="86030" customFormat="1" x14ac:dyDescent="0.2"/>
    <row r="86031" customFormat="1" x14ac:dyDescent="0.2"/>
    <row r="86032" customFormat="1" x14ac:dyDescent="0.2"/>
    <row r="86033" customFormat="1" x14ac:dyDescent="0.2"/>
    <row r="86034" customFormat="1" x14ac:dyDescent="0.2"/>
    <row r="86035" customFormat="1" x14ac:dyDescent="0.2"/>
    <row r="86036" customFormat="1" x14ac:dyDescent="0.2"/>
    <row r="86037" customFormat="1" x14ac:dyDescent="0.2"/>
    <row r="86038" customFormat="1" x14ac:dyDescent="0.2"/>
    <row r="86039" customFormat="1" x14ac:dyDescent="0.2"/>
    <row r="86040" customFormat="1" x14ac:dyDescent="0.2"/>
    <row r="86041" customFormat="1" x14ac:dyDescent="0.2"/>
    <row r="86042" customFormat="1" x14ac:dyDescent="0.2"/>
    <row r="86043" customFormat="1" x14ac:dyDescent="0.2"/>
    <row r="86044" customFormat="1" x14ac:dyDescent="0.2"/>
    <row r="86045" customFormat="1" x14ac:dyDescent="0.2"/>
    <row r="86046" customFormat="1" x14ac:dyDescent="0.2"/>
    <row r="86047" customFormat="1" x14ac:dyDescent="0.2"/>
    <row r="86048" customFormat="1" x14ac:dyDescent="0.2"/>
    <row r="86049" customFormat="1" x14ac:dyDescent="0.2"/>
    <row r="86050" customFormat="1" x14ac:dyDescent="0.2"/>
    <row r="86051" customFormat="1" x14ac:dyDescent="0.2"/>
    <row r="86052" customFormat="1" x14ac:dyDescent="0.2"/>
    <row r="86053" customFormat="1" x14ac:dyDescent="0.2"/>
    <row r="86054" customFormat="1" x14ac:dyDescent="0.2"/>
    <row r="86055" customFormat="1" x14ac:dyDescent="0.2"/>
    <row r="86056" customFormat="1" x14ac:dyDescent="0.2"/>
    <row r="86057" customFormat="1" x14ac:dyDescent="0.2"/>
    <row r="86058" customFormat="1" x14ac:dyDescent="0.2"/>
    <row r="86059" customFormat="1" x14ac:dyDescent="0.2"/>
    <row r="86060" customFormat="1" x14ac:dyDescent="0.2"/>
    <row r="86061" customFormat="1" x14ac:dyDescent="0.2"/>
    <row r="86062" customFormat="1" x14ac:dyDescent="0.2"/>
    <row r="86063" customFormat="1" x14ac:dyDescent="0.2"/>
    <row r="86064" customFormat="1" x14ac:dyDescent="0.2"/>
    <row r="86065" customFormat="1" x14ac:dyDescent="0.2"/>
    <row r="86066" customFormat="1" x14ac:dyDescent="0.2"/>
    <row r="86067" customFormat="1" x14ac:dyDescent="0.2"/>
    <row r="86068" customFormat="1" x14ac:dyDescent="0.2"/>
    <row r="86069" customFormat="1" x14ac:dyDescent="0.2"/>
    <row r="86070" customFormat="1" x14ac:dyDescent="0.2"/>
    <row r="86071" customFormat="1" x14ac:dyDescent="0.2"/>
    <row r="86072" customFormat="1" x14ac:dyDescent="0.2"/>
    <row r="86073" customFormat="1" x14ac:dyDescent="0.2"/>
    <row r="86074" customFormat="1" x14ac:dyDescent="0.2"/>
    <row r="86075" customFormat="1" x14ac:dyDescent="0.2"/>
    <row r="86076" customFormat="1" x14ac:dyDescent="0.2"/>
    <row r="86077" customFormat="1" x14ac:dyDescent="0.2"/>
    <row r="86078" customFormat="1" x14ac:dyDescent="0.2"/>
    <row r="86079" customFormat="1" x14ac:dyDescent="0.2"/>
    <row r="86080" customFormat="1" x14ac:dyDescent="0.2"/>
    <row r="86081" customFormat="1" x14ac:dyDescent="0.2"/>
    <row r="86082" customFormat="1" x14ac:dyDescent="0.2"/>
    <row r="86083" customFormat="1" x14ac:dyDescent="0.2"/>
    <row r="86084" customFormat="1" x14ac:dyDescent="0.2"/>
    <row r="86085" customFormat="1" x14ac:dyDescent="0.2"/>
    <row r="86086" customFormat="1" x14ac:dyDescent="0.2"/>
    <row r="86087" customFormat="1" x14ac:dyDescent="0.2"/>
    <row r="86088" customFormat="1" x14ac:dyDescent="0.2"/>
    <row r="86089" customFormat="1" x14ac:dyDescent="0.2"/>
    <row r="86090" customFormat="1" x14ac:dyDescent="0.2"/>
    <row r="86091" customFormat="1" x14ac:dyDescent="0.2"/>
    <row r="86092" customFormat="1" x14ac:dyDescent="0.2"/>
    <row r="86093" customFormat="1" x14ac:dyDescent="0.2"/>
    <row r="86094" customFormat="1" x14ac:dyDescent="0.2"/>
    <row r="86095" customFormat="1" x14ac:dyDescent="0.2"/>
    <row r="86096" customFormat="1" x14ac:dyDescent="0.2"/>
    <row r="86097" customFormat="1" x14ac:dyDescent="0.2"/>
    <row r="86098" customFormat="1" x14ac:dyDescent="0.2"/>
    <row r="86099" customFormat="1" x14ac:dyDescent="0.2"/>
    <row r="86100" customFormat="1" x14ac:dyDescent="0.2"/>
    <row r="86101" customFormat="1" x14ac:dyDescent="0.2"/>
    <row r="86102" customFormat="1" x14ac:dyDescent="0.2"/>
    <row r="86103" customFormat="1" x14ac:dyDescent="0.2"/>
    <row r="86104" customFormat="1" x14ac:dyDescent="0.2"/>
    <row r="86105" customFormat="1" x14ac:dyDescent="0.2"/>
    <row r="86106" customFormat="1" x14ac:dyDescent="0.2"/>
    <row r="86107" customFormat="1" x14ac:dyDescent="0.2"/>
    <row r="86108" customFormat="1" x14ac:dyDescent="0.2"/>
    <row r="86109" customFormat="1" x14ac:dyDescent="0.2"/>
    <row r="86110" customFormat="1" x14ac:dyDescent="0.2"/>
    <row r="86111" customFormat="1" x14ac:dyDescent="0.2"/>
    <row r="86112" customFormat="1" x14ac:dyDescent="0.2"/>
    <row r="86113" customFormat="1" x14ac:dyDescent="0.2"/>
    <row r="86114" customFormat="1" x14ac:dyDescent="0.2"/>
    <row r="86115" customFormat="1" x14ac:dyDescent="0.2"/>
    <row r="86116" customFormat="1" x14ac:dyDescent="0.2"/>
    <row r="86117" customFormat="1" x14ac:dyDescent="0.2"/>
    <row r="86118" customFormat="1" x14ac:dyDescent="0.2"/>
    <row r="86119" customFormat="1" x14ac:dyDescent="0.2"/>
    <row r="86120" customFormat="1" x14ac:dyDescent="0.2"/>
    <row r="86121" customFormat="1" x14ac:dyDescent="0.2"/>
    <row r="86122" customFormat="1" x14ac:dyDescent="0.2"/>
    <row r="86123" customFormat="1" x14ac:dyDescent="0.2"/>
    <row r="86124" customFormat="1" x14ac:dyDescent="0.2"/>
    <row r="86125" customFormat="1" x14ac:dyDescent="0.2"/>
    <row r="86126" customFormat="1" x14ac:dyDescent="0.2"/>
    <row r="86127" customFormat="1" x14ac:dyDescent="0.2"/>
    <row r="86128" customFormat="1" x14ac:dyDescent="0.2"/>
    <row r="86129" customFormat="1" x14ac:dyDescent="0.2"/>
    <row r="86130" customFormat="1" x14ac:dyDescent="0.2"/>
    <row r="86131" customFormat="1" x14ac:dyDescent="0.2"/>
    <row r="86132" customFormat="1" x14ac:dyDescent="0.2"/>
    <row r="86133" customFormat="1" x14ac:dyDescent="0.2"/>
    <row r="86134" customFormat="1" x14ac:dyDescent="0.2"/>
    <row r="86135" customFormat="1" x14ac:dyDescent="0.2"/>
    <row r="86136" customFormat="1" x14ac:dyDescent="0.2"/>
    <row r="86137" customFormat="1" x14ac:dyDescent="0.2"/>
    <row r="86138" customFormat="1" x14ac:dyDescent="0.2"/>
    <row r="86139" customFormat="1" x14ac:dyDescent="0.2"/>
    <row r="86140" customFormat="1" x14ac:dyDescent="0.2"/>
    <row r="86141" customFormat="1" x14ac:dyDescent="0.2"/>
    <row r="86142" customFormat="1" x14ac:dyDescent="0.2"/>
    <row r="86143" customFormat="1" x14ac:dyDescent="0.2"/>
    <row r="86144" customFormat="1" x14ac:dyDescent="0.2"/>
    <row r="86145" customFormat="1" x14ac:dyDescent="0.2"/>
    <row r="86146" customFormat="1" x14ac:dyDescent="0.2"/>
    <row r="86147" customFormat="1" x14ac:dyDescent="0.2"/>
    <row r="86148" customFormat="1" x14ac:dyDescent="0.2"/>
    <row r="86149" customFormat="1" x14ac:dyDescent="0.2"/>
    <row r="86150" customFormat="1" x14ac:dyDescent="0.2"/>
    <row r="86151" customFormat="1" x14ac:dyDescent="0.2"/>
    <row r="86152" customFormat="1" x14ac:dyDescent="0.2"/>
    <row r="86153" customFormat="1" x14ac:dyDescent="0.2"/>
    <row r="86154" customFormat="1" x14ac:dyDescent="0.2"/>
    <row r="86155" customFormat="1" x14ac:dyDescent="0.2"/>
    <row r="86156" customFormat="1" x14ac:dyDescent="0.2"/>
    <row r="86157" customFormat="1" x14ac:dyDescent="0.2"/>
    <row r="86158" customFormat="1" x14ac:dyDescent="0.2"/>
    <row r="86159" customFormat="1" x14ac:dyDescent="0.2"/>
    <row r="86160" customFormat="1" x14ac:dyDescent="0.2"/>
    <row r="86161" customFormat="1" x14ac:dyDescent="0.2"/>
    <row r="86162" customFormat="1" x14ac:dyDescent="0.2"/>
    <row r="86163" customFormat="1" x14ac:dyDescent="0.2"/>
    <row r="86164" customFormat="1" x14ac:dyDescent="0.2"/>
    <row r="86165" customFormat="1" x14ac:dyDescent="0.2"/>
    <row r="86166" customFormat="1" x14ac:dyDescent="0.2"/>
    <row r="86167" customFormat="1" x14ac:dyDescent="0.2"/>
    <row r="86168" customFormat="1" x14ac:dyDescent="0.2"/>
    <row r="86169" customFormat="1" x14ac:dyDescent="0.2"/>
    <row r="86170" customFormat="1" x14ac:dyDescent="0.2"/>
    <row r="86171" customFormat="1" x14ac:dyDescent="0.2"/>
    <row r="86172" customFormat="1" x14ac:dyDescent="0.2"/>
    <row r="86173" customFormat="1" x14ac:dyDescent="0.2"/>
    <row r="86174" customFormat="1" x14ac:dyDescent="0.2"/>
    <row r="86175" customFormat="1" x14ac:dyDescent="0.2"/>
    <row r="86176" customFormat="1" x14ac:dyDescent="0.2"/>
    <row r="86177" customFormat="1" x14ac:dyDescent="0.2"/>
    <row r="86178" customFormat="1" x14ac:dyDescent="0.2"/>
    <row r="86179" customFormat="1" x14ac:dyDescent="0.2"/>
    <row r="86180" customFormat="1" x14ac:dyDescent="0.2"/>
    <row r="86181" customFormat="1" x14ac:dyDescent="0.2"/>
    <row r="86182" customFormat="1" x14ac:dyDescent="0.2"/>
    <row r="86183" customFormat="1" x14ac:dyDescent="0.2"/>
    <row r="86184" customFormat="1" x14ac:dyDescent="0.2"/>
    <row r="86185" customFormat="1" x14ac:dyDescent="0.2"/>
    <row r="86186" customFormat="1" x14ac:dyDescent="0.2"/>
    <row r="86187" customFormat="1" x14ac:dyDescent="0.2"/>
    <row r="86188" customFormat="1" x14ac:dyDescent="0.2"/>
    <row r="86189" customFormat="1" x14ac:dyDescent="0.2"/>
    <row r="86190" customFormat="1" x14ac:dyDescent="0.2"/>
    <row r="86191" customFormat="1" x14ac:dyDescent="0.2"/>
    <row r="86192" customFormat="1" x14ac:dyDescent="0.2"/>
    <row r="86193" customFormat="1" x14ac:dyDescent="0.2"/>
    <row r="86194" customFormat="1" x14ac:dyDescent="0.2"/>
    <row r="86195" customFormat="1" x14ac:dyDescent="0.2"/>
    <row r="86196" customFormat="1" x14ac:dyDescent="0.2"/>
    <row r="86197" customFormat="1" x14ac:dyDescent="0.2"/>
    <row r="86198" customFormat="1" x14ac:dyDescent="0.2"/>
    <row r="86199" customFormat="1" x14ac:dyDescent="0.2"/>
    <row r="86200" customFormat="1" x14ac:dyDescent="0.2"/>
    <row r="86201" customFormat="1" x14ac:dyDescent="0.2"/>
    <row r="86202" customFormat="1" x14ac:dyDescent="0.2"/>
    <row r="86203" customFormat="1" x14ac:dyDescent="0.2"/>
    <row r="86204" customFormat="1" x14ac:dyDescent="0.2"/>
    <row r="86205" customFormat="1" x14ac:dyDescent="0.2"/>
    <row r="86206" customFormat="1" x14ac:dyDescent="0.2"/>
    <row r="86207" customFormat="1" x14ac:dyDescent="0.2"/>
    <row r="86208" customFormat="1" x14ac:dyDescent="0.2"/>
    <row r="86209" customFormat="1" x14ac:dyDescent="0.2"/>
    <row r="86210" customFormat="1" x14ac:dyDescent="0.2"/>
    <row r="86211" customFormat="1" x14ac:dyDescent="0.2"/>
    <row r="86212" customFormat="1" x14ac:dyDescent="0.2"/>
    <row r="86213" customFormat="1" x14ac:dyDescent="0.2"/>
    <row r="86214" customFormat="1" x14ac:dyDescent="0.2"/>
    <row r="86215" customFormat="1" x14ac:dyDescent="0.2"/>
    <row r="86216" customFormat="1" x14ac:dyDescent="0.2"/>
    <row r="86217" customFormat="1" x14ac:dyDescent="0.2"/>
    <row r="86218" customFormat="1" x14ac:dyDescent="0.2"/>
    <row r="86219" customFormat="1" x14ac:dyDescent="0.2"/>
    <row r="86220" customFormat="1" x14ac:dyDescent="0.2"/>
    <row r="86221" customFormat="1" x14ac:dyDescent="0.2"/>
    <row r="86222" customFormat="1" x14ac:dyDescent="0.2"/>
    <row r="86223" customFormat="1" x14ac:dyDescent="0.2"/>
    <row r="86224" customFormat="1" x14ac:dyDescent="0.2"/>
    <row r="86225" customFormat="1" x14ac:dyDescent="0.2"/>
    <row r="86226" customFormat="1" x14ac:dyDescent="0.2"/>
    <row r="86227" customFormat="1" x14ac:dyDescent="0.2"/>
    <row r="86228" customFormat="1" x14ac:dyDescent="0.2"/>
    <row r="86229" customFormat="1" x14ac:dyDescent="0.2"/>
    <row r="86230" customFormat="1" x14ac:dyDescent="0.2"/>
    <row r="86231" customFormat="1" x14ac:dyDescent="0.2"/>
    <row r="86232" customFormat="1" x14ac:dyDescent="0.2"/>
    <row r="86233" customFormat="1" x14ac:dyDescent="0.2"/>
    <row r="86234" customFormat="1" x14ac:dyDescent="0.2"/>
    <row r="86235" customFormat="1" x14ac:dyDescent="0.2"/>
    <row r="86236" customFormat="1" x14ac:dyDescent="0.2"/>
    <row r="86237" customFormat="1" x14ac:dyDescent="0.2"/>
    <row r="86238" customFormat="1" x14ac:dyDescent="0.2"/>
    <row r="86239" customFormat="1" x14ac:dyDescent="0.2"/>
    <row r="86240" customFormat="1" x14ac:dyDescent="0.2"/>
    <row r="86241" customFormat="1" x14ac:dyDescent="0.2"/>
    <row r="86242" customFormat="1" x14ac:dyDescent="0.2"/>
    <row r="86243" customFormat="1" x14ac:dyDescent="0.2"/>
    <row r="86244" customFormat="1" x14ac:dyDescent="0.2"/>
    <row r="86245" customFormat="1" x14ac:dyDescent="0.2"/>
    <row r="86246" customFormat="1" x14ac:dyDescent="0.2"/>
    <row r="86247" customFormat="1" x14ac:dyDescent="0.2"/>
    <row r="86248" customFormat="1" x14ac:dyDescent="0.2"/>
    <row r="86249" customFormat="1" x14ac:dyDescent="0.2"/>
    <row r="86250" customFormat="1" x14ac:dyDescent="0.2"/>
    <row r="86251" customFormat="1" x14ac:dyDescent="0.2"/>
    <row r="86252" customFormat="1" x14ac:dyDescent="0.2"/>
    <row r="86253" customFormat="1" x14ac:dyDescent="0.2"/>
    <row r="86254" customFormat="1" x14ac:dyDescent="0.2"/>
    <row r="86255" customFormat="1" x14ac:dyDescent="0.2"/>
    <row r="86256" customFormat="1" x14ac:dyDescent="0.2"/>
    <row r="86257" customFormat="1" x14ac:dyDescent="0.2"/>
    <row r="86258" customFormat="1" x14ac:dyDescent="0.2"/>
    <row r="86259" customFormat="1" x14ac:dyDescent="0.2"/>
    <row r="86260" customFormat="1" x14ac:dyDescent="0.2"/>
    <row r="86261" customFormat="1" x14ac:dyDescent="0.2"/>
    <row r="86262" customFormat="1" x14ac:dyDescent="0.2"/>
    <row r="86263" customFormat="1" x14ac:dyDescent="0.2"/>
    <row r="86264" customFormat="1" x14ac:dyDescent="0.2"/>
    <row r="86265" customFormat="1" x14ac:dyDescent="0.2"/>
    <row r="86266" customFormat="1" x14ac:dyDescent="0.2"/>
    <row r="86267" customFormat="1" x14ac:dyDescent="0.2"/>
    <row r="86268" customFormat="1" x14ac:dyDescent="0.2"/>
    <row r="86269" customFormat="1" x14ac:dyDescent="0.2"/>
    <row r="86270" customFormat="1" x14ac:dyDescent="0.2"/>
    <row r="86271" customFormat="1" x14ac:dyDescent="0.2"/>
    <row r="86272" customFormat="1" x14ac:dyDescent="0.2"/>
    <row r="86273" customFormat="1" x14ac:dyDescent="0.2"/>
    <row r="86274" customFormat="1" x14ac:dyDescent="0.2"/>
    <row r="86275" customFormat="1" x14ac:dyDescent="0.2"/>
    <row r="86276" customFormat="1" x14ac:dyDescent="0.2"/>
    <row r="86277" customFormat="1" x14ac:dyDescent="0.2"/>
    <row r="86278" customFormat="1" x14ac:dyDescent="0.2"/>
    <row r="86279" customFormat="1" x14ac:dyDescent="0.2"/>
    <row r="86280" customFormat="1" x14ac:dyDescent="0.2"/>
    <row r="86281" customFormat="1" x14ac:dyDescent="0.2"/>
    <row r="86282" customFormat="1" x14ac:dyDescent="0.2"/>
    <row r="86283" customFormat="1" x14ac:dyDescent="0.2"/>
    <row r="86284" customFormat="1" x14ac:dyDescent="0.2"/>
    <row r="86285" customFormat="1" x14ac:dyDescent="0.2"/>
    <row r="86286" customFormat="1" x14ac:dyDescent="0.2"/>
    <row r="86287" customFormat="1" x14ac:dyDescent="0.2"/>
    <row r="86288" customFormat="1" x14ac:dyDescent="0.2"/>
    <row r="86289" customFormat="1" x14ac:dyDescent="0.2"/>
    <row r="86290" customFormat="1" x14ac:dyDescent="0.2"/>
    <row r="86291" customFormat="1" x14ac:dyDescent="0.2"/>
    <row r="86292" customFormat="1" x14ac:dyDescent="0.2"/>
    <row r="86293" customFormat="1" x14ac:dyDescent="0.2"/>
    <row r="86294" customFormat="1" x14ac:dyDescent="0.2"/>
    <row r="86295" customFormat="1" x14ac:dyDescent="0.2"/>
    <row r="86296" customFormat="1" x14ac:dyDescent="0.2"/>
    <row r="86297" customFormat="1" x14ac:dyDescent="0.2"/>
    <row r="86298" customFormat="1" x14ac:dyDescent="0.2"/>
    <row r="86299" customFormat="1" x14ac:dyDescent="0.2"/>
    <row r="86300" customFormat="1" x14ac:dyDescent="0.2"/>
    <row r="86301" customFormat="1" x14ac:dyDescent="0.2"/>
    <row r="86302" customFormat="1" x14ac:dyDescent="0.2"/>
    <row r="86303" customFormat="1" x14ac:dyDescent="0.2"/>
    <row r="86304" customFormat="1" x14ac:dyDescent="0.2"/>
    <row r="86305" customFormat="1" x14ac:dyDescent="0.2"/>
    <row r="86306" customFormat="1" x14ac:dyDescent="0.2"/>
    <row r="86307" customFormat="1" x14ac:dyDescent="0.2"/>
    <row r="86308" customFormat="1" x14ac:dyDescent="0.2"/>
    <row r="86309" customFormat="1" x14ac:dyDescent="0.2"/>
    <row r="86310" customFormat="1" x14ac:dyDescent="0.2"/>
    <row r="86311" customFormat="1" x14ac:dyDescent="0.2"/>
    <row r="86312" customFormat="1" x14ac:dyDescent="0.2"/>
    <row r="86313" customFormat="1" x14ac:dyDescent="0.2"/>
    <row r="86314" customFormat="1" x14ac:dyDescent="0.2"/>
    <row r="86315" customFormat="1" x14ac:dyDescent="0.2"/>
    <row r="86316" customFormat="1" x14ac:dyDescent="0.2"/>
    <row r="86317" customFormat="1" x14ac:dyDescent="0.2"/>
    <row r="86318" customFormat="1" x14ac:dyDescent="0.2"/>
    <row r="86319" customFormat="1" x14ac:dyDescent="0.2"/>
    <row r="86320" customFormat="1" x14ac:dyDescent="0.2"/>
    <row r="86321" customFormat="1" x14ac:dyDescent="0.2"/>
    <row r="86322" customFormat="1" x14ac:dyDescent="0.2"/>
    <row r="86323" customFormat="1" x14ac:dyDescent="0.2"/>
    <row r="86324" customFormat="1" x14ac:dyDescent="0.2"/>
    <row r="86325" customFormat="1" x14ac:dyDescent="0.2"/>
    <row r="86326" customFormat="1" x14ac:dyDescent="0.2"/>
    <row r="86327" customFormat="1" x14ac:dyDescent="0.2"/>
    <row r="86328" customFormat="1" x14ac:dyDescent="0.2"/>
    <row r="86329" customFormat="1" x14ac:dyDescent="0.2"/>
    <row r="86330" customFormat="1" x14ac:dyDescent="0.2"/>
    <row r="86331" customFormat="1" x14ac:dyDescent="0.2"/>
    <row r="86332" customFormat="1" x14ac:dyDescent="0.2"/>
    <row r="86333" customFormat="1" x14ac:dyDescent="0.2"/>
    <row r="86334" customFormat="1" x14ac:dyDescent="0.2"/>
    <row r="86335" customFormat="1" x14ac:dyDescent="0.2"/>
    <row r="86336" customFormat="1" x14ac:dyDescent="0.2"/>
    <row r="86337" customFormat="1" x14ac:dyDescent="0.2"/>
    <row r="86338" customFormat="1" x14ac:dyDescent="0.2"/>
    <row r="86339" customFormat="1" x14ac:dyDescent="0.2"/>
    <row r="86340" customFormat="1" x14ac:dyDescent="0.2"/>
    <row r="86341" customFormat="1" x14ac:dyDescent="0.2"/>
    <row r="86342" customFormat="1" x14ac:dyDescent="0.2"/>
    <row r="86343" customFormat="1" x14ac:dyDescent="0.2"/>
    <row r="86344" customFormat="1" x14ac:dyDescent="0.2"/>
    <row r="86345" customFormat="1" x14ac:dyDescent="0.2"/>
    <row r="86346" customFormat="1" x14ac:dyDescent="0.2"/>
    <row r="86347" customFormat="1" x14ac:dyDescent="0.2"/>
    <row r="86348" customFormat="1" x14ac:dyDescent="0.2"/>
    <row r="86349" customFormat="1" x14ac:dyDescent="0.2"/>
    <row r="86350" customFormat="1" x14ac:dyDescent="0.2"/>
    <row r="86351" customFormat="1" x14ac:dyDescent="0.2"/>
    <row r="86352" customFormat="1" x14ac:dyDescent="0.2"/>
    <row r="86353" customFormat="1" x14ac:dyDescent="0.2"/>
    <row r="86354" customFormat="1" x14ac:dyDescent="0.2"/>
    <row r="86355" customFormat="1" x14ac:dyDescent="0.2"/>
    <row r="86356" customFormat="1" x14ac:dyDescent="0.2"/>
    <row r="86357" customFormat="1" x14ac:dyDescent="0.2"/>
    <row r="86358" customFormat="1" x14ac:dyDescent="0.2"/>
    <row r="86359" customFormat="1" x14ac:dyDescent="0.2"/>
    <row r="86360" customFormat="1" x14ac:dyDescent="0.2"/>
    <row r="86361" customFormat="1" x14ac:dyDescent="0.2"/>
    <row r="86362" customFormat="1" x14ac:dyDescent="0.2"/>
    <row r="86363" customFormat="1" x14ac:dyDescent="0.2"/>
    <row r="86364" customFormat="1" x14ac:dyDescent="0.2"/>
    <row r="86365" customFormat="1" x14ac:dyDescent="0.2"/>
    <row r="86366" customFormat="1" x14ac:dyDescent="0.2"/>
    <row r="86367" customFormat="1" x14ac:dyDescent="0.2"/>
    <row r="86368" customFormat="1" x14ac:dyDescent="0.2"/>
    <row r="86369" customFormat="1" x14ac:dyDescent="0.2"/>
    <row r="86370" customFormat="1" x14ac:dyDescent="0.2"/>
    <row r="86371" customFormat="1" x14ac:dyDescent="0.2"/>
    <row r="86372" customFormat="1" x14ac:dyDescent="0.2"/>
    <row r="86373" customFormat="1" x14ac:dyDescent="0.2"/>
    <row r="86374" customFormat="1" x14ac:dyDescent="0.2"/>
    <row r="86375" customFormat="1" x14ac:dyDescent="0.2"/>
    <row r="86376" customFormat="1" x14ac:dyDescent="0.2"/>
    <row r="86377" customFormat="1" x14ac:dyDescent="0.2"/>
    <row r="86378" customFormat="1" x14ac:dyDescent="0.2"/>
    <row r="86379" customFormat="1" x14ac:dyDescent="0.2"/>
    <row r="86380" customFormat="1" x14ac:dyDescent="0.2"/>
    <row r="86381" customFormat="1" x14ac:dyDescent="0.2"/>
    <row r="86382" customFormat="1" x14ac:dyDescent="0.2"/>
    <row r="86383" customFormat="1" x14ac:dyDescent="0.2"/>
    <row r="86384" customFormat="1" x14ac:dyDescent="0.2"/>
    <row r="86385" customFormat="1" x14ac:dyDescent="0.2"/>
    <row r="86386" customFormat="1" x14ac:dyDescent="0.2"/>
    <row r="86387" customFormat="1" x14ac:dyDescent="0.2"/>
    <row r="86388" customFormat="1" x14ac:dyDescent="0.2"/>
    <row r="86389" customFormat="1" x14ac:dyDescent="0.2"/>
    <row r="86390" customFormat="1" x14ac:dyDescent="0.2"/>
    <row r="86391" customFormat="1" x14ac:dyDescent="0.2"/>
    <row r="86392" customFormat="1" x14ac:dyDescent="0.2"/>
    <row r="86393" customFormat="1" x14ac:dyDescent="0.2"/>
    <row r="86394" customFormat="1" x14ac:dyDescent="0.2"/>
    <row r="86395" customFormat="1" x14ac:dyDescent="0.2"/>
    <row r="86396" customFormat="1" x14ac:dyDescent="0.2"/>
    <row r="86397" customFormat="1" x14ac:dyDescent="0.2"/>
    <row r="86398" customFormat="1" x14ac:dyDescent="0.2"/>
    <row r="86399" customFormat="1" x14ac:dyDescent="0.2"/>
    <row r="86400" customFormat="1" x14ac:dyDescent="0.2"/>
    <row r="86401" customFormat="1" x14ac:dyDescent="0.2"/>
    <row r="86402" customFormat="1" x14ac:dyDescent="0.2"/>
    <row r="86403" customFormat="1" x14ac:dyDescent="0.2"/>
    <row r="86404" customFormat="1" x14ac:dyDescent="0.2"/>
    <row r="86405" customFormat="1" x14ac:dyDescent="0.2"/>
    <row r="86406" customFormat="1" x14ac:dyDescent="0.2"/>
    <row r="86407" customFormat="1" x14ac:dyDescent="0.2"/>
    <row r="86408" customFormat="1" x14ac:dyDescent="0.2"/>
    <row r="86409" customFormat="1" x14ac:dyDescent="0.2"/>
    <row r="86410" customFormat="1" x14ac:dyDescent="0.2"/>
    <row r="86411" customFormat="1" x14ac:dyDescent="0.2"/>
    <row r="86412" customFormat="1" x14ac:dyDescent="0.2"/>
    <row r="86413" customFormat="1" x14ac:dyDescent="0.2"/>
    <row r="86414" customFormat="1" x14ac:dyDescent="0.2"/>
    <row r="86415" customFormat="1" x14ac:dyDescent="0.2"/>
    <row r="86416" customFormat="1" x14ac:dyDescent="0.2"/>
    <row r="86417" customFormat="1" x14ac:dyDescent="0.2"/>
    <row r="86418" customFormat="1" x14ac:dyDescent="0.2"/>
    <row r="86419" customFormat="1" x14ac:dyDescent="0.2"/>
    <row r="86420" customFormat="1" x14ac:dyDescent="0.2"/>
    <row r="86421" customFormat="1" x14ac:dyDescent="0.2"/>
    <row r="86422" customFormat="1" x14ac:dyDescent="0.2"/>
    <row r="86423" customFormat="1" x14ac:dyDescent="0.2"/>
    <row r="86424" customFormat="1" x14ac:dyDescent="0.2"/>
    <row r="86425" customFormat="1" x14ac:dyDescent="0.2"/>
    <row r="86426" customFormat="1" x14ac:dyDescent="0.2"/>
    <row r="86427" customFormat="1" x14ac:dyDescent="0.2"/>
    <row r="86428" customFormat="1" x14ac:dyDescent="0.2"/>
    <row r="86429" customFormat="1" x14ac:dyDescent="0.2"/>
    <row r="86430" customFormat="1" x14ac:dyDescent="0.2"/>
    <row r="86431" customFormat="1" x14ac:dyDescent="0.2"/>
    <row r="86432" customFormat="1" x14ac:dyDescent="0.2"/>
    <row r="86433" customFormat="1" x14ac:dyDescent="0.2"/>
    <row r="86434" customFormat="1" x14ac:dyDescent="0.2"/>
    <row r="86435" customFormat="1" x14ac:dyDescent="0.2"/>
    <row r="86436" customFormat="1" x14ac:dyDescent="0.2"/>
    <row r="86437" customFormat="1" x14ac:dyDescent="0.2"/>
    <row r="86438" customFormat="1" x14ac:dyDescent="0.2"/>
    <row r="86439" customFormat="1" x14ac:dyDescent="0.2"/>
    <row r="86440" customFormat="1" x14ac:dyDescent="0.2"/>
    <row r="86441" customFormat="1" x14ac:dyDescent="0.2"/>
    <row r="86442" customFormat="1" x14ac:dyDescent="0.2"/>
    <row r="86443" customFormat="1" x14ac:dyDescent="0.2"/>
    <row r="86444" customFormat="1" x14ac:dyDescent="0.2"/>
    <row r="86445" customFormat="1" x14ac:dyDescent="0.2"/>
    <row r="86446" customFormat="1" x14ac:dyDescent="0.2"/>
    <row r="86447" customFormat="1" x14ac:dyDescent="0.2"/>
    <row r="86448" customFormat="1" x14ac:dyDescent="0.2"/>
    <row r="86449" customFormat="1" x14ac:dyDescent="0.2"/>
    <row r="86450" customFormat="1" x14ac:dyDescent="0.2"/>
    <row r="86451" customFormat="1" x14ac:dyDescent="0.2"/>
    <row r="86452" customFormat="1" x14ac:dyDescent="0.2"/>
    <row r="86453" customFormat="1" x14ac:dyDescent="0.2"/>
    <row r="86454" customFormat="1" x14ac:dyDescent="0.2"/>
    <row r="86455" customFormat="1" x14ac:dyDescent="0.2"/>
    <row r="86456" customFormat="1" x14ac:dyDescent="0.2"/>
    <row r="86457" customFormat="1" x14ac:dyDescent="0.2"/>
    <row r="86458" customFormat="1" x14ac:dyDescent="0.2"/>
    <row r="86459" customFormat="1" x14ac:dyDescent="0.2"/>
    <row r="86460" customFormat="1" x14ac:dyDescent="0.2"/>
    <row r="86461" customFormat="1" x14ac:dyDescent="0.2"/>
    <row r="86462" customFormat="1" x14ac:dyDescent="0.2"/>
    <row r="86463" customFormat="1" x14ac:dyDescent="0.2"/>
    <row r="86464" customFormat="1" x14ac:dyDescent="0.2"/>
    <row r="86465" customFormat="1" x14ac:dyDescent="0.2"/>
    <row r="86466" customFormat="1" x14ac:dyDescent="0.2"/>
    <row r="86467" customFormat="1" x14ac:dyDescent="0.2"/>
    <row r="86468" customFormat="1" x14ac:dyDescent="0.2"/>
    <row r="86469" customFormat="1" x14ac:dyDescent="0.2"/>
    <row r="86470" customFormat="1" x14ac:dyDescent="0.2"/>
    <row r="86471" customFormat="1" x14ac:dyDescent="0.2"/>
    <row r="86472" customFormat="1" x14ac:dyDescent="0.2"/>
    <row r="86473" customFormat="1" x14ac:dyDescent="0.2"/>
    <row r="86474" customFormat="1" x14ac:dyDescent="0.2"/>
    <row r="86475" customFormat="1" x14ac:dyDescent="0.2"/>
    <row r="86476" customFormat="1" x14ac:dyDescent="0.2"/>
    <row r="86477" customFormat="1" x14ac:dyDescent="0.2"/>
    <row r="86478" customFormat="1" x14ac:dyDescent="0.2"/>
    <row r="86479" customFormat="1" x14ac:dyDescent="0.2"/>
    <row r="86480" customFormat="1" x14ac:dyDescent="0.2"/>
    <row r="86481" customFormat="1" x14ac:dyDescent="0.2"/>
    <row r="86482" customFormat="1" x14ac:dyDescent="0.2"/>
    <row r="86483" customFormat="1" x14ac:dyDescent="0.2"/>
    <row r="86484" customFormat="1" x14ac:dyDescent="0.2"/>
    <row r="86485" customFormat="1" x14ac:dyDescent="0.2"/>
    <row r="86486" customFormat="1" x14ac:dyDescent="0.2"/>
    <row r="86487" customFormat="1" x14ac:dyDescent="0.2"/>
    <row r="86488" customFormat="1" x14ac:dyDescent="0.2"/>
    <row r="86489" customFormat="1" x14ac:dyDescent="0.2"/>
    <row r="86490" customFormat="1" x14ac:dyDescent="0.2"/>
    <row r="86491" customFormat="1" x14ac:dyDescent="0.2"/>
    <row r="86492" customFormat="1" x14ac:dyDescent="0.2"/>
    <row r="86493" customFormat="1" x14ac:dyDescent="0.2"/>
    <row r="86494" customFormat="1" x14ac:dyDescent="0.2"/>
    <row r="86495" customFormat="1" x14ac:dyDescent="0.2"/>
    <row r="86496" customFormat="1" x14ac:dyDescent="0.2"/>
    <row r="86497" customFormat="1" x14ac:dyDescent="0.2"/>
    <row r="86498" customFormat="1" x14ac:dyDescent="0.2"/>
    <row r="86499" customFormat="1" x14ac:dyDescent="0.2"/>
    <row r="86500" customFormat="1" x14ac:dyDescent="0.2"/>
    <row r="86501" customFormat="1" x14ac:dyDescent="0.2"/>
    <row r="86502" customFormat="1" x14ac:dyDescent="0.2"/>
    <row r="86503" customFormat="1" x14ac:dyDescent="0.2"/>
    <row r="86504" customFormat="1" x14ac:dyDescent="0.2"/>
    <row r="86505" customFormat="1" x14ac:dyDescent="0.2"/>
    <row r="86506" customFormat="1" x14ac:dyDescent="0.2"/>
    <row r="86507" customFormat="1" x14ac:dyDescent="0.2"/>
    <row r="86508" customFormat="1" x14ac:dyDescent="0.2"/>
    <row r="86509" customFormat="1" x14ac:dyDescent="0.2"/>
    <row r="86510" customFormat="1" x14ac:dyDescent="0.2"/>
    <row r="86511" customFormat="1" x14ac:dyDescent="0.2"/>
    <row r="86512" customFormat="1" x14ac:dyDescent="0.2"/>
    <row r="86513" customFormat="1" x14ac:dyDescent="0.2"/>
    <row r="86514" customFormat="1" x14ac:dyDescent="0.2"/>
    <row r="86515" customFormat="1" x14ac:dyDescent="0.2"/>
    <row r="86516" customFormat="1" x14ac:dyDescent="0.2"/>
    <row r="86517" customFormat="1" x14ac:dyDescent="0.2"/>
    <row r="86518" customFormat="1" x14ac:dyDescent="0.2"/>
    <row r="86519" customFormat="1" x14ac:dyDescent="0.2"/>
    <row r="86520" customFormat="1" x14ac:dyDescent="0.2"/>
    <row r="86521" customFormat="1" x14ac:dyDescent="0.2"/>
    <row r="86522" customFormat="1" x14ac:dyDescent="0.2"/>
    <row r="86523" customFormat="1" x14ac:dyDescent="0.2"/>
    <row r="86524" customFormat="1" x14ac:dyDescent="0.2"/>
    <row r="86525" customFormat="1" x14ac:dyDescent="0.2"/>
    <row r="86526" customFormat="1" x14ac:dyDescent="0.2"/>
    <row r="86527" customFormat="1" x14ac:dyDescent="0.2"/>
    <row r="86528" customFormat="1" x14ac:dyDescent="0.2"/>
    <row r="86529" customFormat="1" x14ac:dyDescent="0.2"/>
    <row r="86530" customFormat="1" x14ac:dyDescent="0.2"/>
    <row r="86531" customFormat="1" x14ac:dyDescent="0.2"/>
    <row r="86532" customFormat="1" x14ac:dyDescent="0.2"/>
    <row r="86533" customFormat="1" x14ac:dyDescent="0.2"/>
    <row r="86534" customFormat="1" x14ac:dyDescent="0.2"/>
    <row r="86535" customFormat="1" x14ac:dyDescent="0.2"/>
    <row r="86536" customFormat="1" x14ac:dyDescent="0.2"/>
    <row r="86537" customFormat="1" x14ac:dyDescent="0.2"/>
    <row r="86538" customFormat="1" x14ac:dyDescent="0.2"/>
    <row r="86539" customFormat="1" x14ac:dyDescent="0.2"/>
    <row r="86540" customFormat="1" x14ac:dyDescent="0.2"/>
    <row r="86541" customFormat="1" x14ac:dyDescent="0.2"/>
    <row r="86542" customFormat="1" x14ac:dyDescent="0.2"/>
    <row r="86543" customFormat="1" x14ac:dyDescent="0.2"/>
    <row r="86544" customFormat="1" x14ac:dyDescent="0.2"/>
    <row r="86545" customFormat="1" x14ac:dyDescent="0.2"/>
    <row r="86546" customFormat="1" x14ac:dyDescent="0.2"/>
    <row r="86547" customFormat="1" x14ac:dyDescent="0.2"/>
    <row r="86548" customFormat="1" x14ac:dyDescent="0.2"/>
    <row r="86549" customFormat="1" x14ac:dyDescent="0.2"/>
    <row r="86550" customFormat="1" x14ac:dyDescent="0.2"/>
    <row r="86551" customFormat="1" x14ac:dyDescent="0.2"/>
    <row r="86552" customFormat="1" x14ac:dyDescent="0.2"/>
    <row r="86553" customFormat="1" x14ac:dyDescent="0.2"/>
    <row r="86554" customFormat="1" x14ac:dyDescent="0.2"/>
    <row r="86555" customFormat="1" x14ac:dyDescent="0.2"/>
    <row r="86556" customFormat="1" x14ac:dyDescent="0.2"/>
    <row r="86557" customFormat="1" x14ac:dyDescent="0.2"/>
    <row r="86558" customFormat="1" x14ac:dyDescent="0.2"/>
    <row r="86559" customFormat="1" x14ac:dyDescent="0.2"/>
    <row r="86560" customFormat="1" x14ac:dyDescent="0.2"/>
    <row r="86561" customFormat="1" x14ac:dyDescent="0.2"/>
    <row r="86562" customFormat="1" x14ac:dyDescent="0.2"/>
    <row r="86563" customFormat="1" x14ac:dyDescent="0.2"/>
    <row r="86564" customFormat="1" x14ac:dyDescent="0.2"/>
    <row r="86565" customFormat="1" x14ac:dyDescent="0.2"/>
    <row r="86566" customFormat="1" x14ac:dyDescent="0.2"/>
    <row r="86567" customFormat="1" x14ac:dyDescent="0.2"/>
    <row r="86568" customFormat="1" x14ac:dyDescent="0.2"/>
    <row r="86569" customFormat="1" x14ac:dyDescent="0.2"/>
    <row r="86570" customFormat="1" x14ac:dyDescent="0.2"/>
    <row r="86571" customFormat="1" x14ac:dyDescent="0.2"/>
    <row r="86572" customFormat="1" x14ac:dyDescent="0.2"/>
    <row r="86573" customFormat="1" x14ac:dyDescent="0.2"/>
    <row r="86574" customFormat="1" x14ac:dyDescent="0.2"/>
    <row r="86575" customFormat="1" x14ac:dyDescent="0.2"/>
    <row r="86576" customFormat="1" x14ac:dyDescent="0.2"/>
    <row r="86577" customFormat="1" x14ac:dyDescent="0.2"/>
    <row r="86578" customFormat="1" x14ac:dyDescent="0.2"/>
    <row r="86579" customFormat="1" x14ac:dyDescent="0.2"/>
    <row r="86580" customFormat="1" x14ac:dyDescent="0.2"/>
    <row r="86581" customFormat="1" x14ac:dyDescent="0.2"/>
    <row r="86582" customFormat="1" x14ac:dyDescent="0.2"/>
    <row r="86583" customFormat="1" x14ac:dyDescent="0.2"/>
    <row r="86584" customFormat="1" x14ac:dyDescent="0.2"/>
    <row r="86585" customFormat="1" x14ac:dyDescent="0.2"/>
    <row r="86586" customFormat="1" x14ac:dyDescent="0.2"/>
    <row r="86587" customFormat="1" x14ac:dyDescent="0.2"/>
    <row r="86588" customFormat="1" x14ac:dyDescent="0.2"/>
    <row r="86589" customFormat="1" x14ac:dyDescent="0.2"/>
    <row r="86590" customFormat="1" x14ac:dyDescent="0.2"/>
    <row r="86591" customFormat="1" x14ac:dyDescent="0.2"/>
    <row r="86592" customFormat="1" x14ac:dyDescent="0.2"/>
    <row r="86593" customFormat="1" x14ac:dyDescent="0.2"/>
    <row r="86594" customFormat="1" x14ac:dyDescent="0.2"/>
    <row r="86595" customFormat="1" x14ac:dyDescent="0.2"/>
    <row r="86596" customFormat="1" x14ac:dyDescent="0.2"/>
    <row r="86597" customFormat="1" x14ac:dyDescent="0.2"/>
    <row r="86598" customFormat="1" x14ac:dyDescent="0.2"/>
    <row r="86599" customFormat="1" x14ac:dyDescent="0.2"/>
    <row r="86600" customFormat="1" x14ac:dyDescent="0.2"/>
    <row r="86601" customFormat="1" x14ac:dyDescent="0.2"/>
    <row r="86602" customFormat="1" x14ac:dyDescent="0.2"/>
    <row r="86603" customFormat="1" x14ac:dyDescent="0.2"/>
    <row r="86604" customFormat="1" x14ac:dyDescent="0.2"/>
    <row r="86605" customFormat="1" x14ac:dyDescent="0.2"/>
    <row r="86606" customFormat="1" x14ac:dyDescent="0.2"/>
    <row r="86607" customFormat="1" x14ac:dyDescent="0.2"/>
    <row r="86608" customFormat="1" x14ac:dyDescent="0.2"/>
    <row r="86609" customFormat="1" x14ac:dyDescent="0.2"/>
    <row r="86610" customFormat="1" x14ac:dyDescent="0.2"/>
    <row r="86611" customFormat="1" x14ac:dyDescent="0.2"/>
    <row r="86612" customFormat="1" x14ac:dyDescent="0.2"/>
    <row r="86613" customFormat="1" x14ac:dyDescent="0.2"/>
    <row r="86614" customFormat="1" x14ac:dyDescent="0.2"/>
    <row r="86615" customFormat="1" x14ac:dyDescent="0.2"/>
    <row r="86616" customFormat="1" x14ac:dyDescent="0.2"/>
    <row r="86617" customFormat="1" x14ac:dyDescent="0.2"/>
    <row r="86618" customFormat="1" x14ac:dyDescent="0.2"/>
    <row r="86619" customFormat="1" x14ac:dyDescent="0.2"/>
    <row r="86620" customFormat="1" x14ac:dyDescent="0.2"/>
    <row r="86621" customFormat="1" x14ac:dyDescent="0.2"/>
    <row r="86622" customFormat="1" x14ac:dyDescent="0.2"/>
    <row r="86623" customFormat="1" x14ac:dyDescent="0.2"/>
    <row r="86624" customFormat="1" x14ac:dyDescent="0.2"/>
    <row r="86625" customFormat="1" x14ac:dyDescent="0.2"/>
    <row r="86626" customFormat="1" x14ac:dyDescent="0.2"/>
    <row r="86627" customFormat="1" x14ac:dyDescent="0.2"/>
    <row r="86628" customFormat="1" x14ac:dyDescent="0.2"/>
    <row r="86629" customFormat="1" x14ac:dyDescent="0.2"/>
    <row r="86630" customFormat="1" x14ac:dyDescent="0.2"/>
    <row r="86631" customFormat="1" x14ac:dyDescent="0.2"/>
    <row r="86632" customFormat="1" x14ac:dyDescent="0.2"/>
    <row r="86633" customFormat="1" x14ac:dyDescent="0.2"/>
    <row r="86634" customFormat="1" x14ac:dyDescent="0.2"/>
    <row r="86635" customFormat="1" x14ac:dyDescent="0.2"/>
    <row r="86636" customFormat="1" x14ac:dyDescent="0.2"/>
    <row r="86637" customFormat="1" x14ac:dyDescent="0.2"/>
    <row r="86638" customFormat="1" x14ac:dyDescent="0.2"/>
    <row r="86639" customFormat="1" x14ac:dyDescent="0.2"/>
    <row r="86640" customFormat="1" x14ac:dyDescent="0.2"/>
    <row r="86641" customFormat="1" x14ac:dyDescent="0.2"/>
    <row r="86642" customFormat="1" x14ac:dyDescent="0.2"/>
    <row r="86643" customFormat="1" x14ac:dyDescent="0.2"/>
    <row r="86644" customFormat="1" x14ac:dyDescent="0.2"/>
    <row r="86645" customFormat="1" x14ac:dyDescent="0.2"/>
    <row r="86646" customFormat="1" x14ac:dyDescent="0.2"/>
    <row r="86647" customFormat="1" x14ac:dyDescent="0.2"/>
    <row r="86648" customFormat="1" x14ac:dyDescent="0.2"/>
    <row r="86649" customFormat="1" x14ac:dyDescent="0.2"/>
    <row r="86650" customFormat="1" x14ac:dyDescent="0.2"/>
    <row r="86651" customFormat="1" x14ac:dyDescent="0.2"/>
    <row r="86652" customFormat="1" x14ac:dyDescent="0.2"/>
    <row r="86653" customFormat="1" x14ac:dyDescent="0.2"/>
    <row r="86654" customFormat="1" x14ac:dyDescent="0.2"/>
    <row r="86655" customFormat="1" x14ac:dyDescent="0.2"/>
    <row r="86656" customFormat="1" x14ac:dyDescent="0.2"/>
    <row r="86657" customFormat="1" x14ac:dyDescent="0.2"/>
    <row r="86658" customFormat="1" x14ac:dyDescent="0.2"/>
    <row r="86659" customFormat="1" x14ac:dyDescent="0.2"/>
    <row r="86660" customFormat="1" x14ac:dyDescent="0.2"/>
    <row r="86661" customFormat="1" x14ac:dyDescent="0.2"/>
    <row r="86662" customFormat="1" x14ac:dyDescent="0.2"/>
    <row r="86663" customFormat="1" x14ac:dyDescent="0.2"/>
    <row r="86664" customFormat="1" x14ac:dyDescent="0.2"/>
    <row r="86665" customFormat="1" x14ac:dyDescent="0.2"/>
    <row r="86666" customFormat="1" x14ac:dyDescent="0.2"/>
    <row r="86667" customFormat="1" x14ac:dyDescent="0.2"/>
    <row r="86668" customFormat="1" x14ac:dyDescent="0.2"/>
    <row r="86669" customFormat="1" x14ac:dyDescent="0.2"/>
    <row r="86670" customFormat="1" x14ac:dyDescent="0.2"/>
    <row r="86671" customFormat="1" x14ac:dyDescent="0.2"/>
    <row r="86672" customFormat="1" x14ac:dyDescent="0.2"/>
    <row r="86673" customFormat="1" x14ac:dyDescent="0.2"/>
    <row r="86674" customFormat="1" x14ac:dyDescent="0.2"/>
    <row r="86675" customFormat="1" x14ac:dyDescent="0.2"/>
    <row r="86676" customFormat="1" x14ac:dyDescent="0.2"/>
    <row r="86677" customFormat="1" x14ac:dyDescent="0.2"/>
    <row r="86678" customFormat="1" x14ac:dyDescent="0.2"/>
    <row r="86679" customFormat="1" x14ac:dyDescent="0.2"/>
    <row r="86680" customFormat="1" x14ac:dyDescent="0.2"/>
    <row r="86681" customFormat="1" x14ac:dyDescent="0.2"/>
    <row r="86682" customFormat="1" x14ac:dyDescent="0.2"/>
    <row r="86683" customFormat="1" x14ac:dyDescent="0.2"/>
    <row r="86684" customFormat="1" x14ac:dyDescent="0.2"/>
    <row r="86685" customFormat="1" x14ac:dyDescent="0.2"/>
    <row r="86686" customFormat="1" x14ac:dyDescent="0.2"/>
    <row r="86687" customFormat="1" x14ac:dyDescent="0.2"/>
    <row r="86688" customFormat="1" x14ac:dyDescent="0.2"/>
    <row r="86689" customFormat="1" x14ac:dyDescent="0.2"/>
    <row r="86690" customFormat="1" x14ac:dyDescent="0.2"/>
    <row r="86691" customFormat="1" x14ac:dyDescent="0.2"/>
    <row r="86692" customFormat="1" x14ac:dyDescent="0.2"/>
    <row r="86693" customFormat="1" x14ac:dyDescent="0.2"/>
    <row r="86694" customFormat="1" x14ac:dyDescent="0.2"/>
    <row r="86695" customFormat="1" x14ac:dyDescent="0.2"/>
    <row r="86696" customFormat="1" x14ac:dyDescent="0.2"/>
    <row r="86697" customFormat="1" x14ac:dyDescent="0.2"/>
    <row r="86698" customFormat="1" x14ac:dyDescent="0.2"/>
    <row r="86699" customFormat="1" x14ac:dyDescent="0.2"/>
    <row r="86700" customFormat="1" x14ac:dyDescent="0.2"/>
    <row r="86701" customFormat="1" x14ac:dyDescent="0.2"/>
    <row r="86702" customFormat="1" x14ac:dyDescent="0.2"/>
    <row r="86703" customFormat="1" x14ac:dyDescent="0.2"/>
    <row r="86704" customFormat="1" x14ac:dyDescent="0.2"/>
    <row r="86705" customFormat="1" x14ac:dyDescent="0.2"/>
    <row r="86706" customFormat="1" x14ac:dyDescent="0.2"/>
    <row r="86707" customFormat="1" x14ac:dyDescent="0.2"/>
    <row r="86708" customFormat="1" x14ac:dyDescent="0.2"/>
    <row r="86709" customFormat="1" x14ac:dyDescent="0.2"/>
    <row r="86710" customFormat="1" x14ac:dyDescent="0.2"/>
    <row r="86711" customFormat="1" x14ac:dyDescent="0.2"/>
    <row r="86712" customFormat="1" x14ac:dyDescent="0.2"/>
    <row r="86713" customFormat="1" x14ac:dyDescent="0.2"/>
    <row r="86714" customFormat="1" x14ac:dyDescent="0.2"/>
    <row r="86715" customFormat="1" x14ac:dyDescent="0.2"/>
    <row r="86716" customFormat="1" x14ac:dyDescent="0.2"/>
    <row r="86717" customFormat="1" x14ac:dyDescent="0.2"/>
    <row r="86718" customFormat="1" x14ac:dyDescent="0.2"/>
    <row r="86719" customFormat="1" x14ac:dyDescent="0.2"/>
    <row r="86720" customFormat="1" x14ac:dyDescent="0.2"/>
    <row r="86721" customFormat="1" x14ac:dyDescent="0.2"/>
    <row r="86722" customFormat="1" x14ac:dyDescent="0.2"/>
    <row r="86723" customFormat="1" x14ac:dyDescent="0.2"/>
    <row r="86724" customFormat="1" x14ac:dyDescent="0.2"/>
    <row r="86725" customFormat="1" x14ac:dyDescent="0.2"/>
    <row r="86726" customFormat="1" x14ac:dyDescent="0.2"/>
    <row r="86727" customFormat="1" x14ac:dyDescent="0.2"/>
    <row r="86728" customFormat="1" x14ac:dyDescent="0.2"/>
    <row r="86729" customFormat="1" x14ac:dyDescent="0.2"/>
    <row r="86730" customFormat="1" x14ac:dyDescent="0.2"/>
    <row r="86731" customFormat="1" x14ac:dyDescent="0.2"/>
    <row r="86732" customFormat="1" x14ac:dyDescent="0.2"/>
    <row r="86733" customFormat="1" x14ac:dyDescent="0.2"/>
    <row r="86734" customFormat="1" x14ac:dyDescent="0.2"/>
    <row r="86735" customFormat="1" x14ac:dyDescent="0.2"/>
    <row r="86736" customFormat="1" x14ac:dyDescent="0.2"/>
    <row r="86737" customFormat="1" x14ac:dyDescent="0.2"/>
    <row r="86738" customFormat="1" x14ac:dyDescent="0.2"/>
    <row r="86739" customFormat="1" x14ac:dyDescent="0.2"/>
    <row r="86740" customFormat="1" x14ac:dyDescent="0.2"/>
    <row r="86741" customFormat="1" x14ac:dyDescent="0.2"/>
    <row r="86742" customFormat="1" x14ac:dyDescent="0.2"/>
    <row r="86743" customFormat="1" x14ac:dyDescent="0.2"/>
    <row r="86744" customFormat="1" x14ac:dyDescent="0.2"/>
    <row r="86745" customFormat="1" x14ac:dyDescent="0.2"/>
    <row r="86746" customFormat="1" x14ac:dyDescent="0.2"/>
    <row r="86747" customFormat="1" x14ac:dyDescent="0.2"/>
    <row r="86748" customFormat="1" x14ac:dyDescent="0.2"/>
    <row r="86749" customFormat="1" x14ac:dyDescent="0.2"/>
    <row r="86750" customFormat="1" x14ac:dyDescent="0.2"/>
    <row r="86751" customFormat="1" x14ac:dyDescent="0.2"/>
    <row r="86752" customFormat="1" x14ac:dyDescent="0.2"/>
    <row r="86753" customFormat="1" x14ac:dyDescent="0.2"/>
    <row r="86754" customFormat="1" x14ac:dyDescent="0.2"/>
    <row r="86755" customFormat="1" x14ac:dyDescent="0.2"/>
    <row r="86756" customFormat="1" x14ac:dyDescent="0.2"/>
    <row r="86757" customFormat="1" x14ac:dyDescent="0.2"/>
    <row r="86758" customFormat="1" x14ac:dyDescent="0.2"/>
    <row r="86759" customFormat="1" x14ac:dyDescent="0.2"/>
    <row r="86760" customFormat="1" x14ac:dyDescent="0.2"/>
    <row r="86761" customFormat="1" x14ac:dyDescent="0.2"/>
    <row r="86762" customFormat="1" x14ac:dyDescent="0.2"/>
    <row r="86763" customFormat="1" x14ac:dyDescent="0.2"/>
    <row r="86764" customFormat="1" x14ac:dyDescent="0.2"/>
    <row r="86765" customFormat="1" x14ac:dyDescent="0.2"/>
    <row r="86766" customFormat="1" x14ac:dyDescent="0.2"/>
    <row r="86767" customFormat="1" x14ac:dyDescent="0.2"/>
    <row r="86768" customFormat="1" x14ac:dyDescent="0.2"/>
    <row r="86769" customFormat="1" x14ac:dyDescent="0.2"/>
    <row r="86770" customFormat="1" x14ac:dyDescent="0.2"/>
    <row r="86771" customFormat="1" x14ac:dyDescent="0.2"/>
    <row r="86772" customFormat="1" x14ac:dyDescent="0.2"/>
    <row r="86773" customFormat="1" x14ac:dyDescent="0.2"/>
    <row r="86774" customFormat="1" x14ac:dyDescent="0.2"/>
    <row r="86775" customFormat="1" x14ac:dyDescent="0.2"/>
    <row r="86776" customFormat="1" x14ac:dyDescent="0.2"/>
    <row r="86777" customFormat="1" x14ac:dyDescent="0.2"/>
    <row r="86778" customFormat="1" x14ac:dyDescent="0.2"/>
    <row r="86779" customFormat="1" x14ac:dyDescent="0.2"/>
    <row r="86780" customFormat="1" x14ac:dyDescent="0.2"/>
    <row r="86781" customFormat="1" x14ac:dyDescent="0.2"/>
    <row r="86782" customFormat="1" x14ac:dyDescent="0.2"/>
    <row r="86783" customFormat="1" x14ac:dyDescent="0.2"/>
    <row r="86784" customFormat="1" x14ac:dyDescent="0.2"/>
    <row r="86785" customFormat="1" x14ac:dyDescent="0.2"/>
    <row r="86786" customFormat="1" x14ac:dyDescent="0.2"/>
    <row r="86787" customFormat="1" x14ac:dyDescent="0.2"/>
    <row r="86788" customFormat="1" x14ac:dyDescent="0.2"/>
    <row r="86789" customFormat="1" x14ac:dyDescent="0.2"/>
    <row r="86790" customFormat="1" x14ac:dyDescent="0.2"/>
    <row r="86791" customFormat="1" x14ac:dyDescent="0.2"/>
    <row r="86792" customFormat="1" x14ac:dyDescent="0.2"/>
    <row r="86793" customFormat="1" x14ac:dyDescent="0.2"/>
    <row r="86794" customFormat="1" x14ac:dyDescent="0.2"/>
    <row r="86795" customFormat="1" x14ac:dyDescent="0.2"/>
    <row r="86796" customFormat="1" x14ac:dyDescent="0.2"/>
    <row r="86797" customFormat="1" x14ac:dyDescent="0.2"/>
    <row r="86798" customFormat="1" x14ac:dyDescent="0.2"/>
    <row r="86799" customFormat="1" x14ac:dyDescent="0.2"/>
    <row r="86800" customFormat="1" x14ac:dyDescent="0.2"/>
    <row r="86801" customFormat="1" x14ac:dyDescent="0.2"/>
    <row r="86802" customFormat="1" x14ac:dyDescent="0.2"/>
    <row r="86803" customFormat="1" x14ac:dyDescent="0.2"/>
    <row r="86804" customFormat="1" x14ac:dyDescent="0.2"/>
    <row r="86805" customFormat="1" x14ac:dyDescent="0.2"/>
    <row r="86806" customFormat="1" x14ac:dyDescent="0.2"/>
    <row r="86807" customFormat="1" x14ac:dyDescent="0.2"/>
    <row r="86808" customFormat="1" x14ac:dyDescent="0.2"/>
    <row r="86809" customFormat="1" x14ac:dyDescent="0.2"/>
    <row r="86810" customFormat="1" x14ac:dyDescent="0.2"/>
    <row r="86811" customFormat="1" x14ac:dyDescent="0.2"/>
    <row r="86812" customFormat="1" x14ac:dyDescent="0.2"/>
    <row r="86813" customFormat="1" x14ac:dyDescent="0.2"/>
    <row r="86814" customFormat="1" x14ac:dyDescent="0.2"/>
    <row r="86815" customFormat="1" x14ac:dyDescent="0.2"/>
    <row r="86816" customFormat="1" x14ac:dyDescent="0.2"/>
    <row r="86817" customFormat="1" x14ac:dyDescent="0.2"/>
    <row r="86818" customFormat="1" x14ac:dyDescent="0.2"/>
    <row r="86819" customFormat="1" x14ac:dyDescent="0.2"/>
    <row r="86820" customFormat="1" x14ac:dyDescent="0.2"/>
    <row r="86821" customFormat="1" x14ac:dyDescent="0.2"/>
    <row r="86822" customFormat="1" x14ac:dyDescent="0.2"/>
    <row r="86823" customFormat="1" x14ac:dyDescent="0.2"/>
    <row r="86824" customFormat="1" x14ac:dyDescent="0.2"/>
    <row r="86825" customFormat="1" x14ac:dyDescent="0.2"/>
    <row r="86826" customFormat="1" x14ac:dyDescent="0.2"/>
    <row r="86827" customFormat="1" x14ac:dyDescent="0.2"/>
    <row r="86828" customFormat="1" x14ac:dyDescent="0.2"/>
    <row r="86829" customFormat="1" x14ac:dyDescent="0.2"/>
    <row r="86830" customFormat="1" x14ac:dyDescent="0.2"/>
    <row r="86831" customFormat="1" x14ac:dyDescent="0.2"/>
    <row r="86832" customFormat="1" x14ac:dyDescent="0.2"/>
    <row r="86833" customFormat="1" x14ac:dyDescent="0.2"/>
    <row r="86834" customFormat="1" x14ac:dyDescent="0.2"/>
    <row r="86835" customFormat="1" x14ac:dyDescent="0.2"/>
    <row r="86836" customFormat="1" x14ac:dyDescent="0.2"/>
    <row r="86837" customFormat="1" x14ac:dyDescent="0.2"/>
    <row r="86838" customFormat="1" x14ac:dyDescent="0.2"/>
    <row r="86839" customFormat="1" x14ac:dyDescent="0.2"/>
    <row r="86840" customFormat="1" x14ac:dyDescent="0.2"/>
    <row r="86841" customFormat="1" x14ac:dyDescent="0.2"/>
    <row r="86842" customFormat="1" x14ac:dyDescent="0.2"/>
    <row r="86843" customFormat="1" x14ac:dyDescent="0.2"/>
    <row r="86844" customFormat="1" x14ac:dyDescent="0.2"/>
    <row r="86845" customFormat="1" x14ac:dyDescent="0.2"/>
    <row r="86846" customFormat="1" x14ac:dyDescent="0.2"/>
    <row r="86847" customFormat="1" x14ac:dyDescent="0.2"/>
    <row r="86848" customFormat="1" x14ac:dyDescent="0.2"/>
    <row r="86849" customFormat="1" x14ac:dyDescent="0.2"/>
    <row r="86850" customFormat="1" x14ac:dyDescent="0.2"/>
    <row r="86851" customFormat="1" x14ac:dyDescent="0.2"/>
    <row r="86852" customFormat="1" x14ac:dyDescent="0.2"/>
    <row r="86853" customFormat="1" x14ac:dyDescent="0.2"/>
    <row r="86854" customFormat="1" x14ac:dyDescent="0.2"/>
    <row r="86855" customFormat="1" x14ac:dyDescent="0.2"/>
    <row r="86856" customFormat="1" x14ac:dyDescent="0.2"/>
    <row r="86857" customFormat="1" x14ac:dyDescent="0.2"/>
    <row r="86858" customFormat="1" x14ac:dyDescent="0.2"/>
    <row r="86859" customFormat="1" x14ac:dyDescent="0.2"/>
    <row r="86860" customFormat="1" x14ac:dyDescent="0.2"/>
    <row r="86861" customFormat="1" x14ac:dyDescent="0.2"/>
    <row r="86862" customFormat="1" x14ac:dyDescent="0.2"/>
    <row r="86863" customFormat="1" x14ac:dyDescent="0.2"/>
    <row r="86864" customFormat="1" x14ac:dyDescent="0.2"/>
    <row r="86865" customFormat="1" x14ac:dyDescent="0.2"/>
    <row r="86866" customFormat="1" x14ac:dyDescent="0.2"/>
    <row r="86867" customFormat="1" x14ac:dyDescent="0.2"/>
    <row r="86868" customFormat="1" x14ac:dyDescent="0.2"/>
    <row r="86869" customFormat="1" x14ac:dyDescent="0.2"/>
    <row r="86870" customFormat="1" x14ac:dyDescent="0.2"/>
    <row r="86871" customFormat="1" x14ac:dyDescent="0.2"/>
    <row r="86872" customFormat="1" x14ac:dyDescent="0.2"/>
    <row r="86873" customFormat="1" x14ac:dyDescent="0.2"/>
    <row r="86874" customFormat="1" x14ac:dyDescent="0.2"/>
    <row r="86875" customFormat="1" x14ac:dyDescent="0.2"/>
    <row r="86876" customFormat="1" x14ac:dyDescent="0.2"/>
    <row r="86877" customFormat="1" x14ac:dyDescent="0.2"/>
    <row r="86878" customFormat="1" x14ac:dyDescent="0.2"/>
    <row r="86879" customFormat="1" x14ac:dyDescent="0.2"/>
    <row r="86880" customFormat="1" x14ac:dyDescent="0.2"/>
    <row r="86881" customFormat="1" x14ac:dyDescent="0.2"/>
    <row r="86882" customFormat="1" x14ac:dyDescent="0.2"/>
    <row r="86883" customFormat="1" x14ac:dyDescent="0.2"/>
    <row r="86884" customFormat="1" x14ac:dyDescent="0.2"/>
    <row r="86885" customFormat="1" x14ac:dyDescent="0.2"/>
    <row r="86886" customFormat="1" x14ac:dyDescent="0.2"/>
    <row r="86887" customFormat="1" x14ac:dyDescent="0.2"/>
    <row r="86888" customFormat="1" x14ac:dyDescent="0.2"/>
    <row r="86889" customFormat="1" x14ac:dyDescent="0.2"/>
    <row r="86890" customFormat="1" x14ac:dyDescent="0.2"/>
    <row r="86891" customFormat="1" x14ac:dyDescent="0.2"/>
    <row r="86892" customFormat="1" x14ac:dyDescent="0.2"/>
    <row r="86893" customFormat="1" x14ac:dyDescent="0.2"/>
    <row r="86894" customFormat="1" x14ac:dyDescent="0.2"/>
    <row r="86895" customFormat="1" x14ac:dyDescent="0.2"/>
    <row r="86896" customFormat="1" x14ac:dyDescent="0.2"/>
    <row r="86897" customFormat="1" x14ac:dyDescent="0.2"/>
    <row r="86898" customFormat="1" x14ac:dyDescent="0.2"/>
    <row r="86899" customFormat="1" x14ac:dyDescent="0.2"/>
    <row r="86900" customFormat="1" x14ac:dyDescent="0.2"/>
    <row r="86901" customFormat="1" x14ac:dyDescent="0.2"/>
    <row r="86902" customFormat="1" x14ac:dyDescent="0.2"/>
    <row r="86903" customFormat="1" x14ac:dyDescent="0.2"/>
    <row r="86904" customFormat="1" x14ac:dyDescent="0.2"/>
    <row r="86905" customFormat="1" x14ac:dyDescent="0.2"/>
    <row r="86906" customFormat="1" x14ac:dyDescent="0.2"/>
    <row r="86907" customFormat="1" x14ac:dyDescent="0.2"/>
    <row r="86908" customFormat="1" x14ac:dyDescent="0.2"/>
    <row r="86909" customFormat="1" x14ac:dyDescent="0.2"/>
    <row r="86910" customFormat="1" x14ac:dyDescent="0.2"/>
    <row r="86911" customFormat="1" x14ac:dyDescent="0.2"/>
    <row r="86912" customFormat="1" x14ac:dyDescent="0.2"/>
    <row r="86913" customFormat="1" x14ac:dyDescent="0.2"/>
    <row r="86914" customFormat="1" x14ac:dyDescent="0.2"/>
    <row r="86915" customFormat="1" x14ac:dyDescent="0.2"/>
    <row r="86916" customFormat="1" x14ac:dyDescent="0.2"/>
    <row r="86917" customFormat="1" x14ac:dyDescent="0.2"/>
    <row r="86918" customFormat="1" x14ac:dyDescent="0.2"/>
    <row r="86919" customFormat="1" x14ac:dyDescent="0.2"/>
    <row r="86920" customFormat="1" x14ac:dyDescent="0.2"/>
    <row r="86921" customFormat="1" x14ac:dyDescent="0.2"/>
    <row r="86922" customFormat="1" x14ac:dyDescent="0.2"/>
    <row r="86923" customFormat="1" x14ac:dyDescent="0.2"/>
    <row r="86924" customFormat="1" x14ac:dyDescent="0.2"/>
    <row r="86925" customFormat="1" x14ac:dyDescent="0.2"/>
    <row r="86926" customFormat="1" x14ac:dyDescent="0.2"/>
    <row r="86927" customFormat="1" x14ac:dyDescent="0.2"/>
    <row r="86928" customFormat="1" x14ac:dyDescent="0.2"/>
    <row r="86929" customFormat="1" x14ac:dyDescent="0.2"/>
    <row r="86930" customFormat="1" x14ac:dyDescent="0.2"/>
    <row r="86931" customFormat="1" x14ac:dyDescent="0.2"/>
    <row r="86932" customFormat="1" x14ac:dyDescent="0.2"/>
    <row r="86933" customFormat="1" x14ac:dyDescent="0.2"/>
    <row r="86934" customFormat="1" x14ac:dyDescent="0.2"/>
    <row r="86935" customFormat="1" x14ac:dyDescent="0.2"/>
    <row r="86936" customFormat="1" x14ac:dyDescent="0.2"/>
    <row r="86937" customFormat="1" x14ac:dyDescent="0.2"/>
    <row r="86938" customFormat="1" x14ac:dyDescent="0.2"/>
    <row r="86939" customFormat="1" x14ac:dyDescent="0.2"/>
    <row r="86940" customFormat="1" x14ac:dyDescent="0.2"/>
    <row r="86941" customFormat="1" x14ac:dyDescent="0.2"/>
    <row r="86942" customFormat="1" x14ac:dyDescent="0.2"/>
    <row r="86943" customFormat="1" x14ac:dyDescent="0.2"/>
    <row r="86944" customFormat="1" x14ac:dyDescent="0.2"/>
    <row r="86945" customFormat="1" x14ac:dyDescent="0.2"/>
    <row r="86946" customFormat="1" x14ac:dyDescent="0.2"/>
    <row r="86947" customFormat="1" x14ac:dyDescent="0.2"/>
    <row r="86948" customFormat="1" x14ac:dyDescent="0.2"/>
    <row r="86949" customFormat="1" x14ac:dyDescent="0.2"/>
    <row r="86950" customFormat="1" x14ac:dyDescent="0.2"/>
    <row r="86951" customFormat="1" x14ac:dyDescent="0.2"/>
    <row r="86952" customFormat="1" x14ac:dyDescent="0.2"/>
    <row r="86953" customFormat="1" x14ac:dyDescent="0.2"/>
    <row r="86954" customFormat="1" x14ac:dyDescent="0.2"/>
    <row r="86955" customFormat="1" x14ac:dyDescent="0.2"/>
    <row r="86956" customFormat="1" x14ac:dyDescent="0.2"/>
    <row r="86957" customFormat="1" x14ac:dyDescent="0.2"/>
    <row r="86958" customFormat="1" x14ac:dyDescent="0.2"/>
    <row r="86959" customFormat="1" x14ac:dyDescent="0.2"/>
    <row r="86960" customFormat="1" x14ac:dyDescent="0.2"/>
    <row r="86961" customFormat="1" x14ac:dyDescent="0.2"/>
    <row r="86962" customFormat="1" x14ac:dyDescent="0.2"/>
    <row r="86963" customFormat="1" x14ac:dyDescent="0.2"/>
    <row r="86964" customFormat="1" x14ac:dyDescent="0.2"/>
    <row r="86965" customFormat="1" x14ac:dyDescent="0.2"/>
    <row r="86966" customFormat="1" x14ac:dyDescent="0.2"/>
    <row r="86967" customFormat="1" x14ac:dyDescent="0.2"/>
    <row r="86968" customFormat="1" x14ac:dyDescent="0.2"/>
    <row r="86969" customFormat="1" x14ac:dyDescent="0.2"/>
    <row r="86970" customFormat="1" x14ac:dyDescent="0.2"/>
    <row r="86971" customFormat="1" x14ac:dyDescent="0.2"/>
    <row r="86972" customFormat="1" x14ac:dyDescent="0.2"/>
    <row r="86973" customFormat="1" x14ac:dyDescent="0.2"/>
    <row r="86974" customFormat="1" x14ac:dyDescent="0.2"/>
    <row r="86975" customFormat="1" x14ac:dyDescent="0.2"/>
    <row r="86976" customFormat="1" x14ac:dyDescent="0.2"/>
    <row r="86977" customFormat="1" x14ac:dyDescent="0.2"/>
    <row r="86978" customFormat="1" x14ac:dyDescent="0.2"/>
    <row r="86979" customFormat="1" x14ac:dyDescent="0.2"/>
    <row r="86980" customFormat="1" x14ac:dyDescent="0.2"/>
    <row r="86981" customFormat="1" x14ac:dyDescent="0.2"/>
    <row r="86982" customFormat="1" x14ac:dyDescent="0.2"/>
    <row r="86983" customFormat="1" x14ac:dyDescent="0.2"/>
    <row r="86984" customFormat="1" x14ac:dyDescent="0.2"/>
    <row r="86985" customFormat="1" x14ac:dyDescent="0.2"/>
    <row r="86986" customFormat="1" x14ac:dyDescent="0.2"/>
    <row r="86987" customFormat="1" x14ac:dyDescent="0.2"/>
    <row r="86988" customFormat="1" x14ac:dyDescent="0.2"/>
    <row r="86989" customFormat="1" x14ac:dyDescent="0.2"/>
    <row r="86990" customFormat="1" x14ac:dyDescent="0.2"/>
    <row r="86991" customFormat="1" x14ac:dyDescent="0.2"/>
    <row r="86992" customFormat="1" x14ac:dyDescent="0.2"/>
    <row r="86993" customFormat="1" x14ac:dyDescent="0.2"/>
    <row r="86994" customFormat="1" x14ac:dyDescent="0.2"/>
    <row r="86995" customFormat="1" x14ac:dyDescent="0.2"/>
    <row r="86996" customFormat="1" x14ac:dyDescent="0.2"/>
    <row r="86997" customFormat="1" x14ac:dyDescent="0.2"/>
    <row r="86998" customFormat="1" x14ac:dyDescent="0.2"/>
    <row r="86999" customFormat="1" x14ac:dyDescent="0.2"/>
    <row r="87000" customFormat="1" x14ac:dyDescent="0.2"/>
    <row r="87001" customFormat="1" x14ac:dyDescent="0.2"/>
    <row r="87002" customFormat="1" x14ac:dyDescent="0.2"/>
    <row r="87003" customFormat="1" x14ac:dyDescent="0.2"/>
    <row r="87004" customFormat="1" x14ac:dyDescent="0.2"/>
    <row r="87005" customFormat="1" x14ac:dyDescent="0.2"/>
    <row r="87006" customFormat="1" x14ac:dyDescent="0.2"/>
    <row r="87007" customFormat="1" x14ac:dyDescent="0.2"/>
    <row r="87008" customFormat="1" x14ac:dyDescent="0.2"/>
    <row r="87009" customFormat="1" x14ac:dyDescent="0.2"/>
    <row r="87010" customFormat="1" x14ac:dyDescent="0.2"/>
    <row r="87011" customFormat="1" x14ac:dyDescent="0.2"/>
    <row r="87012" customFormat="1" x14ac:dyDescent="0.2"/>
    <row r="87013" customFormat="1" x14ac:dyDescent="0.2"/>
    <row r="87014" customFormat="1" x14ac:dyDescent="0.2"/>
    <row r="87015" customFormat="1" x14ac:dyDescent="0.2"/>
    <row r="87016" customFormat="1" x14ac:dyDescent="0.2"/>
    <row r="87017" customFormat="1" x14ac:dyDescent="0.2"/>
    <row r="87018" customFormat="1" x14ac:dyDescent="0.2"/>
    <row r="87019" customFormat="1" x14ac:dyDescent="0.2"/>
    <row r="87020" customFormat="1" x14ac:dyDescent="0.2"/>
    <row r="87021" customFormat="1" x14ac:dyDescent="0.2"/>
    <row r="87022" customFormat="1" x14ac:dyDescent="0.2"/>
    <row r="87023" customFormat="1" x14ac:dyDescent="0.2"/>
    <row r="87024" customFormat="1" x14ac:dyDescent="0.2"/>
    <row r="87025" customFormat="1" x14ac:dyDescent="0.2"/>
    <row r="87026" customFormat="1" x14ac:dyDescent="0.2"/>
    <row r="87027" customFormat="1" x14ac:dyDescent="0.2"/>
    <row r="87028" customFormat="1" x14ac:dyDescent="0.2"/>
    <row r="87029" customFormat="1" x14ac:dyDescent="0.2"/>
    <row r="87030" customFormat="1" x14ac:dyDescent="0.2"/>
    <row r="87031" customFormat="1" x14ac:dyDescent="0.2"/>
    <row r="87032" customFormat="1" x14ac:dyDescent="0.2"/>
    <row r="87033" customFormat="1" x14ac:dyDescent="0.2"/>
    <row r="87034" customFormat="1" x14ac:dyDescent="0.2"/>
    <row r="87035" customFormat="1" x14ac:dyDescent="0.2"/>
    <row r="87036" customFormat="1" x14ac:dyDescent="0.2"/>
    <row r="87037" customFormat="1" x14ac:dyDescent="0.2"/>
    <row r="87038" customFormat="1" x14ac:dyDescent="0.2"/>
    <row r="87039" customFormat="1" x14ac:dyDescent="0.2"/>
    <row r="87040" customFormat="1" x14ac:dyDescent="0.2"/>
    <row r="87041" customFormat="1" x14ac:dyDescent="0.2"/>
    <row r="87042" customFormat="1" x14ac:dyDescent="0.2"/>
    <row r="87043" customFormat="1" x14ac:dyDescent="0.2"/>
    <row r="87044" customFormat="1" x14ac:dyDescent="0.2"/>
    <row r="87045" customFormat="1" x14ac:dyDescent="0.2"/>
    <row r="87046" customFormat="1" x14ac:dyDescent="0.2"/>
    <row r="87047" customFormat="1" x14ac:dyDescent="0.2"/>
    <row r="87048" customFormat="1" x14ac:dyDescent="0.2"/>
    <row r="87049" customFormat="1" x14ac:dyDescent="0.2"/>
    <row r="87050" customFormat="1" x14ac:dyDescent="0.2"/>
    <row r="87051" customFormat="1" x14ac:dyDescent="0.2"/>
    <row r="87052" customFormat="1" x14ac:dyDescent="0.2"/>
    <row r="87053" customFormat="1" x14ac:dyDescent="0.2"/>
    <row r="87054" customFormat="1" x14ac:dyDescent="0.2"/>
    <row r="87055" customFormat="1" x14ac:dyDescent="0.2"/>
    <row r="87056" customFormat="1" x14ac:dyDescent="0.2"/>
    <row r="87057" customFormat="1" x14ac:dyDescent="0.2"/>
    <row r="87058" customFormat="1" x14ac:dyDescent="0.2"/>
    <row r="87059" customFormat="1" x14ac:dyDescent="0.2"/>
    <row r="87060" customFormat="1" x14ac:dyDescent="0.2"/>
    <row r="87061" customFormat="1" x14ac:dyDescent="0.2"/>
    <row r="87062" customFormat="1" x14ac:dyDescent="0.2"/>
    <row r="87063" customFormat="1" x14ac:dyDescent="0.2"/>
    <row r="87064" customFormat="1" x14ac:dyDescent="0.2"/>
    <row r="87065" customFormat="1" x14ac:dyDescent="0.2"/>
    <row r="87066" customFormat="1" x14ac:dyDescent="0.2"/>
    <row r="87067" customFormat="1" x14ac:dyDescent="0.2"/>
    <row r="87068" customFormat="1" x14ac:dyDescent="0.2"/>
    <row r="87069" customFormat="1" x14ac:dyDescent="0.2"/>
    <row r="87070" customFormat="1" x14ac:dyDescent="0.2"/>
    <row r="87071" customFormat="1" x14ac:dyDescent="0.2"/>
    <row r="87072" customFormat="1" x14ac:dyDescent="0.2"/>
    <row r="87073" customFormat="1" x14ac:dyDescent="0.2"/>
    <row r="87074" customFormat="1" x14ac:dyDescent="0.2"/>
    <row r="87075" customFormat="1" x14ac:dyDescent="0.2"/>
    <row r="87076" customFormat="1" x14ac:dyDescent="0.2"/>
    <row r="87077" customFormat="1" x14ac:dyDescent="0.2"/>
    <row r="87078" customFormat="1" x14ac:dyDescent="0.2"/>
    <row r="87079" customFormat="1" x14ac:dyDescent="0.2"/>
    <row r="87080" customFormat="1" x14ac:dyDescent="0.2"/>
    <row r="87081" customFormat="1" x14ac:dyDescent="0.2"/>
    <row r="87082" customFormat="1" x14ac:dyDescent="0.2"/>
    <row r="87083" customFormat="1" x14ac:dyDescent="0.2"/>
    <row r="87084" customFormat="1" x14ac:dyDescent="0.2"/>
    <row r="87085" customFormat="1" x14ac:dyDescent="0.2"/>
    <row r="87086" customFormat="1" x14ac:dyDescent="0.2"/>
    <row r="87087" customFormat="1" x14ac:dyDescent="0.2"/>
    <row r="87088" customFormat="1" x14ac:dyDescent="0.2"/>
    <row r="87089" customFormat="1" x14ac:dyDescent="0.2"/>
    <row r="87090" customFormat="1" x14ac:dyDescent="0.2"/>
    <row r="87091" customFormat="1" x14ac:dyDescent="0.2"/>
    <row r="87092" customFormat="1" x14ac:dyDescent="0.2"/>
    <row r="87093" customFormat="1" x14ac:dyDescent="0.2"/>
    <row r="87094" customFormat="1" x14ac:dyDescent="0.2"/>
    <row r="87095" customFormat="1" x14ac:dyDescent="0.2"/>
    <row r="87096" customFormat="1" x14ac:dyDescent="0.2"/>
    <row r="87097" customFormat="1" x14ac:dyDescent="0.2"/>
    <row r="87098" customFormat="1" x14ac:dyDescent="0.2"/>
    <row r="87099" customFormat="1" x14ac:dyDescent="0.2"/>
    <row r="87100" customFormat="1" x14ac:dyDescent="0.2"/>
    <row r="87101" customFormat="1" x14ac:dyDescent="0.2"/>
    <row r="87102" customFormat="1" x14ac:dyDescent="0.2"/>
    <row r="87103" customFormat="1" x14ac:dyDescent="0.2"/>
    <row r="87104" customFormat="1" x14ac:dyDescent="0.2"/>
    <row r="87105" customFormat="1" x14ac:dyDescent="0.2"/>
    <row r="87106" customFormat="1" x14ac:dyDescent="0.2"/>
    <row r="87107" customFormat="1" x14ac:dyDescent="0.2"/>
    <row r="87108" customFormat="1" x14ac:dyDescent="0.2"/>
    <row r="87109" customFormat="1" x14ac:dyDescent="0.2"/>
    <row r="87110" customFormat="1" x14ac:dyDescent="0.2"/>
    <row r="87111" customFormat="1" x14ac:dyDescent="0.2"/>
    <row r="87112" customFormat="1" x14ac:dyDescent="0.2"/>
    <row r="87113" customFormat="1" x14ac:dyDescent="0.2"/>
    <row r="87114" customFormat="1" x14ac:dyDescent="0.2"/>
    <row r="87115" customFormat="1" x14ac:dyDescent="0.2"/>
    <row r="87116" customFormat="1" x14ac:dyDescent="0.2"/>
    <row r="87117" customFormat="1" x14ac:dyDescent="0.2"/>
    <row r="87118" customFormat="1" x14ac:dyDescent="0.2"/>
    <row r="87119" customFormat="1" x14ac:dyDescent="0.2"/>
    <row r="87120" customFormat="1" x14ac:dyDescent="0.2"/>
    <row r="87121" customFormat="1" x14ac:dyDescent="0.2"/>
    <row r="87122" customFormat="1" x14ac:dyDescent="0.2"/>
    <row r="87123" customFormat="1" x14ac:dyDescent="0.2"/>
    <row r="87124" customFormat="1" x14ac:dyDescent="0.2"/>
    <row r="87125" customFormat="1" x14ac:dyDescent="0.2"/>
    <row r="87126" customFormat="1" x14ac:dyDescent="0.2"/>
    <row r="87127" customFormat="1" x14ac:dyDescent="0.2"/>
    <row r="87128" customFormat="1" x14ac:dyDescent="0.2"/>
    <row r="87129" customFormat="1" x14ac:dyDescent="0.2"/>
    <row r="87130" customFormat="1" x14ac:dyDescent="0.2"/>
    <row r="87131" customFormat="1" x14ac:dyDescent="0.2"/>
    <row r="87132" customFormat="1" x14ac:dyDescent="0.2"/>
    <row r="87133" customFormat="1" x14ac:dyDescent="0.2"/>
    <row r="87134" customFormat="1" x14ac:dyDescent="0.2"/>
    <row r="87135" customFormat="1" x14ac:dyDescent="0.2"/>
    <row r="87136" customFormat="1" x14ac:dyDescent="0.2"/>
    <row r="87137" customFormat="1" x14ac:dyDescent="0.2"/>
    <row r="87138" customFormat="1" x14ac:dyDescent="0.2"/>
    <row r="87139" customFormat="1" x14ac:dyDescent="0.2"/>
    <row r="87140" customFormat="1" x14ac:dyDescent="0.2"/>
    <row r="87141" customFormat="1" x14ac:dyDescent="0.2"/>
    <row r="87142" customFormat="1" x14ac:dyDescent="0.2"/>
    <row r="87143" customFormat="1" x14ac:dyDescent="0.2"/>
    <row r="87144" customFormat="1" x14ac:dyDescent="0.2"/>
    <row r="87145" customFormat="1" x14ac:dyDescent="0.2"/>
    <row r="87146" customFormat="1" x14ac:dyDescent="0.2"/>
    <row r="87147" customFormat="1" x14ac:dyDescent="0.2"/>
    <row r="87148" customFormat="1" x14ac:dyDescent="0.2"/>
    <row r="87149" customFormat="1" x14ac:dyDescent="0.2"/>
    <row r="87150" customFormat="1" x14ac:dyDescent="0.2"/>
    <row r="87151" customFormat="1" x14ac:dyDescent="0.2"/>
    <row r="87152" customFormat="1" x14ac:dyDescent="0.2"/>
    <row r="87153" customFormat="1" x14ac:dyDescent="0.2"/>
    <row r="87154" customFormat="1" x14ac:dyDescent="0.2"/>
    <row r="87155" customFormat="1" x14ac:dyDescent="0.2"/>
    <row r="87156" customFormat="1" x14ac:dyDescent="0.2"/>
    <row r="87157" customFormat="1" x14ac:dyDescent="0.2"/>
    <row r="87158" customFormat="1" x14ac:dyDescent="0.2"/>
    <row r="87159" customFormat="1" x14ac:dyDescent="0.2"/>
    <row r="87160" customFormat="1" x14ac:dyDescent="0.2"/>
    <row r="87161" customFormat="1" x14ac:dyDescent="0.2"/>
    <row r="87162" customFormat="1" x14ac:dyDescent="0.2"/>
    <row r="87163" customFormat="1" x14ac:dyDescent="0.2"/>
    <row r="87164" customFormat="1" x14ac:dyDescent="0.2"/>
    <row r="87165" customFormat="1" x14ac:dyDescent="0.2"/>
    <row r="87166" customFormat="1" x14ac:dyDescent="0.2"/>
    <row r="87167" customFormat="1" x14ac:dyDescent="0.2"/>
    <row r="87168" customFormat="1" x14ac:dyDescent="0.2"/>
    <row r="87169" customFormat="1" x14ac:dyDescent="0.2"/>
    <row r="87170" customFormat="1" x14ac:dyDescent="0.2"/>
    <row r="87171" customFormat="1" x14ac:dyDescent="0.2"/>
    <row r="87172" customFormat="1" x14ac:dyDescent="0.2"/>
    <row r="87173" customFormat="1" x14ac:dyDescent="0.2"/>
    <row r="87174" customFormat="1" x14ac:dyDescent="0.2"/>
    <row r="87175" customFormat="1" x14ac:dyDescent="0.2"/>
    <row r="87176" customFormat="1" x14ac:dyDescent="0.2"/>
    <row r="87177" customFormat="1" x14ac:dyDescent="0.2"/>
    <row r="87178" customFormat="1" x14ac:dyDescent="0.2"/>
    <row r="87179" customFormat="1" x14ac:dyDescent="0.2"/>
    <row r="87180" customFormat="1" x14ac:dyDescent="0.2"/>
    <row r="87181" customFormat="1" x14ac:dyDescent="0.2"/>
    <row r="87182" customFormat="1" x14ac:dyDescent="0.2"/>
    <row r="87183" customFormat="1" x14ac:dyDescent="0.2"/>
    <row r="87184" customFormat="1" x14ac:dyDescent="0.2"/>
    <row r="87185" customFormat="1" x14ac:dyDescent="0.2"/>
    <row r="87186" customFormat="1" x14ac:dyDescent="0.2"/>
    <row r="87187" customFormat="1" x14ac:dyDescent="0.2"/>
    <row r="87188" customFormat="1" x14ac:dyDescent="0.2"/>
    <row r="87189" customFormat="1" x14ac:dyDescent="0.2"/>
    <row r="87190" customFormat="1" x14ac:dyDescent="0.2"/>
    <row r="87191" customFormat="1" x14ac:dyDescent="0.2"/>
    <row r="87192" customFormat="1" x14ac:dyDescent="0.2"/>
    <row r="87193" customFormat="1" x14ac:dyDescent="0.2"/>
    <row r="87194" customFormat="1" x14ac:dyDescent="0.2"/>
    <row r="87195" customFormat="1" x14ac:dyDescent="0.2"/>
    <row r="87196" customFormat="1" x14ac:dyDescent="0.2"/>
    <row r="87197" customFormat="1" x14ac:dyDescent="0.2"/>
    <row r="87198" customFormat="1" x14ac:dyDescent="0.2"/>
    <row r="87199" customFormat="1" x14ac:dyDescent="0.2"/>
    <row r="87200" customFormat="1" x14ac:dyDescent="0.2"/>
    <row r="87201" customFormat="1" x14ac:dyDescent="0.2"/>
    <row r="87202" customFormat="1" x14ac:dyDescent="0.2"/>
    <row r="87203" customFormat="1" x14ac:dyDescent="0.2"/>
    <row r="87204" customFormat="1" x14ac:dyDescent="0.2"/>
    <row r="87205" customFormat="1" x14ac:dyDescent="0.2"/>
    <row r="87206" customFormat="1" x14ac:dyDescent="0.2"/>
    <row r="87207" customFormat="1" x14ac:dyDescent="0.2"/>
    <row r="87208" customFormat="1" x14ac:dyDescent="0.2"/>
    <row r="87209" customFormat="1" x14ac:dyDescent="0.2"/>
    <row r="87210" customFormat="1" x14ac:dyDescent="0.2"/>
    <row r="87211" customFormat="1" x14ac:dyDescent="0.2"/>
    <row r="87212" customFormat="1" x14ac:dyDescent="0.2"/>
    <row r="87213" customFormat="1" x14ac:dyDescent="0.2"/>
    <row r="87214" customFormat="1" x14ac:dyDescent="0.2"/>
    <row r="87215" customFormat="1" x14ac:dyDescent="0.2"/>
    <row r="87216" customFormat="1" x14ac:dyDescent="0.2"/>
    <row r="87217" customFormat="1" x14ac:dyDescent="0.2"/>
    <row r="87218" customFormat="1" x14ac:dyDescent="0.2"/>
    <row r="87219" customFormat="1" x14ac:dyDescent="0.2"/>
    <row r="87220" customFormat="1" x14ac:dyDescent="0.2"/>
    <row r="87221" customFormat="1" x14ac:dyDescent="0.2"/>
    <row r="87222" customFormat="1" x14ac:dyDescent="0.2"/>
    <row r="87223" customFormat="1" x14ac:dyDescent="0.2"/>
    <row r="87224" customFormat="1" x14ac:dyDescent="0.2"/>
    <row r="87225" customFormat="1" x14ac:dyDescent="0.2"/>
    <row r="87226" customFormat="1" x14ac:dyDescent="0.2"/>
    <row r="87227" customFormat="1" x14ac:dyDescent="0.2"/>
    <row r="87228" customFormat="1" x14ac:dyDescent="0.2"/>
    <row r="87229" customFormat="1" x14ac:dyDescent="0.2"/>
    <row r="87230" customFormat="1" x14ac:dyDescent="0.2"/>
    <row r="87231" customFormat="1" x14ac:dyDescent="0.2"/>
    <row r="87232" customFormat="1" x14ac:dyDescent="0.2"/>
    <row r="87233" customFormat="1" x14ac:dyDescent="0.2"/>
    <row r="87234" customFormat="1" x14ac:dyDescent="0.2"/>
    <row r="87235" customFormat="1" x14ac:dyDescent="0.2"/>
    <row r="87236" customFormat="1" x14ac:dyDescent="0.2"/>
    <row r="87237" customFormat="1" x14ac:dyDescent="0.2"/>
    <row r="87238" customFormat="1" x14ac:dyDescent="0.2"/>
    <row r="87239" customFormat="1" x14ac:dyDescent="0.2"/>
    <row r="87240" customFormat="1" x14ac:dyDescent="0.2"/>
    <row r="87241" customFormat="1" x14ac:dyDescent="0.2"/>
    <row r="87242" customFormat="1" x14ac:dyDescent="0.2"/>
    <row r="87243" customFormat="1" x14ac:dyDescent="0.2"/>
    <row r="87244" customFormat="1" x14ac:dyDescent="0.2"/>
    <row r="87245" customFormat="1" x14ac:dyDescent="0.2"/>
    <row r="87246" customFormat="1" x14ac:dyDescent="0.2"/>
    <row r="87247" customFormat="1" x14ac:dyDescent="0.2"/>
    <row r="87248" customFormat="1" x14ac:dyDescent="0.2"/>
    <row r="87249" customFormat="1" x14ac:dyDescent="0.2"/>
    <row r="87250" customFormat="1" x14ac:dyDescent="0.2"/>
    <row r="87251" customFormat="1" x14ac:dyDescent="0.2"/>
    <row r="87252" customFormat="1" x14ac:dyDescent="0.2"/>
    <row r="87253" customFormat="1" x14ac:dyDescent="0.2"/>
    <row r="87254" customFormat="1" x14ac:dyDescent="0.2"/>
    <row r="87255" customFormat="1" x14ac:dyDescent="0.2"/>
    <row r="87256" customFormat="1" x14ac:dyDescent="0.2"/>
    <row r="87257" customFormat="1" x14ac:dyDescent="0.2"/>
    <row r="87258" customFormat="1" x14ac:dyDescent="0.2"/>
    <row r="87259" customFormat="1" x14ac:dyDescent="0.2"/>
    <row r="87260" customFormat="1" x14ac:dyDescent="0.2"/>
    <row r="87261" customFormat="1" x14ac:dyDescent="0.2"/>
    <row r="87262" customFormat="1" x14ac:dyDescent="0.2"/>
    <row r="87263" customFormat="1" x14ac:dyDescent="0.2"/>
    <row r="87264" customFormat="1" x14ac:dyDescent="0.2"/>
    <row r="87265" customFormat="1" x14ac:dyDescent="0.2"/>
    <row r="87266" customFormat="1" x14ac:dyDescent="0.2"/>
    <row r="87267" customFormat="1" x14ac:dyDescent="0.2"/>
    <row r="87268" customFormat="1" x14ac:dyDescent="0.2"/>
    <row r="87269" customFormat="1" x14ac:dyDescent="0.2"/>
    <row r="87270" customFormat="1" x14ac:dyDescent="0.2"/>
    <row r="87271" customFormat="1" x14ac:dyDescent="0.2"/>
    <row r="87272" customFormat="1" x14ac:dyDescent="0.2"/>
    <row r="87273" customFormat="1" x14ac:dyDescent="0.2"/>
    <row r="87274" customFormat="1" x14ac:dyDescent="0.2"/>
    <row r="87275" customFormat="1" x14ac:dyDescent="0.2"/>
    <row r="87276" customFormat="1" x14ac:dyDescent="0.2"/>
    <row r="87277" customFormat="1" x14ac:dyDescent="0.2"/>
    <row r="87278" customFormat="1" x14ac:dyDescent="0.2"/>
    <row r="87279" customFormat="1" x14ac:dyDescent="0.2"/>
    <row r="87280" customFormat="1" x14ac:dyDescent="0.2"/>
    <row r="87281" customFormat="1" x14ac:dyDescent="0.2"/>
    <row r="87282" customFormat="1" x14ac:dyDescent="0.2"/>
    <row r="87283" customFormat="1" x14ac:dyDescent="0.2"/>
    <row r="87284" customFormat="1" x14ac:dyDescent="0.2"/>
    <row r="87285" customFormat="1" x14ac:dyDescent="0.2"/>
    <row r="87286" customFormat="1" x14ac:dyDescent="0.2"/>
    <row r="87287" customFormat="1" x14ac:dyDescent="0.2"/>
    <row r="87288" customFormat="1" x14ac:dyDescent="0.2"/>
    <row r="87289" customFormat="1" x14ac:dyDescent="0.2"/>
    <row r="87290" customFormat="1" x14ac:dyDescent="0.2"/>
    <row r="87291" customFormat="1" x14ac:dyDescent="0.2"/>
    <row r="87292" customFormat="1" x14ac:dyDescent="0.2"/>
    <row r="87293" customFormat="1" x14ac:dyDescent="0.2"/>
    <row r="87294" customFormat="1" x14ac:dyDescent="0.2"/>
    <row r="87295" customFormat="1" x14ac:dyDescent="0.2"/>
    <row r="87296" customFormat="1" x14ac:dyDescent="0.2"/>
    <row r="87297" customFormat="1" x14ac:dyDescent="0.2"/>
    <row r="87298" customFormat="1" x14ac:dyDescent="0.2"/>
    <row r="87299" customFormat="1" x14ac:dyDescent="0.2"/>
    <row r="87300" customFormat="1" x14ac:dyDescent="0.2"/>
    <row r="87301" customFormat="1" x14ac:dyDescent="0.2"/>
    <row r="87302" customFormat="1" x14ac:dyDescent="0.2"/>
    <row r="87303" customFormat="1" x14ac:dyDescent="0.2"/>
    <row r="87304" customFormat="1" x14ac:dyDescent="0.2"/>
    <row r="87305" customFormat="1" x14ac:dyDescent="0.2"/>
    <row r="87306" customFormat="1" x14ac:dyDescent="0.2"/>
    <row r="87307" customFormat="1" x14ac:dyDescent="0.2"/>
    <row r="87308" customFormat="1" x14ac:dyDescent="0.2"/>
    <row r="87309" customFormat="1" x14ac:dyDescent="0.2"/>
    <row r="87310" customFormat="1" x14ac:dyDescent="0.2"/>
    <row r="87311" customFormat="1" x14ac:dyDescent="0.2"/>
    <row r="87312" customFormat="1" x14ac:dyDescent="0.2"/>
    <row r="87313" customFormat="1" x14ac:dyDescent="0.2"/>
    <row r="87314" customFormat="1" x14ac:dyDescent="0.2"/>
    <row r="87315" customFormat="1" x14ac:dyDescent="0.2"/>
    <row r="87316" customFormat="1" x14ac:dyDescent="0.2"/>
    <row r="87317" customFormat="1" x14ac:dyDescent="0.2"/>
    <row r="87318" customFormat="1" x14ac:dyDescent="0.2"/>
    <row r="87319" customFormat="1" x14ac:dyDescent="0.2"/>
    <row r="87320" customFormat="1" x14ac:dyDescent="0.2"/>
    <row r="87321" customFormat="1" x14ac:dyDescent="0.2"/>
    <row r="87322" customFormat="1" x14ac:dyDescent="0.2"/>
    <row r="87323" customFormat="1" x14ac:dyDescent="0.2"/>
    <row r="87324" customFormat="1" x14ac:dyDescent="0.2"/>
    <row r="87325" customFormat="1" x14ac:dyDescent="0.2"/>
    <row r="87326" customFormat="1" x14ac:dyDescent="0.2"/>
    <row r="87327" customFormat="1" x14ac:dyDescent="0.2"/>
    <row r="87328" customFormat="1" x14ac:dyDescent="0.2"/>
    <row r="87329" customFormat="1" x14ac:dyDescent="0.2"/>
    <row r="87330" customFormat="1" x14ac:dyDescent="0.2"/>
    <row r="87331" customFormat="1" x14ac:dyDescent="0.2"/>
    <row r="87332" customFormat="1" x14ac:dyDescent="0.2"/>
    <row r="87333" customFormat="1" x14ac:dyDescent="0.2"/>
    <row r="87334" customFormat="1" x14ac:dyDescent="0.2"/>
    <row r="87335" customFormat="1" x14ac:dyDescent="0.2"/>
    <row r="87336" customFormat="1" x14ac:dyDescent="0.2"/>
    <row r="87337" customFormat="1" x14ac:dyDescent="0.2"/>
    <row r="87338" customFormat="1" x14ac:dyDescent="0.2"/>
    <row r="87339" customFormat="1" x14ac:dyDescent="0.2"/>
    <row r="87340" customFormat="1" x14ac:dyDescent="0.2"/>
    <row r="87341" customFormat="1" x14ac:dyDescent="0.2"/>
    <row r="87342" customFormat="1" x14ac:dyDescent="0.2"/>
    <row r="87343" customFormat="1" x14ac:dyDescent="0.2"/>
    <row r="87344" customFormat="1" x14ac:dyDescent="0.2"/>
    <row r="87345" customFormat="1" x14ac:dyDescent="0.2"/>
    <row r="87346" customFormat="1" x14ac:dyDescent="0.2"/>
    <row r="87347" customFormat="1" x14ac:dyDescent="0.2"/>
    <row r="87348" customFormat="1" x14ac:dyDescent="0.2"/>
    <row r="87349" customFormat="1" x14ac:dyDescent="0.2"/>
    <row r="87350" customFormat="1" x14ac:dyDescent="0.2"/>
    <row r="87351" customFormat="1" x14ac:dyDescent="0.2"/>
    <row r="87352" customFormat="1" x14ac:dyDescent="0.2"/>
    <row r="87353" customFormat="1" x14ac:dyDescent="0.2"/>
    <row r="87354" customFormat="1" x14ac:dyDescent="0.2"/>
    <row r="87355" customFormat="1" x14ac:dyDescent="0.2"/>
    <row r="87356" customFormat="1" x14ac:dyDescent="0.2"/>
    <row r="87357" customFormat="1" x14ac:dyDescent="0.2"/>
    <row r="87358" customFormat="1" x14ac:dyDescent="0.2"/>
    <row r="87359" customFormat="1" x14ac:dyDescent="0.2"/>
    <row r="87360" customFormat="1" x14ac:dyDescent="0.2"/>
    <row r="87361" customFormat="1" x14ac:dyDescent="0.2"/>
    <row r="87362" customFormat="1" x14ac:dyDescent="0.2"/>
    <row r="87363" customFormat="1" x14ac:dyDescent="0.2"/>
    <row r="87364" customFormat="1" x14ac:dyDescent="0.2"/>
    <row r="87365" customFormat="1" x14ac:dyDescent="0.2"/>
    <row r="87366" customFormat="1" x14ac:dyDescent="0.2"/>
    <row r="87367" customFormat="1" x14ac:dyDescent="0.2"/>
    <row r="87368" customFormat="1" x14ac:dyDescent="0.2"/>
    <row r="87369" customFormat="1" x14ac:dyDescent="0.2"/>
    <row r="87370" customFormat="1" x14ac:dyDescent="0.2"/>
    <row r="87371" customFormat="1" x14ac:dyDescent="0.2"/>
    <row r="87372" customFormat="1" x14ac:dyDescent="0.2"/>
    <row r="87373" customFormat="1" x14ac:dyDescent="0.2"/>
    <row r="87374" customFormat="1" x14ac:dyDescent="0.2"/>
    <row r="87375" customFormat="1" x14ac:dyDescent="0.2"/>
    <row r="87376" customFormat="1" x14ac:dyDescent="0.2"/>
    <row r="87377" customFormat="1" x14ac:dyDescent="0.2"/>
    <row r="87378" customFormat="1" x14ac:dyDescent="0.2"/>
    <row r="87379" customFormat="1" x14ac:dyDescent="0.2"/>
    <row r="87380" customFormat="1" x14ac:dyDescent="0.2"/>
    <row r="87381" customFormat="1" x14ac:dyDescent="0.2"/>
    <row r="87382" customFormat="1" x14ac:dyDescent="0.2"/>
    <row r="87383" customFormat="1" x14ac:dyDescent="0.2"/>
    <row r="87384" customFormat="1" x14ac:dyDescent="0.2"/>
    <row r="87385" customFormat="1" x14ac:dyDescent="0.2"/>
    <row r="87386" customFormat="1" x14ac:dyDescent="0.2"/>
    <row r="87387" customFormat="1" x14ac:dyDescent="0.2"/>
    <row r="87388" customFormat="1" x14ac:dyDescent="0.2"/>
    <row r="87389" customFormat="1" x14ac:dyDescent="0.2"/>
    <row r="87390" customFormat="1" x14ac:dyDescent="0.2"/>
    <row r="87391" customFormat="1" x14ac:dyDescent="0.2"/>
    <row r="87392" customFormat="1" x14ac:dyDescent="0.2"/>
    <row r="87393" customFormat="1" x14ac:dyDescent="0.2"/>
    <row r="87394" customFormat="1" x14ac:dyDescent="0.2"/>
    <row r="87395" customFormat="1" x14ac:dyDescent="0.2"/>
    <row r="87396" customFormat="1" x14ac:dyDescent="0.2"/>
    <row r="87397" customFormat="1" x14ac:dyDescent="0.2"/>
    <row r="87398" customFormat="1" x14ac:dyDescent="0.2"/>
    <row r="87399" customFormat="1" x14ac:dyDescent="0.2"/>
    <row r="87400" customFormat="1" x14ac:dyDescent="0.2"/>
    <row r="87401" customFormat="1" x14ac:dyDescent="0.2"/>
    <row r="87402" customFormat="1" x14ac:dyDescent="0.2"/>
    <row r="87403" customFormat="1" x14ac:dyDescent="0.2"/>
    <row r="87404" customFormat="1" x14ac:dyDescent="0.2"/>
    <row r="87405" customFormat="1" x14ac:dyDescent="0.2"/>
    <row r="87406" customFormat="1" x14ac:dyDescent="0.2"/>
    <row r="87407" customFormat="1" x14ac:dyDescent="0.2"/>
    <row r="87408" customFormat="1" x14ac:dyDescent="0.2"/>
    <row r="87409" customFormat="1" x14ac:dyDescent="0.2"/>
    <row r="87410" customFormat="1" x14ac:dyDescent="0.2"/>
    <row r="87411" customFormat="1" x14ac:dyDescent="0.2"/>
    <row r="87412" customFormat="1" x14ac:dyDescent="0.2"/>
    <row r="87413" customFormat="1" x14ac:dyDescent="0.2"/>
    <row r="87414" customFormat="1" x14ac:dyDescent="0.2"/>
    <row r="87415" customFormat="1" x14ac:dyDescent="0.2"/>
    <row r="87416" customFormat="1" x14ac:dyDescent="0.2"/>
    <row r="87417" customFormat="1" x14ac:dyDescent="0.2"/>
    <row r="87418" customFormat="1" x14ac:dyDescent="0.2"/>
    <row r="87419" customFormat="1" x14ac:dyDescent="0.2"/>
    <row r="87420" customFormat="1" x14ac:dyDescent="0.2"/>
    <row r="87421" customFormat="1" x14ac:dyDescent="0.2"/>
    <row r="87422" customFormat="1" x14ac:dyDescent="0.2"/>
    <row r="87423" customFormat="1" x14ac:dyDescent="0.2"/>
    <row r="87424" customFormat="1" x14ac:dyDescent="0.2"/>
    <row r="87425" customFormat="1" x14ac:dyDescent="0.2"/>
    <row r="87426" customFormat="1" x14ac:dyDescent="0.2"/>
    <row r="87427" customFormat="1" x14ac:dyDescent="0.2"/>
    <row r="87428" customFormat="1" x14ac:dyDescent="0.2"/>
    <row r="87429" customFormat="1" x14ac:dyDescent="0.2"/>
    <row r="87430" customFormat="1" x14ac:dyDescent="0.2"/>
    <row r="87431" customFormat="1" x14ac:dyDescent="0.2"/>
    <row r="87432" customFormat="1" x14ac:dyDescent="0.2"/>
    <row r="87433" customFormat="1" x14ac:dyDescent="0.2"/>
    <row r="87434" customFormat="1" x14ac:dyDescent="0.2"/>
    <row r="87435" customFormat="1" x14ac:dyDescent="0.2"/>
    <row r="87436" customFormat="1" x14ac:dyDescent="0.2"/>
    <row r="87437" customFormat="1" x14ac:dyDescent="0.2"/>
    <row r="87438" customFormat="1" x14ac:dyDescent="0.2"/>
    <row r="87439" customFormat="1" x14ac:dyDescent="0.2"/>
    <row r="87440" customFormat="1" x14ac:dyDescent="0.2"/>
    <row r="87441" customFormat="1" x14ac:dyDescent="0.2"/>
    <row r="87442" customFormat="1" x14ac:dyDescent="0.2"/>
    <row r="87443" customFormat="1" x14ac:dyDescent="0.2"/>
    <row r="87444" customFormat="1" x14ac:dyDescent="0.2"/>
    <row r="87445" customFormat="1" x14ac:dyDescent="0.2"/>
    <row r="87446" customFormat="1" x14ac:dyDescent="0.2"/>
    <row r="87447" customFormat="1" x14ac:dyDescent="0.2"/>
    <row r="87448" customFormat="1" x14ac:dyDescent="0.2"/>
    <row r="87449" customFormat="1" x14ac:dyDescent="0.2"/>
    <row r="87450" customFormat="1" x14ac:dyDescent="0.2"/>
    <row r="87451" customFormat="1" x14ac:dyDescent="0.2"/>
    <row r="87452" customFormat="1" x14ac:dyDescent="0.2"/>
    <row r="87453" customFormat="1" x14ac:dyDescent="0.2"/>
    <row r="87454" customFormat="1" x14ac:dyDescent="0.2"/>
    <row r="87455" customFormat="1" x14ac:dyDescent="0.2"/>
    <row r="87456" customFormat="1" x14ac:dyDescent="0.2"/>
    <row r="87457" customFormat="1" x14ac:dyDescent="0.2"/>
    <row r="87458" customFormat="1" x14ac:dyDescent="0.2"/>
    <row r="87459" customFormat="1" x14ac:dyDescent="0.2"/>
    <row r="87460" customFormat="1" x14ac:dyDescent="0.2"/>
    <row r="87461" customFormat="1" x14ac:dyDescent="0.2"/>
    <row r="87462" customFormat="1" x14ac:dyDescent="0.2"/>
    <row r="87463" customFormat="1" x14ac:dyDescent="0.2"/>
    <row r="87464" customFormat="1" x14ac:dyDescent="0.2"/>
    <row r="87465" customFormat="1" x14ac:dyDescent="0.2"/>
    <row r="87466" customFormat="1" x14ac:dyDescent="0.2"/>
    <row r="87467" customFormat="1" x14ac:dyDescent="0.2"/>
    <row r="87468" customFormat="1" x14ac:dyDescent="0.2"/>
    <row r="87469" customFormat="1" x14ac:dyDescent="0.2"/>
    <row r="87470" customFormat="1" x14ac:dyDescent="0.2"/>
    <row r="87471" customFormat="1" x14ac:dyDescent="0.2"/>
    <row r="87472" customFormat="1" x14ac:dyDescent="0.2"/>
    <row r="87473" customFormat="1" x14ac:dyDescent="0.2"/>
    <row r="87474" customFormat="1" x14ac:dyDescent="0.2"/>
    <row r="87475" customFormat="1" x14ac:dyDescent="0.2"/>
    <row r="87476" customFormat="1" x14ac:dyDescent="0.2"/>
    <row r="87477" customFormat="1" x14ac:dyDescent="0.2"/>
    <row r="87478" customFormat="1" x14ac:dyDescent="0.2"/>
    <row r="87479" customFormat="1" x14ac:dyDescent="0.2"/>
    <row r="87480" customFormat="1" x14ac:dyDescent="0.2"/>
    <row r="87481" customFormat="1" x14ac:dyDescent="0.2"/>
    <row r="87482" customFormat="1" x14ac:dyDescent="0.2"/>
    <row r="87483" customFormat="1" x14ac:dyDescent="0.2"/>
    <row r="87484" customFormat="1" x14ac:dyDescent="0.2"/>
    <row r="87485" customFormat="1" x14ac:dyDescent="0.2"/>
    <row r="87486" customFormat="1" x14ac:dyDescent="0.2"/>
    <row r="87487" customFormat="1" x14ac:dyDescent="0.2"/>
    <row r="87488" customFormat="1" x14ac:dyDescent="0.2"/>
    <row r="87489" customFormat="1" x14ac:dyDescent="0.2"/>
    <row r="87490" customFormat="1" x14ac:dyDescent="0.2"/>
    <row r="87491" customFormat="1" x14ac:dyDescent="0.2"/>
    <row r="87492" customFormat="1" x14ac:dyDescent="0.2"/>
    <row r="87493" customFormat="1" x14ac:dyDescent="0.2"/>
    <row r="87494" customFormat="1" x14ac:dyDescent="0.2"/>
    <row r="87495" customFormat="1" x14ac:dyDescent="0.2"/>
    <row r="87496" customFormat="1" x14ac:dyDescent="0.2"/>
    <row r="87497" customFormat="1" x14ac:dyDescent="0.2"/>
    <row r="87498" customFormat="1" x14ac:dyDescent="0.2"/>
    <row r="87499" customFormat="1" x14ac:dyDescent="0.2"/>
    <row r="87500" customFormat="1" x14ac:dyDescent="0.2"/>
    <row r="87501" customFormat="1" x14ac:dyDescent="0.2"/>
    <row r="87502" customFormat="1" x14ac:dyDescent="0.2"/>
    <row r="87503" customFormat="1" x14ac:dyDescent="0.2"/>
    <row r="87504" customFormat="1" x14ac:dyDescent="0.2"/>
    <row r="87505" customFormat="1" x14ac:dyDescent="0.2"/>
    <row r="87506" customFormat="1" x14ac:dyDescent="0.2"/>
    <row r="87507" customFormat="1" x14ac:dyDescent="0.2"/>
    <row r="87508" customFormat="1" x14ac:dyDescent="0.2"/>
    <row r="87509" customFormat="1" x14ac:dyDescent="0.2"/>
    <row r="87510" customFormat="1" x14ac:dyDescent="0.2"/>
    <row r="87511" customFormat="1" x14ac:dyDescent="0.2"/>
    <row r="87512" customFormat="1" x14ac:dyDescent="0.2"/>
    <row r="87513" customFormat="1" x14ac:dyDescent="0.2"/>
    <row r="87514" customFormat="1" x14ac:dyDescent="0.2"/>
    <row r="87515" customFormat="1" x14ac:dyDescent="0.2"/>
    <row r="87516" customFormat="1" x14ac:dyDescent="0.2"/>
    <row r="87517" customFormat="1" x14ac:dyDescent="0.2"/>
    <row r="87518" customFormat="1" x14ac:dyDescent="0.2"/>
    <row r="87519" customFormat="1" x14ac:dyDescent="0.2"/>
    <row r="87520" customFormat="1" x14ac:dyDescent="0.2"/>
    <row r="87521" customFormat="1" x14ac:dyDescent="0.2"/>
    <row r="87522" customFormat="1" x14ac:dyDescent="0.2"/>
    <row r="87523" customFormat="1" x14ac:dyDescent="0.2"/>
    <row r="87524" customFormat="1" x14ac:dyDescent="0.2"/>
    <row r="87525" customFormat="1" x14ac:dyDescent="0.2"/>
    <row r="87526" customFormat="1" x14ac:dyDescent="0.2"/>
    <row r="87527" customFormat="1" x14ac:dyDescent="0.2"/>
    <row r="87528" customFormat="1" x14ac:dyDescent="0.2"/>
    <row r="87529" customFormat="1" x14ac:dyDescent="0.2"/>
    <row r="87530" customFormat="1" x14ac:dyDescent="0.2"/>
    <row r="87531" customFormat="1" x14ac:dyDescent="0.2"/>
    <row r="87532" customFormat="1" x14ac:dyDescent="0.2"/>
    <row r="87533" customFormat="1" x14ac:dyDescent="0.2"/>
    <row r="87534" customFormat="1" x14ac:dyDescent="0.2"/>
    <row r="87535" customFormat="1" x14ac:dyDescent="0.2"/>
    <row r="87536" customFormat="1" x14ac:dyDescent="0.2"/>
    <row r="87537" customFormat="1" x14ac:dyDescent="0.2"/>
    <row r="87538" customFormat="1" x14ac:dyDescent="0.2"/>
    <row r="87539" customFormat="1" x14ac:dyDescent="0.2"/>
    <row r="87540" customFormat="1" x14ac:dyDescent="0.2"/>
    <row r="87541" customFormat="1" x14ac:dyDescent="0.2"/>
    <row r="87542" customFormat="1" x14ac:dyDescent="0.2"/>
    <row r="87543" customFormat="1" x14ac:dyDescent="0.2"/>
    <row r="87544" customFormat="1" x14ac:dyDescent="0.2"/>
    <row r="87545" customFormat="1" x14ac:dyDescent="0.2"/>
    <row r="87546" customFormat="1" x14ac:dyDescent="0.2"/>
    <row r="87547" customFormat="1" x14ac:dyDescent="0.2"/>
    <row r="87548" customFormat="1" x14ac:dyDescent="0.2"/>
    <row r="87549" customFormat="1" x14ac:dyDescent="0.2"/>
    <row r="87550" customFormat="1" x14ac:dyDescent="0.2"/>
    <row r="87551" customFormat="1" x14ac:dyDescent="0.2"/>
    <row r="87552" customFormat="1" x14ac:dyDescent="0.2"/>
    <row r="87553" customFormat="1" x14ac:dyDescent="0.2"/>
    <row r="87554" customFormat="1" x14ac:dyDescent="0.2"/>
    <row r="87555" customFormat="1" x14ac:dyDescent="0.2"/>
    <row r="87556" customFormat="1" x14ac:dyDescent="0.2"/>
    <row r="87557" customFormat="1" x14ac:dyDescent="0.2"/>
    <row r="87558" customFormat="1" x14ac:dyDescent="0.2"/>
    <row r="87559" customFormat="1" x14ac:dyDescent="0.2"/>
    <row r="87560" customFormat="1" x14ac:dyDescent="0.2"/>
    <row r="87561" customFormat="1" x14ac:dyDescent="0.2"/>
    <row r="87562" customFormat="1" x14ac:dyDescent="0.2"/>
    <row r="87563" customFormat="1" x14ac:dyDescent="0.2"/>
    <row r="87564" customFormat="1" x14ac:dyDescent="0.2"/>
    <row r="87565" customFormat="1" x14ac:dyDescent="0.2"/>
    <row r="87566" customFormat="1" x14ac:dyDescent="0.2"/>
    <row r="87567" customFormat="1" x14ac:dyDescent="0.2"/>
    <row r="87568" customFormat="1" x14ac:dyDescent="0.2"/>
    <row r="87569" customFormat="1" x14ac:dyDescent="0.2"/>
    <row r="87570" customFormat="1" x14ac:dyDescent="0.2"/>
    <row r="87571" customFormat="1" x14ac:dyDescent="0.2"/>
    <row r="87572" customFormat="1" x14ac:dyDescent="0.2"/>
    <row r="87573" customFormat="1" x14ac:dyDescent="0.2"/>
    <row r="87574" customFormat="1" x14ac:dyDescent="0.2"/>
    <row r="87575" customFormat="1" x14ac:dyDescent="0.2"/>
    <row r="87576" customFormat="1" x14ac:dyDescent="0.2"/>
    <row r="87577" customFormat="1" x14ac:dyDescent="0.2"/>
    <row r="87578" customFormat="1" x14ac:dyDescent="0.2"/>
    <row r="87579" customFormat="1" x14ac:dyDescent="0.2"/>
    <row r="87580" customFormat="1" x14ac:dyDescent="0.2"/>
    <row r="87581" customFormat="1" x14ac:dyDescent="0.2"/>
    <row r="87582" customFormat="1" x14ac:dyDescent="0.2"/>
    <row r="87583" customFormat="1" x14ac:dyDescent="0.2"/>
    <row r="87584" customFormat="1" x14ac:dyDescent="0.2"/>
    <row r="87585" customFormat="1" x14ac:dyDescent="0.2"/>
    <row r="87586" customFormat="1" x14ac:dyDescent="0.2"/>
    <row r="87587" customFormat="1" x14ac:dyDescent="0.2"/>
    <row r="87588" customFormat="1" x14ac:dyDescent="0.2"/>
    <row r="87589" customFormat="1" x14ac:dyDescent="0.2"/>
    <row r="87590" customFormat="1" x14ac:dyDescent="0.2"/>
    <row r="87591" customFormat="1" x14ac:dyDescent="0.2"/>
    <row r="87592" customFormat="1" x14ac:dyDescent="0.2"/>
    <row r="87593" customFormat="1" x14ac:dyDescent="0.2"/>
    <row r="87594" customFormat="1" x14ac:dyDescent="0.2"/>
    <row r="87595" customFormat="1" x14ac:dyDescent="0.2"/>
    <row r="87596" customFormat="1" x14ac:dyDescent="0.2"/>
    <row r="87597" customFormat="1" x14ac:dyDescent="0.2"/>
    <row r="87598" customFormat="1" x14ac:dyDescent="0.2"/>
    <row r="87599" customFormat="1" x14ac:dyDescent="0.2"/>
    <row r="87600" customFormat="1" x14ac:dyDescent="0.2"/>
    <row r="87601" customFormat="1" x14ac:dyDescent="0.2"/>
    <row r="87602" customFormat="1" x14ac:dyDescent="0.2"/>
    <row r="87603" customFormat="1" x14ac:dyDescent="0.2"/>
    <row r="87604" customFormat="1" x14ac:dyDescent="0.2"/>
    <row r="87605" customFormat="1" x14ac:dyDescent="0.2"/>
    <row r="87606" customFormat="1" x14ac:dyDescent="0.2"/>
    <row r="87607" customFormat="1" x14ac:dyDescent="0.2"/>
    <row r="87608" customFormat="1" x14ac:dyDescent="0.2"/>
    <row r="87609" customFormat="1" x14ac:dyDescent="0.2"/>
    <row r="87610" customFormat="1" x14ac:dyDescent="0.2"/>
    <row r="87611" customFormat="1" x14ac:dyDescent="0.2"/>
    <row r="87612" customFormat="1" x14ac:dyDescent="0.2"/>
    <row r="87613" customFormat="1" x14ac:dyDescent="0.2"/>
    <row r="87614" customFormat="1" x14ac:dyDescent="0.2"/>
    <row r="87615" customFormat="1" x14ac:dyDescent="0.2"/>
    <row r="87616" customFormat="1" x14ac:dyDescent="0.2"/>
    <row r="87617" customFormat="1" x14ac:dyDescent="0.2"/>
    <row r="87618" customFormat="1" x14ac:dyDescent="0.2"/>
    <row r="87619" customFormat="1" x14ac:dyDescent="0.2"/>
    <row r="87620" customFormat="1" x14ac:dyDescent="0.2"/>
    <row r="87621" customFormat="1" x14ac:dyDescent="0.2"/>
    <row r="87622" customFormat="1" x14ac:dyDescent="0.2"/>
    <row r="87623" customFormat="1" x14ac:dyDescent="0.2"/>
    <row r="87624" customFormat="1" x14ac:dyDescent="0.2"/>
    <row r="87625" customFormat="1" x14ac:dyDescent="0.2"/>
    <row r="87626" customFormat="1" x14ac:dyDescent="0.2"/>
    <row r="87627" customFormat="1" x14ac:dyDescent="0.2"/>
    <row r="87628" customFormat="1" x14ac:dyDescent="0.2"/>
    <row r="87629" customFormat="1" x14ac:dyDescent="0.2"/>
    <row r="87630" customFormat="1" x14ac:dyDescent="0.2"/>
    <row r="87631" customFormat="1" x14ac:dyDescent="0.2"/>
    <row r="87632" customFormat="1" x14ac:dyDescent="0.2"/>
    <row r="87633" customFormat="1" x14ac:dyDescent="0.2"/>
    <row r="87634" customFormat="1" x14ac:dyDescent="0.2"/>
    <row r="87635" customFormat="1" x14ac:dyDescent="0.2"/>
    <row r="87636" customFormat="1" x14ac:dyDescent="0.2"/>
    <row r="87637" customFormat="1" x14ac:dyDescent="0.2"/>
    <row r="87638" customFormat="1" x14ac:dyDescent="0.2"/>
    <row r="87639" customFormat="1" x14ac:dyDescent="0.2"/>
    <row r="87640" customFormat="1" x14ac:dyDescent="0.2"/>
    <row r="87641" customFormat="1" x14ac:dyDescent="0.2"/>
    <row r="87642" customFormat="1" x14ac:dyDescent="0.2"/>
    <row r="87643" customFormat="1" x14ac:dyDescent="0.2"/>
    <row r="87644" customFormat="1" x14ac:dyDescent="0.2"/>
    <row r="87645" customFormat="1" x14ac:dyDescent="0.2"/>
    <row r="87646" customFormat="1" x14ac:dyDescent="0.2"/>
    <row r="87647" customFormat="1" x14ac:dyDescent="0.2"/>
    <row r="87648" customFormat="1" x14ac:dyDescent="0.2"/>
    <row r="87649" customFormat="1" x14ac:dyDescent="0.2"/>
    <row r="87650" customFormat="1" x14ac:dyDescent="0.2"/>
    <row r="87651" customFormat="1" x14ac:dyDescent="0.2"/>
    <row r="87652" customFormat="1" x14ac:dyDescent="0.2"/>
    <row r="87653" customFormat="1" x14ac:dyDescent="0.2"/>
    <row r="87654" customFormat="1" x14ac:dyDescent="0.2"/>
    <row r="87655" customFormat="1" x14ac:dyDescent="0.2"/>
    <row r="87656" customFormat="1" x14ac:dyDescent="0.2"/>
    <row r="87657" customFormat="1" x14ac:dyDescent="0.2"/>
    <row r="87658" customFormat="1" x14ac:dyDescent="0.2"/>
    <row r="87659" customFormat="1" x14ac:dyDescent="0.2"/>
    <row r="87660" customFormat="1" x14ac:dyDescent="0.2"/>
    <row r="87661" customFormat="1" x14ac:dyDescent="0.2"/>
    <row r="87662" customFormat="1" x14ac:dyDescent="0.2"/>
    <row r="87663" customFormat="1" x14ac:dyDescent="0.2"/>
    <row r="87664" customFormat="1" x14ac:dyDescent="0.2"/>
    <row r="87665" customFormat="1" x14ac:dyDescent="0.2"/>
    <row r="87666" customFormat="1" x14ac:dyDescent="0.2"/>
    <row r="87667" customFormat="1" x14ac:dyDescent="0.2"/>
    <row r="87668" customFormat="1" x14ac:dyDescent="0.2"/>
    <row r="87669" customFormat="1" x14ac:dyDescent="0.2"/>
    <row r="87670" customFormat="1" x14ac:dyDescent="0.2"/>
    <row r="87671" customFormat="1" x14ac:dyDescent="0.2"/>
    <row r="87672" customFormat="1" x14ac:dyDescent="0.2"/>
    <row r="87673" customFormat="1" x14ac:dyDescent="0.2"/>
    <row r="87674" customFormat="1" x14ac:dyDescent="0.2"/>
    <row r="87675" customFormat="1" x14ac:dyDescent="0.2"/>
    <row r="87676" customFormat="1" x14ac:dyDescent="0.2"/>
    <row r="87677" customFormat="1" x14ac:dyDescent="0.2"/>
    <row r="87678" customFormat="1" x14ac:dyDescent="0.2"/>
    <row r="87679" customFormat="1" x14ac:dyDescent="0.2"/>
    <row r="87680" customFormat="1" x14ac:dyDescent="0.2"/>
    <row r="87681" customFormat="1" x14ac:dyDescent="0.2"/>
    <row r="87682" customFormat="1" x14ac:dyDescent="0.2"/>
    <row r="87683" customFormat="1" x14ac:dyDescent="0.2"/>
    <row r="87684" customFormat="1" x14ac:dyDescent="0.2"/>
    <row r="87685" customFormat="1" x14ac:dyDescent="0.2"/>
    <row r="87686" customFormat="1" x14ac:dyDescent="0.2"/>
    <row r="87687" customFormat="1" x14ac:dyDescent="0.2"/>
    <row r="87688" customFormat="1" x14ac:dyDescent="0.2"/>
    <row r="87689" customFormat="1" x14ac:dyDescent="0.2"/>
    <row r="87690" customFormat="1" x14ac:dyDescent="0.2"/>
    <row r="87691" customFormat="1" x14ac:dyDescent="0.2"/>
    <row r="87692" customFormat="1" x14ac:dyDescent="0.2"/>
    <row r="87693" customFormat="1" x14ac:dyDescent="0.2"/>
    <row r="87694" customFormat="1" x14ac:dyDescent="0.2"/>
    <row r="87695" customFormat="1" x14ac:dyDescent="0.2"/>
    <row r="87696" customFormat="1" x14ac:dyDescent="0.2"/>
    <row r="87697" customFormat="1" x14ac:dyDescent="0.2"/>
    <row r="87698" customFormat="1" x14ac:dyDescent="0.2"/>
    <row r="87699" customFormat="1" x14ac:dyDescent="0.2"/>
    <row r="87700" customFormat="1" x14ac:dyDescent="0.2"/>
    <row r="87701" customFormat="1" x14ac:dyDescent="0.2"/>
    <row r="87702" customFormat="1" x14ac:dyDescent="0.2"/>
    <row r="87703" customFormat="1" x14ac:dyDescent="0.2"/>
    <row r="87704" customFormat="1" x14ac:dyDescent="0.2"/>
    <row r="87705" customFormat="1" x14ac:dyDescent="0.2"/>
    <row r="87706" customFormat="1" x14ac:dyDescent="0.2"/>
    <row r="87707" customFormat="1" x14ac:dyDescent="0.2"/>
    <row r="87708" customFormat="1" x14ac:dyDescent="0.2"/>
    <row r="87709" customFormat="1" x14ac:dyDescent="0.2"/>
    <row r="87710" customFormat="1" x14ac:dyDescent="0.2"/>
    <row r="87711" customFormat="1" x14ac:dyDescent="0.2"/>
    <row r="87712" customFormat="1" x14ac:dyDescent="0.2"/>
    <row r="87713" customFormat="1" x14ac:dyDescent="0.2"/>
    <row r="87714" customFormat="1" x14ac:dyDescent="0.2"/>
    <row r="87715" customFormat="1" x14ac:dyDescent="0.2"/>
    <row r="87716" customFormat="1" x14ac:dyDescent="0.2"/>
    <row r="87717" customFormat="1" x14ac:dyDescent="0.2"/>
    <row r="87718" customFormat="1" x14ac:dyDescent="0.2"/>
    <row r="87719" customFormat="1" x14ac:dyDescent="0.2"/>
    <row r="87720" customFormat="1" x14ac:dyDescent="0.2"/>
    <row r="87721" customFormat="1" x14ac:dyDescent="0.2"/>
    <row r="87722" customFormat="1" x14ac:dyDescent="0.2"/>
    <row r="87723" customFormat="1" x14ac:dyDescent="0.2"/>
    <row r="87724" customFormat="1" x14ac:dyDescent="0.2"/>
    <row r="87725" customFormat="1" x14ac:dyDescent="0.2"/>
    <row r="87726" customFormat="1" x14ac:dyDescent="0.2"/>
    <row r="87727" customFormat="1" x14ac:dyDescent="0.2"/>
    <row r="87728" customFormat="1" x14ac:dyDescent="0.2"/>
    <row r="87729" customFormat="1" x14ac:dyDescent="0.2"/>
    <row r="87730" customFormat="1" x14ac:dyDescent="0.2"/>
    <row r="87731" customFormat="1" x14ac:dyDescent="0.2"/>
    <row r="87732" customFormat="1" x14ac:dyDescent="0.2"/>
    <row r="87733" customFormat="1" x14ac:dyDescent="0.2"/>
    <row r="87734" customFormat="1" x14ac:dyDescent="0.2"/>
    <row r="87735" customFormat="1" x14ac:dyDescent="0.2"/>
    <row r="87736" customFormat="1" x14ac:dyDescent="0.2"/>
    <row r="87737" customFormat="1" x14ac:dyDescent="0.2"/>
    <row r="87738" customFormat="1" x14ac:dyDescent="0.2"/>
    <row r="87739" customFormat="1" x14ac:dyDescent="0.2"/>
    <row r="87740" customFormat="1" x14ac:dyDescent="0.2"/>
    <row r="87741" customFormat="1" x14ac:dyDescent="0.2"/>
    <row r="87742" customFormat="1" x14ac:dyDescent="0.2"/>
    <row r="87743" customFormat="1" x14ac:dyDescent="0.2"/>
    <row r="87744" customFormat="1" x14ac:dyDescent="0.2"/>
    <row r="87745" customFormat="1" x14ac:dyDescent="0.2"/>
    <row r="87746" customFormat="1" x14ac:dyDescent="0.2"/>
    <row r="87747" customFormat="1" x14ac:dyDescent="0.2"/>
    <row r="87748" customFormat="1" x14ac:dyDescent="0.2"/>
    <row r="87749" customFormat="1" x14ac:dyDescent="0.2"/>
    <row r="87750" customFormat="1" x14ac:dyDescent="0.2"/>
    <row r="87751" customFormat="1" x14ac:dyDescent="0.2"/>
    <row r="87752" customFormat="1" x14ac:dyDescent="0.2"/>
    <row r="87753" customFormat="1" x14ac:dyDescent="0.2"/>
    <row r="87754" customFormat="1" x14ac:dyDescent="0.2"/>
    <row r="87755" customFormat="1" x14ac:dyDescent="0.2"/>
    <row r="87756" customFormat="1" x14ac:dyDescent="0.2"/>
    <row r="87757" customFormat="1" x14ac:dyDescent="0.2"/>
    <row r="87758" customFormat="1" x14ac:dyDescent="0.2"/>
    <row r="87759" customFormat="1" x14ac:dyDescent="0.2"/>
    <row r="87760" customFormat="1" x14ac:dyDescent="0.2"/>
    <row r="87761" customFormat="1" x14ac:dyDescent="0.2"/>
    <row r="87762" customFormat="1" x14ac:dyDescent="0.2"/>
    <row r="87763" customFormat="1" x14ac:dyDescent="0.2"/>
    <row r="87764" customFormat="1" x14ac:dyDescent="0.2"/>
    <row r="87765" customFormat="1" x14ac:dyDescent="0.2"/>
    <row r="87766" customFormat="1" x14ac:dyDescent="0.2"/>
    <row r="87767" customFormat="1" x14ac:dyDescent="0.2"/>
    <row r="87768" customFormat="1" x14ac:dyDescent="0.2"/>
    <row r="87769" customFormat="1" x14ac:dyDescent="0.2"/>
    <row r="87770" customFormat="1" x14ac:dyDescent="0.2"/>
    <row r="87771" customFormat="1" x14ac:dyDescent="0.2"/>
    <row r="87772" customFormat="1" x14ac:dyDescent="0.2"/>
    <row r="87773" customFormat="1" x14ac:dyDescent="0.2"/>
    <row r="87774" customFormat="1" x14ac:dyDescent="0.2"/>
    <row r="87775" customFormat="1" x14ac:dyDescent="0.2"/>
    <row r="87776" customFormat="1" x14ac:dyDescent="0.2"/>
    <row r="87777" customFormat="1" x14ac:dyDescent="0.2"/>
    <row r="87778" customFormat="1" x14ac:dyDescent="0.2"/>
    <row r="87779" customFormat="1" x14ac:dyDescent="0.2"/>
    <row r="87780" customFormat="1" x14ac:dyDescent="0.2"/>
    <row r="87781" customFormat="1" x14ac:dyDescent="0.2"/>
    <row r="87782" customFormat="1" x14ac:dyDescent="0.2"/>
    <row r="87783" customFormat="1" x14ac:dyDescent="0.2"/>
    <row r="87784" customFormat="1" x14ac:dyDescent="0.2"/>
    <row r="87785" customFormat="1" x14ac:dyDescent="0.2"/>
    <row r="87786" customFormat="1" x14ac:dyDescent="0.2"/>
    <row r="87787" customFormat="1" x14ac:dyDescent="0.2"/>
    <row r="87788" customFormat="1" x14ac:dyDescent="0.2"/>
    <row r="87789" customFormat="1" x14ac:dyDescent="0.2"/>
    <row r="87790" customFormat="1" x14ac:dyDescent="0.2"/>
    <row r="87791" customFormat="1" x14ac:dyDescent="0.2"/>
    <row r="87792" customFormat="1" x14ac:dyDescent="0.2"/>
    <row r="87793" customFormat="1" x14ac:dyDescent="0.2"/>
    <row r="87794" customFormat="1" x14ac:dyDescent="0.2"/>
    <row r="87795" customFormat="1" x14ac:dyDescent="0.2"/>
    <row r="87796" customFormat="1" x14ac:dyDescent="0.2"/>
    <row r="87797" customFormat="1" x14ac:dyDescent="0.2"/>
    <row r="87798" customFormat="1" x14ac:dyDescent="0.2"/>
    <row r="87799" customFormat="1" x14ac:dyDescent="0.2"/>
    <row r="87800" customFormat="1" x14ac:dyDescent="0.2"/>
    <row r="87801" customFormat="1" x14ac:dyDescent="0.2"/>
    <row r="87802" customFormat="1" x14ac:dyDescent="0.2"/>
    <row r="87803" customFormat="1" x14ac:dyDescent="0.2"/>
    <row r="87804" customFormat="1" x14ac:dyDescent="0.2"/>
    <row r="87805" customFormat="1" x14ac:dyDescent="0.2"/>
    <row r="87806" customFormat="1" x14ac:dyDescent="0.2"/>
    <row r="87807" customFormat="1" x14ac:dyDescent="0.2"/>
    <row r="87808" customFormat="1" x14ac:dyDescent="0.2"/>
    <row r="87809" customFormat="1" x14ac:dyDescent="0.2"/>
    <row r="87810" customFormat="1" x14ac:dyDescent="0.2"/>
    <row r="87811" customFormat="1" x14ac:dyDescent="0.2"/>
    <row r="87812" customFormat="1" x14ac:dyDescent="0.2"/>
    <row r="87813" customFormat="1" x14ac:dyDescent="0.2"/>
    <row r="87814" customFormat="1" x14ac:dyDescent="0.2"/>
    <row r="87815" customFormat="1" x14ac:dyDescent="0.2"/>
    <row r="87816" customFormat="1" x14ac:dyDescent="0.2"/>
    <row r="87817" customFormat="1" x14ac:dyDescent="0.2"/>
    <row r="87818" customFormat="1" x14ac:dyDescent="0.2"/>
    <row r="87819" customFormat="1" x14ac:dyDescent="0.2"/>
    <row r="87820" customFormat="1" x14ac:dyDescent="0.2"/>
    <row r="87821" customFormat="1" x14ac:dyDescent="0.2"/>
    <row r="87822" customFormat="1" x14ac:dyDescent="0.2"/>
    <row r="87823" customFormat="1" x14ac:dyDescent="0.2"/>
    <row r="87824" customFormat="1" x14ac:dyDescent="0.2"/>
    <row r="87825" customFormat="1" x14ac:dyDescent="0.2"/>
    <row r="87826" customFormat="1" x14ac:dyDescent="0.2"/>
    <row r="87827" customFormat="1" x14ac:dyDescent="0.2"/>
    <row r="87828" customFormat="1" x14ac:dyDescent="0.2"/>
    <row r="87829" customFormat="1" x14ac:dyDescent="0.2"/>
    <row r="87830" customFormat="1" x14ac:dyDescent="0.2"/>
    <row r="87831" customFormat="1" x14ac:dyDescent="0.2"/>
    <row r="87832" customFormat="1" x14ac:dyDescent="0.2"/>
    <row r="87833" customFormat="1" x14ac:dyDescent="0.2"/>
    <row r="87834" customFormat="1" x14ac:dyDescent="0.2"/>
    <row r="87835" customFormat="1" x14ac:dyDescent="0.2"/>
    <row r="87836" customFormat="1" x14ac:dyDescent="0.2"/>
    <row r="87837" customFormat="1" x14ac:dyDescent="0.2"/>
    <row r="87838" customFormat="1" x14ac:dyDescent="0.2"/>
    <row r="87839" customFormat="1" x14ac:dyDescent="0.2"/>
    <row r="87840" customFormat="1" x14ac:dyDescent="0.2"/>
    <row r="87841" customFormat="1" x14ac:dyDescent="0.2"/>
    <row r="87842" customFormat="1" x14ac:dyDescent="0.2"/>
    <row r="87843" customFormat="1" x14ac:dyDescent="0.2"/>
    <row r="87844" customFormat="1" x14ac:dyDescent="0.2"/>
    <row r="87845" customFormat="1" x14ac:dyDescent="0.2"/>
    <row r="87846" customFormat="1" x14ac:dyDescent="0.2"/>
    <row r="87847" customFormat="1" x14ac:dyDescent="0.2"/>
    <row r="87848" customFormat="1" x14ac:dyDescent="0.2"/>
    <row r="87849" customFormat="1" x14ac:dyDescent="0.2"/>
    <row r="87850" customFormat="1" x14ac:dyDescent="0.2"/>
    <row r="87851" customFormat="1" x14ac:dyDescent="0.2"/>
    <row r="87852" customFormat="1" x14ac:dyDescent="0.2"/>
    <row r="87853" customFormat="1" x14ac:dyDescent="0.2"/>
    <row r="87854" customFormat="1" x14ac:dyDescent="0.2"/>
    <row r="87855" customFormat="1" x14ac:dyDescent="0.2"/>
    <row r="87856" customFormat="1" x14ac:dyDescent="0.2"/>
    <row r="87857" customFormat="1" x14ac:dyDescent="0.2"/>
    <row r="87858" customFormat="1" x14ac:dyDescent="0.2"/>
    <row r="87859" customFormat="1" x14ac:dyDescent="0.2"/>
    <row r="87860" customFormat="1" x14ac:dyDescent="0.2"/>
    <row r="87861" customFormat="1" x14ac:dyDescent="0.2"/>
    <row r="87862" customFormat="1" x14ac:dyDescent="0.2"/>
    <row r="87863" customFormat="1" x14ac:dyDescent="0.2"/>
    <row r="87864" customFormat="1" x14ac:dyDescent="0.2"/>
    <row r="87865" customFormat="1" x14ac:dyDescent="0.2"/>
    <row r="87866" customFormat="1" x14ac:dyDescent="0.2"/>
    <row r="87867" customFormat="1" x14ac:dyDescent="0.2"/>
    <row r="87868" customFormat="1" x14ac:dyDescent="0.2"/>
    <row r="87869" customFormat="1" x14ac:dyDescent="0.2"/>
    <row r="87870" customFormat="1" x14ac:dyDescent="0.2"/>
    <row r="87871" customFormat="1" x14ac:dyDescent="0.2"/>
    <row r="87872" customFormat="1" x14ac:dyDescent="0.2"/>
    <row r="87873" customFormat="1" x14ac:dyDescent="0.2"/>
    <row r="87874" customFormat="1" x14ac:dyDescent="0.2"/>
    <row r="87875" customFormat="1" x14ac:dyDescent="0.2"/>
    <row r="87876" customFormat="1" x14ac:dyDescent="0.2"/>
    <row r="87877" customFormat="1" x14ac:dyDescent="0.2"/>
    <row r="87878" customFormat="1" x14ac:dyDescent="0.2"/>
    <row r="87879" customFormat="1" x14ac:dyDescent="0.2"/>
    <row r="87880" customFormat="1" x14ac:dyDescent="0.2"/>
    <row r="87881" customFormat="1" x14ac:dyDescent="0.2"/>
    <row r="87882" customFormat="1" x14ac:dyDescent="0.2"/>
    <row r="87883" customFormat="1" x14ac:dyDescent="0.2"/>
    <row r="87884" customFormat="1" x14ac:dyDescent="0.2"/>
    <row r="87885" customFormat="1" x14ac:dyDescent="0.2"/>
    <row r="87886" customFormat="1" x14ac:dyDescent="0.2"/>
    <row r="87887" customFormat="1" x14ac:dyDescent="0.2"/>
    <row r="87888" customFormat="1" x14ac:dyDescent="0.2"/>
    <row r="87889" customFormat="1" x14ac:dyDescent="0.2"/>
    <row r="87890" customFormat="1" x14ac:dyDescent="0.2"/>
    <row r="87891" customFormat="1" x14ac:dyDescent="0.2"/>
    <row r="87892" customFormat="1" x14ac:dyDescent="0.2"/>
    <row r="87893" customFormat="1" x14ac:dyDescent="0.2"/>
    <row r="87894" customFormat="1" x14ac:dyDescent="0.2"/>
    <row r="87895" customFormat="1" x14ac:dyDescent="0.2"/>
    <row r="87896" customFormat="1" x14ac:dyDescent="0.2"/>
    <row r="87897" customFormat="1" x14ac:dyDescent="0.2"/>
    <row r="87898" customFormat="1" x14ac:dyDescent="0.2"/>
    <row r="87899" customFormat="1" x14ac:dyDescent="0.2"/>
    <row r="87900" customFormat="1" x14ac:dyDescent="0.2"/>
    <row r="87901" customFormat="1" x14ac:dyDescent="0.2"/>
    <row r="87902" customFormat="1" x14ac:dyDescent="0.2"/>
    <row r="87903" customFormat="1" x14ac:dyDescent="0.2"/>
    <row r="87904" customFormat="1" x14ac:dyDescent="0.2"/>
    <row r="87905" customFormat="1" x14ac:dyDescent="0.2"/>
    <row r="87906" customFormat="1" x14ac:dyDescent="0.2"/>
    <row r="87907" customFormat="1" x14ac:dyDescent="0.2"/>
    <row r="87908" customFormat="1" x14ac:dyDescent="0.2"/>
    <row r="87909" customFormat="1" x14ac:dyDescent="0.2"/>
    <row r="87910" customFormat="1" x14ac:dyDescent="0.2"/>
    <row r="87911" customFormat="1" x14ac:dyDescent="0.2"/>
    <row r="87912" customFormat="1" x14ac:dyDescent="0.2"/>
    <row r="87913" customFormat="1" x14ac:dyDescent="0.2"/>
    <row r="87914" customFormat="1" x14ac:dyDescent="0.2"/>
    <row r="87915" customFormat="1" x14ac:dyDescent="0.2"/>
    <row r="87916" customFormat="1" x14ac:dyDescent="0.2"/>
    <row r="87917" customFormat="1" x14ac:dyDescent="0.2"/>
    <row r="87918" customFormat="1" x14ac:dyDescent="0.2"/>
    <row r="87919" customFormat="1" x14ac:dyDescent="0.2"/>
    <row r="87920" customFormat="1" x14ac:dyDescent="0.2"/>
    <row r="87921" customFormat="1" x14ac:dyDescent="0.2"/>
    <row r="87922" customFormat="1" x14ac:dyDescent="0.2"/>
    <row r="87923" customFormat="1" x14ac:dyDescent="0.2"/>
    <row r="87924" customFormat="1" x14ac:dyDescent="0.2"/>
    <row r="87925" customFormat="1" x14ac:dyDescent="0.2"/>
    <row r="87926" customFormat="1" x14ac:dyDescent="0.2"/>
    <row r="87927" customFormat="1" x14ac:dyDescent="0.2"/>
    <row r="87928" customFormat="1" x14ac:dyDescent="0.2"/>
    <row r="87929" customFormat="1" x14ac:dyDescent="0.2"/>
    <row r="87930" customFormat="1" x14ac:dyDescent="0.2"/>
    <row r="87931" customFormat="1" x14ac:dyDescent="0.2"/>
    <row r="87932" customFormat="1" x14ac:dyDescent="0.2"/>
    <row r="87933" customFormat="1" x14ac:dyDescent="0.2"/>
    <row r="87934" customFormat="1" x14ac:dyDescent="0.2"/>
    <row r="87935" customFormat="1" x14ac:dyDescent="0.2"/>
    <row r="87936" customFormat="1" x14ac:dyDescent="0.2"/>
    <row r="87937" customFormat="1" x14ac:dyDescent="0.2"/>
    <row r="87938" customFormat="1" x14ac:dyDescent="0.2"/>
    <row r="87939" customFormat="1" x14ac:dyDescent="0.2"/>
    <row r="87940" customFormat="1" x14ac:dyDescent="0.2"/>
    <row r="87941" customFormat="1" x14ac:dyDescent="0.2"/>
    <row r="87942" customFormat="1" x14ac:dyDescent="0.2"/>
    <row r="87943" customFormat="1" x14ac:dyDescent="0.2"/>
    <row r="87944" customFormat="1" x14ac:dyDescent="0.2"/>
    <row r="87945" customFormat="1" x14ac:dyDescent="0.2"/>
    <row r="87946" customFormat="1" x14ac:dyDescent="0.2"/>
    <row r="87947" customFormat="1" x14ac:dyDescent="0.2"/>
    <row r="87948" customFormat="1" x14ac:dyDescent="0.2"/>
    <row r="87949" customFormat="1" x14ac:dyDescent="0.2"/>
    <row r="87950" customFormat="1" x14ac:dyDescent="0.2"/>
    <row r="87951" customFormat="1" x14ac:dyDescent="0.2"/>
    <row r="87952" customFormat="1" x14ac:dyDescent="0.2"/>
    <row r="87953" customFormat="1" x14ac:dyDescent="0.2"/>
    <row r="87954" customFormat="1" x14ac:dyDescent="0.2"/>
    <row r="87955" customFormat="1" x14ac:dyDescent="0.2"/>
    <row r="87956" customFormat="1" x14ac:dyDescent="0.2"/>
    <row r="87957" customFormat="1" x14ac:dyDescent="0.2"/>
    <row r="87958" customFormat="1" x14ac:dyDescent="0.2"/>
    <row r="87959" customFormat="1" x14ac:dyDescent="0.2"/>
    <row r="87960" customFormat="1" x14ac:dyDescent="0.2"/>
    <row r="87961" customFormat="1" x14ac:dyDescent="0.2"/>
    <row r="87962" customFormat="1" x14ac:dyDescent="0.2"/>
    <row r="87963" customFormat="1" x14ac:dyDescent="0.2"/>
    <row r="87964" customFormat="1" x14ac:dyDescent="0.2"/>
    <row r="87965" customFormat="1" x14ac:dyDescent="0.2"/>
    <row r="87966" customFormat="1" x14ac:dyDescent="0.2"/>
    <row r="87967" customFormat="1" x14ac:dyDescent="0.2"/>
    <row r="87968" customFormat="1" x14ac:dyDescent="0.2"/>
    <row r="87969" customFormat="1" x14ac:dyDescent="0.2"/>
    <row r="87970" customFormat="1" x14ac:dyDescent="0.2"/>
    <row r="87971" customFormat="1" x14ac:dyDescent="0.2"/>
    <row r="87972" customFormat="1" x14ac:dyDescent="0.2"/>
    <row r="87973" customFormat="1" x14ac:dyDescent="0.2"/>
    <row r="87974" customFormat="1" x14ac:dyDescent="0.2"/>
    <row r="87975" customFormat="1" x14ac:dyDescent="0.2"/>
    <row r="87976" customFormat="1" x14ac:dyDescent="0.2"/>
    <row r="87977" customFormat="1" x14ac:dyDescent="0.2"/>
    <row r="87978" customFormat="1" x14ac:dyDescent="0.2"/>
    <row r="87979" customFormat="1" x14ac:dyDescent="0.2"/>
    <row r="87980" customFormat="1" x14ac:dyDescent="0.2"/>
    <row r="87981" customFormat="1" x14ac:dyDescent="0.2"/>
    <row r="87982" customFormat="1" x14ac:dyDescent="0.2"/>
    <row r="87983" customFormat="1" x14ac:dyDescent="0.2"/>
    <row r="87984" customFormat="1" x14ac:dyDescent="0.2"/>
    <row r="87985" customFormat="1" x14ac:dyDescent="0.2"/>
    <row r="87986" customFormat="1" x14ac:dyDescent="0.2"/>
    <row r="87987" customFormat="1" x14ac:dyDescent="0.2"/>
    <row r="87988" customFormat="1" x14ac:dyDescent="0.2"/>
    <row r="87989" customFormat="1" x14ac:dyDescent="0.2"/>
    <row r="87990" customFormat="1" x14ac:dyDescent="0.2"/>
    <row r="87991" customFormat="1" x14ac:dyDescent="0.2"/>
    <row r="87992" customFormat="1" x14ac:dyDescent="0.2"/>
    <row r="87993" customFormat="1" x14ac:dyDescent="0.2"/>
    <row r="87994" customFormat="1" x14ac:dyDescent="0.2"/>
    <row r="87995" customFormat="1" x14ac:dyDescent="0.2"/>
    <row r="87996" customFormat="1" x14ac:dyDescent="0.2"/>
    <row r="87997" customFormat="1" x14ac:dyDescent="0.2"/>
    <row r="87998" customFormat="1" x14ac:dyDescent="0.2"/>
    <row r="87999" customFormat="1" x14ac:dyDescent="0.2"/>
    <row r="88000" customFormat="1" x14ac:dyDescent="0.2"/>
    <row r="88001" customFormat="1" x14ac:dyDescent="0.2"/>
    <row r="88002" customFormat="1" x14ac:dyDescent="0.2"/>
    <row r="88003" customFormat="1" x14ac:dyDescent="0.2"/>
    <row r="88004" customFormat="1" x14ac:dyDescent="0.2"/>
    <row r="88005" customFormat="1" x14ac:dyDescent="0.2"/>
    <row r="88006" customFormat="1" x14ac:dyDescent="0.2"/>
    <row r="88007" customFormat="1" x14ac:dyDescent="0.2"/>
    <row r="88008" customFormat="1" x14ac:dyDescent="0.2"/>
    <row r="88009" customFormat="1" x14ac:dyDescent="0.2"/>
    <row r="88010" customFormat="1" x14ac:dyDescent="0.2"/>
    <row r="88011" customFormat="1" x14ac:dyDescent="0.2"/>
    <row r="88012" customFormat="1" x14ac:dyDescent="0.2"/>
    <row r="88013" customFormat="1" x14ac:dyDescent="0.2"/>
    <row r="88014" customFormat="1" x14ac:dyDescent="0.2"/>
    <row r="88015" customFormat="1" x14ac:dyDescent="0.2"/>
    <row r="88016" customFormat="1" x14ac:dyDescent="0.2"/>
    <row r="88017" customFormat="1" x14ac:dyDescent="0.2"/>
    <row r="88018" customFormat="1" x14ac:dyDescent="0.2"/>
    <row r="88019" customFormat="1" x14ac:dyDescent="0.2"/>
    <row r="88020" customFormat="1" x14ac:dyDescent="0.2"/>
    <row r="88021" customFormat="1" x14ac:dyDescent="0.2"/>
    <row r="88022" customFormat="1" x14ac:dyDescent="0.2"/>
    <row r="88023" customFormat="1" x14ac:dyDescent="0.2"/>
    <row r="88024" customFormat="1" x14ac:dyDescent="0.2"/>
    <row r="88025" customFormat="1" x14ac:dyDescent="0.2"/>
    <row r="88026" customFormat="1" x14ac:dyDescent="0.2"/>
    <row r="88027" customFormat="1" x14ac:dyDescent="0.2"/>
    <row r="88028" customFormat="1" x14ac:dyDescent="0.2"/>
    <row r="88029" customFormat="1" x14ac:dyDescent="0.2"/>
    <row r="88030" customFormat="1" x14ac:dyDescent="0.2"/>
    <row r="88031" customFormat="1" x14ac:dyDescent="0.2"/>
    <row r="88032" customFormat="1" x14ac:dyDescent="0.2"/>
    <row r="88033" customFormat="1" x14ac:dyDescent="0.2"/>
    <row r="88034" customFormat="1" x14ac:dyDescent="0.2"/>
    <row r="88035" customFormat="1" x14ac:dyDescent="0.2"/>
    <row r="88036" customFormat="1" x14ac:dyDescent="0.2"/>
    <row r="88037" customFormat="1" x14ac:dyDescent="0.2"/>
    <row r="88038" customFormat="1" x14ac:dyDescent="0.2"/>
    <row r="88039" customFormat="1" x14ac:dyDescent="0.2"/>
    <row r="88040" customFormat="1" x14ac:dyDescent="0.2"/>
    <row r="88041" customFormat="1" x14ac:dyDescent="0.2"/>
    <row r="88042" customFormat="1" x14ac:dyDescent="0.2"/>
    <row r="88043" customFormat="1" x14ac:dyDescent="0.2"/>
    <row r="88044" customFormat="1" x14ac:dyDescent="0.2"/>
    <row r="88045" customFormat="1" x14ac:dyDescent="0.2"/>
    <row r="88046" customFormat="1" x14ac:dyDescent="0.2"/>
    <row r="88047" customFormat="1" x14ac:dyDescent="0.2"/>
    <row r="88048" customFormat="1" x14ac:dyDescent="0.2"/>
    <row r="88049" customFormat="1" x14ac:dyDescent="0.2"/>
    <row r="88050" customFormat="1" x14ac:dyDescent="0.2"/>
    <row r="88051" customFormat="1" x14ac:dyDescent="0.2"/>
    <row r="88052" customFormat="1" x14ac:dyDescent="0.2"/>
    <row r="88053" customFormat="1" x14ac:dyDescent="0.2"/>
    <row r="88054" customFormat="1" x14ac:dyDescent="0.2"/>
    <row r="88055" customFormat="1" x14ac:dyDescent="0.2"/>
    <row r="88056" customFormat="1" x14ac:dyDescent="0.2"/>
    <row r="88057" customFormat="1" x14ac:dyDescent="0.2"/>
    <row r="88058" customFormat="1" x14ac:dyDescent="0.2"/>
    <row r="88059" customFormat="1" x14ac:dyDescent="0.2"/>
    <row r="88060" customFormat="1" x14ac:dyDescent="0.2"/>
    <row r="88061" customFormat="1" x14ac:dyDescent="0.2"/>
    <row r="88062" customFormat="1" x14ac:dyDescent="0.2"/>
    <row r="88063" customFormat="1" x14ac:dyDescent="0.2"/>
    <row r="88064" customFormat="1" x14ac:dyDescent="0.2"/>
    <row r="88065" customFormat="1" x14ac:dyDescent="0.2"/>
    <row r="88066" customFormat="1" x14ac:dyDescent="0.2"/>
    <row r="88067" customFormat="1" x14ac:dyDescent="0.2"/>
    <row r="88068" customFormat="1" x14ac:dyDescent="0.2"/>
    <row r="88069" customFormat="1" x14ac:dyDescent="0.2"/>
    <row r="88070" customFormat="1" x14ac:dyDescent="0.2"/>
    <row r="88071" customFormat="1" x14ac:dyDescent="0.2"/>
    <row r="88072" customFormat="1" x14ac:dyDescent="0.2"/>
    <row r="88073" customFormat="1" x14ac:dyDescent="0.2"/>
    <row r="88074" customFormat="1" x14ac:dyDescent="0.2"/>
    <row r="88075" customFormat="1" x14ac:dyDescent="0.2"/>
    <row r="88076" customFormat="1" x14ac:dyDescent="0.2"/>
    <row r="88077" customFormat="1" x14ac:dyDescent="0.2"/>
    <row r="88078" customFormat="1" x14ac:dyDescent="0.2"/>
    <row r="88079" customFormat="1" x14ac:dyDescent="0.2"/>
    <row r="88080" customFormat="1" x14ac:dyDescent="0.2"/>
    <row r="88081" customFormat="1" x14ac:dyDescent="0.2"/>
    <row r="88082" customFormat="1" x14ac:dyDescent="0.2"/>
    <row r="88083" customFormat="1" x14ac:dyDescent="0.2"/>
    <row r="88084" customFormat="1" x14ac:dyDescent="0.2"/>
    <row r="88085" customFormat="1" x14ac:dyDescent="0.2"/>
    <row r="88086" customFormat="1" x14ac:dyDescent="0.2"/>
    <row r="88087" customFormat="1" x14ac:dyDescent="0.2"/>
    <row r="88088" customFormat="1" x14ac:dyDescent="0.2"/>
    <row r="88089" customFormat="1" x14ac:dyDescent="0.2"/>
    <row r="88090" customFormat="1" x14ac:dyDescent="0.2"/>
    <row r="88091" customFormat="1" x14ac:dyDescent="0.2"/>
    <row r="88092" customFormat="1" x14ac:dyDescent="0.2"/>
    <row r="88093" customFormat="1" x14ac:dyDescent="0.2"/>
    <row r="88094" customFormat="1" x14ac:dyDescent="0.2"/>
    <row r="88095" customFormat="1" x14ac:dyDescent="0.2"/>
    <row r="88096" customFormat="1" x14ac:dyDescent="0.2"/>
    <row r="88097" customFormat="1" x14ac:dyDescent="0.2"/>
    <row r="88098" customFormat="1" x14ac:dyDescent="0.2"/>
    <row r="88099" customFormat="1" x14ac:dyDescent="0.2"/>
    <row r="88100" customFormat="1" x14ac:dyDescent="0.2"/>
    <row r="88101" customFormat="1" x14ac:dyDescent="0.2"/>
    <row r="88102" customFormat="1" x14ac:dyDescent="0.2"/>
    <row r="88103" customFormat="1" x14ac:dyDescent="0.2"/>
    <row r="88104" customFormat="1" x14ac:dyDescent="0.2"/>
    <row r="88105" customFormat="1" x14ac:dyDescent="0.2"/>
    <row r="88106" customFormat="1" x14ac:dyDescent="0.2"/>
    <row r="88107" customFormat="1" x14ac:dyDescent="0.2"/>
    <row r="88108" customFormat="1" x14ac:dyDescent="0.2"/>
    <row r="88109" customFormat="1" x14ac:dyDescent="0.2"/>
    <row r="88110" customFormat="1" x14ac:dyDescent="0.2"/>
    <row r="88111" customFormat="1" x14ac:dyDescent="0.2"/>
    <row r="88112" customFormat="1" x14ac:dyDescent="0.2"/>
    <row r="88113" customFormat="1" x14ac:dyDescent="0.2"/>
    <row r="88114" customFormat="1" x14ac:dyDescent="0.2"/>
    <row r="88115" customFormat="1" x14ac:dyDescent="0.2"/>
    <row r="88116" customFormat="1" x14ac:dyDescent="0.2"/>
    <row r="88117" customFormat="1" x14ac:dyDescent="0.2"/>
    <row r="88118" customFormat="1" x14ac:dyDescent="0.2"/>
    <row r="88119" customFormat="1" x14ac:dyDescent="0.2"/>
    <row r="88120" customFormat="1" x14ac:dyDescent="0.2"/>
    <row r="88121" customFormat="1" x14ac:dyDescent="0.2"/>
    <row r="88122" customFormat="1" x14ac:dyDescent="0.2"/>
    <row r="88123" customFormat="1" x14ac:dyDescent="0.2"/>
    <row r="88124" customFormat="1" x14ac:dyDescent="0.2"/>
    <row r="88125" customFormat="1" x14ac:dyDescent="0.2"/>
    <row r="88126" customFormat="1" x14ac:dyDescent="0.2"/>
    <row r="88127" customFormat="1" x14ac:dyDescent="0.2"/>
    <row r="88128" customFormat="1" x14ac:dyDescent="0.2"/>
    <row r="88129" customFormat="1" x14ac:dyDescent="0.2"/>
    <row r="88130" customFormat="1" x14ac:dyDescent="0.2"/>
    <row r="88131" customFormat="1" x14ac:dyDescent="0.2"/>
    <row r="88132" customFormat="1" x14ac:dyDescent="0.2"/>
    <row r="88133" customFormat="1" x14ac:dyDescent="0.2"/>
    <row r="88134" customFormat="1" x14ac:dyDescent="0.2"/>
    <row r="88135" customFormat="1" x14ac:dyDescent="0.2"/>
    <row r="88136" customFormat="1" x14ac:dyDescent="0.2"/>
    <row r="88137" customFormat="1" x14ac:dyDescent="0.2"/>
    <row r="88138" customFormat="1" x14ac:dyDescent="0.2"/>
    <row r="88139" customFormat="1" x14ac:dyDescent="0.2"/>
    <row r="88140" customFormat="1" x14ac:dyDescent="0.2"/>
    <row r="88141" customFormat="1" x14ac:dyDescent="0.2"/>
    <row r="88142" customFormat="1" x14ac:dyDescent="0.2"/>
    <row r="88143" customFormat="1" x14ac:dyDescent="0.2"/>
    <row r="88144" customFormat="1" x14ac:dyDescent="0.2"/>
    <row r="88145" customFormat="1" x14ac:dyDescent="0.2"/>
    <row r="88146" customFormat="1" x14ac:dyDescent="0.2"/>
    <row r="88147" customFormat="1" x14ac:dyDescent="0.2"/>
    <row r="88148" customFormat="1" x14ac:dyDescent="0.2"/>
    <row r="88149" customFormat="1" x14ac:dyDescent="0.2"/>
    <row r="88150" customFormat="1" x14ac:dyDescent="0.2"/>
    <row r="88151" customFormat="1" x14ac:dyDescent="0.2"/>
    <row r="88152" customFormat="1" x14ac:dyDescent="0.2"/>
    <row r="88153" customFormat="1" x14ac:dyDescent="0.2"/>
    <row r="88154" customFormat="1" x14ac:dyDescent="0.2"/>
    <row r="88155" customFormat="1" x14ac:dyDescent="0.2"/>
    <row r="88156" customFormat="1" x14ac:dyDescent="0.2"/>
    <row r="88157" customFormat="1" x14ac:dyDescent="0.2"/>
    <row r="88158" customFormat="1" x14ac:dyDescent="0.2"/>
    <row r="88159" customFormat="1" x14ac:dyDescent="0.2"/>
    <row r="88160" customFormat="1" x14ac:dyDescent="0.2"/>
    <row r="88161" customFormat="1" x14ac:dyDescent="0.2"/>
    <row r="88162" customFormat="1" x14ac:dyDescent="0.2"/>
    <row r="88163" customFormat="1" x14ac:dyDescent="0.2"/>
    <row r="88164" customFormat="1" x14ac:dyDescent="0.2"/>
    <row r="88165" customFormat="1" x14ac:dyDescent="0.2"/>
    <row r="88166" customFormat="1" x14ac:dyDescent="0.2"/>
    <row r="88167" customFormat="1" x14ac:dyDescent="0.2"/>
    <row r="88168" customFormat="1" x14ac:dyDescent="0.2"/>
    <row r="88169" customFormat="1" x14ac:dyDescent="0.2"/>
    <row r="88170" customFormat="1" x14ac:dyDescent="0.2"/>
    <row r="88171" customFormat="1" x14ac:dyDescent="0.2"/>
    <row r="88172" customFormat="1" x14ac:dyDescent="0.2"/>
    <row r="88173" customFormat="1" x14ac:dyDescent="0.2"/>
    <row r="88174" customFormat="1" x14ac:dyDescent="0.2"/>
    <row r="88175" customFormat="1" x14ac:dyDescent="0.2"/>
    <row r="88176" customFormat="1" x14ac:dyDescent="0.2"/>
    <row r="88177" customFormat="1" x14ac:dyDescent="0.2"/>
    <row r="88178" customFormat="1" x14ac:dyDescent="0.2"/>
    <row r="88179" customFormat="1" x14ac:dyDescent="0.2"/>
    <row r="88180" customFormat="1" x14ac:dyDescent="0.2"/>
    <row r="88181" customFormat="1" x14ac:dyDescent="0.2"/>
    <row r="88182" customFormat="1" x14ac:dyDescent="0.2"/>
    <row r="88183" customFormat="1" x14ac:dyDescent="0.2"/>
    <row r="88184" customFormat="1" x14ac:dyDescent="0.2"/>
    <row r="88185" customFormat="1" x14ac:dyDescent="0.2"/>
    <row r="88186" customFormat="1" x14ac:dyDescent="0.2"/>
    <row r="88187" customFormat="1" x14ac:dyDescent="0.2"/>
    <row r="88188" customFormat="1" x14ac:dyDescent="0.2"/>
    <row r="88189" customFormat="1" x14ac:dyDescent="0.2"/>
    <row r="88190" customFormat="1" x14ac:dyDescent="0.2"/>
    <row r="88191" customFormat="1" x14ac:dyDescent="0.2"/>
    <row r="88192" customFormat="1" x14ac:dyDescent="0.2"/>
    <row r="88193" customFormat="1" x14ac:dyDescent="0.2"/>
    <row r="88194" customFormat="1" x14ac:dyDescent="0.2"/>
    <row r="88195" customFormat="1" x14ac:dyDescent="0.2"/>
    <row r="88196" customFormat="1" x14ac:dyDescent="0.2"/>
    <row r="88197" customFormat="1" x14ac:dyDescent="0.2"/>
    <row r="88198" customFormat="1" x14ac:dyDescent="0.2"/>
    <row r="88199" customFormat="1" x14ac:dyDescent="0.2"/>
    <row r="88200" customFormat="1" x14ac:dyDescent="0.2"/>
    <row r="88201" customFormat="1" x14ac:dyDescent="0.2"/>
    <row r="88202" customFormat="1" x14ac:dyDescent="0.2"/>
    <row r="88203" customFormat="1" x14ac:dyDescent="0.2"/>
    <row r="88204" customFormat="1" x14ac:dyDescent="0.2"/>
    <row r="88205" customFormat="1" x14ac:dyDescent="0.2"/>
    <row r="88206" customFormat="1" x14ac:dyDescent="0.2"/>
    <row r="88207" customFormat="1" x14ac:dyDescent="0.2"/>
    <row r="88208" customFormat="1" x14ac:dyDescent="0.2"/>
    <row r="88209" customFormat="1" x14ac:dyDescent="0.2"/>
    <row r="88210" customFormat="1" x14ac:dyDescent="0.2"/>
    <row r="88211" customFormat="1" x14ac:dyDescent="0.2"/>
    <row r="88212" customFormat="1" x14ac:dyDescent="0.2"/>
    <row r="88213" customFormat="1" x14ac:dyDescent="0.2"/>
    <row r="88214" customFormat="1" x14ac:dyDescent="0.2"/>
    <row r="88215" customFormat="1" x14ac:dyDescent="0.2"/>
    <row r="88216" customFormat="1" x14ac:dyDescent="0.2"/>
    <row r="88217" customFormat="1" x14ac:dyDescent="0.2"/>
    <row r="88218" customFormat="1" x14ac:dyDescent="0.2"/>
    <row r="88219" customFormat="1" x14ac:dyDescent="0.2"/>
    <row r="88220" customFormat="1" x14ac:dyDescent="0.2"/>
    <row r="88221" customFormat="1" x14ac:dyDescent="0.2"/>
    <row r="88222" customFormat="1" x14ac:dyDescent="0.2"/>
    <row r="88223" customFormat="1" x14ac:dyDescent="0.2"/>
    <row r="88224" customFormat="1" x14ac:dyDescent="0.2"/>
    <row r="88225" customFormat="1" x14ac:dyDescent="0.2"/>
    <row r="88226" customFormat="1" x14ac:dyDescent="0.2"/>
    <row r="88227" customFormat="1" x14ac:dyDescent="0.2"/>
    <row r="88228" customFormat="1" x14ac:dyDescent="0.2"/>
    <row r="88229" customFormat="1" x14ac:dyDescent="0.2"/>
    <row r="88230" customFormat="1" x14ac:dyDescent="0.2"/>
    <row r="88231" customFormat="1" x14ac:dyDescent="0.2"/>
    <row r="88232" customFormat="1" x14ac:dyDescent="0.2"/>
    <row r="88233" customFormat="1" x14ac:dyDescent="0.2"/>
    <row r="88234" customFormat="1" x14ac:dyDescent="0.2"/>
    <row r="88235" customFormat="1" x14ac:dyDescent="0.2"/>
    <row r="88236" customFormat="1" x14ac:dyDescent="0.2"/>
    <row r="88237" customFormat="1" x14ac:dyDescent="0.2"/>
    <row r="88238" customFormat="1" x14ac:dyDescent="0.2"/>
    <row r="88239" customFormat="1" x14ac:dyDescent="0.2"/>
    <row r="88240" customFormat="1" x14ac:dyDescent="0.2"/>
    <row r="88241" customFormat="1" x14ac:dyDescent="0.2"/>
    <row r="88242" customFormat="1" x14ac:dyDescent="0.2"/>
    <row r="88243" customFormat="1" x14ac:dyDescent="0.2"/>
    <row r="88244" customFormat="1" x14ac:dyDescent="0.2"/>
    <row r="88245" customFormat="1" x14ac:dyDescent="0.2"/>
    <row r="88246" customFormat="1" x14ac:dyDescent="0.2"/>
    <row r="88247" customFormat="1" x14ac:dyDescent="0.2"/>
    <row r="88248" customFormat="1" x14ac:dyDescent="0.2"/>
    <row r="88249" customFormat="1" x14ac:dyDescent="0.2"/>
    <row r="88250" customFormat="1" x14ac:dyDescent="0.2"/>
    <row r="88251" customFormat="1" x14ac:dyDescent="0.2"/>
    <row r="88252" customFormat="1" x14ac:dyDescent="0.2"/>
    <row r="88253" customFormat="1" x14ac:dyDescent="0.2"/>
    <row r="88254" customFormat="1" x14ac:dyDescent="0.2"/>
    <row r="88255" customFormat="1" x14ac:dyDescent="0.2"/>
    <row r="88256" customFormat="1" x14ac:dyDescent="0.2"/>
    <row r="88257" customFormat="1" x14ac:dyDescent="0.2"/>
    <row r="88258" customFormat="1" x14ac:dyDescent="0.2"/>
    <row r="88259" customFormat="1" x14ac:dyDescent="0.2"/>
    <row r="88260" customFormat="1" x14ac:dyDescent="0.2"/>
    <row r="88261" customFormat="1" x14ac:dyDescent="0.2"/>
    <row r="88262" customFormat="1" x14ac:dyDescent="0.2"/>
    <row r="88263" customFormat="1" x14ac:dyDescent="0.2"/>
    <row r="88264" customFormat="1" x14ac:dyDescent="0.2"/>
    <row r="88265" customFormat="1" x14ac:dyDescent="0.2"/>
    <row r="88266" customFormat="1" x14ac:dyDescent="0.2"/>
    <row r="88267" customFormat="1" x14ac:dyDescent="0.2"/>
    <row r="88268" customFormat="1" x14ac:dyDescent="0.2"/>
    <row r="88269" customFormat="1" x14ac:dyDescent="0.2"/>
    <row r="88270" customFormat="1" x14ac:dyDescent="0.2"/>
    <row r="88271" customFormat="1" x14ac:dyDescent="0.2"/>
    <row r="88272" customFormat="1" x14ac:dyDescent="0.2"/>
    <row r="88273" customFormat="1" x14ac:dyDescent="0.2"/>
    <row r="88274" customFormat="1" x14ac:dyDescent="0.2"/>
    <row r="88275" customFormat="1" x14ac:dyDescent="0.2"/>
    <row r="88276" customFormat="1" x14ac:dyDescent="0.2"/>
    <row r="88277" customFormat="1" x14ac:dyDescent="0.2"/>
    <row r="88278" customFormat="1" x14ac:dyDescent="0.2"/>
    <row r="88279" customFormat="1" x14ac:dyDescent="0.2"/>
    <row r="88280" customFormat="1" x14ac:dyDescent="0.2"/>
    <row r="88281" customFormat="1" x14ac:dyDescent="0.2"/>
    <row r="88282" customFormat="1" x14ac:dyDescent="0.2"/>
    <row r="88283" customFormat="1" x14ac:dyDescent="0.2"/>
    <row r="88284" customFormat="1" x14ac:dyDescent="0.2"/>
    <row r="88285" customFormat="1" x14ac:dyDescent="0.2"/>
    <row r="88286" customFormat="1" x14ac:dyDescent="0.2"/>
    <row r="88287" customFormat="1" x14ac:dyDescent="0.2"/>
    <row r="88288" customFormat="1" x14ac:dyDescent="0.2"/>
    <row r="88289" customFormat="1" x14ac:dyDescent="0.2"/>
    <row r="88290" customFormat="1" x14ac:dyDescent="0.2"/>
    <row r="88291" customFormat="1" x14ac:dyDescent="0.2"/>
    <row r="88292" customFormat="1" x14ac:dyDescent="0.2"/>
    <row r="88293" customFormat="1" x14ac:dyDescent="0.2"/>
    <row r="88294" customFormat="1" x14ac:dyDescent="0.2"/>
    <row r="88295" customFormat="1" x14ac:dyDescent="0.2"/>
    <row r="88296" customFormat="1" x14ac:dyDescent="0.2"/>
    <row r="88297" customFormat="1" x14ac:dyDescent="0.2"/>
    <row r="88298" customFormat="1" x14ac:dyDescent="0.2"/>
    <row r="88299" customFormat="1" x14ac:dyDescent="0.2"/>
    <row r="88300" customFormat="1" x14ac:dyDescent="0.2"/>
    <row r="88301" customFormat="1" x14ac:dyDescent="0.2"/>
    <row r="88302" customFormat="1" x14ac:dyDescent="0.2"/>
    <row r="88303" customFormat="1" x14ac:dyDescent="0.2"/>
    <row r="88304" customFormat="1" x14ac:dyDescent="0.2"/>
    <row r="88305" customFormat="1" x14ac:dyDescent="0.2"/>
    <row r="88306" customFormat="1" x14ac:dyDescent="0.2"/>
    <row r="88307" customFormat="1" x14ac:dyDescent="0.2"/>
    <row r="88308" customFormat="1" x14ac:dyDescent="0.2"/>
    <row r="88309" customFormat="1" x14ac:dyDescent="0.2"/>
    <row r="88310" customFormat="1" x14ac:dyDescent="0.2"/>
    <row r="88311" customFormat="1" x14ac:dyDescent="0.2"/>
    <row r="88312" customFormat="1" x14ac:dyDescent="0.2"/>
    <row r="88313" customFormat="1" x14ac:dyDescent="0.2"/>
    <row r="88314" customFormat="1" x14ac:dyDescent="0.2"/>
    <row r="88315" customFormat="1" x14ac:dyDescent="0.2"/>
    <row r="88316" customFormat="1" x14ac:dyDescent="0.2"/>
    <row r="88317" customFormat="1" x14ac:dyDescent="0.2"/>
    <row r="88318" customFormat="1" x14ac:dyDescent="0.2"/>
    <row r="88319" customFormat="1" x14ac:dyDescent="0.2"/>
    <row r="88320" customFormat="1" x14ac:dyDescent="0.2"/>
    <row r="88321" customFormat="1" x14ac:dyDescent="0.2"/>
    <row r="88322" customFormat="1" x14ac:dyDescent="0.2"/>
    <row r="88323" customFormat="1" x14ac:dyDescent="0.2"/>
    <row r="88324" customFormat="1" x14ac:dyDescent="0.2"/>
    <row r="88325" customFormat="1" x14ac:dyDescent="0.2"/>
    <row r="88326" customFormat="1" x14ac:dyDescent="0.2"/>
    <row r="88327" customFormat="1" x14ac:dyDescent="0.2"/>
    <row r="88328" customFormat="1" x14ac:dyDescent="0.2"/>
    <row r="88329" customFormat="1" x14ac:dyDescent="0.2"/>
    <row r="88330" customFormat="1" x14ac:dyDescent="0.2"/>
    <row r="88331" customFormat="1" x14ac:dyDescent="0.2"/>
    <row r="88332" customFormat="1" x14ac:dyDescent="0.2"/>
    <row r="88333" customFormat="1" x14ac:dyDescent="0.2"/>
    <row r="88334" customFormat="1" x14ac:dyDescent="0.2"/>
    <row r="88335" customFormat="1" x14ac:dyDescent="0.2"/>
    <row r="88336" customFormat="1" x14ac:dyDescent="0.2"/>
    <row r="88337" customFormat="1" x14ac:dyDescent="0.2"/>
    <row r="88338" customFormat="1" x14ac:dyDescent="0.2"/>
    <row r="88339" customFormat="1" x14ac:dyDescent="0.2"/>
    <row r="88340" customFormat="1" x14ac:dyDescent="0.2"/>
    <row r="88341" customFormat="1" x14ac:dyDescent="0.2"/>
    <row r="88342" customFormat="1" x14ac:dyDescent="0.2"/>
    <row r="88343" customFormat="1" x14ac:dyDescent="0.2"/>
    <row r="88344" customFormat="1" x14ac:dyDescent="0.2"/>
    <row r="88345" customFormat="1" x14ac:dyDescent="0.2"/>
    <row r="88346" customFormat="1" x14ac:dyDescent="0.2"/>
    <row r="88347" customFormat="1" x14ac:dyDescent="0.2"/>
    <row r="88348" customFormat="1" x14ac:dyDescent="0.2"/>
    <row r="88349" customFormat="1" x14ac:dyDescent="0.2"/>
    <row r="88350" customFormat="1" x14ac:dyDescent="0.2"/>
    <row r="88351" customFormat="1" x14ac:dyDescent="0.2"/>
    <row r="88352" customFormat="1" x14ac:dyDescent="0.2"/>
    <row r="88353" customFormat="1" x14ac:dyDescent="0.2"/>
    <row r="88354" customFormat="1" x14ac:dyDescent="0.2"/>
    <row r="88355" customFormat="1" x14ac:dyDescent="0.2"/>
    <row r="88356" customFormat="1" x14ac:dyDescent="0.2"/>
    <row r="88357" customFormat="1" x14ac:dyDescent="0.2"/>
    <row r="88358" customFormat="1" x14ac:dyDescent="0.2"/>
    <row r="88359" customFormat="1" x14ac:dyDescent="0.2"/>
    <row r="88360" customFormat="1" x14ac:dyDescent="0.2"/>
    <row r="88361" customFormat="1" x14ac:dyDescent="0.2"/>
    <row r="88362" customFormat="1" x14ac:dyDescent="0.2"/>
    <row r="88363" customFormat="1" x14ac:dyDescent="0.2"/>
    <row r="88364" customFormat="1" x14ac:dyDescent="0.2"/>
    <row r="88365" customFormat="1" x14ac:dyDescent="0.2"/>
    <row r="88366" customFormat="1" x14ac:dyDescent="0.2"/>
    <row r="88367" customFormat="1" x14ac:dyDescent="0.2"/>
    <row r="88368" customFormat="1" x14ac:dyDescent="0.2"/>
    <row r="88369" customFormat="1" x14ac:dyDescent="0.2"/>
    <row r="88370" customFormat="1" x14ac:dyDescent="0.2"/>
    <row r="88371" customFormat="1" x14ac:dyDescent="0.2"/>
    <row r="88372" customFormat="1" x14ac:dyDescent="0.2"/>
    <row r="88373" customFormat="1" x14ac:dyDescent="0.2"/>
    <row r="88374" customFormat="1" x14ac:dyDescent="0.2"/>
    <row r="88375" customFormat="1" x14ac:dyDescent="0.2"/>
    <row r="88376" customFormat="1" x14ac:dyDescent="0.2"/>
    <row r="88377" customFormat="1" x14ac:dyDescent="0.2"/>
    <row r="88378" customFormat="1" x14ac:dyDescent="0.2"/>
    <row r="88379" customFormat="1" x14ac:dyDescent="0.2"/>
    <row r="88380" customFormat="1" x14ac:dyDescent="0.2"/>
    <row r="88381" customFormat="1" x14ac:dyDescent="0.2"/>
    <row r="88382" customFormat="1" x14ac:dyDescent="0.2"/>
    <row r="88383" customFormat="1" x14ac:dyDescent="0.2"/>
    <row r="88384" customFormat="1" x14ac:dyDescent="0.2"/>
    <row r="88385" customFormat="1" x14ac:dyDescent="0.2"/>
    <row r="88386" customFormat="1" x14ac:dyDescent="0.2"/>
    <row r="88387" customFormat="1" x14ac:dyDescent="0.2"/>
    <row r="88388" customFormat="1" x14ac:dyDescent="0.2"/>
    <row r="88389" customFormat="1" x14ac:dyDescent="0.2"/>
    <row r="88390" customFormat="1" x14ac:dyDescent="0.2"/>
    <row r="88391" customFormat="1" x14ac:dyDescent="0.2"/>
    <row r="88392" customFormat="1" x14ac:dyDescent="0.2"/>
    <row r="88393" customFormat="1" x14ac:dyDescent="0.2"/>
    <row r="88394" customFormat="1" x14ac:dyDescent="0.2"/>
    <row r="88395" customFormat="1" x14ac:dyDescent="0.2"/>
    <row r="88396" customFormat="1" x14ac:dyDescent="0.2"/>
    <row r="88397" customFormat="1" x14ac:dyDescent="0.2"/>
    <row r="88398" customFormat="1" x14ac:dyDescent="0.2"/>
    <row r="88399" customFormat="1" x14ac:dyDescent="0.2"/>
    <row r="88400" customFormat="1" x14ac:dyDescent="0.2"/>
    <row r="88401" customFormat="1" x14ac:dyDescent="0.2"/>
    <row r="88402" customFormat="1" x14ac:dyDescent="0.2"/>
    <row r="88403" customFormat="1" x14ac:dyDescent="0.2"/>
    <row r="88404" customFormat="1" x14ac:dyDescent="0.2"/>
    <row r="88405" customFormat="1" x14ac:dyDescent="0.2"/>
    <row r="88406" customFormat="1" x14ac:dyDescent="0.2"/>
    <row r="88407" customFormat="1" x14ac:dyDescent="0.2"/>
    <row r="88408" customFormat="1" x14ac:dyDescent="0.2"/>
    <row r="88409" customFormat="1" x14ac:dyDescent="0.2"/>
    <row r="88410" customFormat="1" x14ac:dyDescent="0.2"/>
    <row r="88411" customFormat="1" x14ac:dyDescent="0.2"/>
    <row r="88412" customFormat="1" x14ac:dyDescent="0.2"/>
    <row r="88413" customFormat="1" x14ac:dyDescent="0.2"/>
    <row r="88414" customFormat="1" x14ac:dyDescent="0.2"/>
    <row r="88415" customFormat="1" x14ac:dyDescent="0.2"/>
    <row r="88416" customFormat="1" x14ac:dyDescent="0.2"/>
    <row r="88417" customFormat="1" x14ac:dyDescent="0.2"/>
    <row r="88418" customFormat="1" x14ac:dyDescent="0.2"/>
    <row r="88419" customFormat="1" x14ac:dyDescent="0.2"/>
    <row r="88420" customFormat="1" x14ac:dyDescent="0.2"/>
    <row r="88421" customFormat="1" x14ac:dyDescent="0.2"/>
    <row r="88422" customFormat="1" x14ac:dyDescent="0.2"/>
    <row r="88423" customFormat="1" x14ac:dyDescent="0.2"/>
    <row r="88424" customFormat="1" x14ac:dyDescent="0.2"/>
    <row r="88425" customFormat="1" x14ac:dyDescent="0.2"/>
    <row r="88426" customFormat="1" x14ac:dyDescent="0.2"/>
    <row r="88427" customFormat="1" x14ac:dyDescent="0.2"/>
    <row r="88428" customFormat="1" x14ac:dyDescent="0.2"/>
    <row r="88429" customFormat="1" x14ac:dyDescent="0.2"/>
    <row r="88430" customFormat="1" x14ac:dyDescent="0.2"/>
    <row r="88431" customFormat="1" x14ac:dyDescent="0.2"/>
    <row r="88432" customFormat="1" x14ac:dyDescent="0.2"/>
    <row r="88433" customFormat="1" x14ac:dyDescent="0.2"/>
    <row r="88434" customFormat="1" x14ac:dyDescent="0.2"/>
    <row r="88435" customFormat="1" x14ac:dyDescent="0.2"/>
    <row r="88436" customFormat="1" x14ac:dyDescent="0.2"/>
    <row r="88437" customFormat="1" x14ac:dyDescent="0.2"/>
    <row r="88438" customFormat="1" x14ac:dyDescent="0.2"/>
    <row r="88439" customFormat="1" x14ac:dyDescent="0.2"/>
    <row r="88440" customFormat="1" x14ac:dyDescent="0.2"/>
    <row r="88441" customFormat="1" x14ac:dyDescent="0.2"/>
    <row r="88442" customFormat="1" x14ac:dyDescent="0.2"/>
    <row r="88443" customFormat="1" x14ac:dyDescent="0.2"/>
    <row r="88444" customFormat="1" x14ac:dyDescent="0.2"/>
    <row r="88445" customFormat="1" x14ac:dyDescent="0.2"/>
    <row r="88446" customFormat="1" x14ac:dyDescent="0.2"/>
    <row r="88447" customFormat="1" x14ac:dyDescent="0.2"/>
    <row r="88448" customFormat="1" x14ac:dyDescent="0.2"/>
    <row r="88449" customFormat="1" x14ac:dyDescent="0.2"/>
    <row r="88450" customFormat="1" x14ac:dyDescent="0.2"/>
    <row r="88451" customFormat="1" x14ac:dyDescent="0.2"/>
    <row r="88452" customFormat="1" x14ac:dyDescent="0.2"/>
    <row r="88453" customFormat="1" x14ac:dyDescent="0.2"/>
    <row r="88454" customFormat="1" x14ac:dyDescent="0.2"/>
    <row r="88455" customFormat="1" x14ac:dyDescent="0.2"/>
    <row r="88456" customFormat="1" x14ac:dyDescent="0.2"/>
    <row r="88457" customFormat="1" x14ac:dyDescent="0.2"/>
    <row r="88458" customFormat="1" x14ac:dyDescent="0.2"/>
    <row r="88459" customFormat="1" x14ac:dyDescent="0.2"/>
    <row r="88460" customFormat="1" x14ac:dyDescent="0.2"/>
    <row r="88461" customFormat="1" x14ac:dyDescent="0.2"/>
    <row r="88462" customFormat="1" x14ac:dyDescent="0.2"/>
    <row r="88463" customFormat="1" x14ac:dyDescent="0.2"/>
    <row r="88464" customFormat="1" x14ac:dyDescent="0.2"/>
    <row r="88465" customFormat="1" x14ac:dyDescent="0.2"/>
    <row r="88466" customFormat="1" x14ac:dyDescent="0.2"/>
    <row r="88467" customFormat="1" x14ac:dyDescent="0.2"/>
    <row r="88468" customFormat="1" x14ac:dyDescent="0.2"/>
    <row r="88469" customFormat="1" x14ac:dyDescent="0.2"/>
    <row r="88470" customFormat="1" x14ac:dyDescent="0.2"/>
    <row r="88471" customFormat="1" x14ac:dyDescent="0.2"/>
    <row r="88472" customFormat="1" x14ac:dyDescent="0.2"/>
    <row r="88473" customFormat="1" x14ac:dyDescent="0.2"/>
    <row r="88474" customFormat="1" x14ac:dyDescent="0.2"/>
    <row r="88475" customFormat="1" x14ac:dyDescent="0.2"/>
    <row r="88476" customFormat="1" x14ac:dyDescent="0.2"/>
    <row r="88477" customFormat="1" x14ac:dyDescent="0.2"/>
    <row r="88478" customFormat="1" x14ac:dyDescent="0.2"/>
    <row r="88479" customFormat="1" x14ac:dyDescent="0.2"/>
    <row r="88480" customFormat="1" x14ac:dyDescent="0.2"/>
    <row r="88481" customFormat="1" x14ac:dyDescent="0.2"/>
    <row r="88482" customFormat="1" x14ac:dyDescent="0.2"/>
    <row r="88483" customFormat="1" x14ac:dyDescent="0.2"/>
    <row r="88484" customFormat="1" x14ac:dyDescent="0.2"/>
    <row r="88485" customFormat="1" x14ac:dyDescent="0.2"/>
    <row r="88486" customFormat="1" x14ac:dyDescent="0.2"/>
    <row r="88487" customFormat="1" x14ac:dyDescent="0.2"/>
    <row r="88488" customFormat="1" x14ac:dyDescent="0.2"/>
    <row r="88489" customFormat="1" x14ac:dyDescent="0.2"/>
    <row r="88490" customFormat="1" x14ac:dyDescent="0.2"/>
    <row r="88491" customFormat="1" x14ac:dyDescent="0.2"/>
    <row r="88492" customFormat="1" x14ac:dyDescent="0.2"/>
    <row r="88493" customFormat="1" x14ac:dyDescent="0.2"/>
    <row r="88494" customFormat="1" x14ac:dyDescent="0.2"/>
    <row r="88495" customFormat="1" x14ac:dyDescent="0.2"/>
    <row r="88496" customFormat="1" x14ac:dyDescent="0.2"/>
    <row r="88497" customFormat="1" x14ac:dyDescent="0.2"/>
    <row r="88498" customFormat="1" x14ac:dyDescent="0.2"/>
    <row r="88499" customFormat="1" x14ac:dyDescent="0.2"/>
    <row r="88500" customFormat="1" x14ac:dyDescent="0.2"/>
    <row r="88501" customFormat="1" x14ac:dyDescent="0.2"/>
    <row r="88502" customFormat="1" x14ac:dyDescent="0.2"/>
    <row r="88503" customFormat="1" x14ac:dyDescent="0.2"/>
    <row r="88504" customFormat="1" x14ac:dyDescent="0.2"/>
    <row r="88505" customFormat="1" x14ac:dyDescent="0.2"/>
    <row r="88506" customFormat="1" x14ac:dyDescent="0.2"/>
    <row r="88507" customFormat="1" x14ac:dyDescent="0.2"/>
    <row r="88508" customFormat="1" x14ac:dyDescent="0.2"/>
    <row r="88509" customFormat="1" x14ac:dyDescent="0.2"/>
    <row r="88510" customFormat="1" x14ac:dyDescent="0.2"/>
    <row r="88511" customFormat="1" x14ac:dyDescent="0.2"/>
    <row r="88512" customFormat="1" x14ac:dyDescent="0.2"/>
    <row r="88513" customFormat="1" x14ac:dyDescent="0.2"/>
    <row r="88514" customFormat="1" x14ac:dyDescent="0.2"/>
    <row r="88515" customFormat="1" x14ac:dyDescent="0.2"/>
    <row r="88516" customFormat="1" x14ac:dyDescent="0.2"/>
    <row r="88517" customFormat="1" x14ac:dyDescent="0.2"/>
    <row r="88518" customFormat="1" x14ac:dyDescent="0.2"/>
    <row r="88519" customFormat="1" x14ac:dyDescent="0.2"/>
    <row r="88520" customFormat="1" x14ac:dyDescent="0.2"/>
    <row r="88521" customFormat="1" x14ac:dyDescent="0.2"/>
    <row r="88522" customFormat="1" x14ac:dyDescent="0.2"/>
    <row r="88523" customFormat="1" x14ac:dyDescent="0.2"/>
    <row r="88524" customFormat="1" x14ac:dyDescent="0.2"/>
    <row r="88525" customFormat="1" x14ac:dyDescent="0.2"/>
    <row r="88526" customFormat="1" x14ac:dyDescent="0.2"/>
    <row r="88527" customFormat="1" x14ac:dyDescent="0.2"/>
    <row r="88528" customFormat="1" x14ac:dyDescent="0.2"/>
    <row r="88529" customFormat="1" x14ac:dyDescent="0.2"/>
    <row r="88530" customFormat="1" x14ac:dyDescent="0.2"/>
    <row r="88531" customFormat="1" x14ac:dyDescent="0.2"/>
    <row r="88532" customFormat="1" x14ac:dyDescent="0.2"/>
    <row r="88533" customFormat="1" x14ac:dyDescent="0.2"/>
    <row r="88534" customFormat="1" x14ac:dyDescent="0.2"/>
    <row r="88535" customFormat="1" x14ac:dyDescent="0.2"/>
    <row r="88536" customFormat="1" x14ac:dyDescent="0.2"/>
    <row r="88537" customFormat="1" x14ac:dyDescent="0.2"/>
    <row r="88538" customFormat="1" x14ac:dyDescent="0.2"/>
    <row r="88539" customFormat="1" x14ac:dyDescent="0.2"/>
    <row r="88540" customFormat="1" x14ac:dyDescent="0.2"/>
    <row r="88541" customFormat="1" x14ac:dyDescent="0.2"/>
    <row r="88542" customFormat="1" x14ac:dyDescent="0.2"/>
    <row r="88543" customFormat="1" x14ac:dyDescent="0.2"/>
    <row r="88544" customFormat="1" x14ac:dyDescent="0.2"/>
    <row r="88545" customFormat="1" x14ac:dyDescent="0.2"/>
    <row r="88546" customFormat="1" x14ac:dyDescent="0.2"/>
    <row r="88547" customFormat="1" x14ac:dyDescent="0.2"/>
    <row r="88548" customFormat="1" x14ac:dyDescent="0.2"/>
    <row r="88549" customFormat="1" x14ac:dyDescent="0.2"/>
    <row r="88550" customFormat="1" x14ac:dyDescent="0.2"/>
    <row r="88551" customFormat="1" x14ac:dyDescent="0.2"/>
    <row r="88552" customFormat="1" x14ac:dyDescent="0.2"/>
    <row r="88553" customFormat="1" x14ac:dyDescent="0.2"/>
    <row r="88554" customFormat="1" x14ac:dyDescent="0.2"/>
    <row r="88555" customFormat="1" x14ac:dyDescent="0.2"/>
    <row r="88556" customFormat="1" x14ac:dyDescent="0.2"/>
    <row r="88557" customFormat="1" x14ac:dyDescent="0.2"/>
    <row r="88558" customFormat="1" x14ac:dyDescent="0.2"/>
    <row r="88559" customFormat="1" x14ac:dyDescent="0.2"/>
    <row r="88560" customFormat="1" x14ac:dyDescent="0.2"/>
    <row r="88561" customFormat="1" x14ac:dyDescent="0.2"/>
    <row r="88562" customFormat="1" x14ac:dyDescent="0.2"/>
    <row r="88563" customFormat="1" x14ac:dyDescent="0.2"/>
    <row r="88564" customFormat="1" x14ac:dyDescent="0.2"/>
    <row r="88565" customFormat="1" x14ac:dyDescent="0.2"/>
    <row r="88566" customFormat="1" x14ac:dyDescent="0.2"/>
    <row r="88567" customFormat="1" x14ac:dyDescent="0.2"/>
    <row r="88568" customFormat="1" x14ac:dyDescent="0.2"/>
    <row r="88569" customFormat="1" x14ac:dyDescent="0.2"/>
    <row r="88570" customFormat="1" x14ac:dyDescent="0.2"/>
    <row r="88571" customFormat="1" x14ac:dyDescent="0.2"/>
    <row r="88572" customFormat="1" x14ac:dyDescent="0.2"/>
    <row r="88573" customFormat="1" x14ac:dyDescent="0.2"/>
    <row r="88574" customFormat="1" x14ac:dyDescent="0.2"/>
    <row r="88575" customFormat="1" x14ac:dyDescent="0.2"/>
    <row r="88576" customFormat="1" x14ac:dyDescent="0.2"/>
    <row r="88577" customFormat="1" x14ac:dyDescent="0.2"/>
    <row r="88578" customFormat="1" x14ac:dyDescent="0.2"/>
    <row r="88579" customFormat="1" x14ac:dyDescent="0.2"/>
    <row r="88580" customFormat="1" x14ac:dyDescent="0.2"/>
    <row r="88581" customFormat="1" x14ac:dyDescent="0.2"/>
    <row r="88582" customFormat="1" x14ac:dyDescent="0.2"/>
    <row r="88583" customFormat="1" x14ac:dyDescent="0.2"/>
    <row r="88584" customFormat="1" x14ac:dyDescent="0.2"/>
    <row r="88585" customFormat="1" x14ac:dyDescent="0.2"/>
    <row r="88586" customFormat="1" x14ac:dyDescent="0.2"/>
    <row r="88587" customFormat="1" x14ac:dyDescent="0.2"/>
    <row r="88588" customFormat="1" x14ac:dyDescent="0.2"/>
    <row r="88589" customFormat="1" x14ac:dyDescent="0.2"/>
    <row r="88590" customFormat="1" x14ac:dyDescent="0.2"/>
    <row r="88591" customFormat="1" x14ac:dyDescent="0.2"/>
    <row r="88592" customFormat="1" x14ac:dyDescent="0.2"/>
    <row r="88593" customFormat="1" x14ac:dyDescent="0.2"/>
    <row r="88594" customFormat="1" x14ac:dyDescent="0.2"/>
    <row r="88595" customFormat="1" x14ac:dyDescent="0.2"/>
    <row r="88596" customFormat="1" x14ac:dyDescent="0.2"/>
    <row r="88597" customFormat="1" x14ac:dyDescent="0.2"/>
    <row r="88598" customFormat="1" x14ac:dyDescent="0.2"/>
    <row r="88599" customFormat="1" x14ac:dyDescent="0.2"/>
    <row r="88600" customFormat="1" x14ac:dyDescent="0.2"/>
    <row r="88601" customFormat="1" x14ac:dyDescent="0.2"/>
    <row r="88602" customFormat="1" x14ac:dyDescent="0.2"/>
    <row r="88603" customFormat="1" x14ac:dyDescent="0.2"/>
    <row r="88604" customFormat="1" x14ac:dyDescent="0.2"/>
    <row r="88605" customFormat="1" x14ac:dyDescent="0.2"/>
    <row r="88606" customFormat="1" x14ac:dyDescent="0.2"/>
    <row r="88607" customFormat="1" x14ac:dyDescent="0.2"/>
    <row r="88608" customFormat="1" x14ac:dyDescent="0.2"/>
    <row r="88609" customFormat="1" x14ac:dyDescent="0.2"/>
    <row r="88610" customFormat="1" x14ac:dyDescent="0.2"/>
    <row r="88611" customFormat="1" x14ac:dyDescent="0.2"/>
    <row r="88612" customFormat="1" x14ac:dyDescent="0.2"/>
    <row r="88613" customFormat="1" x14ac:dyDescent="0.2"/>
    <row r="88614" customFormat="1" x14ac:dyDescent="0.2"/>
    <row r="88615" customFormat="1" x14ac:dyDescent="0.2"/>
    <row r="88616" customFormat="1" x14ac:dyDescent="0.2"/>
    <row r="88617" customFormat="1" x14ac:dyDescent="0.2"/>
    <row r="88618" customFormat="1" x14ac:dyDescent="0.2"/>
    <row r="88619" customFormat="1" x14ac:dyDescent="0.2"/>
    <row r="88620" customFormat="1" x14ac:dyDescent="0.2"/>
    <row r="88621" customFormat="1" x14ac:dyDescent="0.2"/>
    <row r="88622" customFormat="1" x14ac:dyDescent="0.2"/>
    <row r="88623" customFormat="1" x14ac:dyDescent="0.2"/>
    <row r="88624" customFormat="1" x14ac:dyDescent="0.2"/>
    <row r="88625" customFormat="1" x14ac:dyDescent="0.2"/>
    <row r="88626" customFormat="1" x14ac:dyDescent="0.2"/>
    <row r="88627" customFormat="1" x14ac:dyDescent="0.2"/>
    <row r="88628" customFormat="1" x14ac:dyDescent="0.2"/>
    <row r="88629" customFormat="1" x14ac:dyDescent="0.2"/>
    <row r="88630" customFormat="1" x14ac:dyDescent="0.2"/>
    <row r="88631" customFormat="1" x14ac:dyDescent="0.2"/>
    <row r="88632" customFormat="1" x14ac:dyDescent="0.2"/>
    <row r="88633" customFormat="1" x14ac:dyDescent="0.2"/>
    <row r="88634" customFormat="1" x14ac:dyDescent="0.2"/>
    <row r="88635" customFormat="1" x14ac:dyDescent="0.2"/>
    <row r="88636" customFormat="1" x14ac:dyDescent="0.2"/>
    <row r="88637" customFormat="1" x14ac:dyDescent="0.2"/>
    <row r="88638" customFormat="1" x14ac:dyDescent="0.2"/>
    <row r="88639" customFormat="1" x14ac:dyDescent="0.2"/>
    <row r="88640" customFormat="1" x14ac:dyDescent="0.2"/>
    <row r="88641" customFormat="1" x14ac:dyDescent="0.2"/>
    <row r="88642" customFormat="1" x14ac:dyDescent="0.2"/>
    <row r="88643" customFormat="1" x14ac:dyDescent="0.2"/>
    <row r="88644" customFormat="1" x14ac:dyDescent="0.2"/>
    <row r="88645" customFormat="1" x14ac:dyDescent="0.2"/>
    <row r="88646" customFormat="1" x14ac:dyDescent="0.2"/>
    <row r="88647" customFormat="1" x14ac:dyDescent="0.2"/>
    <row r="88648" customFormat="1" x14ac:dyDescent="0.2"/>
    <row r="88649" customFormat="1" x14ac:dyDescent="0.2"/>
    <row r="88650" customFormat="1" x14ac:dyDescent="0.2"/>
    <row r="88651" customFormat="1" x14ac:dyDescent="0.2"/>
    <row r="88652" customFormat="1" x14ac:dyDescent="0.2"/>
    <row r="88653" customFormat="1" x14ac:dyDescent="0.2"/>
    <row r="88654" customFormat="1" x14ac:dyDescent="0.2"/>
    <row r="88655" customFormat="1" x14ac:dyDescent="0.2"/>
    <row r="88656" customFormat="1" x14ac:dyDescent="0.2"/>
    <row r="88657" customFormat="1" x14ac:dyDescent="0.2"/>
    <row r="88658" customFormat="1" x14ac:dyDescent="0.2"/>
    <row r="88659" customFormat="1" x14ac:dyDescent="0.2"/>
    <row r="88660" customFormat="1" x14ac:dyDescent="0.2"/>
    <row r="88661" customFormat="1" x14ac:dyDescent="0.2"/>
    <row r="88662" customFormat="1" x14ac:dyDescent="0.2"/>
    <row r="88663" customFormat="1" x14ac:dyDescent="0.2"/>
    <row r="88664" customFormat="1" x14ac:dyDescent="0.2"/>
    <row r="88665" customFormat="1" x14ac:dyDescent="0.2"/>
    <row r="88666" customFormat="1" x14ac:dyDescent="0.2"/>
    <row r="88667" customFormat="1" x14ac:dyDescent="0.2"/>
    <row r="88668" customFormat="1" x14ac:dyDescent="0.2"/>
    <row r="88669" customFormat="1" x14ac:dyDescent="0.2"/>
    <row r="88670" customFormat="1" x14ac:dyDescent="0.2"/>
    <row r="88671" customFormat="1" x14ac:dyDescent="0.2"/>
    <row r="88672" customFormat="1" x14ac:dyDescent="0.2"/>
    <row r="88673" customFormat="1" x14ac:dyDescent="0.2"/>
    <row r="88674" customFormat="1" x14ac:dyDescent="0.2"/>
    <row r="88675" customFormat="1" x14ac:dyDescent="0.2"/>
    <row r="88676" customFormat="1" x14ac:dyDescent="0.2"/>
    <row r="88677" customFormat="1" x14ac:dyDescent="0.2"/>
    <row r="88678" customFormat="1" x14ac:dyDescent="0.2"/>
    <row r="88679" customFormat="1" x14ac:dyDescent="0.2"/>
    <row r="88680" customFormat="1" x14ac:dyDescent="0.2"/>
    <row r="88681" customFormat="1" x14ac:dyDescent="0.2"/>
    <row r="88682" customFormat="1" x14ac:dyDescent="0.2"/>
    <row r="88683" customFormat="1" x14ac:dyDescent="0.2"/>
    <row r="88684" customFormat="1" x14ac:dyDescent="0.2"/>
    <row r="88685" customFormat="1" x14ac:dyDescent="0.2"/>
    <row r="88686" customFormat="1" x14ac:dyDescent="0.2"/>
    <row r="88687" customFormat="1" x14ac:dyDescent="0.2"/>
    <row r="88688" customFormat="1" x14ac:dyDescent="0.2"/>
    <row r="88689" customFormat="1" x14ac:dyDescent="0.2"/>
    <row r="88690" customFormat="1" x14ac:dyDescent="0.2"/>
    <row r="88691" customFormat="1" x14ac:dyDescent="0.2"/>
    <row r="88692" customFormat="1" x14ac:dyDescent="0.2"/>
    <row r="88693" customFormat="1" x14ac:dyDescent="0.2"/>
    <row r="88694" customFormat="1" x14ac:dyDescent="0.2"/>
    <row r="88695" customFormat="1" x14ac:dyDescent="0.2"/>
    <row r="88696" customFormat="1" x14ac:dyDescent="0.2"/>
    <row r="88697" customFormat="1" x14ac:dyDescent="0.2"/>
    <row r="88698" customFormat="1" x14ac:dyDescent="0.2"/>
    <row r="88699" customFormat="1" x14ac:dyDescent="0.2"/>
    <row r="88700" customFormat="1" x14ac:dyDescent="0.2"/>
    <row r="88701" customFormat="1" x14ac:dyDescent="0.2"/>
    <row r="88702" customFormat="1" x14ac:dyDescent="0.2"/>
    <row r="88703" customFormat="1" x14ac:dyDescent="0.2"/>
    <row r="88704" customFormat="1" x14ac:dyDescent="0.2"/>
    <row r="88705" customFormat="1" x14ac:dyDescent="0.2"/>
    <row r="88706" customFormat="1" x14ac:dyDescent="0.2"/>
    <row r="88707" customFormat="1" x14ac:dyDescent="0.2"/>
    <row r="88708" customFormat="1" x14ac:dyDescent="0.2"/>
    <row r="88709" customFormat="1" x14ac:dyDescent="0.2"/>
    <row r="88710" customFormat="1" x14ac:dyDescent="0.2"/>
    <row r="88711" customFormat="1" x14ac:dyDescent="0.2"/>
    <row r="88712" customFormat="1" x14ac:dyDescent="0.2"/>
    <row r="88713" customFormat="1" x14ac:dyDescent="0.2"/>
    <row r="88714" customFormat="1" x14ac:dyDescent="0.2"/>
    <row r="88715" customFormat="1" x14ac:dyDescent="0.2"/>
    <row r="88716" customFormat="1" x14ac:dyDescent="0.2"/>
    <row r="88717" customFormat="1" x14ac:dyDescent="0.2"/>
    <row r="88718" customFormat="1" x14ac:dyDescent="0.2"/>
    <row r="88719" customFormat="1" x14ac:dyDescent="0.2"/>
    <row r="88720" customFormat="1" x14ac:dyDescent="0.2"/>
    <row r="88721" customFormat="1" x14ac:dyDescent="0.2"/>
    <row r="88722" customFormat="1" x14ac:dyDescent="0.2"/>
    <row r="88723" customFormat="1" x14ac:dyDescent="0.2"/>
    <row r="88724" customFormat="1" x14ac:dyDescent="0.2"/>
    <row r="88725" customFormat="1" x14ac:dyDescent="0.2"/>
    <row r="88726" customFormat="1" x14ac:dyDescent="0.2"/>
    <row r="88727" customFormat="1" x14ac:dyDescent="0.2"/>
    <row r="88728" customFormat="1" x14ac:dyDescent="0.2"/>
    <row r="88729" customFormat="1" x14ac:dyDescent="0.2"/>
    <row r="88730" customFormat="1" x14ac:dyDescent="0.2"/>
    <row r="88731" customFormat="1" x14ac:dyDescent="0.2"/>
    <row r="88732" customFormat="1" x14ac:dyDescent="0.2"/>
    <row r="88733" customFormat="1" x14ac:dyDescent="0.2"/>
    <row r="88734" customFormat="1" x14ac:dyDescent="0.2"/>
    <row r="88735" customFormat="1" x14ac:dyDescent="0.2"/>
    <row r="88736" customFormat="1" x14ac:dyDescent="0.2"/>
    <row r="88737" customFormat="1" x14ac:dyDescent="0.2"/>
    <row r="88738" customFormat="1" x14ac:dyDescent="0.2"/>
    <row r="88739" customFormat="1" x14ac:dyDescent="0.2"/>
    <row r="88740" customFormat="1" x14ac:dyDescent="0.2"/>
    <row r="88741" customFormat="1" x14ac:dyDescent="0.2"/>
    <row r="88742" customFormat="1" x14ac:dyDescent="0.2"/>
    <row r="88743" customFormat="1" x14ac:dyDescent="0.2"/>
    <row r="88744" customFormat="1" x14ac:dyDescent="0.2"/>
    <row r="88745" customFormat="1" x14ac:dyDescent="0.2"/>
    <row r="88746" customFormat="1" x14ac:dyDescent="0.2"/>
    <row r="88747" customFormat="1" x14ac:dyDescent="0.2"/>
    <row r="88748" customFormat="1" x14ac:dyDescent="0.2"/>
    <row r="88749" customFormat="1" x14ac:dyDescent="0.2"/>
    <row r="88750" customFormat="1" x14ac:dyDescent="0.2"/>
    <row r="88751" customFormat="1" x14ac:dyDescent="0.2"/>
    <row r="88752" customFormat="1" x14ac:dyDescent="0.2"/>
    <row r="88753" customFormat="1" x14ac:dyDescent="0.2"/>
    <row r="88754" customFormat="1" x14ac:dyDescent="0.2"/>
    <row r="88755" customFormat="1" x14ac:dyDescent="0.2"/>
    <row r="88756" customFormat="1" x14ac:dyDescent="0.2"/>
    <row r="88757" customFormat="1" x14ac:dyDescent="0.2"/>
    <row r="88758" customFormat="1" x14ac:dyDescent="0.2"/>
    <row r="88759" customFormat="1" x14ac:dyDescent="0.2"/>
    <row r="88760" customFormat="1" x14ac:dyDescent="0.2"/>
    <row r="88761" customFormat="1" x14ac:dyDescent="0.2"/>
    <row r="88762" customFormat="1" x14ac:dyDescent="0.2"/>
    <row r="88763" customFormat="1" x14ac:dyDescent="0.2"/>
    <row r="88764" customFormat="1" x14ac:dyDescent="0.2"/>
    <row r="88765" customFormat="1" x14ac:dyDescent="0.2"/>
    <row r="88766" customFormat="1" x14ac:dyDescent="0.2"/>
    <row r="88767" customFormat="1" x14ac:dyDescent="0.2"/>
    <row r="88768" customFormat="1" x14ac:dyDescent="0.2"/>
    <row r="88769" customFormat="1" x14ac:dyDescent="0.2"/>
    <row r="88770" customFormat="1" x14ac:dyDescent="0.2"/>
    <row r="88771" customFormat="1" x14ac:dyDescent="0.2"/>
    <row r="88772" customFormat="1" x14ac:dyDescent="0.2"/>
    <row r="88773" customFormat="1" x14ac:dyDescent="0.2"/>
    <row r="88774" customFormat="1" x14ac:dyDescent="0.2"/>
    <row r="88775" customFormat="1" x14ac:dyDescent="0.2"/>
    <row r="88776" customFormat="1" x14ac:dyDescent="0.2"/>
    <row r="88777" customFormat="1" x14ac:dyDescent="0.2"/>
    <row r="88778" customFormat="1" x14ac:dyDescent="0.2"/>
    <row r="88779" customFormat="1" x14ac:dyDescent="0.2"/>
    <row r="88780" customFormat="1" x14ac:dyDescent="0.2"/>
    <row r="88781" customFormat="1" x14ac:dyDescent="0.2"/>
    <row r="88782" customFormat="1" x14ac:dyDescent="0.2"/>
    <row r="88783" customFormat="1" x14ac:dyDescent="0.2"/>
    <row r="88784" customFormat="1" x14ac:dyDescent="0.2"/>
    <row r="88785" customFormat="1" x14ac:dyDescent="0.2"/>
    <row r="88786" customFormat="1" x14ac:dyDescent="0.2"/>
    <row r="88787" customFormat="1" x14ac:dyDescent="0.2"/>
    <row r="88788" customFormat="1" x14ac:dyDescent="0.2"/>
    <row r="88789" customFormat="1" x14ac:dyDescent="0.2"/>
    <row r="88790" customFormat="1" x14ac:dyDescent="0.2"/>
    <row r="88791" customFormat="1" x14ac:dyDescent="0.2"/>
    <row r="88792" customFormat="1" x14ac:dyDescent="0.2"/>
    <row r="88793" customFormat="1" x14ac:dyDescent="0.2"/>
    <row r="88794" customFormat="1" x14ac:dyDescent="0.2"/>
    <row r="88795" customFormat="1" x14ac:dyDescent="0.2"/>
    <row r="88796" customFormat="1" x14ac:dyDescent="0.2"/>
    <row r="88797" customFormat="1" x14ac:dyDescent="0.2"/>
    <row r="88798" customFormat="1" x14ac:dyDescent="0.2"/>
    <row r="88799" customFormat="1" x14ac:dyDescent="0.2"/>
    <row r="88800" customFormat="1" x14ac:dyDescent="0.2"/>
    <row r="88801" customFormat="1" x14ac:dyDescent="0.2"/>
    <row r="88802" customFormat="1" x14ac:dyDescent="0.2"/>
    <row r="88803" customFormat="1" x14ac:dyDescent="0.2"/>
    <row r="88804" customFormat="1" x14ac:dyDescent="0.2"/>
    <row r="88805" customFormat="1" x14ac:dyDescent="0.2"/>
    <row r="88806" customFormat="1" x14ac:dyDescent="0.2"/>
    <row r="88807" customFormat="1" x14ac:dyDescent="0.2"/>
    <row r="88808" customFormat="1" x14ac:dyDescent="0.2"/>
    <row r="88809" customFormat="1" x14ac:dyDescent="0.2"/>
    <row r="88810" customFormat="1" x14ac:dyDescent="0.2"/>
    <row r="88811" customFormat="1" x14ac:dyDescent="0.2"/>
    <row r="88812" customFormat="1" x14ac:dyDescent="0.2"/>
    <row r="88813" customFormat="1" x14ac:dyDescent="0.2"/>
    <row r="88814" customFormat="1" x14ac:dyDescent="0.2"/>
    <row r="88815" customFormat="1" x14ac:dyDescent="0.2"/>
    <row r="88816" customFormat="1" x14ac:dyDescent="0.2"/>
    <row r="88817" customFormat="1" x14ac:dyDescent="0.2"/>
    <row r="88818" customFormat="1" x14ac:dyDescent="0.2"/>
    <row r="88819" customFormat="1" x14ac:dyDescent="0.2"/>
    <row r="88820" customFormat="1" x14ac:dyDescent="0.2"/>
    <row r="88821" customFormat="1" x14ac:dyDescent="0.2"/>
    <row r="88822" customFormat="1" x14ac:dyDescent="0.2"/>
    <row r="88823" customFormat="1" x14ac:dyDescent="0.2"/>
    <row r="88824" customFormat="1" x14ac:dyDescent="0.2"/>
    <row r="88825" customFormat="1" x14ac:dyDescent="0.2"/>
    <row r="88826" customFormat="1" x14ac:dyDescent="0.2"/>
    <row r="88827" customFormat="1" x14ac:dyDescent="0.2"/>
    <row r="88828" customFormat="1" x14ac:dyDescent="0.2"/>
    <row r="88829" customFormat="1" x14ac:dyDescent="0.2"/>
    <row r="88830" customFormat="1" x14ac:dyDescent="0.2"/>
    <row r="88831" customFormat="1" x14ac:dyDescent="0.2"/>
    <row r="88832" customFormat="1" x14ac:dyDescent="0.2"/>
    <row r="88833" customFormat="1" x14ac:dyDescent="0.2"/>
    <row r="88834" customFormat="1" x14ac:dyDescent="0.2"/>
    <row r="88835" customFormat="1" x14ac:dyDescent="0.2"/>
    <row r="88836" customFormat="1" x14ac:dyDescent="0.2"/>
    <row r="88837" customFormat="1" x14ac:dyDescent="0.2"/>
    <row r="88838" customFormat="1" x14ac:dyDescent="0.2"/>
    <row r="88839" customFormat="1" x14ac:dyDescent="0.2"/>
    <row r="88840" customFormat="1" x14ac:dyDescent="0.2"/>
    <row r="88841" customFormat="1" x14ac:dyDescent="0.2"/>
    <row r="88842" customFormat="1" x14ac:dyDescent="0.2"/>
    <row r="88843" customFormat="1" x14ac:dyDescent="0.2"/>
    <row r="88844" customFormat="1" x14ac:dyDescent="0.2"/>
    <row r="88845" customFormat="1" x14ac:dyDescent="0.2"/>
    <row r="88846" customFormat="1" x14ac:dyDescent="0.2"/>
    <row r="88847" customFormat="1" x14ac:dyDescent="0.2"/>
    <row r="88848" customFormat="1" x14ac:dyDescent="0.2"/>
    <row r="88849" customFormat="1" x14ac:dyDescent="0.2"/>
    <row r="88850" customFormat="1" x14ac:dyDescent="0.2"/>
    <row r="88851" customFormat="1" x14ac:dyDescent="0.2"/>
    <row r="88852" customFormat="1" x14ac:dyDescent="0.2"/>
    <row r="88853" customFormat="1" x14ac:dyDescent="0.2"/>
    <row r="88854" customFormat="1" x14ac:dyDescent="0.2"/>
    <row r="88855" customFormat="1" x14ac:dyDescent="0.2"/>
    <row r="88856" customFormat="1" x14ac:dyDescent="0.2"/>
    <row r="88857" customFormat="1" x14ac:dyDescent="0.2"/>
    <row r="88858" customFormat="1" x14ac:dyDescent="0.2"/>
    <row r="88859" customFormat="1" x14ac:dyDescent="0.2"/>
    <row r="88860" customFormat="1" x14ac:dyDescent="0.2"/>
    <row r="88861" customFormat="1" x14ac:dyDescent="0.2"/>
    <row r="88862" customFormat="1" x14ac:dyDescent="0.2"/>
    <row r="88863" customFormat="1" x14ac:dyDescent="0.2"/>
    <row r="88864" customFormat="1" x14ac:dyDescent="0.2"/>
    <row r="88865" customFormat="1" x14ac:dyDescent="0.2"/>
    <row r="88866" customFormat="1" x14ac:dyDescent="0.2"/>
    <row r="88867" customFormat="1" x14ac:dyDescent="0.2"/>
    <row r="88868" customFormat="1" x14ac:dyDescent="0.2"/>
    <row r="88869" customFormat="1" x14ac:dyDescent="0.2"/>
    <row r="88870" customFormat="1" x14ac:dyDescent="0.2"/>
    <row r="88871" customFormat="1" x14ac:dyDescent="0.2"/>
    <row r="88872" customFormat="1" x14ac:dyDescent="0.2"/>
    <row r="88873" customFormat="1" x14ac:dyDescent="0.2"/>
    <row r="88874" customFormat="1" x14ac:dyDescent="0.2"/>
    <row r="88875" customFormat="1" x14ac:dyDescent="0.2"/>
    <row r="88876" customFormat="1" x14ac:dyDescent="0.2"/>
    <row r="88877" customFormat="1" x14ac:dyDescent="0.2"/>
    <row r="88878" customFormat="1" x14ac:dyDescent="0.2"/>
    <row r="88879" customFormat="1" x14ac:dyDescent="0.2"/>
    <row r="88880" customFormat="1" x14ac:dyDescent="0.2"/>
    <row r="88881" customFormat="1" x14ac:dyDescent="0.2"/>
    <row r="88882" customFormat="1" x14ac:dyDescent="0.2"/>
    <row r="88883" customFormat="1" x14ac:dyDescent="0.2"/>
    <row r="88884" customFormat="1" x14ac:dyDescent="0.2"/>
    <row r="88885" customFormat="1" x14ac:dyDescent="0.2"/>
    <row r="88886" customFormat="1" x14ac:dyDescent="0.2"/>
    <row r="88887" customFormat="1" x14ac:dyDescent="0.2"/>
    <row r="88888" customFormat="1" x14ac:dyDescent="0.2"/>
    <row r="88889" customFormat="1" x14ac:dyDescent="0.2"/>
    <row r="88890" customFormat="1" x14ac:dyDescent="0.2"/>
    <row r="88891" customFormat="1" x14ac:dyDescent="0.2"/>
    <row r="88892" customFormat="1" x14ac:dyDescent="0.2"/>
    <row r="88893" customFormat="1" x14ac:dyDescent="0.2"/>
    <row r="88894" customFormat="1" x14ac:dyDescent="0.2"/>
    <row r="88895" customFormat="1" x14ac:dyDescent="0.2"/>
    <row r="88896" customFormat="1" x14ac:dyDescent="0.2"/>
    <row r="88897" customFormat="1" x14ac:dyDescent="0.2"/>
    <row r="88898" customFormat="1" x14ac:dyDescent="0.2"/>
    <row r="88899" customFormat="1" x14ac:dyDescent="0.2"/>
    <row r="88900" customFormat="1" x14ac:dyDescent="0.2"/>
    <row r="88901" customFormat="1" x14ac:dyDescent="0.2"/>
    <row r="88902" customFormat="1" x14ac:dyDescent="0.2"/>
    <row r="88903" customFormat="1" x14ac:dyDescent="0.2"/>
    <row r="88904" customFormat="1" x14ac:dyDescent="0.2"/>
    <row r="88905" customFormat="1" x14ac:dyDescent="0.2"/>
    <row r="88906" customFormat="1" x14ac:dyDescent="0.2"/>
    <row r="88907" customFormat="1" x14ac:dyDescent="0.2"/>
    <row r="88908" customFormat="1" x14ac:dyDescent="0.2"/>
    <row r="88909" customFormat="1" x14ac:dyDescent="0.2"/>
    <row r="88910" customFormat="1" x14ac:dyDescent="0.2"/>
    <row r="88911" customFormat="1" x14ac:dyDescent="0.2"/>
    <row r="88912" customFormat="1" x14ac:dyDescent="0.2"/>
    <row r="88913" customFormat="1" x14ac:dyDescent="0.2"/>
    <row r="88914" customFormat="1" x14ac:dyDescent="0.2"/>
    <row r="88915" customFormat="1" x14ac:dyDescent="0.2"/>
    <row r="88916" customFormat="1" x14ac:dyDescent="0.2"/>
    <row r="88917" customFormat="1" x14ac:dyDescent="0.2"/>
    <row r="88918" customFormat="1" x14ac:dyDescent="0.2"/>
    <row r="88919" customFormat="1" x14ac:dyDescent="0.2"/>
    <row r="88920" customFormat="1" x14ac:dyDescent="0.2"/>
    <row r="88921" customFormat="1" x14ac:dyDescent="0.2"/>
    <row r="88922" customFormat="1" x14ac:dyDescent="0.2"/>
    <row r="88923" customFormat="1" x14ac:dyDescent="0.2"/>
    <row r="88924" customFormat="1" x14ac:dyDescent="0.2"/>
    <row r="88925" customFormat="1" x14ac:dyDescent="0.2"/>
    <row r="88926" customFormat="1" x14ac:dyDescent="0.2"/>
    <row r="88927" customFormat="1" x14ac:dyDescent="0.2"/>
    <row r="88928" customFormat="1" x14ac:dyDescent="0.2"/>
    <row r="88929" customFormat="1" x14ac:dyDescent="0.2"/>
    <row r="88930" customFormat="1" x14ac:dyDescent="0.2"/>
    <row r="88931" customFormat="1" x14ac:dyDescent="0.2"/>
    <row r="88932" customFormat="1" x14ac:dyDescent="0.2"/>
    <row r="88933" customFormat="1" x14ac:dyDescent="0.2"/>
    <row r="88934" customFormat="1" x14ac:dyDescent="0.2"/>
    <row r="88935" customFormat="1" x14ac:dyDescent="0.2"/>
    <row r="88936" customFormat="1" x14ac:dyDescent="0.2"/>
    <row r="88937" customFormat="1" x14ac:dyDescent="0.2"/>
    <row r="88938" customFormat="1" x14ac:dyDescent="0.2"/>
    <row r="88939" customFormat="1" x14ac:dyDescent="0.2"/>
    <row r="88940" customFormat="1" x14ac:dyDescent="0.2"/>
    <row r="88941" customFormat="1" x14ac:dyDescent="0.2"/>
    <row r="88942" customFormat="1" x14ac:dyDescent="0.2"/>
    <row r="88943" customFormat="1" x14ac:dyDescent="0.2"/>
    <row r="88944" customFormat="1" x14ac:dyDescent="0.2"/>
    <row r="88945" customFormat="1" x14ac:dyDescent="0.2"/>
    <row r="88946" customFormat="1" x14ac:dyDescent="0.2"/>
    <row r="88947" customFormat="1" x14ac:dyDescent="0.2"/>
    <row r="88948" customFormat="1" x14ac:dyDescent="0.2"/>
    <row r="88949" customFormat="1" x14ac:dyDescent="0.2"/>
    <row r="88950" customFormat="1" x14ac:dyDescent="0.2"/>
    <row r="88951" customFormat="1" x14ac:dyDescent="0.2"/>
    <row r="88952" customFormat="1" x14ac:dyDescent="0.2"/>
    <row r="88953" customFormat="1" x14ac:dyDescent="0.2"/>
    <row r="88954" customFormat="1" x14ac:dyDescent="0.2"/>
    <row r="88955" customFormat="1" x14ac:dyDescent="0.2"/>
    <row r="88956" customFormat="1" x14ac:dyDescent="0.2"/>
    <row r="88957" customFormat="1" x14ac:dyDescent="0.2"/>
    <row r="88958" customFormat="1" x14ac:dyDescent="0.2"/>
    <row r="88959" customFormat="1" x14ac:dyDescent="0.2"/>
    <row r="88960" customFormat="1" x14ac:dyDescent="0.2"/>
    <row r="88961" customFormat="1" x14ac:dyDescent="0.2"/>
    <row r="88962" customFormat="1" x14ac:dyDescent="0.2"/>
    <row r="88963" customFormat="1" x14ac:dyDescent="0.2"/>
    <row r="88964" customFormat="1" x14ac:dyDescent="0.2"/>
    <row r="88965" customFormat="1" x14ac:dyDescent="0.2"/>
    <row r="88966" customFormat="1" x14ac:dyDescent="0.2"/>
    <row r="88967" customFormat="1" x14ac:dyDescent="0.2"/>
    <row r="88968" customFormat="1" x14ac:dyDescent="0.2"/>
    <row r="88969" customFormat="1" x14ac:dyDescent="0.2"/>
    <row r="88970" customFormat="1" x14ac:dyDescent="0.2"/>
    <row r="88971" customFormat="1" x14ac:dyDescent="0.2"/>
    <row r="88972" customFormat="1" x14ac:dyDescent="0.2"/>
    <row r="88973" customFormat="1" x14ac:dyDescent="0.2"/>
    <row r="88974" customFormat="1" x14ac:dyDescent="0.2"/>
    <row r="88975" customFormat="1" x14ac:dyDescent="0.2"/>
    <row r="88976" customFormat="1" x14ac:dyDescent="0.2"/>
    <row r="88977" customFormat="1" x14ac:dyDescent="0.2"/>
    <row r="88978" customFormat="1" x14ac:dyDescent="0.2"/>
    <row r="88979" customFormat="1" x14ac:dyDescent="0.2"/>
    <row r="88980" customFormat="1" x14ac:dyDescent="0.2"/>
    <row r="88981" customFormat="1" x14ac:dyDescent="0.2"/>
    <row r="88982" customFormat="1" x14ac:dyDescent="0.2"/>
    <row r="88983" customFormat="1" x14ac:dyDescent="0.2"/>
    <row r="88984" customFormat="1" x14ac:dyDescent="0.2"/>
    <row r="88985" customFormat="1" x14ac:dyDescent="0.2"/>
    <row r="88986" customFormat="1" x14ac:dyDescent="0.2"/>
    <row r="88987" customFormat="1" x14ac:dyDescent="0.2"/>
    <row r="88988" customFormat="1" x14ac:dyDescent="0.2"/>
    <row r="88989" customFormat="1" x14ac:dyDescent="0.2"/>
    <row r="88990" customFormat="1" x14ac:dyDescent="0.2"/>
    <row r="88991" customFormat="1" x14ac:dyDescent="0.2"/>
    <row r="88992" customFormat="1" x14ac:dyDescent="0.2"/>
    <row r="88993" customFormat="1" x14ac:dyDescent="0.2"/>
    <row r="88994" customFormat="1" x14ac:dyDescent="0.2"/>
    <row r="88995" customFormat="1" x14ac:dyDescent="0.2"/>
    <row r="88996" customFormat="1" x14ac:dyDescent="0.2"/>
    <row r="88997" customFormat="1" x14ac:dyDescent="0.2"/>
    <row r="88998" customFormat="1" x14ac:dyDescent="0.2"/>
    <row r="88999" customFormat="1" x14ac:dyDescent="0.2"/>
    <row r="89000" customFormat="1" x14ac:dyDescent="0.2"/>
    <row r="89001" customFormat="1" x14ac:dyDescent="0.2"/>
    <row r="89002" customFormat="1" x14ac:dyDescent="0.2"/>
    <row r="89003" customFormat="1" x14ac:dyDescent="0.2"/>
    <row r="89004" customFormat="1" x14ac:dyDescent="0.2"/>
    <row r="89005" customFormat="1" x14ac:dyDescent="0.2"/>
    <row r="89006" customFormat="1" x14ac:dyDescent="0.2"/>
    <row r="89007" customFormat="1" x14ac:dyDescent="0.2"/>
    <row r="89008" customFormat="1" x14ac:dyDescent="0.2"/>
    <row r="89009" customFormat="1" x14ac:dyDescent="0.2"/>
    <row r="89010" customFormat="1" x14ac:dyDescent="0.2"/>
    <row r="89011" customFormat="1" x14ac:dyDescent="0.2"/>
    <row r="89012" customFormat="1" x14ac:dyDescent="0.2"/>
    <row r="89013" customFormat="1" x14ac:dyDescent="0.2"/>
    <row r="89014" customFormat="1" x14ac:dyDescent="0.2"/>
    <row r="89015" customFormat="1" x14ac:dyDescent="0.2"/>
    <row r="89016" customFormat="1" x14ac:dyDescent="0.2"/>
    <row r="89017" customFormat="1" x14ac:dyDescent="0.2"/>
    <row r="89018" customFormat="1" x14ac:dyDescent="0.2"/>
    <row r="89019" customFormat="1" x14ac:dyDescent="0.2"/>
    <row r="89020" customFormat="1" x14ac:dyDescent="0.2"/>
    <row r="89021" customFormat="1" x14ac:dyDescent="0.2"/>
    <row r="89022" customFormat="1" x14ac:dyDescent="0.2"/>
    <row r="89023" customFormat="1" x14ac:dyDescent="0.2"/>
    <row r="89024" customFormat="1" x14ac:dyDescent="0.2"/>
    <row r="89025" customFormat="1" x14ac:dyDescent="0.2"/>
    <row r="89026" customFormat="1" x14ac:dyDescent="0.2"/>
    <row r="89027" customFormat="1" x14ac:dyDescent="0.2"/>
    <row r="89028" customFormat="1" x14ac:dyDescent="0.2"/>
    <row r="89029" customFormat="1" x14ac:dyDescent="0.2"/>
    <row r="89030" customFormat="1" x14ac:dyDescent="0.2"/>
    <row r="89031" customFormat="1" x14ac:dyDescent="0.2"/>
    <row r="89032" customFormat="1" x14ac:dyDescent="0.2"/>
    <row r="89033" customFormat="1" x14ac:dyDescent="0.2"/>
    <row r="89034" customFormat="1" x14ac:dyDescent="0.2"/>
    <row r="89035" customFormat="1" x14ac:dyDescent="0.2"/>
    <row r="89036" customFormat="1" x14ac:dyDescent="0.2"/>
    <row r="89037" customFormat="1" x14ac:dyDescent="0.2"/>
    <row r="89038" customFormat="1" x14ac:dyDescent="0.2"/>
    <row r="89039" customFormat="1" x14ac:dyDescent="0.2"/>
    <row r="89040" customFormat="1" x14ac:dyDescent="0.2"/>
    <row r="89041" customFormat="1" x14ac:dyDescent="0.2"/>
    <row r="89042" customFormat="1" x14ac:dyDescent="0.2"/>
    <row r="89043" customFormat="1" x14ac:dyDescent="0.2"/>
    <row r="89044" customFormat="1" x14ac:dyDescent="0.2"/>
    <row r="89045" customFormat="1" x14ac:dyDescent="0.2"/>
    <row r="89046" customFormat="1" x14ac:dyDescent="0.2"/>
    <row r="89047" customFormat="1" x14ac:dyDescent="0.2"/>
    <row r="89048" customFormat="1" x14ac:dyDescent="0.2"/>
    <row r="89049" customFormat="1" x14ac:dyDescent="0.2"/>
    <row r="89050" customFormat="1" x14ac:dyDescent="0.2"/>
    <row r="89051" customFormat="1" x14ac:dyDescent="0.2"/>
    <row r="89052" customFormat="1" x14ac:dyDescent="0.2"/>
    <row r="89053" customFormat="1" x14ac:dyDescent="0.2"/>
    <row r="89054" customFormat="1" x14ac:dyDescent="0.2"/>
    <row r="89055" customFormat="1" x14ac:dyDescent="0.2"/>
    <row r="89056" customFormat="1" x14ac:dyDescent="0.2"/>
    <row r="89057" customFormat="1" x14ac:dyDescent="0.2"/>
    <row r="89058" customFormat="1" x14ac:dyDescent="0.2"/>
    <row r="89059" customFormat="1" x14ac:dyDescent="0.2"/>
    <row r="89060" customFormat="1" x14ac:dyDescent="0.2"/>
    <row r="89061" customFormat="1" x14ac:dyDescent="0.2"/>
    <row r="89062" customFormat="1" x14ac:dyDescent="0.2"/>
    <row r="89063" customFormat="1" x14ac:dyDescent="0.2"/>
    <row r="89064" customFormat="1" x14ac:dyDescent="0.2"/>
    <row r="89065" customFormat="1" x14ac:dyDescent="0.2"/>
    <row r="89066" customFormat="1" x14ac:dyDescent="0.2"/>
    <row r="89067" customFormat="1" x14ac:dyDescent="0.2"/>
    <row r="89068" customFormat="1" x14ac:dyDescent="0.2"/>
    <row r="89069" customFormat="1" x14ac:dyDescent="0.2"/>
    <row r="89070" customFormat="1" x14ac:dyDescent="0.2"/>
    <row r="89071" customFormat="1" x14ac:dyDescent="0.2"/>
    <row r="89072" customFormat="1" x14ac:dyDescent="0.2"/>
    <row r="89073" customFormat="1" x14ac:dyDescent="0.2"/>
    <row r="89074" customFormat="1" x14ac:dyDescent="0.2"/>
    <row r="89075" customFormat="1" x14ac:dyDescent="0.2"/>
    <row r="89076" customFormat="1" x14ac:dyDescent="0.2"/>
    <row r="89077" customFormat="1" x14ac:dyDescent="0.2"/>
    <row r="89078" customFormat="1" x14ac:dyDescent="0.2"/>
    <row r="89079" customFormat="1" x14ac:dyDescent="0.2"/>
    <row r="89080" customFormat="1" x14ac:dyDescent="0.2"/>
    <row r="89081" customFormat="1" x14ac:dyDescent="0.2"/>
    <row r="89082" customFormat="1" x14ac:dyDescent="0.2"/>
    <row r="89083" customFormat="1" x14ac:dyDescent="0.2"/>
    <row r="89084" customFormat="1" x14ac:dyDescent="0.2"/>
    <row r="89085" customFormat="1" x14ac:dyDescent="0.2"/>
    <row r="89086" customFormat="1" x14ac:dyDescent="0.2"/>
    <row r="89087" customFormat="1" x14ac:dyDescent="0.2"/>
    <row r="89088" customFormat="1" x14ac:dyDescent="0.2"/>
    <row r="89089" customFormat="1" x14ac:dyDescent="0.2"/>
    <row r="89090" customFormat="1" x14ac:dyDescent="0.2"/>
    <row r="89091" customFormat="1" x14ac:dyDescent="0.2"/>
    <row r="89092" customFormat="1" x14ac:dyDescent="0.2"/>
    <row r="89093" customFormat="1" x14ac:dyDescent="0.2"/>
    <row r="89094" customFormat="1" x14ac:dyDescent="0.2"/>
    <row r="89095" customFormat="1" x14ac:dyDescent="0.2"/>
    <row r="89096" customFormat="1" x14ac:dyDescent="0.2"/>
    <row r="89097" customFormat="1" x14ac:dyDescent="0.2"/>
    <row r="89098" customFormat="1" x14ac:dyDescent="0.2"/>
    <row r="89099" customFormat="1" x14ac:dyDescent="0.2"/>
    <row r="89100" customFormat="1" x14ac:dyDescent="0.2"/>
    <row r="89101" customFormat="1" x14ac:dyDescent="0.2"/>
    <row r="89102" customFormat="1" x14ac:dyDescent="0.2"/>
    <row r="89103" customFormat="1" x14ac:dyDescent="0.2"/>
    <row r="89104" customFormat="1" x14ac:dyDescent="0.2"/>
    <row r="89105" customFormat="1" x14ac:dyDescent="0.2"/>
    <row r="89106" customFormat="1" x14ac:dyDescent="0.2"/>
    <row r="89107" customFormat="1" x14ac:dyDescent="0.2"/>
    <row r="89108" customFormat="1" x14ac:dyDescent="0.2"/>
    <row r="89109" customFormat="1" x14ac:dyDescent="0.2"/>
    <row r="89110" customFormat="1" x14ac:dyDescent="0.2"/>
    <row r="89111" customFormat="1" x14ac:dyDescent="0.2"/>
    <row r="89112" customFormat="1" x14ac:dyDescent="0.2"/>
    <row r="89113" customFormat="1" x14ac:dyDescent="0.2"/>
    <row r="89114" customFormat="1" x14ac:dyDescent="0.2"/>
    <row r="89115" customFormat="1" x14ac:dyDescent="0.2"/>
    <row r="89116" customFormat="1" x14ac:dyDescent="0.2"/>
    <row r="89117" customFormat="1" x14ac:dyDescent="0.2"/>
    <row r="89118" customFormat="1" x14ac:dyDescent="0.2"/>
    <row r="89119" customFormat="1" x14ac:dyDescent="0.2"/>
    <row r="89120" customFormat="1" x14ac:dyDescent="0.2"/>
    <row r="89121" customFormat="1" x14ac:dyDescent="0.2"/>
    <row r="89122" customFormat="1" x14ac:dyDescent="0.2"/>
    <row r="89123" customFormat="1" x14ac:dyDescent="0.2"/>
    <row r="89124" customFormat="1" x14ac:dyDescent="0.2"/>
    <row r="89125" customFormat="1" x14ac:dyDescent="0.2"/>
    <row r="89126" customFormat="1" x14ac:dyDescent="0.2"/>
    <row r="89127" customFormat="1" x14ac:dyDescent="0.2"/>
    <row r="89128" customFormat="1" x14ac:dyDescent="0.2"/>
    <row r="89129" customFormat="1" x14ac:dyDescent="0.2"/>
    <row r="89130" customFormat="1" x14ac:dyDescent="0.2"/>
    <row r="89131" customFormat="1" x14ac:dyDescent="0.2"/>
    <row r="89132" customFormat="1" x14ac:dyDescent="0.2"/>
    <row r="89133" customFormat="1" x14ac:dyDescent="0.2"/>
    <row r="89134" customFormat="1" x14ac:dyDescent="0.2"/>
    <row r="89135" customFormat="1" x14ac:dyDescent="0.2"/>
    <row r="89136" customFormat="1" x14ac:dyDescent="0.2"/>
    <row r="89137" customFormat="1" x14ac:dyDescent="0.2"/>
    <row r="89138" customFormat="1" x14ac:dyDescent="0.2"/>
    <row r="89139" customFormat="1" x14ac:dyDescent="0.2"/>
    <row r="89140" customFormat="1" x14ac:dyDescent="0.2"/>
    <row r="89141" customFormat="1" x14ac:dyDescent="0.2"/>
    <row r="89142" customFormat="1" x14ac:dyDescent="0.2"/>
    <row r="89143" customFormat="1" x14ac:dyDescent="0.2"/>
    <row r="89144" customFormat="1" x14ac:dyDescent="0.2"/>
    <row r="89145" customFormat="1" x14ac:dyDescent="0.2"/>
    <row r="89146" customFormat="1" x14ac:dyDescent="0.2"/>
    <row r="89147" customFormat="1" x14ac:dyDescent="0.2"/>
    <row r="89148" customFormat="1" x14ac:dyDescent="0.2"/>
    <row r="89149" customFormat="1" x14ac:dyDescent="0.2"/>
    <row r="89150" customFormat="1" x14ac:dyDescent="0.2"/>
    <row r="89151" customFormat="1" x14ac:dyDescent="0.2"/>
    <row r="89152" customFormat="1" x14ac:dyDescent="0.2"/>
    <row r="89153" customFormat="1" x14ac:dyDescent="0.2"/>
    <row r="89154" customFormat="1" x14ac:dyDescent="0.2"/>
    <row r="89155" customFormat="1" x14ac:dyDescent="0.2"/>
    <row r="89156" customFormat="1" x14ac:dyDescent="0.2"/>
    <row r="89157" customFormat="1" x14ac:dyDescent="0.2"/>
    <row r="89158" customFormat="1" x14ac:dyDescent="0.2"/>
    <row r="89159" customFormat="1" x14ac:dyDescent="0.2"/>
    <row r="89160" customFormat="1" x14ac:dyDescent="0.2"/>
    <row r="89161" customFormat="1" x14ac:dyDescent="0.2"/>
    <row r="89162" customFormat="1" x14ac:dyDescent="0.2"/>
    <row r="89163" customFormat="1" x14ac:dyDescent="0.2"/>
    <row r="89164" customFormat="1" x14ac:dyDescent="0.2"/>
    <row r="89165" customFormat="1" x14ac:dyDescent="0.2"/>
    <row r="89166" customFormat="1" x14ac:dyDescent="0.2"/>
    <row r="89167" customFormat="1" x14ac:dyDescent="0.2"/>
    <row r="89168" customFormat="1" x14ac:dyDescent="0.2"/>
    <row r="89169" customFormat="1" x14ac:dyDescent="0.2"/>
    <row r="89170" customFormat="1" x14ac:dyDescent="0.2"/>
    <row r="89171" customFormat="1" x14ac:dyDescent="0.2"/>
    <row r="89172" customFormat="1" x14ac:dyDescent="0.2"/>
    <row r="89173" customFormat="1" x14ac:dyDescent="0.2"/>
    <row r="89174" customFormat="1" x14ac:dyDescent="0.2"/>
    <row r="89175" customFormat="1" x14ac:dyDescent="0.2"/>
    <row r="89176" customFormat="1" x14ac:dyDescent="0.2"/>
    <row r="89177" customFormat="1" x14ac:dyDescent="0.2"/>
    <row r="89178" customFormat="1" x14ac:dyDescent="0.2"/>
    <row r="89179" customFormat="1" x14ac:dyDescent="0.2"/>
    <row r="89180" customFormat="1" x14ac:dyDescent="0.2"/>
    <row r="89181" customFormat="1" x14ac:dyDescent="0.2"/>
    <row r="89182" customFormat="1" x14ac:dyDescent="0.2"/>
    <row r="89183" customFormat="1" x14ac:dyDescent="0.2"/>
    <row r="89184" customFormat="1" x14ac:dyDescent="0.2"/>
    <row r="89185" customFormat="1" x14ac:dyDescent="0.2"/>
    <row r="89186" customFormat="1" x14ac:dyDescent="0.2"/>
    <row r="89187" customFormat="1" x14ac:dyDescent="0.2"/>
    <row r="89188" customFormat="1" x14ac:dyDescent="0.2"/>
    <row r="89189" customFormat="1" x14ac:dyDescent="0.2"/>
    <row r="89190" customFormat="1" x14ac:dyDescent="0.2"/>
    <row r="89191" customFormat="1" x14ac:dyDescent="0.2"/>
    <row r="89192" customFormat="1" x14ac:dyDescent="0.2"/>
    <row r="89193" customFormat="1" x14ac:dyDescent="0.2"/>
    <row r="89194" customFormat="1" x14ac:dyDescent="0.2"/>
    <row r="89195" customFormat="1" x14ac:dyDescent="0.2"/>
    <row r="89196" customFormat="1" x14ac:dyDescent="0.2"/>
    <row r="89197" customFormat="1" x14ac:dyDescent="0.2"/>
    <row r="89198" customFormat="1" x14ac:dyDescent="0.2"/>
    <row r="89199" customFormat="1" x14ac:dyDescent="0.2"/>
    <row r="89200" customFormat="1" x14ac:dyDescent="0.2"/>
    <row r="89201" customFormat="1" x14ac:dyDescent="0.2"/>
    <row r="89202" customFormat="1" x14ac:dyDescent="0.2"/>
    <row r="89203" customFormat="1" x14ac:dyDescent="0.2"/>
    <row r="89204" customFormat="1" x14ac:dyDescent="0.2"/>
    <row r="89205" customFormat="1" x14ac:dyDescent="0.2"/>
    <row r="89206" customFormat="1" x14ac:dyDescent="0.2"/>
    <row r="89207" customFormat="1" x14ac:dyDescent="0.2"/>
    <row r="89208" customFormat="1" x14ac:dyDescent="0.2"/>
    <row r="89209" customFormat="1" x14ac:dyDescent="0.2"/>
    <row r="89210" customFormat="1" x14ac:dyDescent="0.2"/>
    <row r="89211" customFormat="1" x14ac:dyDescent="0.2"/>
    <row r="89212" customFormat="1" x14ac:dyDescent="0.2"/>
    <row r="89213" customFormat="1" x14ac:dyDescent="0.2"/>
    <row r="89214" customFormat="1" x14ac:dyDescent="0.2"/>
    <row r="89215" customFormat="1" x14ac:dyDescent="0.2"/>
    <row r="89216" customFormat="1" x14ac:dyDescent="0.2"/>
    <row r="89217" customFormat="1" x14ac:dyDescent="0.2"/>
    <row r="89218" customFormat="1" x14ac:dyDescent="0.2"/>
    <row r="89219" customFormat="1" x14ac:dyDescent="0.2"/>
    <row r="89220" customFormat="1" x14ac:dyDescent="0.2"/>
    <row r="89221" customFormat="1" x14ac:dyDescent="0.2"/>
    <row r="89222" customFormat="1" x14ac:dyDescent="0.2"/>
    <row r="89223" customFormat="1" x14ac:dyDescent="0.2"/>
    <row r="89224" customFormat="1" x14ac:dyDescent="0.2"/>
    <row r="89225" customFormat="1" x14ac:dyDescent="0.2"/>
    <row r="89226" customFormat="1" x14ac:dyDescent="0.2"/>
    <row r="89227" customFormat="1" x14ac:dyDescent="0.2"/>
    <row r="89228" customFormat="1" x14ac:dyDescent="0.2"/>
    <row r="89229" customFormat="1" x14ac:dyDescent="0.2"/>
    <row r="89230" customFormat="1" x14ac:dyDescent="0.2"/>
    <row r="89231" customFormat="1" x14ac:dyDescent="0.2"/>
    <row r="89232" customFormat="1" x14ac:dyDescent="0.2"/>
    <row r="89233" customFormat="1" x14ac:dyDescent="0.2"/>
    <row r="89234" customFormat="1" x14ac:dyDescent="0.2"/>
    <row r="89235" customFormat="1" x14ac:dyDescent="0.2"/>
    <row r="89236" customFormat="1" x14ac:dyDescent="0.2"/>
    <row r="89237" customFormat="1" x14ac:dyDescent="0.2"/>
    <row r="89238" customFormat="1" x14ac:dyDescent="0.2"/>
    <row r="89239" customFormat="1" x14ac:dyDescent="0.2"/>
    <row r="89240" customFormat="1" x14ac:dyDescent="0.2"/>
    <row r="89241" customFormat="1" x14ac:dyDescent="0.2"/>
    <row r="89242" customFormat="1" x14ac:dyDescent="0.2"/>
    <row r="89243" customFormat="1" x14ac:dyDescent="0.2"/>
    <row r="89244" customFormat="1" x14ac:dyDescent="0.2"/>
    <row r="89245" customFormat="1" x14ac:dyDescent="0.2"/>
    <row r="89246" customFormat="1" x14ac:dyDescent="0.2"/>
    <row r="89247" customFormat="1" x14ac:dyDescent="0.2"/>
    <row r="89248" customFormat="1" x14ac:dyDescent="0.2"/>
    <row r="89249" customFormat="1" x14ac:dyDescent="0.2"/>
    <row r="89250" customFormat="1" x14ac:dyDescent="0.2"/>
    <row r="89251" customFormat="1" x14ac:dyDescent="0.2"/>
    <row r="89252" customFormat="1" x14ac:dyDescent="0.2"/>
    <row r="89253" customFormat="1" x14ac:dyDescent="0.2"/>
    <row r="89254" customFormat="1" x14ac:dyDescent="0.2"/>
    <row r="89255" customFormat="1" x14ac:dyDescent="0.2"/>
    <row r="89256" customFormat="1" x14ac:dyDescent="0.2"/>
    <row r="89257" customFormat="1" x14ac:dyDescent="0.2"/>
    <row r="89258" customFormat="1" x14ac:dyDescent="0.2"/>
    <row r="89259" customFormat="1" x14ac:dyDescent="0.2"/>
    <row r="89260" customFormat="1" x14ac:dyDescent="0.2"/>
    <row r="89261" customFormat="1" x14ac:dyDescent="0.2"/>
    <row r="89262" customFormat="1" x14ac:dyDescent="0.2"/>
    <row r="89263" customFormat="1" x14ac:dyDescent="0.2"/>
    <row r="89264" customFormat="1" x14ac:dyDescent="0.2"/>
    <row r="89265" customFormat="1" x14ac:dyDescent="0.2"/>
    <row r="89266" customFormat="1" x14ac:dyDescent="0.2"/>
    <row r="89267" customFormat="1" x14ac:dyDescent="0.2"/>
    <row r="89268" customFormat="1" x14ac:dyDescent="0.2"/>
    <row r="89269" customFormat="1" x14ac:dyDescent="0.2"/>
    <row r="89270" customFormat="1" x14ac:dyDescent="0.2"/>
    <row r="89271" customFormat="1" x14ac:dyDescent="0.2"/>
    <row r="89272" customFormat="1" x14ac:dyDescent="0.2"/>
    <row r="89273" customFormat="1" x14ac:dyDescent="0.2"/>
    <row r="89274" customFormat="1" x14ac:dyDescent="0.2"/>
    <row r="89275" customFormat="1" x14ac:dyDescent="0.2"/>
    <row r="89276" customFormat="1" x14ac:dyDescent="0.2"/>
    <row r="89277" customFormat="1" x14ac:dyDescent="0.2"/>
    <row r="89278" customFormat="1" x14ac:dyDescent="0.2"/>
    <row r="89279" customFormat="1" x14ac:dyDescent="0.2"/>
    <row r="89280" customFormat="1" x14ac:dyDescent="0.2"/>
    <row r="89281" customFormat="1" x14ac:dyDescent="0.2"/>
    <row r="89282" customFormat="1" x14ac:dyDescent="0.2"/>
    <row r="89283" customFormat="1" x14ac:dyDescent="0.2"/>
    <row r="89284" customFormat="1" x14ac:dyDescent="0.2"/>
    <row r="89285" customFormat="1" x14ac:dyDescent="0.2"/>
    <row r="89286" customFormat="1" x14ac:dyDescent="0.2"/>
    <row r="89287" customFormat="1" x14ac:dyDescent="0.2"/>
    <row r="89288" customFormat="1" x14ac:dyDescent="0.2"/>
    <row r="89289" customFormat="1" x14ac:dyDescent="0.2"/>
    <row r="89290" customFormat="1" x14ac:dyDescent="0.2"/>
    <row r="89291" customFormat="1" x14ac:dyDescent="0.2"/>
    <row r="89292" customFormat="1" x14ac:dyDescent="0.2"/>
    <row r="89293" customFormat="1" x14ac:dyDescent="0.2"/>
    <row r="89294" customFormat="1" x14ac:dyDescent="0.2"/>
    <row r="89295" customFormat="1" x14ac:dyDescent="0.2"/>
    <row r="89296" customFormat="1" x14ac:dyDescent="0.2"/>
    <row r="89297" customFormat="1" x14ac:dyDescent="0.2"/>
    <row r="89298" customFormat="1" x14ac:dyDescent="0.2"/>
    <row r="89299" customFormat="1" x14ac:dyDescent="0.2"/>
    <row r="89300" customFormat="1" x14ac:dyDescent="0.2"/>
    <row r="89301" customFormat="1" x14ac:dyDescent="0.2"/>
    <row r="89302" customFormat="1" x14ac:dyDescent="0.2"/>
    <row r="89303" customFormat="1" x14ac:dyDescent="0.2"/>
    <row r="89304" customFormat="1" x14ac:dyDescent="0.2"/>
    <row r="89305" customFormat="1" x14ac:dyDescent="0.2"/>
    <row r="89306" customFormat="1" x14ac:dyDescent="0.2"/>
    <row r="89307" customFormat="1" x14ac:dyDescent="0.2"/>
    <row r="89308" customFormat="1" x14ac:dyDescent="0.2"/>
    <row r="89309" customFormat="1" x14ac:dyDescent="0.2"/>
    <row r="89310" customFormat="1" x14ac:dyDescent="0.2"/>
    <row r="89311" customFormat="1" x14ac:dyDescent="0.2"/>
    <row r="89312" customFormat="1" x14ac:dyDescent="0.2"/>
    <row r="89313" customFormat="1" x14ac:dyDescent="0.2"/>
    <row r="89314" customFormat="1" x14ac:dyDescent="0.2"/>
    <row r="89315" customFormat="1" x14ac:dyDescent="0.2"/>
    <row r="89316" customFormat="1" x14ac:dyDescent="0.2"/>
    <row r="89317" customFormat="1" x14ac:dyDescent="0.2"/>
    <row r="89318" customFormat="1" x14ac:dyDescent="0.2"/>
    <row r="89319" customFormat="1" x14ac:dyDescent="0.2"/>
    <row r="89320" customFormat="1" x14ac:dyDescent="0.2"/>
    <row r="89321" customFormat="1" x14ac:dyDescent="0.2"/>
    <row r="89322" customFormat="1" x14ac:dyDescent="0.2"/>
    <row r="89323" customFormat="1" x14ac:dyDescent="0.2"/>
    <row r="89324" customFormat="1" x14ac:dyDescent="0.2"/>
    <row r="89325" customFormat="1" x14ac:dyDescent="0.2"/>
    <row r="89326" customFormat="1" x14ac:dyDescent="0.2"/>
    <row r="89327" customFormat="1" x14ac:dyDescent="0.2"/>
    <row r="89328" customFormat="1" x14ac:dyDescent="0.2"/>
    <row r="89329" customFormat="1" x14ac:dyDescent="0.2"/>
    <row r="89330" customFormat="1" x14ac:dyDescent="0.2"/>
    <row r="89331" customFormat="1" x14ac:dyDescent="0.2"/>
    <row r="89332" customFormat="1" x14ac:dyDescent="0.2"/>
    <row r="89333" customFormat="1" x14ac:dyDescent="0.2"/>
    <row r="89334" customFormat="1" x14ac:dyDescent="0.2"/>
    <row r="89335" customFormat="1" x14ac:dyDescent="0.2"/>
    <row r="89336" customFormat="1" x14ac:dyDescent="0.2"/>
    <row r="89337" customFormat="1" x14ac:dyDescent="0.2"/>
    <row r="89338" customFormat="1" x14ac:dyDescent="0.2"/>
    <row r="89339" customFormat="1" x14ac:dyDescent="0.2"/>
    <row r="89340" customFormat="1" x14ac:dyDescent="0.2"/>
    <row r="89341" customFormat="1" x14ac:dyDescent="0.2"/>
    <row r="89342" customFormat="1" x14ac:dyDescent="0.2"/>
    <row r="89343" customFormat="1" x14ac:dyDescent="0.2"/>
    <row r="89344" customFormat="1" x14ac:dyDescent="0.2"/>
    <row r="89345" customFormat="1" x14ac:dyDescent="0.2"/>
    <row r="89346" customFormat="1" x14ac:dyDescent="0.2"/>
    <row r="89347" customFormat="1" x14ac:dyDescent="0.2"/>
    <row r="89348" customFormat="1" x14ac:dyDescent="0.2"/>
    <row r="89349" customFormat="1" x14ac:dyDescent="0.2"/>
    <row r="89350" customFormat="1" x14ac:dyDescent="0.2"/>
    <row r="89351" customFormat="1" x14ac:dyDescent="0.2"/>
    <row r="89352" customFormat="1" x14ac:dyDescent="0.2"/>
    <row r="89353" customFormat="1" x14ac:dyDescent="0.2"/>
    <row r="89354" customFormat="1" x14ac:dyDescent="0.2"/>
    <row r="89355" customFormat="1" x14ac:dyDescent="0.2"/>
    <row r="89356" customFormat="1" x14ac:dyDescent="0.2"/>
    <row r="89357" customFormat="1" x14ac:dyDescent="0.2"/>
    <row r="89358" customFormat="1" x14ac:dyDescent="0.2"/>
    <row r="89359" customFormat="1" x14ac:dyDescent="0.2"/>
    <row r="89360" customFormat="1" x14ac:dyDescent="0.2"/>
    <row r="89361" customFormat="1" x14ac:dyDescent="0.2"/>
    <row r="89362" customFormat="1" x14ac:dyDescent="0.2"/>
    <row r="89363" customFormat="1" x14ac:dyDescent="0.2"/>
    <row r="89364" customFormat="1" x14ac:dyDescent="0.2"/>
    <row r="89365" customFormat="1" x14ac:dyDescent="0.2"/>
    <row r="89366" customFormat="1" x14ac:dyDescent="0.2"/>
    <row r="89367" customFormat="1" x14ac:dyDescent="0.2"/>
    <row r="89368" customFormat="1" x14ac:dyDescent="0.2"/>
    <row r="89369" customFormat="1" x14ac:dyDescent="0.2"/>
    <row r="89370" customFormat="1" x14ac:dyDescent="0.2"/>
    <row r="89371" customFormat="1" x14ac:dyDescent="0.2"/>
    <row r="89372" customFormat="1" x14ac:dyDescent="0.2"/>
    <row r="89373" customFormat="1" x14ac:dyDescent="0.2"/>
    <row r="89374" customFormat="1" x14ac:dyDescent="0.2"/>
    <row r="89375" customFormat="1" x14ac:dyDescent="0.2"/>
    <row r="89376" customFormat="1" x14ac:dyDescent="0.2"/>
    <row r="89377" customFormat="1" x14ac:dyDescent="0.2"/>
    <row r="89378" customFormat="1" x14ac:dyDescent="0.2"/>
    <row r="89379" customFormat="1" x14ac:dyDescent="0.2"/>
    <row r="89380" customFormat="1" x14ac:dyDescent="0.2"/>
    <row r="89381" customFormat="1" x14ac:dyDescent="0.2"/>
    <row r="89382" customFormat="1" x14ac:dyDescent="0.2"/>
    <row r="89383" customFormat="1" x14ac:dyDescent="0.2"/>
    <row r="89384" customFormat="1" x14ac:dyDescent="0.2"/>
    <row r="89385" customFormat="1" x14ac:dyDescent="0.2"/>
    <row r="89386" customFormat="1" x14ac:dyDescent="0.2"/>
    <row r="89387" customFormat="1" x14ac:dyDescent="0.2"/>
    <row r="89388" customFormat="1" x14ac:dyDescent="0.2"/>
    <row r="89389" customFormat="1" x14ac:dyDescent="0.2"/>
    <row r="89390" customFormat="1" x14ac:dyDescent="0.2"/>
    <row r="89391" customFormat="1" x14ac:dyDescent="0.2"/>
    <row r="89392" customFormat="1" x14ac:dyDescent="0.2"/>
    <row r="89393" customFormat="1" x14ac:dyDescent="0.2"/>
    <row r="89394" customFormat="1" x14ac:dyDescent="0.2"/>
    <row r="89395" customFormat="1" x14ac:dyDescent="0.2"/>
    <row r="89396" customFormat="1" x14ac:dyDescent="0.2"/>
    <row r="89397" customFormat="1" x14ac:dyDescent="0.2"/>
    <row r="89398" customFormat="1" x14ac:dyDescent="0.2"/>
    <row r="89399" customFormat="1" x14ac:dyDescent="0.2"/>
    <row r="89400" customFormat="1" x14ac:dyDescent="0.2"/>
    <row r="89401" customFormat="1" x14ac:dyDescent="0.2"/>
    <row r="89402" customFormat="1" x14ac:dyDescent="0.2"/>
    <row r="89403" customFormat="1" x14ac:dyDescent="0.2"/>
    <row r="89404" customFormat="1" x14ac:dyDescent="0.2"/>
    <row r="89405" customFormat="1" x14ac:dyDescent="0.2"/>
    <row r="89406" customFormat="1" x14ac:dyDescent="0.2"/>
    <row r="89407" customFormat="1" x14ac:dyDescent="0.2"/>
    <row r="89408" customFormat="1" x14ac:dyDescent="0.2"/>
    <row r="89409" customFormat="1" x14ac:dyDescent="0.2"/>
    <row r="89410" customFormat="1" x14ac:dyDescent="0.2"/>
    <row r="89411" customFormat="1" x14ac:dyDescent="0.2"/>
    <row r="89412" customFormat="1" x14ac:dyDescent="0.2"/>
    <row r="89413" customFormat="1" x14ac:dyDescent="0.2"/>
    <row r="89414" customFormat="1" x14ac:dyDescent="0.2"/>
    <row r="89415" customFormat="1" x14ac:dyDescent="0.2"/>
    <row r="89416" customFormat="1" x14ac:dyDescent="0.2"/>
    <row r="89417" customFormat="1" x14ac:dyDescent="0.2"/>
    <row r="89418" customFormat="1" x14ac:dyDescent="0.2"/>
    <row r="89419" customFormat="1" x14ac:dyDescent="0.2"/>
    <row r="89420" customFormat="1" x14ac:dyDescent="0.2"/>
    <row r="89421" customFormat="1" x14ac:dyDescent="0.2"/>
    <row r="89422" customFormat="1" x14ac:dyDescent="0.2"/>
    <row r="89423" customFormat="1" x14ac:dyDescent="0.2"/>
    <row r="89424" customFormat="1" x14ac:dyDescent="0.2"/>
    <row r="89425" customFormat="1" x14ac:dyDescent="0.2"/>
    <row r="89426" customFormat="1" x14ac:dyDescent="0.2"/>
    <row r="89427" customFormat="1" x14ac:dyDescent="0.2"/>
    <row r="89428" customFormat="1" x14ac:dyDescent="0.2"/>
    <row r="89429" customFormat="1" x14ac:dyDescent="0.2"/>
    <row r="89430" customFormat="1" x14ac:dyDescent="0.2"/>
    <row r="89431" customFormat="1" x14ac:dyDescent="0.2"/>
    <row r="89432" customFormat="1" x14ac:dyDescent="0.2"/>
    <row r="89433" customFormat="1" x14ac:dyDescent="0.2"/>
    <row r="89434" customFormat="1" x14ac:dyDescent="0.2"/>
    <row r="89435" customFormat="1" x14ac:dyDescent="0.2"/>
    <row r="89436" customFormat="1" x14ac:dyDescent="0.2"/>
    <row r="89437" customFormat="1" x14ac:dyDescent="0.2"/>
    <row r="89438" customFormat="1" x14ac:dyDescent="0.2"/>
    <row r="89439" customFormat="1" x14ac:dyDescent="0.2"/>
    <row r="89440" customFormat="1" x14ac:dyDescent="0.2"/>
    <row r="89441" customFormat="1" x14ac:dyDescent="0.2"/>
    <row r="89442" customFormat="1" x14ac:dyDescent="0.2"/>
    <row r="89443" customFormat="1" x14ac:dyDescent="0.2"/>
    <row r="89444" customFormat="1" x14ac:dyDescent="0.2"/>
    <row r="89445" customFormat="1" x14ac:dyDescent="0.2"/>
    <row r="89446" customFormat="1" x14ac:dyDescent="0.2"/>
    <row r="89447" customFormat="1" x14ac:dyDescent="0.2"/>
    <row r="89448" customFormat="1" x14ac:dyDescent="0.2"/>
    <row r="89449" customFormat="1" x14ac:dyDescent="0.2"/>
    <row r="89450" customFormat="1" x14ac:dyDescent="0.2"/>
    <row r="89451" customFormat="1" x14ac:dyDescent="0.2"/>
    <row r="89452" customFormat="1" x14ac:dyDescent="0.2"/>
    <row r="89453" customFormat="1" x14ac:dyDescent="0.2"/>
    <row r="89454" customFormat="1" x14ac:dyDescent="0.2"/>
    <row r="89455" customFormat="1" x14ac:dyDescent="0.2"/>
    <row r="89456" customFormat="1" x14ac:dyDescent="0.2"/>
    <row r="89457" customFormat="1" x14ac:dyDescent="0.2"/>
    <row r="89458" customFormat="1" x14ac:dyDescent="0.2"/>
    <row r="89459" customFormat="1" x14ac:dyDescent="0.2"/>
    <row r="89460" customFormat="1" x14ac:dyDescent="0.2"/>
    <row r="89461" customFormat="1" x14ac:dyDescent="0.2"/>
    <row r="89462" customFormat="1" x14ac:dyDescent="0.2"/>
    <row r="89463" customFormat="1" x14ac:dyDescent="0.2"/>
    <row r="89464" customFormat="1" x14ac:dyDescent="0.2"/>
    <row r="89465" customFormat="1" x14ac:dyDescent="0.2"/>
    <row r="89466" customFormat="1" x14ac:dyDescent="0.2"/>
    <row r="89467" customFormat="1" x14ac:dyDescent="0.2"/>
    <row r="89468" customFormat="1" x14ac:dyDescent="0.2"/>
    <row r="89469" customFormat="1" x14ac:dyDescent="0.2"/>
    <row r="89470" customFormat="1" x14ac:dyDescent="0.2"/>
    <row r="89471" customFormat="1" x14ac:dyDescent="0.2"/>
    <row r="89472" customFormat="1" x14ac:dyDescent="0.2"/>
    <row r="89473" customFormat="1" x14ac:dyDescent="0.2"/>
    <row r="89474" customFormat="1" x14ac:dyDescent="0.2"/>
    <row r="89475" customFormat="1" x14ac:dyDescent="0.2"/>
    <row r="89476" customFormat="1" x14ac:dyDescent="0.2"/>
    <row r="89477" customFormat="1" x14ac:dyDescent="0.2"/>
    <row r="89478" customFormat="1" x14ac:dyDescent="0.2"/>
    <row r="89479" customFormat="1" x14ac:dyDescent="0.2"/>
    <row r="89480" customFormat="1" x14ac:dyDescent="0.2"/>
    <row r="89481" customFormat="1" x14ac:dyDescent="0.2"/>
    <row r="89482" customFormat="1" x14ac:dyDescent="0.2"/>
    <row r="89483" customFormat="1" x14ac:dyDescent="0.2"/>
    <row r="89484" customFormat="1" x14ac:dyDescent="0.2"/>
    <row r="89485" customFormat="1" x14ac:dyDescent="0.2"/>
    <row r="89486" customFormat="1" x14ac:dyDescent="0.2"/>
    <row r="89487" customFormat="1" x14ac:dyDescent="0.2"/>
    <row r="89488" customFormat="1" x14ac:dyDescent="0.2"/>
    <row r="89489" customFormat="1" x14ac:dyDescent="0.2"/>
    <row r="89490" customFormat="1" x14ac:dyDescent="0.2"/>
    <row r="89491" customFormat="1" x14ac:dyDescent="0.2"/>
    <row r="89492" customFormat="1" x14ac:dyDescent="0.2"/>
    <row r="89493" customFormat="1" x14ac:dyDescent="0.2"/>
    <row r="89494" customFormat="1" x14ac:dyDescent="0.2"/>
    <row r="89495" customFormat="1" x14ac:dyDescent="0.2"/>
    <row r="89496" customFormat="1" x14ac:dyDescent="0.2"/>
    <row r="89497" customFormat="1" x14ac:dyDescent="0.2"/>
    <row r="89498" customFormat="1" x14ac:dyDescent="0.2"/>
    <row r="89499" customFormat="1" x14ac:dyDescent="0.2"/>
    <row r="89500" customFormat="1" x14ac:dyDescent="0.2"/>
    <row r="89501" customFormat="1" x14ac:dyDescent="0.2"/>
    <row r="89502" customFormat="1" x14ac:dyDescent="0.2"/>
    <row r="89503" customFormat="1" x14ac:dyDescent="0.2"/>
    <row r="89504" customFormat="1" x14ac:dyDescent="0.2"/>
    <row r="89505" customFormat="1" x14ac:dyDescent="0.2"/>
    <row r="89506" customFormat="1" x14ac:dyDescent="0.2"/>
    <row r="89507" customFormat="1" x14ac:dyDescent="0.2"/>
    <row r="89508" customFormat="1" x14ac:dyDescent="0.2"/>
    <row r="89509" customFormat="1" x14ac:dyDescent="0.2"/>
    <row r="89510" customFormat="1" x14ac:dyDescent="0.2"/>
    <row r="89511" customFormat="1" x14ac:dyDescent="0.2"/>
    <row r="89512" customFormat="1" x14ac:dyDescent="0.2"/>
    <row r="89513" customFormat="1" x14ac:dyDescent="0.2"/>
    <row r="89514" customFormat="1" x14ac:dyDescent="0.2"/>
    <row r="89515" customFormat="1" x14ac:dyDescent="0.2"/>
    <row r="89516" customFormat="1" x14ac:dyDescent="0.2"/>
    <row r="89517" customFormat="1" x14ac:dyDescent="0.2"/>
    <row r="89518" customFormat="1" x14ac:dyDescent="0.2"/>
    <row r="89519" customFormat="1" x14ac:dyDescent="0.2"/>
    <row r="89520" customFormat="1" x14ac:dyDescent="0.2"/>
    <row r="89521" customFormat="1" x14ac:dyDescent="0.2"/>
    <row r="89522" customFormat="1" x14ac:dyDescent="0.2"/>
    <row r="89523" customFormat="1" x14ac:dyDescent="0.2"/>
    <row r="89524" customFormat="1" x14ac:dyDescent="0.2"/>
    <row r="89525" customFormat="1" x14ac:dyDescent="0.2"/>
    <row r="89526" customFormat="1" x14ac:dyDescent="0.2"/>
    <row r="89527" customFormat="1" x14ac:dyDescent="0.2"/>
    <row r="89528" customFormat="1" x14ac:dyDescent="0.2"/>
    <row r="89529" customFormat="1" x14ac:dyDescent="0.2"/>
    <row r="89530" customFormat="1" x14ac:dyDescent="0.2"/>
    <row r="89531" customFormat="1" x14ac:dyDescent="0.2"/>
    <row r="89532" customFormat="1" x14ac:dyDescent="0.2"/>
    <row r="89533" customFormat="1" x14ac:dyDescent="0.2"/>
    <row r="89534" customFormat="1" x14ac:dyDescent="0.2"/>
    <row r="89535" customFormat="1" x14ac:dyDescent="0.2"/>
    <row r="89536" customFormat="1" x14ac:dyDescent="0.2"/>
    <row r="89537" customFormat="1" x14ac:dyDescent="0.2"/>
    <row r="89538" customFormat="1" x14ac:dyDescent="0.2"/>
    <row r="89539" customFormat="1" x14ac:dyDescent="0.2"/>
    <row r="89540" customFormat="1" x14ac:dyDescent="0.2"/>
    <row r="89541" customFormat="1" x14ac:dyDescent="0.2"/>
    <row r="89542" customFormat="1" x14ac:dyDescent="0.2"/>
    <row r="89543" customFormat="1" x14ac:dyDescent="0.2"/>
    <row r="89544" customFormat="1" x14ac:dyDescent="0.2"/>
    <row r="89545" customFormat="1" x14ac:dyDescent="0.2"/>
    <row r="89546" customFormat="1" x14ac:dyDescent="0.2"/>
    <row r="89547" customFormat="1" x14ac:dyDescent="0.2"/>
    <row r="89548" customFormat="1" x14ac:dyDescent="0.2"/>
    <row r="89549" customFormat="1" x14ac:dyDescent="0.2"/>
    <row r="89550" customFormat="1" x14ac:dyDescent="0.2"/>
    <row r="89551" customFormat="1" x14ac:dyDescent="0.2"/>
    <row r="89552" customFormat="1" x14ac:dyDescent="0.2"/>
    <row r="89553" customFormat="1" x14ac:dyDescent="0.2"/>
    <row r="89554" customFormat="1" x14ac:dyDescent="0.2"/>
    <row r="89555" customFormat="1" x14ac:dyDescent="0.2"/>
    <row r="89556" customFormat="1" x14ac:dyDescent="0.2"/>
    <row r="89557" customFormat="1" x14ac:dyDescent="0.2"/>
    <row r="89558" customFormat="1" x14ac:dyDescent="0.2"/>
    <row r="89559" customFormat="1" x14ac:dyDescent="0.2"/>
    <row r="89560" customFormat="1" x14ac:dyDescent="0.2"/>
    <row r="89561" customFormat="1" x14ac:dyDescent="0.2"/>
    <row r="89562" customFormat="1" x14ac:dyDescent="0.2"/>
    <row r="89563" customFormat="1" x14ac:dyDescent="0.2"/>
    <row r="89564" customFormat="1" x14ac:dyDescent="0.2"/>
    <row r="89565" customFormat="1" x14ac:dyDescent="0.2"/>
    <row r="89566" customFormat="1" x14ac:dyDescent="0.2"/>
    <row r="89567" customFormat="1" x14ac:dyDescent="0.2"/>
    <row r="89568" customFormat="1" x14ac:dyDescent="0.2"/>
    <row r="89569" customFormat="1" x14ac:dyDescent="0.2"/>
    <row r="89570" customFormat="1" x14ac:dyDescent="0.2"/>
    <row r="89571" customFormat="1" x14ac:dyDescent="0.2"/>
    <row r="89572" customFormat="1" x14ac:dyDescent="0.2"/>
    <row r="89573" customFormat="1" x14ac:dyDescent="0.2"/>
    <row r="89574" customFormat="1" x14ac:dyDescent="0.2"/>
    <row r="89575" customFormat="1" x14ac:dyDescent="0.2"/>
    <row r="89576" customFormat="1" x14ac:dyDescent="0.2"/>
    <row r="89577" customFormat="1" x14ac:dyDescent="0.2"/>
    <row r="89578" customFormat="1" x14ac:dyDescent="0.2"/>
    <row r="89579" customFormat="1" x14ac:dyDescent="0.2"/>
    <row r="89580" customFormat="1" x14ac:dyDescent="0.2"/>
    <row r="89581" customFormat="1" x14ac:dyDescent="0.2"/>
    <row r="89582" customFormat="1" x14ac:dyDescent="0.2"/>
    <row r="89583" customFormat="1" x14ac:dyDescent="0.2"/>
    <row r="89584" customFormat="1" x14ac:dyDescent="0.2"/>
    <row r="89585" customFormat="1" x14ac:dyDescent="0.2"/>
    <row r="89586" customFormat="1" x14ac:dyDescent="0.2"/>
    <row r="89587" customFormat="1" x14ac:dyDescent="0.2"/>
    <row r="89588" customFormat="1" x14ac:dyDescent="0.2"/>
    <row r="89589" customFormat="1" x14ac:dyDescent="0.2"/>
    <row r="89590" customFormat="1" x14ac:dyDescent="0.2"/>
    <row r="89591" customFormat="1" x14ac:dyDescent="0.2"/>
    <row r="89592" customFormat="1" x14ac:dyDescent="0.2"/>
    <row r="89593" customFormat="1" x14ac:dyDescent="0.2"/>
    <row r="89594" customFormat="1" x14ac:dyDescent="0.2"/>
    <row r="89595" customFormat="1" x14ac:dyDescent="0.2"/>
    <row r="89596" customFormat="1" x14ac:dyDescent="0.2"/>
    <row r="89597" customFormat="1" x14ac:dyDescent="0.2"/>
    <row r="89598" customFormat="1" x14ac:dyDescent="0.2"/>
    <row r="89599" customFormat="1" x14ac:dyDescent="0.2"/>
    <row r="89600" customFormat="1" x14ac:dyDescent="0.2"/>
    <row r="89601" customFormat="1" x14ac:dyDescent="0.2"/>
    <row r="89602" customFormat="1" x14ac:dyDescent="0.2"/>
    <row r="89603" customFormat="1" x14ac:dyDescent="0.2"/>
    <row r="89604" customFormat="1" x14ac:dyDescent="0.2"/>
    <row r="89605" customFormat="1" x14ac:dyDescent="0.2"/>
    <row r="89606" customFormat="1" x14ac:dyDescent="0.2"/>
    <row r="89607" customFormat="1" x14ac:dyDescent="0.2"/>
    <row r="89608" customFormat="1" x14ac:dyDescent="0.2"/>
    <row r="89609" customFormat="1" x14ac:dyDescent="0.2"/>
    <row r="89610" customFormat="1" x14ac:dyDescent="0.2"/>
    <row r="89611" customFormat="1" x14ac:dyDescent="0.2"/>
    <row r="89612" customFormat="1" x14ac:dyDescent="0.2"/>
    <row r="89613" customFormat="1" x14ac:dyDescent="0.2"/>
    <row r="89614" customFormat="1" x14ac:dyDescent="0.2"/>
    <row r="89615" customFormat="1" x14ac:dyDescent="0.2"/>
    <row r="89616" customFormat="1" x14ac:dyDescent="0.2"/>
    <row r="89617" customFormat="1" x14ac:dyDescent="0.2"/>
    <row r="89618" customFormat="1" x14ac:dyDescent="0.2"/>
    <row r="89619" customFormat="1" x14ac:dyDescent="0.2"/>
    <row r="89620" customFormat="1" x14ac:dyDescent="0.2"/>
    <row r="89621" customFormat="1" x14ac:dyDescent="0.2"/>
    <row r="89622" customFormat="1" x14ac:dyDescent="0.2"/>
    <row r="89623" customFormat="1" x14ac:dyDescent="0.2"/>
    <row r="89624" customFormat="1" x14ac:dyDescent="0.2"/>
    <row r="89625" customFormat="1" x14ac:dyDescent="0.2"/>
    <row r="89626" customFormat="1" x14ac:dyDescent="0.2"/>
    <row r="89627" customFormat="1" x14ac:dyDescent="0.2"/>
    <row r="89628" customFormat="1" x14ac:dyDescent="0.2"/>
    <row r="89629" customFormat="1" x14ac:dyDescent="0.2"/>
    <row r="89630" customFormat="1" x14ac:dyDescent="0.2"/>
    <row r="89631" customFormat="1" x14ac:dyDescent="0.2"/>
    <row r="89632" customFormat="1" x14ac:dyDescent="0.2"/>
    <row r="89633" customFormat="1" x14ac:dyDescent="0.2"/>
    <row r="89634" customFormat="1" x14ac:dyDescent="0.2"/>
    <row r="89635" customFormat="1" x14ac:dyDescent="0.2"/>
    <row r="89636" customFormat="1" x14ac:dyDescent="0.2"/>
    <row r="89637" customFormat="1" x14ac:dyDescent="0.2"/>
    <row r="89638" customFormat="1" x14ac:dyDescent="0.2"/>
    <row r="89639" customFormat="1" x14ac:dyDescent="0.2"/>
    <row r="89640" customFormat="1" x14ac:dyDescent="0.2"/>
    <row r="89641" customFormat="1" x14ac:dyDescent="0.2"/>
    <row r="89642" customFormat="1" x14ac:dyDescent="0.2"/>
    <row r="89643" customFormat="1" x14ac:dyDescent="0.2"/>
    <row r="89644" customFormat="1" x14ac:dyDescent="0.2"/>
    <row r="89645" customFormat="1" x14ac:dyDescent="0.2"/>
    <row r="89646" customFormat="1" x14ac:dyDescent="0.2"/>
    <row r="89647" customFormat="1" x14ac:dyDescent="0.2"/>
    <row r="89648" customFormat="1" x14ac:dyDescent="0.2"/>
    <row r="89649" customFormat="1" x14ac:dyDescent="0.2"/>
    <row r="89650" customFormat="1" x14ac:dyDescent="0.2"/>
    <row r="89651" customFormat="1" x14ac:dyDescent="0.2"/>
    <row r="89652" customFormat="1" x14ac:dyDescent="0.2"/>
    <row r="89653" customFormat="1" x14ac:dyDescent="0.2"/>
    <row r="89654" customFormat="1" x14ac:dyDescent="0.2"/>
    <row r="89655" customFormat="1" x14ac:dyDescent="0.2"/>
    <row r="89656" customFormat="1" x14ac:dyDescent="0.2"/>
    <row r="89657" customFormat="1" x14ac:dyDescent="0.2"/>
    <row r="89658" customFormat="1" x14ac:dyDescent="0.2"/>
    <row r="89659" customFormat="1" x14ac:dyDescent="0.2"/>
    <row r="89660" customFormat="1" x14ac:dyDescent="0.2"/>
    <row r="89661" customFormat="1" x14ac:dyDescent="0.2"/>
    <row r="89662" customFormat="1" x14ac:dyDescent="0.2"/>
    <row r="89663" customFormat="1" x14ac:dyDescent="0.2"/>
    <row r="89664" customFormat="1" x14ac:dyDescent="0.2"/>
    <row r="89665" customFormat="1" x14ac:dyDescent="0.2"/>
    <row r="89666" customFormat="1" x14ac:dyDescent="0.2"/>
    <row r="89667" customFormat="1" x14ac:dyDescent="0.2"/>
    <row r="89668" customFormat="1" x14ac:dyDescent="0.2"/>
    <row r="89669" customFormat="1" x14ac:dyDescent="0.2"/>
    <row r="89670" customFormat="1" x14ac:dyDescent="0.2"/>
    <row r="89671" customFormat="1" x14ac:dyDescent="0.2"/>
    <row r="89672" customFormat="1" x14ac:dyDescent="0.2"/>
    <row r="89673" customFormat="1" x14ac:dyDescent="0.2"/>
    <row r="89674" customFormat="1" x14ac:dyDescent="0.2"/>
    <row r="89675" customFormat="1" x14ac:dyDescent="0.2"/>
    <row r="89676" customFormat="1" x14ac:dyDescent="0.2"/>
    <row r="89677" customFormat="1" x14ac:dyDescent="0.2"/>
    <row r="89678" customFormat="1" x14ac:dyDescent="0.2"/>
    <row r="89679" customFormat="1" x14ac:dyDescent="0.2"/>
    <row r="89680" customFormat="1" x14ac:dyDescent="0.2"/>
    <row r="89681" customFormat="1" x14ac:dyDescent="0.2"/>
    <row r="89682" customFormat="1" x14ac:dyDescent="0.2"/>
    <row r="89683" customFormat="1" x14ac:dyDescent="0.2"/>
    <row r="89684" customFormat="1" x14ac:dyDescent="0.2"/>
    <row r="89685" customFormat="1" x14ac:dyDescent="0.2"/>
    <row r="89686" customFormat="1" x14ac:dyDescent="0.2"/>
    <row r="89687" customFormat="1" x14ac:dyDescent="0.2"/>
    <row r="89688" customFormat="1" x14ac:dyDescent="0.2"/>
    <row r="89689" customFormat="1" x14ac:dyDescent="0.2"/>
    <row r="89690" customFormat="1" x14ac:dyDescent="0.2"/>
    <row r="89691" customFormat="1" x14ac:dyDescent="0.2"/>
    <row r="89692" customFormat="1" x14ac:dyDescent="0.2"/>
    <row r="89693" customFormat="1" x14ac:dyDescent="0.2"/>
    <row r="89694" customFormat="1" x14ac:dyDescent="0.2"/>
    <row r="89695" customFormat="1" x14ac:dyDescent="0.2"/>
    <row r="89696" customFormat="1" x14ac:dyDescent="0.2"/>
    <row r="89697" customFormat="1" x14ac:dyDescent="0.2"/>
    <row r="89698" customFormat="1" x14ac:dyDescent="0.2"/>
    <row r="89699" customFormat="1" x14ac:dyDescent="0.2"/>
    <row r="89700" customFormat="1" x14ac:dyDescent="0.2"/>
    <row r="89701" customFormat="1" x14ac:dyDescent="0.2"/>
    <row r="89702" customFormat="1" x14ac:dyDescent="0.2"/>
    <row r="89703" customFormat="1" x14ac:dyDescent="0.2"/>
    <row r="89704" customFormat="1" x14ac:dyDescent="0.2"/>
    <row r="89705" customFormat="1" x14ac:dyDescent="0.2"/>
    <row r="89706" customFormat="1" x14ac:dyDescent="0.2"/>
    <row r="89707" customFormat="1" x14ac:dyDescent="0.2"/>
    <row r="89708" customFormat="1" x14ac:dyDescent="0.2"/>
    <row r="89709" customFormat="1" x14ac:dyDescent="0.2"/>
    <row r="89710" customFormat="1" x14ac:dyDescent="0.2"/>
    <row r="89711" customFormat="1" x14ac:dyDescent="0.2"/>
    <row r="89712" customFormat="1" x14ac:dyDescent="0.2"/>
    <row r="89713" customFormat="1" x14ac:dyDescent="0.2"/>
    <row r="89714" customFormat="1" x14ac:dyDescent="0.2"/>
    <row r="89715" customFormat="1" x14ac:dyDescent="0.2"/>
    <row r="89716" customFormat="1" x14ac:dyDescent="0.2"/>
    <row r="89717" customFormat="1" x14ac:dyDescent="0.2"/>
    <row r="89718" customFormat="1" x14ac:dyDescent="0.2"/>
    <row r="89719" customFormat="1" x14ac:dyDescent="0.2"/>
    <row r="89720" customFormat="1" x14ac:dyDescent="0.2"/>
    <row r="89721" customFormat="1" x14ac:dyDescent="0.2"/>
    <row r="89722" customFormat="1" x14ac:dyDescent="0.2"/>
    <row r="89723" customFormat="1" x14ac:dyDescent="0.2"/>
    <row r="89724" customFormat="1" x14ac:dyDescent="0.2"/>
    <row r="89725" customFormat="1" x14ac:dyDescent="0.2"/>
    <row r="89726" customFormat="1" x14ac:dyDescent="0.2"/>
    <row r="89727" customFormat="1" x14ac:dyDescent="0.2"/>
    <row r="89728" customFormat="1" x14ac:dyDescent="0.2"/>
    <row r="89729" customFormat="1" x14ac:dyDescent="0.2"/>
    <row r="89730" customFormat="1" x14ac:dyDescent="0.2"/>
    <row r="89731" customFormat="1" x14ac:dyDescent="0.2"/>
    <row r="89732" customFormat="1" x14ac:dyDescent="0.2"/>
    <row r="89733" customFormat="1" x14ac:dyDescent="0.2"/>
    <row r="89734" customFormat="1" x14ac:dyDescent="0.2"/>
    <row r="89735" customFormat="1" x14ac:dyDescent="0.2"/>
    <row r="89736" customFormat="1" x14ac:dyDescent="0.2"/>
    <row r="89737" customFormat="1" x14ac:dyDescent="0.2"/>
    <row r="89738" customFormat="1" x14ac:dyDescent="0.2"/>
    <row r="89739" customFormat="1" x14ac:dyDescent="0.2"/>
    <row r="89740" customFormat="1" x14ac:dyDescent="0.2"/>
    <row r="89741" customFormat="1" x14ac:dyDescent="0.2"/>
    <row r="89742" customFormat="1" x14ac:dyDescent="0.2"/>
    <row r="89743" customFormat="1" x14ac:dyDescent="0.2"/>
    <row r="89744" customFormat="1" x14ac:dyDescent="0.2"/>
    <row r="89745" customFormat="1" x14ac:dyDescent="0.2"/>
    <row r="89746" customFormat="1" x14ac:dyDescent="0.2"/>
    <row r="89747" customFormat="1" x14ac:dyDescent="0.2"/>
    <row r="89748" customFormat="1" x14ac:dyDescent="0.2"/>
    <row r="89749" customFormat="1" x14ac:dyDescent="0.2"/>
    <row r="89750" customFormat="1" x14ac:dyDescent="0.2"/>
    <row r="89751" customFormat="1" x14ac:dyDescent="0.2"/>
    <row r="89752" customFormat="1" x14ac:dyDescent="0.2"/>
    <row r="89753" customFormat="1" x14ac:dyDescent="0.2"/>
    <row r="89754" customFormat="1" x14ac:dyDescent="0.2"/>
    <row r="89755" customFormat="1" x14ac:dyDescent="0.2"/>
    <row r="89756" customFormat="1" x14ac:dyDescent="0.2"/>
    <row r="89757" customFormat="1" x14ac:dyDescent="0.2"/>
    <row r="89758" customFormat="1" x14ac:dyDescent="0.2"/>
    <row r="89759" customFormat="1" x14ac:dyDescent="0.2"/>
    <row r="89760" customFormat="1" x14ac:dyDescent="0.2"/>
    <row r="89761" customFormat="1" x14ac:dyDescent="0.2"/>
    <row r="89762" customFormat="1" x14ac:dyDescent="0.2"/>
    <row r="89763" customFormat="1" x14ac:dyDescent="0.2"/>
    <row r="89764" customFormat="1" x14ac:dyDescent="0.2"/>
    <row r="89765" customFormat="1" x14ac:dyDescent="0.2"/>
    <row r="89766" customFormat="1" x14ac:dyDescent="0.2"/>
    <row r="89767" customFormat="1" x14ac:dyDescent="0.2"/>
    <row r="89768" customFormat="1" x14ac:dyDescent="0.2"/>
    <row r="89769" customFormat="1" x14ac:dyDescent="0.2"/>
    <row r="89770" customFormat="1" x14ac:dyDescent="0.2"/>
    <row r="89771" customFormat="1" x14ac:dyDescent="0.2"/>
    <row r="89772" customFormat="1" x14ac:dyDescent="0.2"/>
    <row r="89773" customFormat="1" x14ac:dyDescent="0.2"/>
    <row r="89774" customFormat="1" x14ac:dyDescent="0.2"/>
    <row r="89775" customFormat="1" x14ac:dyDescent="0.2"/>
    <row r="89776" customFormat="1" x14ac:dyDescent="0.2"/>
    <row r="89777" customFormat="1" x14ac:dyDescent="0.2"/>
    <row r="89778" customFormat="1" x14ac:dyDescent="0.2"/>
    <row r="89779" customFormat="1" x14ac:dyDescent="0.2"/>
    <row r="89780" customFormat="1" x14ac:dyDescent="0.2"/>
    <row r="89781" customFormat="1" x14ac:dyDescent="0.2"/>
    <row r="89782" customFormat="1" x14ac:dyDescent="0.2"/>
    <row r="89783" customFormat="1" x14ac:dyDescent="0.2"/>
    <row r="89784" customFormat="1" x14ac:dyDescent="0.2"/>
    <row r="89785" customFormat="1" x14ac:dyDescent="0.2"/>
    <row r="89786" customFormat="1" x14ac:dyDescent="0.2"/>
    <row r="89787" customFormat="1" x14ac:dyDescent="0.2"/>
    <row r="89788" customFormat="1" x14ac:dyDescent="0.2"/>
    <row r="89789" customFormat="1" x14ac:dyDescent="0.2"/>
    <row r="89790" customFormat="1" x14ac:dyDescent="0.2"/>
    <row r="89791" customFormat="1" x14ac:dyDescent="0.2"/>
    <row r="89792" customFormat="1" x14ac:dyDescent="0.2"/>
    <row r="89793" customFormat="1" x14ac:dyDescent="0.2"/>
    <row r="89794" customFormat="1" x14ac:dyDescent="0.2"/>
    <row r="89795" customFormat="1" x14ac:dyDescent="0.2"/>
    <row r="89796" customFormat="1" x14ac:dyDescent="0.2"/>
    <row r="89797" customFormat="1" x14ac:dyDescent="0.2"/>
    <row r="89798" customFormat="1" x14ac:dyDescent="0.2"/>
    <row r="89799" customFormat="1" x14ac:dyDescent="0.2"/>
    <row r="89800" customFormat="1" x14ac:dyDescent="0.2"/>
    <row r="89801" customFormat="1" x14ac:dyDescent="0.2"/>
    <row r="89802" customFormat="1" x14ac:dyDescent="0.2"/>
    <row r="89803" customFormat="1" x14ac:dyDescent="0.2"/>
    <row r="89804" customFormat="1" x14ac:dyDescent="0.2"/>
    <row r="89805" customFormat="1" x14ac:dyDescent="0.2"/>
    <row r="89806" customFormat="1" x14ac:dyDescent="0.2"/>
    <row r="89807" customFormat="1" x14ac:dyDescent="0.2"/>
    <row r="89808" customFormat="1" x14ac:dyDescent="0.2"/>
    <row r="89809" customFormat="1" x14ac:dyDescent="0.2"/>
    <row r="89810" customFormat="1" x14ac:dyDescent="0.2"/>
    <row r="89811" customFormat="1" x14ac:dyDescent="0.2"/>
    <row r="89812" customFormat="1" x14ac:dyDescent="0.2"/>
    <row r="89813" customFormat="1" x14ac:dyDescent="0.2"/>
    <row r="89814" customFormat="1" x14ac:dyDescent="0.2"/>
    <row r="89815" customFormat="1" x14ac:dyDescent="0.2"/>
    <row r="89816" customFormat="1" x14ac:dyDescent="0.2"/>
    <row r="89817" customFormat="1" x14ac:dyDescent="0.2"/>
    <row r="89818" customFormat="1" x14ac:dyDescent="0.2"/>
    <row r="89819" customFormat="1" x14ac:dyDescent="0.2"/>
    <row r="89820" customFormat="1" x14ac:dyDescent="0.2"/>
    <row r="89821" customFormat="1" x14ac:dyDescent="0.2"/>
    <row r="89822" customFormat="1" x14ac:dyDescent="0.2"/>
    <row r="89823" customFormat="1" x14ac:dyDescent="0.2"/>
    <row r="89824" customFormat="1" x14ac:dyDescent="0.2"/>
    <row r="89825" customFormat="1" x14ac:dyDescent="0.2"/>
    <row r="89826" customFormat="1" x14ac:dyDescent="0.2"/>
    <row r="89827" customFormat="1" x14ac:dyDescent="0.2"/>
    <row r="89828" customFormat="1" x14ac:dyDescent="0.2"/>
    <row r="89829" customFormat="1" x14ac:dyDescent="0.2"/>
    <row r="89830" customFormat="1" x14ac:dyDescent="0.2"/>
    <row r="89831" customFormat="1" x14ac:dyDescent="0.2"/>
    <row r="89832" customFormat="1" x14ac:dyDescent="0.2"/>
    <row r="89833" customFormat="1" x14ac:dyDescent="0.2"/>
    <row r="89834" customFormat="1" x14ac:dyDescent="0.2"/>
    <row r="89835" customFormat="1" x14ac:dyDescent="0.2"/>
    <row r="89836" customFormat="1" x14ac:dyDescent="0.2"/>
    <row r="89837" customFormat="1" x14ac:dyDescent="0.2"/>
    <row r="89838" customFormat="1" x14ac:dyDescent="0.2"/>
    <row r="89839" customFormat="1" x14ac:dyDescent="0.2"/>
    <row r="89840" customFormat="1" x14ac:dyDescent="0.2"/>
    <row r="89841" customFormat="1" x14ac:dyDescent="0.2"/>
    <row r="89842" customFormat="1" x14ac:dyDescent="0.2"/>
    <row r="89843" customFormat="1" x14ac:dyDescent="0.2"/>
    <row r="89844" customFormat="1" x14ac:dyDescent="0.2"/>
    <row r="89845" customFormat="1" x14ac:dyDescent="0.2"/>
    <row r="89846" customFormat="1" x14ac:dyDescent="0.2"/>
    <row r="89847" customFormat="1" x14ac:dyDescent="0.2"/>
    <row r="89848" customFormat="1" x14ac:dyDescent="0.2"/>
    <row r="89849" customFormat="1" x14ac:dyDescent="0.2"/>
    <row r="89850" customFormat="1" x14ac:dyDescent="0.2"/>
    <row r="89851" customFormat="1" x14ac:dyDescent="0.2"/>
    <row r="89852" customFormat="1" x14ac:dyDescent="0.2"/>
    <row r="89853" customFormat="1" x14ac:dyDescent="0.2"/>
    <row r="89854" customFormat="1" x14ac:dyDescent="0.2"/>
    <row r="89855" customFormat="1" x14ac:dyDescent="0.2"/>
    <row r="89856" customFormat="1" x14ac:dyDescent="0.2"/>
    <row r="89857" customFormat="1" x14ac:dyDescent="0.2"/>
    <row r="89858" customFormat="1" x14ac:dyDescent="0.2"/>
    <row r="89859" customFormat="1" x14ac:dyDescent="0.2"/>
    <row r="89860" customFormat="1" x14ac:dyDescent="0.2"/>
    <row r="89861" customFormat="1" x14ac:dyDescent="0.2"/>
    <row r="89862" customFormat="1" x14ac:dyDescent="0.2"/>
    <row r="89863" customFormat="1" x14ac:dyDescent="0.2"/>
    <row r="89864" customFormat="1" x14ac:dyDescent="0.2"/>
    <row r="89865" customFormat="1" x14ac:dyDescent="0.2"/>
    <row r="89866" customFormat="1" x14ac:dyDescent="0.2"/>
    <row r="89867" customFormat="1" x14ac:dyDescent="0.2"/>
    <row r="89868" customFormat="1" x14ac:dyDescent="0.2"/>
    <row r="89869" customFormat="1" x14ac:dyDescent="0.2"/>
    <row r="89870" customFormat="1" x14ac:dyDescent="0.2"/>
    <row r="89871" customFormat="1" x14ac:dyDescent="0.2"/>
    <row r="89872" customFormat="1" x14ac:dyDescent="0.2"/>
    <row r="89873" customFormat="1" x14ac:dyDescent="0.2"/>
    <row r="89874" customFormat="1" x14ac:dyDescent="0.2"/>
    <row r="89875" customFormat="1" x14ac:dyDescent="0.2"/>
    <row r="89876" customFormat="1" x14ac:dyDescent="0.2"/>
    <row r="89877" customFormat="1" x14ac:dyDescent="0.2"/>
    <row r="89878" customFormat="1" x14ac:dyDescent="0.2"/>
    <row r="89879" customFormat="1" x14ac:dyDescent="0.2"/>
    <row r="89880" customFormat="1" x14ac:dyDescent="0.2"/>
    <row r="89881" customFormat="1" x14ac:dyDescent="0.2"/>
    <row r="89882" customFormat="1" x14ac:dyDescent="0.2"/>
    <row r="89883" customFormat="1" x14ac:dyDescent="0.2"/>
    <row r="89884" customFormat="1" x14ac:dyDescent="0.2"/>
    <row r="89885" customFormat="1" x14ac:dyDescent="0.2"/>
    <row r="89886" customFormat="1" x14ac:dyDescent="0.2"/>
    <row r="89887" customFormat="1" x14ac:dyDescent="0.2"/>
    <row r="89888" customFormat="1" x14ac:dyDescent="0.2"/>
    <row r="89889" customFormat="1" x14ac:dyDescent="0.2"/>
    <row r="89890" customFormat="1" x14ac:dyDescent="0.2"/>
    <row r="89891" customFormat="1" x14ac:dyDescent="0.2"/>
    <row r="89892" customFormat="1" x14ac:dyDescent="0.2"/>
    <row r="89893" customFormat="1" x14ac:dyDescent="0.2"/>
    <row r="89894" customFormat="1" x14ac:dyDescent="0.2"/>
    <row r="89895" customFormat="1" x14ac:dyDescent="0.2"/>
    <row r="89896" customFormat="1" x14ac:dyDescent="0.2"/>
    <row r="89897" customFormat="1" x14ac:dyDescent="0.2"/>
    <row r="89898" customFormat="1" x14ac:dyDescent="0.2"/>
    <row r="89899" customFormat="1" x14ac:dyDescent="0.2"/>
    <row r="89900" customFormat="1" x14ac:dyDescent="0.2"/>
    <row r="89901" customFormat="1" x14ac:dyDescent="0.2"/>
    <row r="89902" customFormat="1" x14ac:dyDescent="0.2"/>
    <row r="89903" customFormat="1" x14ac:dyDescent="0.2"/>
    <row r="89904" customFormat="1" x14ac:dyDescent="0.2"/>
    <row r="89905" customFormat="1" x14ac:dyDescent="0.2"/>
    <row r="89906" customFormat="1" x14ac:dyDescent="0.2"/>
    <row r="89907" customFormat="1" x14ac:dyDescent="0.2"/>
    <row r="89908" customFormat="1" x14ac:dyDescent="0.2"/>
    <row r="89909" customFormat="1" x14ac:dyDescent="0.2"/>
    <row r="89910" customFormat="1" x14ac:dyDescent="0.2"/>
    <row r="89911" customFormat="1" x14ac:dyDescent="0.2"/>
    <row r="89912" customFormat="1" x14ac:dyDescent="0.2"/>
    <row r="89913" customFormat="1" x14ac:dyDescent="0.2"/>
    <row r="89914" customFormat="1" x14ac:dyDescent="0.2"/>
    <row r="89915" customFormat="1" x14ac:dyDescent="0.2"/>
    <row r="89916" customFormat="1" x14ac:dyDescent="0.2"/>
    <row r="89917" customFormat="1" x14ac:dyDescent="0.2"/>
    <row r="89918" customFormat="1" x14ac:dyDescent="0.2"/>
    <row r="89919" customFormat="1" x14ac:dyDescent="0.2"/>
    <row r="89920" customFormat="1" x14ac:dyDescent="0.2"/>
    <row r="89921" customFormat="1" x14ac:dyDescent="0.2"/>
    <row r="89922" customFormat="1" x14ac:dyDescent="0.2"/>
    <row r="89923" customFormat="1" x14ac:dyDescent="0.2"/>
    <row r="89924" customFormat="1" x14ac:dyDescent="0.2"/>
    <row r="89925" customFormat="1" x14ac:dyDescent="0.2"/>
    <row r="89926" customFormat="1" x14ac:dyDescent="0.2"/>
    <row r="89927" customFormat="1" x14ac:dyDescent="0.2"/>
    <row r="89928" customFormat="1" x14ac:dyDescent="0.2"/>
    <row r="89929" customFormat="1" x14ac:dyDescent="0.2"/>
    <row r="89930" customFormat="1" x14ac:dyDescent="0.2"/>
    <row r="89931" customFormat="1" x14ac:dyDescent="0.2"/>
    <row r="89932" customFormat="1" x14ac:dyDescent="0.2"/>
    <row r="89933" customFormat="1" x14ac:dyDescent="0.2"/>
    <row r="89934" customFormat="1" x14ac:dyDescent="0.2"/>
    <row r="89935" customFormat="1" x14ac:dyDescent="0.2"/>
    <row r="89936" customFormat="1" x14ac:dyDescent="0.2"/>
    <row r="89937" customFormat="1" x14ac:dyDescent="0.2"/>
    <row r="89938" customFormat="1" x14ac:dyDescent="0.2"/>
    <row r="89939" customFormat="1" x14ac:dyDescent="0.2"/>
    <row r="89940" customFormat="1" x14ac:dyDescent="0.2"/>
    <row r="89941" customFormat="1" x14ac:dyDescent="0.2"/>
    <row r="89942" customFormat="1" x14ac:dyDescent="0.2"/>
    <row r="89943" customFormat="1" x14ac:dyDescent="0.2"/>
    <row r="89944" customFormat="1" x14ac:dyDescent="0.2"/>
    <row r="89945" customFormat="1" x14ac:dyDescent="0.2"/>
    <row r="89946" customFormat="1" x14ac:dyDescent="0.2"/>
    <row r="89947" customFormat="1" x14ac:dyDescent="0.2"/>
    <row r="89948" customFormat="1" x14ac:dyDescent="0.2"/>
    <row r="89949" customFormat="1" x14ac:dyDescent="0.2"/>
    <row r="89950" customFormat="1" x14ac:dyDescent="0.2"/>
    <row r="89951" customFormat="1" x14ac:dyDescent="0.2"/>
    <row r="89952" customFormat="1" x14ac:dyDescent="0.2"/>
    <row r="89953" customFormat="1" x14ac:dyDescent="0.2"/>
    <row r="89954" customFormat="1" x14ac:dyDescent="0.2"/>
    <row r="89955" customFormat="1" x14ac:dyDescent="0.2"/>
    <row r="89956" customFormat="1" x14ac:dyDescent="0.2"/>
    <row r="89957" customFormat="1" x14ac:dyDescent="0.2"/>
    <row r="89958" customFormat="1" x14ac:dyDescent="0.2"/>
    <row r="89959" customFormat="1" x14ac:dyDescent="0.2"/>
    <row r="89960" customFormat="1" x14ac:dyDescent="0.2"/>
    <row r="89961" customFormat="1" x14ac:dyDescent="0.2"/>
    <row r="89962" customFormat="1" x14ac:dyDescent="0.2"/>
    <row r="89963" customFormat="1" x14ac:dyDescent="0.2"/>
    <row r="89964" customFormat="1" x14ac:dyDescent="0.2"/>
    <row r="89965" customFormat="1" x14ac:dyDescent="0.2"/>
    <row r="89966" customFormat="1" x14ac:dyDescent="0.2"/>
    <row r="89967" customFormat="1" x14ac:dyDescent="0.2"/>
    <row r="89968" customFormat="1" x14ac:dyDescent="0.2"/>
    <row r="89969" customFormat="1" x14ac:dyDescent="0.2"/>
    <row r="89970" customFormat="1" x14ac:dyDescent="0.2"/>
    <row r="89971" customFormat="1" x14ac:dyDescent="0.2"/>
    <row r="89972" customFormat="1" x14ac:dyDescent="0.2"/>
    <row r="89973" customFormat="1" x14ac:dyDescent="0.2"/>
    <row r="89974" customFormat="1" x14ac:dyDescent="0.2"/>
    <row r="89975" customFormat="1" x14ac:dyDescent="0.2"/>
    <row r="89976" customFormat="1" x14ac:dyDescent="0.2"/>
    <row r="89977" customFormat="1" x14ac:dyDescent="0.2"/>
    <row r="89978" customFormat="1" x14ac:dyDescent="0.2"/>
    <row r="89979" customFormat="1" x14ac:dyDescent="0.2"/>
    <row r="89980" customFormat="1" x14ac:dyDescent="0.2"/>
    <row r="89981" customFormat="1" x14ac:dyDescent="0.2"/>
    <row r="89982" customFormat="1" x14ac:dyDescent="0.2"/>
    <row r="89983" customFormat="1" x14ac:dyDescent="0.2"/>
    <row r="89984" customFormat="1" x14ac:dyDescent="0.2"/>
    <row r="89985" customFormat="1" x14ac:dyDescent="0.2"/>
    <row r="89986" customFormat="1" x14ac:dyDescent="0.2"/>
    <row r="89987" customFormat="1" x14ac:dyDescent="0.2"/>
    <row r="89988" customFormat="1" x14ac:dyDescent="0.2"/>
    <row r="89989" customFormat="1" x14ac:dyDescent="0.2"/>
    <row r="89990" customFormat="1" x14ac:dyDescent="0.2"/>
    <row r="89991" customFormat="1" x14ac:dyDescent="0.2"/>
    <row r="89992" customFormat="1" x14ac:dyDescent="0.2"/>
    <row r="89993" customFormat="1" x14ac:dyDescent="0.2"/>
    <row r="89994" customFormat="1" x14ac:dyDescent="0.2"/>
    <row r="89995" customFormat="1" x14ac:dyDescent="0.2"/>
    <row r="89996" customFormat="1" x14ac:dyDescent="0.2"/>
    <row r="89997" customFormat="1" x14ac:dyDescent="0.2"/>
    <row r="89998" customFormat="1" x14ac:dyDescent="0.2"/>
    <row r="89999" customFormat="1" x14ac:dyDescent="0.2"/>
    <row r="90000" customFormat="1" x14ac:dyDescent="0.2"/>
    <row r="90001" customFormat="1" x14ac:dyDescent="0.2"/>
    <row r="90002" customFormat="1" x14ac:dyDescent="0.2"/>
    <row r="90003" customFormat="1" x14ac:dyDescent="0.2"/>
    <row r="90004" customFormat="1" x14ac:dyDescent="0.2"/>
    <row r="90005" customFormat="1" x14ac:dyDescent="0.2"/>
    <row r="90006" customFormat="1" x14ac:dyDescent="0.2"/>
    <row r="90007" customFormat="1" x14ac:dyDescent="0.2"/>
    <row r="90008" customFormat="1" x14ac:dyDescent="0.2"/>
    <row r="90009" customFormat="1" x14ac:dyDescent="0.2"/>
    <row r="90010" customFormat="1" x14ac:dyDescent="0.2"/>
    <row r="90011" customFormat="1" x14ac:dyDescent="0.2"/>
    <row r="90012" customFormat="1" x14ac:dyDescent="0.2"/>
    <row r="90013" customFormat="1" x14ac:dyDescent="0.2"/>
    <row r="90014" customFormat="1" x14ac:dyDescent="0.2"/>
    <row r="90015" customFormat="1" x14ac:dyDescent="0.2"/>
    <row r="90016" customFormat="1" x14ac:dyDescent="0.2"/>
    <row r="90017" customFormat="1" x14ac:dyDescent="0.2"/>
    <row r="90018" customFormat="1" x14ac:dyDescent="0.2"/>
    <row r="90019" customFormat="1" x14ac:dyDescent="0.2"/>
    <row r="90020" customFormat="1" x14ac:dyDescent="0.2"/>
    <row r="90021" customFormat="1" x14ac:dyDescent="0.2"/>
    <row r="90022" customFormat="1" x14ac:dyDescent="0.2"/>
    <row r="90023" customFormat="1" x14ac:dyDescent="0.2"/>
    <row r="90024" customFormat="1" x14ac:dyDescent="0.2"/>
    <row r="90025" customFormat="1" x14ac:dyDescent="0.2"/>
    <row r="90026" customFormat="1" x14ac:dyDescent="0.2"/>
    <row r="90027" customFormat="1" x14ac:dyDescent="0.2"/>
    <row r="90028" customFormat="1" x14ac:dyDescent="0.2"/>
    <row r="90029" customFormat="1" x14ac:dyDescent="0.2"/>
    <row r="90030" customFormat="1" x14ac:dyDescent="0.2"/>
    <row r="90031" customFormat="1" x14ac:dyDescent="0.2"/>
    <row r="90032" customFormat="1" x14ac:dyDescent="0.2"/>
    <row r="90033" customFormat="1" x14ac:dyDescent="0.2"/>
    <row r="90034" customFormat="1" x14ac:dyDescent="0.2"/>
    <row r="90035" customFormat="1" x14ac:dyDescent="0.2"/>
    <row r="90036" customFormat="1" x14ac:dyDescent="0.2"/>
    <row r="90037" customFormat="1" x14ac:dyDescent="0.2"/>
    <row r="90038" customFormat="1" x14ac:dyDescent="0.2"/>
    <row r="90039" customFormat="1" x14ac:dyDescent="0.2"/>
    <row r="90040" customFormat="1" x14ac:dyDescent="0.2"/>
    <row r="90041" customFormat="1" x14ac:dyDescent="0.2"/>
    <row r="90042" customFormat="1" x14ac:dyDescent="0.2"/>
    <row r="90043" customFormat="1" x14ac:dyDescent="0.2"/>
    <row r="90044" customFormat="1" x14ac:dyDescent="0.2"/>
    <row r="90045" customFormat="1" x14ac:dyDescent="0.2"/>
    <row r="90046" customFormat="1" x14ac:dyDescent="0.2"/>
    <row r="90047" customFormat="1" x14ac:dyDescent="0.2"/>
    <row r="90048" customFormat="1" x14ac:dyDescent="0.2"/>
    <row r="90049" customFormat="1" x14ac:dyDescent="0.2"/>
    <row r="90050" customFormat="1" x14ac:dyDescent="0.2"/>
    <row r="90051" customFormat="1" x14ac:dyDescent="0.2"/>
    <row r="90052" customFormat="1" x14ac:dyDescent="0.2"/>
    <row r="90053" customFormat="1" x14ac:dyDescent="0.2"/>
    <row r="90054" customFormat="1" x14ac:dyDescent="0.2"/>
    <row r="90055" customFormat="1" x14ac:dyDescent="0.2"/>
    <row r="90056" customFormat="1" x14ac:dyDescent="0.2"/>
    <row r="90057" customFormat="1" x14ac:dyDescent="0.2"/>
    <row r="90058" customFormat="1" x14ac:dyDescent="0.2"/>
    <row r="90059" customFormat="1" x14ac:dyDescent="0.2"/>
    <row r="90060" customFormat="1" x14ac:dyDescent="0.2"/>
    <row r="90061" customFormat="1" x14ac:dyDescent="0.2"/>
    <row r="90062" customFormat="1" x14ac:dyDescent="0.2"/>
    <row r="90063" customFormat="1" x14ac:dyDescent="0.2"/>
    <row r="90064" customFormat="1" x14ac:dyDescent="0.2"/>
    <row r="90065" customFormat="1" x14ac:dyDescent="0.2"/>
    <row r="90066" customFormat="1" x14ac:dyDescent="0.2"/>
    <row r="90067" customFormat="1" x14ac:dyDescent="0.2"/>
    <row r="90068" customFormat="1" x14ac:dyDescent="0.2"/>
    <row r="90069" customFormat="1" x14ac:dyDescent="0.2"/>
    <row r="90070" customFormat="1" x14ac:dyDescent="0.2"/>
    <row r="90071" customFormat="1" x14ac:dyDescent="0.2"/>
    <row r="90072" customFormat="1" x14ac:dyDescent="0.2"/>
    <row r="90073" customFormat="1" x14ac:dyDescent="0.2"/>
    <row r="90074" customFormat="1" x14ac:dyDescent="0.2"/>
    <row r="90075" customFormat="1" x14ac:dyDescent="0.2"/>
    <row r="90076" customFormat="1" x14ac:dyDescent="0.2"/>
    <row r="90077" customFormat="1" x14ac:dyDescent="0.2"/>
    <row r="90078" customFormat="1" x14ac:dyDescent="0.2"/>
    <row r="90079" customFormat="1" x14ac:dyDescent="0.2"/>
    <row r="90080" customFormat="1" x14ac:dyDescent="0.2"/>
    <row r="90081" customFormat="1" x14ac:dyDescent="0.2"/>
    <row r="90082" customFormat="1" x14ac:dyDescent="0.2"/>
    <row r="90083" customFormat="1" x14ac:dyDescent="0.2"/>
    <row r="90084" customFormat="1" x14ac:dyDescent="0.2"/>
    <row r="90085" customFormat="1" x14ac:dyDescent="0.2"/>
    <row r="90086" customFormat="1" x14ac:dyDescent="0.2"/>
    <row r="90087" customFormat="1" x14ac:dyDescent="0.2"/>
    <row r="90088" customFormat="1" x14ac:dyDescent="0.2"/>
    <row r="90089" customFormat="1" x14ac:dyDescent="0.2"/>
    <row r="90090" customFormat="1" x14ac:dyDescent="0.2"/>
    <row r="90091" customFormat="1" x14ac:dyDescent="0.2"/>
    <row r="90092" customFormat="1" x14ac:dyDescent="0.2"/>
    <row r="90093" customFormat="1" x14ac:dyDescent="0.2"/>
    <row r="90094" customFormat="1" x14ac:dyDescent="0.2"/>
    <row r="90095" customFormat="1" x14ac:dyDescent="0.2"/>
    <row r="90096" customFormat="1" x14ac:dyDescent="0.2"/>
    <row r="90097" customFormat="1" x14ac:dyDescent="0.2"/>
    <row r="90098" customFormat="1" x14ac:dyDescent="0.2"/>
    <row r="90099" customFormat="1" x14ac:dyDescent="0.2"/>
    <row r="90100" customFormat="1" x14ac:dyDescent="0.2"/>
    <row r="90101" customFormat="1" x14ac:dyDescent="0.2"/>
    <row r="90102" customFormat="1" x14ac:dyDescent="0.2"/>
    <row r="90103" customFormat="1" x14ac:dyDescent="0.2"/>
    <row r="90104" customFormat="1" x14ac:dyDescent="0.2"/>
    <row r="90105" customFormat="1" x14ac:dyDescent="0.2"/>
    <row r="90106" customFormat="1" x14ac:dyDescent="0.2"/>
    <row r="90107" customFormat="1" x14ac:dyDescent="0.2"/>
    <row r="90108" customFormat="1" x14ac:dyDescent="0.2"/>
    <row r="90109" customFormat="1" x14ac:dyDescent="0.2"/>
    <row r="90110" customFormat="1" x14ac:dyDescent="0.2"/>
    <row r="90111" customFormat="1" x14ac:dyDescent="0.2"/>
    <row r="90112" customFormat="1" x14ac:dyDescent="0.2"/>
    <row r="90113" customFormat="1" x14ac:dyDescent="0.2"/>
    <row r="90114" customFormat="1" x14ac:dyDescent="0.2"/>
    <row r="90115" customFormat="1" x14ac:dyDescent="0.2"/>
    <row r="90116" customFormat="1" x14ac:dyDescent="0.2"/>
    <row r="90117" customFormat="1" x14ac:dyDescent="0.2"/>
    <row r="90118" customFormat="1" x14ac:dyDescent="0.2"/>
    <row r="90119" customFormat="1" x14ac:dyDescent="0.2"/>
    <row r="90120" customFormat="1" x14ac:dyDescent="0.2"/>
    <row r="90121" customFormat="1" x14ac:dyDescent="0.2"/>
    <row r="90122" customFormat="1" x14ac:dyDescent="0.2"/>
    <row r="90123" customFormat="1" x14ac:dyDescent="0.2"/>
    <row r="90124" customFormat="1" x14ac:dyDescent="0.2"/>
    <row r="90125" customFormat="1" x14ac:dyDescent="0.2"/>
    <row r="90126" customFormat="1" x14ac:dyDescent="0.2"/>
    <row r="90127" customFormat="1" x14ac:dyDescent="0.2"/>
    <row r="90128" customFormat="1" x14ac:dyDescent="0.2"/>
    <row r="90129" customFormat="1" x14ac:dyDescent="0.2"/>
    <row r="90130" customFormat="1" x14ac:dyDescent="0.2"/>
    <row r="90131" customFormat="1" x14ac:dyDescent="0.2"/>
    <row r="90132" customFormat="1" x14ac:dyDescent="0.2"/>
    <row r="90133" customFormat="1" x14ac:dyDescent="0.2"/>
    <row r="90134" customFormat="1" x14ac:dyDescent="0.2"/>
    <row r="90135" customFormat="1" x14ac:dyDescent="0.2"/>
    <row r="90136" customFormat="1" x14ac:dyDescent="0.2"/>
    <row r="90137" customFormat="1" x14ac:dyDescent="0.2"/>
    <row r="90138" customFormat="1" x14ac:dyDescent="0.2"/>
    <row r="90139" customFormat="1" x14ac:dyDescent="0.2"/>
    <row r="90140" customFormat="1" x14ac:dyDescent="0.2"/>
    <row r="90141" customFormat="1" x14ac:dyDescent="0.2"/>
    <row r="90142" customFormat="1" x14ac:dyDescent="0.2"/>
    <row r="90143" customFormat="1" x14ac:dyDescent="0.2"/>
    <row r="90144" customFormat="1" x14ac:dyDescent="0.2"/>
    <row r="90145" customFormat="1" x14ac:dyDescent="0.2"/>
    <row r="90146" customFormat="1" x14ac:dyDescent="0.2"/>
    <row r="90147" customFormat="1" x14ac:dyDescent="0.2"/>
    <row r="90148" customFormat="1" x14ac:dyDescent="0.2"/>
    <row r="90149" customFormat="1" x14ac:dyDescent="0.2"/>
    <row r="90150" customFormat="1" x14ac:dyDescent="0.2"/>
    <row r="90151" customFormat="1" x14ac:dyDescent="0.2"/>
    <row r="90152" customFormat="1" x14ac:dyDescent="0.2"/>
    <row r="90153" customFormat="1" x14ac:dyDescent="0.2"/>
    <row r="90154" customFormat="1" x14ac:dyDescent="0.2"/>
    <row r="90155" customFormat="1" x14ac:dyDescent="0.2"/>
    <row r="90156" customFormat="1" x14ac:dyDescent="0.2"/>
    <row r="90157" customFormat="1" x14ac:dyDescent="0.2"/>
    <row r="90158" customFormat="1" x14ac:dyDescent="0.2"/>
    <row r="90159" customFormat="1" x14ac:dyDescent="0.2"/>
    <row r="90160" customFormat="1" x14ac:dyDescent="0.2"/>
    <row r="90161" customFormat="1" x14ac:dyDescent="0.2"/>
    <row r="90162" customFormat="1" x14ac:dyDescent="0.2"/>
    <row r="90163" customFormat="1" x14ac:dyDescent="0.2"/>
    <row r="90164" customFormat="1" x14ac:dyDescent="0.2"/>
    <row r="90165" customFormat="1" x14ac:dyDescent="0.2"/>
    <row r="90166" customFormat="1" x14ac:dyDescent="0.2"/>
    <row r="90167" customFormat="1" x14ac:dyDescent="0.2"/>
    <row r="90168" customFormat="1" x14ac:dyDescent="0.2"/>
    <row r="90169" customFormat="1" x14ac:dyDescent="0.2"/>
    <row r="90170" customFormat="1" x14ac:dyDescent="0.2"/>
    <row r="90171" customFormat="1" x14ac:dyDescent="0.2"/>
    <row r="90172" customFormat="1" x14ac:dyDescent="0.2"/>
    <row r="90173" customFormat="1" x14ac:dyDescent="0.2"/>
    <row r="90174" customFormat="1" x14ac:dyDescent="0.2"/>
    <row r="90175" customFormat="1" x14ac:dyDescent="0.2"/>
    <row r="90176" customFormat="1" x14ac:dyDescent="0.2"/>
    <row r="90177" customFormat="1" x14ac:dyDescent="0.2"/>
    <row r="90178" customFormat="1" x14ac:dyDescent="0.2"/>
    <row r="90179" customFormat="1" x14ac:dyDescent="0.2"/>
    <row r="90180" customFormat="1" x14ac:dyDescent="0.2"/>
    <row r="90181" customFormat="1" x14ac:dyDescent="0.2"/>
    <row r="90182" customFormat="1" x14ac:dyDescent="0.2"/>
    <row r="90183" customFormat="1" x14ac:dyDescent="0.2"/>
    <row r="90184" customFormat="1" x14ac:dyDescent="0.2"/>
    <row r="90185" customFormat="1" x14ac:dyDescent="0.2"/>
    <row r="90186" customFormat="1" x14ac:dyDescent="0.2"/>
    <row r="90187" customFormat="1" x14ac:dyDescent="0.2"/>
    <row r="90188" customFormat="1" x14ac:dyDescent="0.2"/>
    <row r="90189" customFormat="1" x14ac:dyDescent="0.2"/>
    <row r="90190" customFormat="1" x14ac:dyDescent="0.2"/>
    <row r="90191" customFormat="1" x14ac:dyDescent="0.2"/>
    <row r="90192" customFormat="1" x14ac:dyDescent="0.2"/>
    <row r="90193" customFormat="1" x14ac:dyDescent="0.2"/>
    <row r="90194" customFormat="1" x14ac:dyDescent="0.2"/>
    <row r="90195" customFormat="1" x14ac:dyDescent="0.2"/>
    <row r="90196" customFormat="1" x14ac:dyDescent="0.2"/>
    <row r="90197" customFormat="1" x14ac:dyDescent="0.2"/>
    <row r="90198" customFormat="1" x14ac:dyDescent="0.2"/>
    <row r="90199" customFormat="1" x14ac:dyDescent="0.2"/>
    <row r="90200" customFormat="1" x14ac:dyDescent="0.2"/>
    <row r="90201" customFormat="1" x14ac:dyDescent="0.2"/>
    <row r="90202" customFormat="1" x14ac:dyDescent="0.2"/>
    <row r="90203" customFormat="1" x14ac:dyDescent="0.2"/>
    <row r="90204" customFormat="1" x14ac:dyDescent="0.2"/>
    <row r="90205" customFormat="1" x14ac:dyDescent="0.2"/>
    <row r="90206" customFormat="1" x14ac:dyDescent="0.2"/>
    <row r="90207" customFormat="1" x14ac:dyDescent="0.2"/>
    <row r="90208" customFormat="1" x14ac:dyDescent="0.2"/>
    <row r="90209" customFormat="1" x14ac:dyDescent="0.2"/>
    <row r="90210" customFormat="1" x14ac:dyDescent="0.2"/>
    <row r="90211" customFormat="1" x14ac:dyDescent="0.2"/>
    <row r="90212" customFormat="1" x14ac:dyDescent="0.2"/>
    <row r="90213" customFormat="1" x14ac:dyDescent="0.2"/>
    <row r="90214" customFormat="1" x14ac:dyDescent="0.2"/>
    <row r="90215" customFormat="1" x14ac:dyDescent="0.2"/>
    <row r="90216" customFormat="1" x14ac:dyDescent="0.2"/>
    <row r="90217" customFormat="1" x14ac:dyDescent="0.2"/>
    <row r="90218" customFormat="1" x14ac:dyDescent="0.2"/>
    <row r="90219" customFormat="1" x14ac:dyDescent="0.2"/>
    <row r="90220" customFormat="1" x14ac:dyDescent="0.2"/>
    <row r="90221" customFormat="1" x14ac:dyDescent="0.2"/>
    <row r="90222" customFormat="1" x14ac:dyDescent="0.2"/>
    <row r="90223" customFormat="1" x14ac:dyDescent="0.2"/>
    <row r="90224" customFormat="1" x14ac:dyDescent="0.2"/>
    <row r="90225" customFormat="1" x14ac:dyDescent="0.2"/>
    <row r="90226" customFormat="1" x14ac:dyDescent="0.2"/>
    <row r="90227" customFormat="1" x14ac:dyDescent="0.2"/>
    <row r="90228" customFormat="1" x14ac:dyDescent="0.2"/>
    <row r="90229" customFormat="1" x14ac:dyDescent="0.2"/>
    <row r="90230" customFormat="1" x14ac:dyDescent="0.2"/>
    <row r="90231" customFormat="1" x14ac:dyDescent="0.2"/>
    <row r="90232" customFormat="1" x14ac:dyDescent="0.2"/>
    <row r="90233" customFormat="1" x14ac:dyDescent="0.2"/>
    <row r="90234" customFormat="1" x14ac:dyDescent="0.2"/>
    <row r="90235" customFormat="1" x14ac:dyDescent="0.2"/>
    <row r="90236" customFormat="1" x14ac:dyDescent="0.2"/>
    <row r="90237" customFormat="1" x14ac:dyDescent="0.2"/>
    <row r="90238" customFormat="1" x14ac:dyDescent="0.2"/>
    <row r="90239" customFormat="1" x14ac:dyDescent="0.2"/>
    <row r="90240" customFormat="1" x14ac:dyDescent="0.2"/>
    <row r="90241" customFormat="1" x14ac:dyDescent="0.2"/>
    <row r="90242" customFormat="1" x14ac:dyDescent="0.2"/>
    <row r="90243" customFormat="1" x14ac:dyDescent="0.2"/>
    <row r="90244" customFormat="1" x14ac:dyDescent="0.2"/>
    <row r="90245" customFormat="1" x14ac:dyDescent="0.2"/>
    <row r="90246" customFormat="1" x14ac:dyDescent="0.2"/>
    <row r="90247" customFormat="1" x14ac:dyDescent="0.2"/>
    <row r="90248" customFormat="1" x14ac:dyDescent="0.2"/>
    <row r="90249" customFormat="1" x14ac:dyDescent="0.2"/>
    <row r="90250" customFormat="1" x14ac:dyDescent="0.2"/>
    <row r="90251" customFormat="1" x14ac:dyDescent="0.2"/>
    <row r="90252" customFormat="1" x14ac:dyDescent="0.2"/>
    <row r="90253" customFormat="1" x14ac:dyDescent="0.2"/>
    <row r="90254" customFormat="1" x14ac:dyDescent="0.2"/>
    <row r="90255" customFormat="1" x14ac:dyDescent="0.2"/>
    <row r="90256" customFormat="1" x14ac:dyDescent="0.2"/>
    <row r="90257" customFormat="1" x14ac:dyDescent="0.2"/>
    <row r="90258" customFormat="1" x14ac:dyDescent="0.2"/>
    <row r="90259" customFormat="1" x14ac:dyDescent="0.2"/>
    <row r="90260" customFormat="1" x14ac:dyDescent="0.2"/>
    <row r="90261" customFormat="1" x14ac:dyDescent="0.2"/>
    <row r="90262" customFormat="1" x14ac:dyDescent="0.2"/>
    <row r="90263" customFormat="1" x14ac:dyDescent="0.2"/>
    <row r="90264" customFormat="1" x14ac:dyDescent="0.2"/>
    <row r="90265" customFormat="1" x14ac:dyDescent="0.2"/>
    <row r="90266" customFormat="1" x14ac:dyDescent="0.2"/>
    <row r="90267" customFormat="1" x14ac:dyDescent="0.2"/>
    <row r="90268" customFormat="1" x14ac:dyDescent="0.2"/>
    <row r="90269" customFormat="1" x14ac:dyDescent="0.2"/>
    <row r="90270" customFormat="1" x14ac:dyDescent="0.2"/>
    <row r="90271" customFormat="1" x14ac:dyDescent="0.2"/>
    <row r="90272" customFormat="1" x14ac:dyDescent="0.2"/>
    <row r="90273" customFormat="1" x14ac:dyDescent="0.2"/>
    <row r="90274" customFormat="1" x14ac:dyDescent="0.2"/>
    <row r="90275" customFormat="1" x14ac:dyDescent="0.2"/>
    <row r="90276" customFormat="1" x14ac:dyDescent="0.2"/>
    <row r="90277" customFormat="1" x14ac:dyDescent="0.2"/>
    <row r="90278" customFormat="1" x14ac:dyDescent="0.2"/>
    <row r="90279" customFormat="1" x14ac:dyDescent="0.2"/>
    <row r="90280" customFormat="1" x14ac:dyDescent="0.2"/>
    <row r="90281" customFormat="1" x14ac:dyDescent="0.2"/>
    <row r="90282" customFormat="1" x14ac:dyDescent="0.2"/>
    <row r="90283" customFormat="1" x14ac:dyDescent="0.2"/>
    <row r="90284" customFormat="1" x14ac:dyDescent="0.2"/>
    <row r="90285" customFormat="1" x14ac:dyDescent="0.2"/>
    <row r="90286" customFormat="1" x14ac:dyDescent="0.2"/>
    <row r="90287" customFormat="1" x14ac:dyDescent="0.2"/>
    <row r="90288" customFormat="1" x14ac:dyDescent="0.2"/>
    <row r="90289" customFormat="1" x14ac:dyDescent="0.2"/>
    <row r="90290" customFormat="1" x14ac:dyDescent="0.2"/>
    <row r="90291" customFormat="1" x14ac:dyDescent="0.2"/>
    <row r="90292" customFormat="1" x14ac:dyDescent="0.2"/>
    <row r="90293" customFormat="1" x14ac:dyDescent="0.2"/>
    <row r="90294" customFormat="1" x14ac:dyDescent="0.2"/>
    <row r="90295" customFormat="1" x14ac:dyDescent="0.2"/>
    <row r="90296" customFormat="1" x14ac:dyDescent="0.2"/>
    <row r="90297" customFormat="1" x14ac:dyDescent="0.2"/>
    <row r="90298" customFormat="1" x14ac:dyDescent="0.2"/>
    <row r="90299" customFormat="1" x14ac:dyDescent="0.2"/>
    <row r="90300" customFormat="1" x14ac:dyDescent="0.2"/>
    <row r="90301" customFormat="1" x14ac:dyDescent="0.2"/>
    <row r="90302" customFormat="1" x14ac:dyDescent="0.2"/>
    <row r="90303" customFormat="1" x14ac:dyDescent="0.2"/>
    <row r="90304" customFormat="1" x14ac:dyDescent="0.2"/>
    <row r="90305" customFormat="1" x14ac:dyDescent="0.2"/>
    <row r="90306" customFormat="1" x14ac:dyDescent="0.2"/>
    <row r="90307" customFormat="1" x14ac:dyDescent="0.2"/>
    <row r="90308" customFormat="1" x14ac:dyDescent="0.2"/>
    <row r="90309" customFormat="1" x14ac:dyDescent="0.2"/>
    <row r="90310" customFormat="1" x14ac:dyDescent="0.2"/>
    <row r="90311" customFormat="1" x14ac:dyDescent="0.2"/>
    <row r="90312" customFormat="1" x14ac:dyDescent="0.2"/>
    <row r="90313" customFormat="1" x14ac:dyDescent="0.2"/>
    <row r="90314" customFormat="1" x14ac:dyDescent="0.2"/>
    <row r="90315" customFormat="1" x14ac:dyDescent="0.2"/>
    <row r="90316" customFormat="1" x14ac:dyDescent="0.2"/>
    <row r="90317" customFormat="1" x14ac:dyDescent="0.2"/>
    <row r="90318" customFormat="1" x14ac:dyDescent="0.2"/>
    <row r="90319" customFormat="1" x14ac:dyDescent="0.2"/>
    <row r="90320" customFormat="1" x14ac:dyDescent="0.2"/>
    <row r="90321" customFormat="1" x14ac:dyDescent="0.2"/>
    <row r="90322" customFormat="1" x14ac:dyDescent="0.2"/>
    <row r="90323" customFormat="1" x14ac:dyDescent="0.2"/>
    <row r="90324" customFormat="1" x14ac:dyDescent="0.2"/>
    <row r="90325" customFormat="1" x14ac:dyDescent="0.2"/>
    <row r="90326" customFormat="1" x14ac:dyDescent="0.2"/>
    <row r="90327" customFormat="1" x14ac:dyDescent="0.2"/>
    <row r="90328" customFormat="1" x14ac:dyDescent="0.2"/>
    <row r="90329" customFormat="1" x14ac:dyDescent="0.2"/>
    <row r="90330" customFormat="1" x14ac:dyDescent="0.2"/>
    <row r="90331" customFormat="1" x14ac:dyDescent="0.2"/>
    <row r="90332" customFormat="1" x14ac:dyDescent="0.2"/>
    <row r="90333" customFormat="1" x14ac:dyDescent="0.2"/>
    <row r="90334" customFormat="1" x14ac:dyDescent="0.2"/>
    <row r="90335" customFormat="1" x14ac:dyDescent="0.2"/>
    <row r="90336" customFormat="1" x14ac:dyDescent="0.2"/>
    <row r="90337" customFormat="1" x14ac:dyDescent="0.2"/>
    <row r="90338" customFormat="1" x14ac:dyDescent="0.2"/>
    <row r="90339" customFormat="1" x14ac:dyDescent="0.2"/>
    <row r="90340" customFormat="1" x14ac:dyDescent="0.2"/>
    <row r="90341" customFormat="1" x14ac:dyDescent="0.2"/>
    <row r="90342" customFormat="1" x14ac:dyDescent="0.2"/>
    <row r="90343" customFormat="1" x14ac:dyDescent="0.2"/>
    <row r="90344" customFormat="1" x14ac:dyDescent="0.2"/>
    <row r="90345" customFormat="1" x14ac:dyDescent="0.2"/>
    <row r="90346" customFormat="1" x14ac:dyDescent="0.2"/>
    <row r="90347" customFormat="1" x14ac:dyDescent="0.2"/>
    <row r="90348" customFormat="1" x14ac:dyDescent="0.2"/>
    <row r="90349" customFormat="1" x14ac:dyDescent="0.2"/>
    <row r="90350" customFormat="1" x14ac:dyDescent="0.2"/>
    <row r="90351" customFormat="1" x14ac:dyDescent="0.2"/>
    <row r="90352" customFormat="1" x14ac:dyDescent="0.2"/>
    <row r="90353" customFormat="1" x14ac:dyDescent="0.2"/>
    <row r="90354" customFormat="1" x14ac:dyDescent="0.2"/>
    <row r="90355" customFormat="1" x14ac:dyDescent="0.2"/>
    <row r="90356" customFormat="1" x14ac:dyDescent="0.2"/>
    <row r="90357" customFormat="1" x14ac:dyDescent="0.2"/>
    <row r="90358" customFormat="1" x14ac:dyDescent="0.2"/>
    <row r="90359" customFormat="1" x14ac:dyDescent="0.2"/>
    <row r="90360" customFormat="1" x14ac:dyDescent="0.2"/>
    <row r="90361" customFormat="1" x14ac:dyDescent="0.2"/>
    <row r="90362" customFormat="1" x14ac:dyDescent="0.2"/>
    <row r="90363" customFormat="1" x14ac:dyDescent="0.2"/>
    <row r="90364" customFormat="1" x14ac:dyDescent="0.2"/>
    <row r="90365" customFormat="1" x14ac:dyDescent="0.2"/>
    <row r="90366" customFormat="1" x14ac:dyDescent="0.2"/>
    <row r="90367" customFormat="1" x14ac:dyDescent="0.2"/>
    <row r="90368" customFormat="1" x14ac:dyDescent="0.2"/>
    <row r="90369" customFormat="1" x14ac:dyDescent="0.2"/>
    <row r="90370" customFormat="1" x14ac:dyDescent="0.2"/>
    <row r="90371" customFormat="1" x14ac:dyDescent="0.2"/>
    <row r="90372" customFormat="1" x14ac:dyDescent="0.2"/>
    <row r="90373" customFormat="1" x14ac:dyDescent="0.2"/>
    <row r="90374" customFormat="1" x14ac:dyDescent="0.2"/>
    <row r="90375" customFormat="1" x14ac:dyDescent="0.2"/>
    <row r="90376" customFormat="1" x14ac:dyDescent="0.2"/>
    <row r="90377" customFormat="1" x14ac:dyDescent="0.2"/>
    <row r="90378" customFormat="1" x14ac:dyDescent="0.2"/>
    <row r="90379" customFormat="1" x14ac:dyDescent="0.2"/>
    <row r="90380" customFormat="1" x14ac:dyDescent="0.2"/>
    <row r="90381" customFormat="1" x14ac:dyDescent="0.2"/>
    <row r="90382" customFormat="1" x14ac:dyDescent="0.2"/>
    <row r="90383" customFormat="1" x14ac:dyDescent="0.2"/>
    <row r="90384" customFormat="1" x14ac:dyDescent="0.2"/>
    <row r="90385" customFormat="1" x14ac:dyDescent="0.2"/>
    <row r="90386" customFormat="1" x14ac:dyDescent="0.2"/>
    <row r="90387" customFormat="1" x14ac:dyDescent="0.2"/>
    <row r="90388" customFormat="1" x14ac:dyDescent="0.2"/>
    <row r="90389" customFormat="1" x14ac:dyDescent="0.2"/>
    <row r="90390" customFormat="1" x14ac:dyDescent="0.2"/>
    <row r="90391" customFormat="1" x14ac:dyDescent="0.2"/>
    <row r="90392" customFormat="1" x14ac:dyDescent="0.2"/>
    <row r="90393" customFormat="1" x14ac:dyDescent="0.2"/>
    <row r="90394" customFormat="1" x14ac:dyDescent="0.2"/>
    <row r="90395" customFormat="1" x14ac:dyDescent="0.2"/>
    <row r="90396" customFormat="1" x14ac:dyDescent="0.2"/>
    <row r="90397" customFormat="1" x14ac:dyDescent="0.2"/>
    <row r="90398" customFormat="1" x14ac:dyDescent="0.2"/>
    <row r="90399" customFormat="1" x14ac:dyDescent="0.2"/>
    <row r="90400" customFormat="1" x14ac:dyDescent="0.2"/>
    <row r="90401" customFormat="1" x14ac:dyDescent="0.2"/>
    <row r="90402" customFormat="1" x14ac:dyDescent="0.2"/>
    <row r="90403" customFormat="1" x14ac:dyDescent="0.2"/>
    <row r="90404" customFormat="1" x14ac:dyDescent="0.2"/>
    <row r="90405" customFormat="1" x14ac:dyDescent="0.2"/>
    <row r="90406" customFormat="1" x14ac:dyDescent="0.2"/>
    <row r="90407" customFormat="1" x14ac:dyDescent="0.2"/>
    <row r="90408" customFormat="1" x14ac:dyDescent="0.2"/>
    <row r="90409" customFormat="1" x14ac:dyDescent="0.2"/>
    <row r="90410" customFormat="1" x14ac:dyDescent="0.2"/>
    <row r="90411" customFormat="1" x14ac:dyDescent="0.2"/>
    <row r="90412" customFormat="1" x14ac:dyDescent="0.2"/>
    <row r="90413" customFormat="1" x14ac:dyDescent="0.2"/>
    <row r="90414" customFormat="1" x14ac:dyDescent="0.2"/>
    <row r="90415" customFormat="1" x14ac:dyDescent="0.2"/>
    <row r="90416" customFormat="1" x14ac:dyDescent="0.2"/>
    <row r="90417" customFormat="1" x14ac:dyDescent="0.2"/>
    <row r="90418" customFormat="1" x14ac:dyDescent="0.2"/>
    <row r="90419" customFormat="1" x14ac:dyDescent="0.2"/>
    <row r="90420" customFormat="1" x14ac:dyDescent="0.2"/>
    <row r="90421" customFormat="1" x14ac:dyDescent="0.2"/>
    <row r="90422" customFormat="1" x14ac:dyDescent="0.2"/>
    <row r="90423" customFormat="1" x14ac:dyDescent="0.2"/>
    <row r="90424" customFormat="1" x14ac:dyDescent="0.2"/>
    <row r="90425" customFormat="1" x14ac:dyDescent="0.2"/>
    <row r="90426" customFormat="1" x14ac:dyDescent="0.2"/>
    <row r="90427" customFormat="1" x14ac:dyDescent="0.2"/>
    <row r="90428" customFormat="1" x14ac:dyDescent="0.2"/>
    <row r="90429" customFormat="1" x14ac:dyDescent="0.2"/>
    <row r="90430" customFormat="1" x14ac:dyDescent="0.2"/>
    <row r="90431" customFormat="1" x14ac:dyDescent="0.2"/>
    <row r="90432" customFormat="1" x14ac:dyDescent="0.2"/>
    <row r="90433" customFormat="1" x14ac:dyDescent="0.2"/>
    <row r="90434" customFormat="1" x14ac:dyDescent="0.2"/>
    <row r="90435" customFormat="1" x14ac:dyDescent="0.2"/>
    <row r="90436" customFormat="1" x14ac:dyDescent="0.2"/>
    <row r="90437" customFormat="1" x14ac:dyDescent="0.2"/>
    <row r="90438" customFormat="1" x14ac:dyDescent="0.2"/>
    <row r="90439" customFormat="1" x14ac:dyDescent="0.2"/>
    <row r="90440" customFormat="1" x14ac:dyDescent="0.2"/>
    <row r="90441" customFormat="1" x14ac:dyDescent="0.2"/>
    <row r="90442" customFormat="1" x14ac:dyDescent="0.2"/>
    <row r="90443" customFormat="1" x14ac:dyDescent="0.2"/>
    <row r="90444" customFormat="1" x14ac:dyDescent="0.2"/>
    <row r="90445" customFormat="1" x14ac:dyDescent="0.2"/>
    <row r="90446" customFormat="1" x14ac:dyDescent="0.2"/>
    <row r="90447" customFormat="1" x14ac:dyDescent="0.2"/>
    <row r="90448" customFormat="1" x14ac:dyDescent="0.2"/>
    <row r="90449" customFormat="1" x14ac:dyDescent="0.2"/>
    <row r="90450" customFormat="1" x14ac:dyDescent="0.2"/>
    <row r="90451" customFormat="1" x14ac:dyDescent="0.2"/>
    <row r="90452" customFormat="1" x14ac:dyDescent="0.2"/>
    <row r="90453" customFormat="1" x14ac:dyDescent="0.2"/>
    <row r="90454" customFormat="1" x14ac:dyDescent="0.2"/>
    <row r="90455" customFormat="1" x14ac:dyDescent="0.2"/>
    <row r="90456" customFormat="1" x14ac:dyDescent="0.2"/>
    <row r="90457" customFormat="1" x14ac:dyDescent="0.2"/>
    <row r="90458" customFormat="1" x14ac:dyDescent="0.2"/>
    <row r="90459" customFormat="1" x14ac:dyDescent="0.2"/>
    <row r="90460" customFormat="1" x14ac:dyDescent="0.2"/>
    <row r="90461" customFormat="1" x14ac:dyDescent="0.2"/>
    <row r="90462" customFormat="1" x14ac:dyDescent="0.2"/>
    <row r="90463" customFormat="1" x14ac:dyDescent="0.2"/>
    <row r="90464" customFormat="1" x14ac:dyDescent="0.2"/>
    <row r="90465" customFormat="1" x14ac:dyDescent="0.2"/>
    <row r="90466" customFormat="1" x14ac:dyDescent="0.2"/>
    <row r="90467" customFormat="1" x14ac:dyDescent="0.2"/>
    <row r="90468" customFormat="1" x14ac:dyDescent="0.2"/>
    <row r="90469" customFormat="1" x14ac:dyDescent="0.2"/>
    <row r="90470" customFormat="1" x14ac:dyDescent="0.2"/>
    <row r="90471" customFormat="1" x14ac:dyDescent="0.2"/>
    <row r="90472" customFormat="1" x14ac:dyDescent="0.2"/>
    <row r="90473" customFormat="1" x14ac:dyDescent="0.2"/>
    <row r="90474" customFormat="1" x14ac:dyDescent="0.2"/>
    <row r="90475" customFormat="1" x14ac:dyDescent="0.2"/>
    <row r="90476" customFormat="1" x14ac:dyDescent="0.2"/>
    <row r="90477" customFormat="1" x14ac:dyDescent="0.2"/>
    <row r="90478" customFormat="1" x14ac:dyDescent="0.2"/>
    <row r="90479" customFormat="1" x14ac:dyDescent="0.2"/>
    <row r="90480" customFormat="1" x14ac:dyDescent="0.2"/>
    <row r="90481" customFormat="1" x14ac:dyDescent="0.2"/>
    <row r="90482" customFormat="1" x14ac:dyDescent="0.2"/>
    <row r="90483" customFormat="1" x14ac:dyDescent="0.2"/>
    <row r="90484" customFormat="1" x14ac:dyDescent="0.2"/>
    <row r="90485" customFormat="1" x14ac:dyDescent="0.2"/>
    <row r="90486" customFormat="1" x14ac:dyDescent="0.2"/>
    <row r="90487" customFormat="1" x14ac:dyDescent="0.2"/>
    <row r="90488" customFormat="1" x14ac:dyDescent="0.2"/>
    <row r="90489" customFormat="1" x14ac:dyDescent="0.2"/>
    <row r="90490" customFormat="1" x14ac:dyDescent="0.2"/>
    <row r="90491" customFormat="1" x14ac:dyDescent="0.2"/>
    <row r="90492" customFormat="1" x14ac:dyDescent="0.2"/>
    <row r="90493" customFormat="1" x14ac:dyDescent="0.2"/>
    <row r="90494" customFormat="1" x14ac:dyDescent="0.2"/>
    <row r="90495" customFormat="1" x14ac:dyDescent="0.2"/>
    <row r="90496" customFormat="1" x14ac:dyDescent="0.2"/>
    <row r="90497" customFormat="1" x14ac:dyDescent="0.2"/>
    <row r="90498" customFormat="1" x14ac:dyDescent="0.2"/>
    <row r="90499" customFormat="1" x14ac:dyDescent="0.2"/>
    <row r="90500" customFormat="1" x14ac:dyDescent="0.2"/>
    <row r="90501" customFormat="1" x14ac:dyDescent="0.2"/>
    <row r="90502" customFormat="1" x14ac:dyDescent="0.2"/>
    <row r="90503" customFormat="1" x14ac:dyDescent="0.2"/>
    <row r="90504" customFormat="1" x14ac:dyDescent="0.2"/>
    <row r="90505" customFormat="1" x14ac:dyDescent="0.2"/>
    <row r="90506" customFormat="1" x14ac:dyDescent="0.2"/>
    <row r="90507" customFormat="1" x14ac:dyDescent="0.2"/>
    <row r="90508" customFormat="1" x14ac:dyDescent="0.2"/>
    <row r="90509" customFormat="1" x14ac:dyDescent="0.2"/>
    <row r="90510" customFormat="1" x14ac:dyDescent="0.2"/>
    <row r="90511" customFormat="1" x14ac:dyDescent="0.2"/>
    <row r="90512" customFormat="1" x14ac:dyDescent="0.2"/>
    <row r="90513" customFormat="1" x14ac:dyDescent="0.2"/>
    <row r="90514" customFormat="1" x14ac:dyDescent="0.2"/>
    <row r="90515" customFormat="1" x14ac:dyDescent="0.2"/>
    <row r="90516" customFormat="1" x14ac:dyDescent="0.2"/>
    <row r="90517" customFormat="1" x14ac:dyDescent="0.2"/>
    <row r="90518" customFormat="1" x14ac:dyDescent="0.2"/>
    <row r="90519" customFormat="1" x14ac:dyDescent="0.2"/>
    <row r="90520" customFormat="1" x14ac:dyDescent="0.2"/>
    <row r="90521" customFormat="1" x14ac:dyDescent="0.2"/>
    <row r="90522" customFormat="1" x14ac:dyDescent="0.2"/>
    <row r="90523" customFormat="1" x14ac:dyDescent="0.2"/>
    <row r="90524" customFormat="1" x14ac:dyDescent="0.2"/>
    <row r="90525" customFormat="1" x14ac:dyDescent="0.2"/>
    <row r="90526" customFormat="1" x14ac:dyDescent="0.2"/>
    <row r="90527" customFormat="1" x14ac:dyDescent="0.2"/>
    <row r="90528" customFormat="1" x14ac:dyDescent="0.2"/>
    <row r="90529" customFormat="1" x14ac:dyDescent="0.2"/>
    <row r="90530" customFormat="1" x14ac:dyDescent="0.2"/>
    <row r="90531" customFormat="1" x14ac:dyDescent="0.2"/>
    <row r="90532" customFormat="1" x14ac:dyDescent="0.2"/>
    <row r="90533" customFormat="1" x14ac:dyDescent="0.2"/>
    <row r="90534" customFormat="1" x14ac:dyDescent="0.2"/>
    <row r="90535" customFormat="1" x14ac:dyDescent="0.2"/>
    <row r="90536" customFormat="1" x14ac:dyDescent="0.2"/>
    <row r="90537" customFormat="1" x14ac:dyDescent="0.2"/>
    <row r="90538" customFormat="1" x14ac:dyDescent="0.2"/>
    <row r="90539" customFormat="1" x14ac:dyDescent="0.2"/>
    <row r="90540" customFormat="1" x14ac:dyDescent="0.2"/>
    <row r="90541" customFormat="1" x14ac:dyDescent="0.2"/>
    <row r="90542" customFormat="1" x14ac:dyDescent="0.2"/>
    <row r="90543" customFormat="1" x14ac:dyDescent="0.2"/>
    <row r="90544" customFormat="1" x14ac:dyDescent="0.2"/>
    <row r="90545" customFormat="1" x14ac:dyDescent="0.2"/>
    <row r="90546" customFormat="1" x14ac:dyDescent="0.2"/>
    <row r="90547" customFormat="1" x14ac:dyDescent="0.2"/>
    <row r="90548" customFormat="1" x14ac:dyDescent="0.2"/>
    <row r="90549" customFormat="1" x14ac:dyDescent="0.2"/>
    <row r="90550" customFormat="1" x14ac:dyDescent="0.2"/>
    <row r="90551" customFormat="1" x14ac:dyDescent="0.2"/>
    <row r="90552" customFormat="1" x14ac:dyDescent="0.2"/>
    <row r="90553" customFormat="1" x14ac:dyDescent="0.2"/>
    <row r="90554" customFormat="1" x14ac:dyDescent="0.2"/>
    <row r="90555" customFormat="1" x14ac:dyDescent="0.2"/>
    <row r="90556" customFormat="1" x14ac:dyDescent="0.2"/>
    <row r="90557" customFormat="1" x14ac:dyDescent="0.2"/>
    <row r="90558" customFormat="1" x14ac:dyDescent="0.2"/>
    <row r="90559" customFormat="1" x14ac:dyDescent="0.2"/>
    <row r="90560" customFormat="1" x14ac:dyDescent="0.2"/>
    <row r="90561" customFormat="1" x14ac:dyDescent="0.2"/>
    <row r="90562" customFormat="1" x14ac:dyDescent="0.2"/>
    <row r="90563" customFormat="1" x14ac:dyDescent="0.2"/>
    <row r="90564" customFormat="1" x14ac:dyDescent="0.2"/>
    <row r="90565" customFormat="1" x14ac:dyDescent="0.2"/>
    <row r="90566" customFormat="1" x14ac:dyDescent="0.2"/>
    <row r="90567" customFormat="1" x14ac:dyDescent="0.2"/>
    <row r="90568" customFormat="1" x14ac:dyDescent="0.2"/>
    <row r="90569" customFormat="1" x14ac:dyDescent="0.2"/>
    <row r="90570" customFormat="1" x14ac:dyDescent="0.2"/>
    <row r="90571" customFormat="1" x14ac:dyDescent="0.2"/>
    <row r="90572" customFormat="1" x14ac:dyDescent="0.2"/>
    <row r="90573" customFormat="1" x14ac:dyDescent="0.2"/>
    <row r="90574" customFormat="1" x14ac:dyDescent="0.2"/>
    <row r="90575" customFormat="1" x14ac:dyDescent="0.2"/>
    <row r="90576" customFormat="1" x14ac:dyDescent="0.2"/>
    <row r="90577" customFormat="1" x14ac:dyDescent="0.2"/>
    <row r="90578" customFormat="1" x14ac:dyDescent="0.2"/>
    <row r="90579" customFormat="1" x14ac:dyDescent="0.2"/>
    <row r="90580" customFormat="1" x14ac:dyDescent="0.2"/>
    <row r="90581" customFormat="1" x14ac:dyDescent="0.2"/>
    <row r="90582" customFormat="1" x14ac:dyDescent="0.2"/>
    <row r="90583" customFormat="1" x14ac:dyDescent="0.2"/>
    <row r="90584" customFormat="1" x14ac:dyDescent="0.2"/>
    <row r="90585" customFormat="1" x14ac:dyDescent="0.2"/>
    <row r="90586" customFormat="1" x14ac:dyDescent="0.2"/>
    <row r="90587" customFormat="1" x14ac:dyDescent="0.2"/>
    <row r="90588" customFormat="1" x14ac:dyDescent="0.2"/>
    <row r="90589" customFormat="1" x14ac:dyDescent="0.2"/>
    <row r="90590" customFormat="1" x14ac:dyDescent="0.2"/>
    <row r="90591" customFormat="1" x14ac:dyDescent="0.2"/>
    <row r="90592" customFormat="1" x14ac:dyDescent="0.2"/>
    <row r="90593" customFormat="1" x14ac:dyDescent="0.2"/>
    <row r="90594" customFormat="1" x14ac:dyDescent="0.2"/>
    <row r="90595" customFormat="1" x14ac:dyDescent="0.2"/>
    <row r="90596" customFormat="1" x14ac:dyDescent="0.2"/>
    <row r="90597" customFormat="1" x14ac:dyDescent="0.2"/>
    <row r="90598" customFormat="1" x14ac:dyDescent="0.2"/>
    <row r="90599" customFormat="1" x14ac:dyDescent="0.2"/>
    <row r="90600" customFormat="1" x14ac:dyDescent="0.2"/>
    <row r="90601" customFormat="1" x14ac:dyDescent="0.2"/>
    <row r="90602" customFormat="1" x14ac:dyDescent="0.2"/>
    <row r="90603" customFormat="1" x14ac:dyDescent="0.2"/>
    <row r="90604" customFormat="1" x14ac:dyDescent="0.2"/>
    <row r="90605" customFormat="1" x14ac:dyDescent="0.2"/>
    <row r="90606" customFormat="1" x14ac:dyDescent="0.2"/>
    <row r="90607" customFormat="1" x14ac:dyDescent="0.2"/>
    <row r="90608" customFormat="1" x14ac:dyDescent="0.2"/>
    <row r="90609" customFormat="1" x14ac:dyDescent="0.2"/>
    <row r="90610" customFormat="1" x14ac:dyDescent="0.2"/>
    <row r="90611" customFormat="1" x14ac:dyDescent="0.2"/>
    <row r="90612" customFormat="1" x14ac:dyDescent="0.2"/>
    <row r="90613" customFormat="1" x14ac:dyDescent="0.2"/>
    <row r="90614" customFormat="1" x14ac:dyDescent="0.2"/>
    <row r="90615" customFormat="1" x14ac:dyDescent="0.2"/>
    <row r="90616" customFormat="1" x14ac:dyDescent="0.2"/>
    <row r="90617" customFormat="1" x14ac:dyDescent="0.2"/>
    <row r="90618" customFormat="1" x14ac:dyDescent="0.2"/>
    <row r="90619" customFormat="1" x14ac:dyDescent="0.2"/>
    <row r="90620" customFormat="1" x14ac:dyDescent="0.2"/>
    <row r="90621" customFormat="1" x14ac:dyDescent="0.2"/>
    <row r="90622" customFormat="1" x14ac:dyDescent="0.2"/>
    <row r="90623" customFormat="1" x14ac:dyDescent="0.2"/>
    <row r="90624" customFormat="1" x14ac:dyDescent="0.2"/>
    <row r="90625" customFormat="1" x14ac:dyDescent="0.2"/>
    <row r="90626" customFormat="1" x14ac:dyDescent="0.2"/>
    <row r="90627" customFormat="1" x14ac:dyDescent="0.2"/>
    <row r="90628" customFormat="1" x14ac:dyDescent="0.2"/>
    <row r="90629" customFormat="1" x14ac:dyDescent="0.2"/>
    <row r="90630" customFormat="1" x14ac:dyDescent="0.2"/>
    <row r="90631" customFormat="1" x14ac:dyDescent="0.2"/>
    <row r="90632" customFormat="1" x14ac:dyDescent="0.2"/>
    <row r="90633" customFormat="1" x14ac:dyDescent="0.2"/>
    <row r="90634" customFormat="1" x14ac:dyDescent="0.2"/>
    <row r="90635" customFormat="1" x14ac:dyDescent="0.2"/>
    <row r="90636" customFormat="1" x14ac:dyDescent="0.2"/>
    <row r="90637" customFormat="1" x14ac:dyDescent="0.2"/>
    <row r="90638" customFormat="1" x14ac:dyDescent="0.2"/>
    <row r="90639" customFormat="1" x14ac:dyDescent="0.2"/>
    <row r="90640" customFormat="1" x14ac:dyDescent="0.2"/>
    <row r="90641" customFormat="1" x14ac:dyDescent="0.2"/>
    <row r="90642" customFormat="1" x14ac:dyDescent="0.2"/>
    <row r="90643" customFormat="1" x14ac:dyDescent="0.2"/>
    <row r="90644" customFormat="1" x14ac:dyDescent="0.2"/>
    <row r="90645" customFormat="1" x14ac:dyDescent="0.2"/>
    <row r="90646" customFormat="1" x14ac:dyDescent="0.2"/>
    <row r="90647" customFormat="1" x14ac:dyDescent="0.2"/>
    <row r="90648" customFormat="1" x14ac:dyDescent="0.2"/>
    <row r="90649" customFormat="1" x14ac:dyDescent="0.2"/>
    <row r="90650" customFormat="1" x14ac:dyDescent="0.2"/>
    <row r="90651" customFormat="1" x14ac:dyDescent="0.2"/>
    <row r="90652" customFormat="1" x14ac:dyDescent="0.2"/>
    <row r="90653" customFormat="1" x14ac:dyDescent="0.2"/>
    <row r="90654" customFormat="1" x14ac:dyDescent="0.2"/>
    <row r="90655" customFormat="1" x14ac:dyDescent="0.2"/>
    <row r="90656" customFormat="1" x14ac:dyDescent="0.2"/>
    <row r="90657" customFormat="1" x14ac:dyDescent="0.2"/>
    <row r="90658" customFormat="1" x14ac:dyDescent="0.2"/>
    <row r="90659" customFormat="1" x14ac:dyDescent="0.2"/>
    <row r="90660" customFormat="1" x14ac:dyDescent="0.2"/>
    <row r="90661" customFormat="1" x14ac:dyDescent="0.2"/>
    <row r="90662" customFormat="1" x14ac:dyDescent="0.2"/>
    <row r="90663" customFormat="1" x14ac:dyDescent="0.2"/>
    <row r="90664" customFormat="1" x14ac:dyDescent="0.2"/>
    <row r="90665" customFormat="1" x14ac:dyDescent="0.2"/>
    <row r="90666" customFormat="1" x14ac:dyDescent="0.2"/>
    <row r="90667" customFormat="1" x14ac:dyDescent="0.2"/>
    <row r="90668" customFormat="1" x14ac:dyDescent="0.2"/>
    <row r="90669" customFormat="1" x14ac:dyDescent="0.2"/>
    <row r="90670" customFormat="1" x14ac:dyDescent="0.2"/>
    <row r="90671" customFormat="1" x14ac:dyDescent="0.2"/>
    <row r="90672" customFormat="1" x14ac:dyDescent="0.2"/>
    <row r="90673" customFormat="1" x14ac:dyDescent="0.2"/>
    <row r="90674" customFormat="1" x14ac:dyDescent="0.2"/>
    <row r="90675" customFormat="1" x14ac:dyDescent="0.2"/>
    <row r="90676" customFormat="1" x14ac:dyDescent="0.2"/>
    <row r="90677" customFormat="1" x14ac:dyDescent="0.2"/>
    <row r="90678" customFormat="1" x14ac:dyDescent="0.2"/>
    <row r="90679" customFormat="1" x14ac:dyDescent="0.2"/>
    <row r="90680" customFormat="1" x14ac:dyDescent="0.2"/>
    <row r="90681" customFormat="1" x14ac:dyDescent="0.2"/>
    <row r="90682" customFormat="1" x14ac:dyDescent="0.2"/>
    <row r="90683" customFormat="1" x14ac:dyDescent="0.2"/>
    <row r="90684" customFormat="1" x14ac:dyDescent="0.2"/>
    <row r="90685" customFormat="1" x14ac:dyDescent="0.2"/>
    <row r="90686" customFormat="1" x14ac:dyDescent="0.2"/>
    <row r="90687" customFormat="1" x14ac:dyDescent="0.2"/>
    <row r="90688" customFormat="1" x14ac:dyDescent="0.2"/>
    <row r="90689" customFormat="1" x14ac:dyDescent="0.2"/>
    <row r="90690" customFormat="1" x14ac:dyDescent="0.2"/>
    <row r="90691" customFormat="1" x14ac:dyDescent="0.2"/>
    <row r="90692" customFormat="1" x14ac:dyDescent="0.2"/>
    <row r="90693" customFormat="1" x14ac:dyDescent="0.2"/>
    <row r="90694" customFormat="1" x14ac:dyDescent="0.2"/>
    <row r="90695" customFormat="1" x14ac:dyDescent="0.2"/>
    <row r="90696" customFormat="1" x14ac:dyDescent="0.2"/>
    <row r="90697" customFormat="1" x14ac:dyDescent="0.2"/>
    <row r="90698" customFormat="1" x14ac:dyDescent="0.2"/>
    <row r="90699" customFormat="1" x14ac:dyDescent="0.2"/>
    <row r="90700" customFormat="1" x14ac:dyDescent="0.2"/>
    <row r="90701" customFormat="1" x14ac:dyDescent="0.2"/>
    <row r="90702" customFormat="1" x14ac:dyDescent="0.2"/>
    <row r="90703" customFormat="1" x14ac:dyDescent="0.2"/>
    <row r="90704" customFormat="1" x14ac:dyDescent="0.2"/>
    <row r="90705" customFormat="1" x14ac:dyDescent="0.2"/>
    <row r="90706" customFormat="1" x14ac:dyDescent="0.2"/>
    <row r="90707" customFormat="1" x14ac:dyDescent="0.2"/>
    <row r="90708" customFormat="1" x14ac:dyDescent="0.2"/>
    <row r="90709" customFormat="1" x14ac:dyDescent="0.2"/>
    <row r="90710" customFormat="1" x14ac:dyDescent="0.2"/>
    <row r="90711" customFormat="1" x14ac:dyDescent="0.2"/>
    <row r="90712" customFormat="1" x14ac:dyDescent="0.2"/>
    <row r="90713" customFormat="1" x14ac:dyDescent="0.2"/>
    <row r="90714" customFormat="1" x14ac:dyDescent="0.2"/>
    <row r="90715" customFormat="1" x14ac:dyDescent="0.2"/>
    <row r="90716" customFormat="1" x14ac:dyDescent="0.2"/>
    <row r="90717" customFormat="1" x14ac:dyDescent="0.2"/>
    <row r="90718" customFormat="1" x14ac:dyDescent="0.2"/>
    <row r="90719" customFormat="1" x14ac:dyDescent="0.2"/>
    <row r="90720" customFormat="1" x14ac:dyDescent="0.2"/>
    <row r="90721" customFormat="1" x14ac:dyDescent="0.2"/>
    <row r="90722" customFormat="1" x14ac:dyDescent="0.2"/>
    <row r="90723" customFormat="1" x14ac:dyDescent="0.2"/>
    <row r="90724" customFormat="1" x14ac:dyDescent="0.2"/>
    <row r="90725" customFormat="1" x14ac:dyDescent="0.2"/>
    <row r="90726" customFormat="1" x14ac:dyDescent="0.2"/>
    <row r="90727" customFormat="1" x14ac:dyDescent="0.2"/>
    <row r="90728" customFormat="1" x14ac:dyDescent="0.2"/>
    <row r="90729" customFormat="1" x14ac:dyDescent="0.2"/>
    <row r="90730" customFormat="1" x14ac:dyDescent="0.2"/>
    <row r="90731" customFormat="1" x14ac:dyDescent="0.2"/>
    <row r="90732" customFormat="1" x14ac:dyDescent="0.2"/>
    <row r="90733" customFormat="1" x14ac:dyDescent="0.2"/>
    <row r="90734" customFormat="1" x14ac:dyDescent="0.2"/>
    <row r="90735" customFormat="1" x14ac:dyDescent="0.2"/>
    <row r="90736" customFormat="1" x14ac:dyDescent="0.2"/>
    <row r="90737" customFormat="1" x14ac:dyDescent="0.2"/>
    <row r="90738" customFormat="1" x14ac:dyDescent="0.2"/>
    <row r="90739" customFormat="1" x14ac:dyDescent="0.2"/>
    <row r="90740" customFormat="1" x14ac:dyDescent="0.2"/>
    <row r="90741" customFormat="1" x14ac:dyDescent="0.2"/>
    <row r="90742" customFormat="1" x14ac:dyDescent="0.2"/>
    <row r="90743" customFormat="1" x14ac:dyDescent="0.2"/>
    <row r="90744" customFormat="1" x14ac:dyDescent="0.2"/>
    <row r="90745" customFormat="1" x14ac:dyDescent="0.2"/>
    <row r="90746" customFormat="1" x14ac:dyDescent="0.2"/>
    <row r="90747" customFormat="1" x14ac:dyDescent="0.2"/>
    <row r="90748" customFormat="1" x14ac:dyDescent="0.2"/>
    <row r="90749" customFormat="1" x14ac:dyDescent="0.2"/>
    <row r="90750" customFormat="1" x14ac:dyDescent="0.2"/>
    <row r="90751" customFormat="1" x14ac:dyDescent="0.2"/>
    <row r="90752" customFormat="1" x14ac:dyDescent="0.2"/>
    <row r="90753" customFormat="1" x14ac:dyDescent="0.2"/>
    <row r="90754" customFormat="1" x14ac:dyDescent="0.2"/>
    <row r="90755" customFormat="1" x14ac:dyDescent="0.2"/>
    <row r="90756" customFormat="1" x14ac:dyDescent="0.2"/>
    <row r="90757" customFormat="1" x14ac:dyDescent="0.2"/>
    <row r="90758" customFormat="1" x14ac:dyDescent="0.2"/>
    <row r="90759" customFormat="1" x14ac:dyDescent="0.2"/>
    <row r="90760" customFormat="1" x14ac:dyDescent="0.2"/>
    <row r="90761" customFormat="1" x14ac:dyDescent="0.2"/>
    <row r="90762" customFormat="1" x14ac:dyDescent="0.2"/>
    <row r="90763" customFormat="1" x14ac:dyDescent="0.2"/>
    <row r="90764" customFormat="1" x14ac:dyDescent="0.2"/>
    <row r="90765" customFormat="1" x14ac:dyDescent="0.2"/>
    <row r="90766" customFormat="1" x14ac:dyDescent="0.2"/>
    <row r="90767" customFormat="1" x14ac:dyDescent="0.2"/>
    <row r="90768" customFormat="1" x14ac:dyDescent="0.2"/>
    <row r="90769" customFormat="1" x14ac:dyDescent="0.2"/>
    <row r="90770" customFormat="1" x14ac:dyDescent="0.2"/>
    <row r="90771" customFormat="1" x14ac:dyDescent="0.2"/>
    <row r="90772" customFormat="1" x14ac:dyDescent="0.2"/>
    <row r="90773" customFormat="1" x14ac:dyDescent="0.2"/>
    <row r="90774" customFormat="1" x14ac:dyDescent="0.2"/>
    <row r="90775" customFormat="1" x14ac:dyDescent="0.2"/>
    <row r="90776" customFormat="1" x14ac:dyDescent="0.2"/>
    <row r="90777" customFormat="1" x14ac:dyDescent="0.2"/>
    <row r="90778" customFormat="1" x14ac:dyDescent="0.2"/>
    <row r="90779" customFormat="1" x14ac:dyDescent="0.2"/>
    <row r="90780" customFormat="1" x14ac:dyDescent="0.2"/>
    <row r="90781" customFormat="1" x14ac:dyDescent="0.2"/>
    <row r="90782" customFormat="1" x14ac:dyDescent="0.2"/>
    <row r="90783" customFormat="1" x14ac:dyDescent="0.2"/>
    <row r="90784" customFormat="1" x14ac:dyDescent="0.2"/>
    <row r="90785" customFormat="1" x14ac:dyDescent="0.2"/>
    <row r="90786" customFormat="1" x14ac:dyDescent="0.2"/>
    <row r="90787" customFormat="1" x14ac:dyDescent="0.2"/>
    <row r="90788" customFormat="1" x14ac:dyDescent="0.2"/>
    <row r="90789" customFormat="1" x14ac:dyDescent="0.2"/>
    <row r="90790" customFormat="1" x14ac:dyDescent="0.2"/>
    <row r="90791" customFormat="1" x14ac:dyDescent="0.2"/>
    <row r="90792" customFormat="1" x14ac:dyDescent="0.2"/>
    <row r="90793" customFormat="1" x14ac:dyDescent="0.2"/>
    <row r="90794" customFormat="1" x14ac:dyDescent="0.2"/>
    <row r="90795" customFormat="1" x14ac:dyDescent="0.2"/>
    <row r="90796" customFormat="1" x14ac:dyDescent="0.2"/>
    <row r="90797" customFormat="1" x14ac:dyDescent="0.2"/>
    <row r="90798" customFormat="1" x14ac:dyDescent="0.2"/>
    <row r="90799" customFormat="1" x14ac:dyDescent="0.2"/>
    <row r="90800" customFormat="1" x14ac:dyDescent="0.2"/>
    <row r="90801" customFormat="1" x14ac:dyDescent="0.2"/>
    <row r="90802" customFormat="1" x14ac:dyDescent="0.2"/>
    <row r="90803" customFormat="1" x14ac:dyDescent="0.2"/>
    <row r="90804" customFormat="1" x14ac:dyDescent="0.2"/>
    <row r="90805" customFormat="1" x14ac:dyDescent="0.2"/>
    <row r="90806" customFormat="1" x14ac:dyDescent="0.2"/>
    <row r="90807" customFormat="1" x14ac:dyDescent="0.2"/>
    <row r="90808" customFormat="1" x14ac:dyDescent="0.2"/>
    <row r="90809" customFormat="1" x14ac:dyDescent="0.2"/>
    <row r="90810" customFormat="1" x14ac:dyDescent="0.2"/>
    <row r="90811" customFormat="1" x14ac:dyDescent="0.2"/>
    <row r="90812" customFormat="1" x14ac:dyDescent="0.2"/>
    <row r="90813" customFormat="1" x14ac:dyDescent="0.2"/>
    <row r="90814" customFormat="1" x14ac:dyDescent="0.2"/>
    <row r="90815" customFormat="1" x14ac:dyDescent="0.2"/>
    <row r="90816" customFormat="1" x14ac:dyDescent="0.2"/>
    <row r="90817" customFormat="1" x14ac:dyDescent="0.2"/>
    <row r="90818" customFormat="1" x14ac:dyDescent="0.2"/>
    <row r="90819" customFormat="1" x14ac:dyDescent="0.2"/>
    <row r="90820" customFormat="1" x14ac:dyDescent="0.2"/>
    <row r="90821" customFormat="1" x14ac:dyDescent="0.2"/>
    <row r="90822" customFormat="1" x14ac:dyDescent="0.2"/>
    <row r="90823" customFormat="1" x14ac:dyDescent="0.2"/>
    <row r="90824" customFormat="1" x14ac:dyDescent="0.2"/>
    <row r="90825" customFormat="1" x14ac:dyDescent="0.2"/>
    <row r="90826" customFormat="1" x14ac:dyDescent="0.2"/>
    <row r="90827" customFormat="1" x14ac:dyDescent="0.2"/>
    <row r="90828" customFormat="1" x14ac:dyDescent="0.2"/>
    <row r="90829" customFormat="1" x14ac:dyDescent="0.2"/>
    <row r="90830" customFormat="1" x14ac:dyDescent="0.2"/>
    <row r="90831" customFormat="1" x14ac:dyDescent="0.2"/>
    <row r="90832" customFormat="1" x14ac:dyDescent="0.2"/>
    <row r="90833" customFormat="1" x14ac:dyDescent="0.2"/>
    <row r="90834" customFormat="1" x14ac:dyDescent="0.2"/>
    <row r="90835" customFormat="1" x14ac:dyDescent="0.2"/>
    <row r="90836" customFormat="1" x14ac:dyDescent="0.2"/>
    <row r="90837" customFormat="1" x14ac:dyDescent="0.2"/>
    <row r="90838" customFormat="1" x14ac:dyDescent="0.2"/>
    <row r="90839" customFormat="1" x14ac:dyDescent="0.2"/>
    <row r="90840" customFormat="1" x14ac:dyDescent="0.2"/>
    <row r="90841" customFormat="1" x14ac:dyDescent="0.2"/>
    <row r="90842" customFormat="1" x14ac:dyDescent="0.2"/>
    <row r="90843" customFormat="1" x14ac:dyDescent="0.2"/>
    <row r="90844" customFormat="1" x14ac:dyDescent="0.2"/>
    <row r="90845" customFormat="1" x14ac:dyDescent="0.2"/>
    <row r="90846" customFormat="1" x14ac:dyDescent="0.2"/>
    <row r="90847" customFormat="1" x14ac:dyDescent="0.2"/>
    <row r="90848" customFormat="1" x14ac:dyDescent="0.2"/>
    <row r="90849" customFormat="1" x14ac:dyDescent="0.2"/>
    <row r="90850" customFormat="1" x14ac:dyDescent="0.2"/>
    <row r="90851" customFormat="1" x14ac:dyDescent="0.2"/>
    <row r="90852" customFormat="1" x14ac:dyDescent="0.2"/>
    <row r="90853" customFormat="1" x14ac:dyDescent="0.2"/>
    <row r="90854" customFormat="1" x14ac:dyDescent="0.2"/>
    <row r="90855" customFormat="1" x14ac:dyDescent="0.2"/>
    <row r="90856" customFormat="1" x14ac:dyDescent="0.2"/>
    <row r="90857" customFormat="1" x14ac:dyDescent="0.2"/>
    <row r="90858" customFormat="1" x14ac:dyDescent="0.2"/>
    <row r="90859" customFormat="1" x14ac:dyDescent="0.2"/>
    <row r="90860" customFormat="1" x14ac:dyDescent="0.2"/>
    <row r="90861" customFormat="1" x14ac:dyDescent="0.2"/>
    <row r="90862" customFormat="1" x14ac:dyDescent="0.2"/>
    <row r="90863" customFormat="1" x14ac:dyDescent="0.2"/>
    <row r="90864" customFormat="1" x14ac:dyDescent="0.2"/>
    <row r="90865" customFormat="1" x14ac:dyDescent="0.2"/>
    <row r="90866" customFormat="1" x14ac:dyDescent="0.2"/>
    <row r="90867" customFormat="1" x14ac:dyDescent="0.2"/>
    <row r="90868" customFormat="1" x14ac:dyDescent="0.2"/>
    <row r="90869" customFormat="1" x14ac:dyDescent="0.2"/>
    <row r="90870" customFormat="1" x14ac:dyDescent="0.2"/>
    <row r="90871" customFormat="1" x14ac:dyDescent="0.2"/>
    <row r="90872" customFormat="1" x14ac:dyDescent="0.2"/>
    <row r="90873" customFormat="1" x14ac:dyDescent="0.2"/>
    <row r="90874" customFormat="1" x14ac:dyDescent="0.2"/>
    <row r="90875" customFormat="1" x14ac:dyDescent="0.2"/>
    <row r="90876" customFormat="1" x14ac:dyDescent="0.2"/>
    <row r="90877" customFormat="1" x14ac:dyDescent="0.2"/>
    <row r="90878" customFormat="1" x14ac:dyDescent="0.2"/>
    <row r="90879" customFormat="1" x14ac:dyDescent="0.2"/>
    <row r="90880" customFormat="1" x14ac:dyDescent="0.2"/>
    <row r="90881" customFormat="1" x14ac:dyDescent="0.2"/>
    <row r="90882" customFormat="1" x14ac:dyDescent="0.2"/>
    <row r="90883" customFormat="1" x14ac:dyDescent="0.2"/>
    <row r="90884" customFormat="1" x14ac:dyDescent="0.2"/>
    <row r="90885" customFormat="1" x14ac:dyDescent="0.2"/>
    <row r="90886" customFormat="1" x14ac:dyDescent="0.2"/>
    <row r="90887" customFormat="1" x14ac:dyDescent="0.2"/>
    <row r="90888" customFormat="1" x14ac:dyDescent="0.2"/>
    <row r="90889" customFormat="1" x14ac:dyDescent="0.2"/>
    <row r="90890" customFormat="1" x14ac:dyDescent="0.2"/>
    <row r="90891" customFormat="1" x14ac:dyDescent="0.2"/>
    <row r="90892" customFormat="1" x14ac:dyDescent="0.2"/>
    <row r="90893" customFormat="1" x14ac:dyDescent="0.2"/>
    <row r="90894" customFormat="1" x14ac:dyDescent="0.2"/>
    <row r="90895" customFormat="1" x14ac:dyDescent="0.2"/>
    <row r="90896" customFormat="1" x14ac:dyDescent="0.2"/>
    <row r="90897" customFormat="1" x14ac:dyDescent="0.2"/>
    <row r="90898" customFormat="1" x14ac:dyDescent="0.2"/>
    <row r="90899" customFormat="1" x14ac:dyDescent="0.2"/>
    <row r="90900" customFormat="1" x14ac:dyDescent="0.2"/>
    <row r="90901" customFormat="1" x14ac:dyDescent="0.2"/>
    <row r="90902" customFormat="1" x14ac:dyDescent="0.2"/>
    <row r="90903" customFormat="1" x14ac:dyDescent="0.2"/>
    <row r="90904" customFormat="1" x14ac:dyDescent="0.2"/>
    <row r="90905" customFormat="1" x14ac:dyDescent="0.2"/>
    <row r="90906" customFormat="1" x14ac:dyDescent="0.2"/>
    <row r="90907" customFormat="1" x14ac:dyDescent="0.2"/>
    <row r="90908" customFormat="1" x14ac:dyDescent="0.2"/>
    <row r="90909" customFormat="1" x14ac:dyDescent="0.2"/>
    <row r="90910" customFormat="1" x14ac:dyDescent="0.2"/>
    <row r="90911" customFormat="1" x14ac:dyDescent="0.2"/>
    <row r="90912" customFormat="1" x14ac:dyDescent="0.2"/>
    <row r="90913" customFormat="1" x14ac:dyDescent="0.2"/>
    <row r="90914" customFormat="1" x14ac:dyDescent="0.2"/>
    <row r="90915" customFormat="1" x14ac:dyDescent="0.2"/>
    <row r="90916" customFormat="1" x14ac:dyDescent="0.2"/>
    <row r="90917" customFormat="1" x14ac:dyDescent="0.2"/>
    <row r="90918" customFormat="1" x14ac:dyDescent="0.2"/>
    <row r="90919" customFormat="1" x14ac:dyDescent="0.2"/>
    <row r="90920" customFormat="1" x14ac:dyDescent="0.2"/>
    <row r="90921" customFormat="1" x14ac:dyDescent="0.2"/>
    <row r="90922" customFormat="1" x14ac:dyDescent="0.2"/>
    <row r="90923" customFormat="1" x14ac:dyDescent="0.2"/>
    <row r="90924" customFormat="1" x14ac:dyDescent="0.2"/>
    <row r="90925" customFormat="1" x14ac:dyDescent="0.2"/>
    <row r="90926" customFormat="1" x14ac:dyDescent="0.2"/>
    <row r="90927" customFormat="1" x14ac:dyDescent="0.2"/>
    <row r="90928" customFormat="1" x14ac:dyDescent="0.2"/>
    <row r="90929" customFormat="1" x14ac:dyDescent="0.2"/>
    <row r="90930" customFormat="1" x14ac:dyDescent="0.2"/>
    <row r="90931" customFormat="1" x14ac:dyDescent="0.2"/>
    <row r="90932" customFormat="1" x14ac:dyDescent="0.2"/>
    <row r="90933" customFormat="1" x14ac:dyDescent="0.2"/>
    <row r="90934" customFormat="1" x14ac:dyDescent="0.2"/>
    <row r="90935" customFormat="1" x14ac:dyDescent="0.2"/>
    <row r="90936" customFormat="1" x14ac:dyDescent="0.2"/>
    <row r="90937" customFormat="1" x14ac:dyDescent="0.2"/>
    <row r="90938" customFormat="1" x14ac:dyDescent="0.2"/>
    <row r="90939" customFormat="1" x14ac:dyDescent="0.2"/>
    <row r="90940" customFormat="1" x14ac:dyDescent="0.2"/>
    <row r="90941" customFormat="1" x14ac:dyDescent="0.2"/>
    <row r="90942" customFormat="1" x14ac:dyDescent="0.2"/>
    <row r="90943" customFormat="1" x14ac:dyDescent="0.2"/>
    <row r="90944" customFormat="1" x14ac:dyDescent="0.2"/>
    <row r="90945" customFormat="1" x14ac:dyDescent="0.2"/>
    <row r="90946" customFormat="1" x14ac:dyDescent="0.2"/>
    <row r="90947" customFormat="1" x14ac:dyDescent="0.2"/>
    <row r="90948" customFormat="1" x14ac:dyDescent="0.2"/>
    <row r="90949" customFormat="1" x14ac:dyDescent="0.2"/>
    <row r="90950" customFormat="1" x14ac:dyDescent="0.2"/>
    <row r="90951" customFormat="1" x14ac:dyDescent="0.2"/>
    <row r="90952" customFormat="1" x14ac:dyDescent="0.2"/>
    <row r="90953" customFormat="1" x14ac:dyDescent="0.2"/>
    <row r="90954" customFormat="1" x14ac:dyDescent="0.2"/>
    <row r="90955" customFormat="1" x14ac:dyDescent="0.2"/>
    <row r="90956" customFormat="1" x14ac:dyDescent="0.2"/>
    <row r="90957" customFormat="1" x14ac:dyDescent="0.2"/>
    <row r="90958" customFormat="1" x14ac:dyDescent="0.2"/>
    <row r="90959" customFormat="1" x14ac:dyDescent="0.2"/>
    <row r="90960" customFormat="1" x14ac:dyDescent="0.2"/>
    <row r="90961" customFormat="1" x14ac:dyDescent="0.2"/>
    <row r="90962" customFormat="1" x14ac:dyDescent="0.2"/>
    <row r="90963" customFormat="1" x14ac:dyDescent="0.2"/>
    <row r="90964" customFormat="1" x14ac:dyDescent="0.2"/>
    <row r="90965" customFormat="1" x14ac:dyDescent="0.2"/>
    <row r="90966" customFormat="1" x14ac:dyDescent="0.2"/>
    <row r="90967" customFormat="1" x14ac:dyDescent="0.2"/>
    <row r="90968" customFormat="1" x14ac:dyDescent="0.2"/>
    <row r="90969" customFormat="1" x14ac:dyDescent="0.2"/>
    <row r="90970" customFormat="1" x14ac:dyDescent="0.2"/>
    <row r="90971" customFormat="1" x14ac:dyDescent="0.2"/>
    <row r="90972" customFormat="1" x14ac:dyDescent="0.2"/>
    <row r="90973" customFormat="1" x14ac:dyDescent="0.2"/>
    <row r="90974" customFormat="1" x14ac:dyDescent="0.2"/>
    <row r="90975" customFormat="1" x14ac:dyDescent="0.2"/>
    <row r="90976" customFormat="1" x14ac:dyDescent="0.2"/>
    <row r="90977" customFormat="1" x14ac:dyDescent="0.2"/>
    <row r="90978" customFormat="1" x14ac:dyDescent="0.2"/>
    <row r="90979" customFormat="1" x14ac:dyDescent="0.2"/>
    <row r="90980" customFormat="1" x14ac:dyDescent="0.2"/>
    <row r="90981" customFormat="1" x14ac:dyDescent="0.2"/>
    <row r="90982" customFormat="1" x14ac:dyDescent="0.2"/>
    <row r="90983" customFormat="1" x14ac:dyDescent="0.2"/>
    <row r="90984" customFormat="1" x14ac:dyDescent="0.2"/>
    <row r="90985" customFormat="1" x14ac:dyDescent="0.2"/>
    <row r="90986" customFormat="1" x14ac:dyDescent="0.2"/>
    <row r="90987" customFormat="1" x14ac:dyDescent="0.2"/>
    <row r="90988" customFormat="1" x14ac:dyDescent="0.2"/>
    <row r="90989" customFormat="1" x14ac:dyDescent="0.2"/>
    <row r="90990" customFormat="1" x14ac:dyDescent="0.2"/>
    <row r="90991" customFormat="1" x14ac:dyDescent="0.2"/>
    <row r="90992" customFormat="1" x14ac:dyDescent="0.2"/>
    <row r="90993" customFormat="1" x14ac:dyDescent="0.2"/>
    <row r="90994" customFormat="1" x14ac:dyDescent="0.2"/>
    <row r="90995" customFormat="1" x14ac:dyDescent="0.2"/>
    <row r="90996" customFormat="1" x14ac:dyDescent="0.2"/>
    <row r="90997" customFormat="1" x14ac:dyDescent="0.2"/>
    <row r="90998" customFormat="1" x14ac:dyDescent="0.2"/>
    <row r="90999" customFormat="1" x14ac:dyDescent="0.2"/>
    <row r="91000" customFormat="1" x14ac:dyDescent="0.2"/>
    <row r="91001" customFormat="1" x14ac:dyDescent="0.2"/>
    <row r="91002" customFormat="1" x14ac:dyDescent="0.2"/>
    <row r="91003" customFormat="1" x14ac:dyDescent="0.2"/>
    <row r="91004" customFormat="1" x14ac:dyDescent="0.2"/>
    <row r="91005" customFormat="1" x14ac:dyDescent="0.2"/>
    <row r="91006" customFormat="1" x14ac:dyDescent="0.2"/>
    <row r="91007" customFormat="1" x14ac:dyDescent="0.2"/>
    <row r="91008" customFormat="1" x14ac:dyDescent="0.2"/>
    <row r="91009" customFormat="1" x14ac:dyDescent="0.2"/>
    <row r="91010" customFormat="1" x14ac:dyDescent="0.2"/>
    <row r="91011" customFormat="1" x14ac:dyDescent="0.2"/>
    <row r="91012" customFormat="1" x14ac:dyDescent="0.2"/>
    <row r="91013" customFormat="1" x14ac:dyDescent="0.2"/>
    <row r="91014" customFormat="1" x14ac:dyDescent="0.2"/>
    <row r="91015" customFormat="1" x14ac:dyDescent="0.2"/>
    <row r="91016" customFormat="1" x14ac:dyDescent="0.2"/>
    <row r="91017" customFormat="1" x14ac:dyDescent="0.2"/>
    <row r="91018" customFormat="1" x14ac:dyDescent="0.2"/>
    <row r="91019" customFormat="1" x14ac:dyDescent="0.2"/>
    <row r="91020" customFormat="1" x14ac:dyDescent="0.2"/>
    <row r="91021" customFormat="1" x14ac:dyDescent="0.2"/>
    <row r="91022" customFormat="1" x14ac:dyDescent="0.2"/>
    <row r="91023" customFormat="1" x14ac:dyDescent="0.2"/>
    <row r="91024" customFormat="1" x14ac:dyDescent="0.2"/>
    <row r="91025" customFormat="1" x14ac:dyDescent="0.2"/>
    <row r="91026" customFormat="1" x14ac:dyDescent="0.2"/>
    <row r="91027" customFormat="1" x14ac:dyDescent="0.2"/>
    <row r="91028" customFormat="1" x14ac:dyDescent="0.2"/>
    <row r="91029" customFormat="1" x14ac:dyDescent="0.2"/>
    <row r="91030" customFormat="1" x14ac:dyDescent="0.2"/>
    <row r="91031" customFormat="1" x14ac:dyDescent="0.2"/>
    <row r="91032" customFormat="1" x14ac:dyDescent="0.2"/>
    <row r="91033" customFormat="1" x14ac:dyDescent="0.2"/>
    <row r="91034" customFormat="1" x14ac:dyDescent="0.2"/>
    <row r="91035" customFormat="1" x14ac:dyDescent="0.2"/>
    <row r="91036" customFormat="1" x14ac:dyDescent="0.2"/>
    <row r="91037" customFormat="1" x14ac:dyDescent="0.2"/>
    <row r="91038" customFormat="1" x14ac:dyDescent="0.2"/>
    <row r="91039" customFormat="1" x14ac:dyDescent="0.2"/>
    <row r="91040" customFormat="1" x14ac:dyDescent="0.2"/>
    <row r="91041" customFormat="1" x14ac:dyDescent="0.2"/>
    <row r="91042" customFormat="1" x14ac:dyDescent="0.2"/>
    <row r="91043" customFormat="1" x14ac:dyDescent="0.2"/>
    <row r="91044" customFormat="1" x14ac:dyDescent="0.2"/>
    <row r="91045" customFormat="1" x14ac:dyDescent="0.2"/>
    <row r="91046" customFormat="1" x14ac:dyDescent="0.2"/>
    <row r="91047" customFormat="1" x14ac:dyDescent="0.2"/>
    <row r="91048" customFormat="1" x14ac:dyDescent="0.2"/>
    <row r="91049" customFormat="1" x14ac:dyDescent="0.2"/>
    <row r="91050" customFormat="1" x14ac:dyDescent="0.2"/>
    <row r="91051" customFormat="1" x14ac:dyDescent="0.2"/>
    <row r="91052" customFormat="1" x14ac:dyDescent="0.2"/>
    <row r="91053" customFormat="1" x14ac:dyDescent="0.2"/>
    <row r="91054" customFormat="1" x14ac:dyDescent="0.2"/>
    <row r="91055" customFormat="1" x14ac:dyDescent="0.2"/>
    <row r="91056" customFormat="1" x14ac:dyDescent="0.2"/>
    <row r="91057" customFormat="1" x14ac:dyDescent="0.2"/>
    <row r="91058" customFormat="1" x14ac:dyDescent="0.2"/>
    <row r="91059" customFormat="1" x14ac:dyDescent="0.2"/>
    <row r="91060" customFormat="1" x14ac:dyDescent="0.2"/>
    <row r="91061" customFormat="1" x14ac:dyDescent="0.2"/>
    <row r="91062" customFormat="1" x14ac:dyDescent="0.2"/>
    <row r="91063" customFormat="1" x14ac:dyDescent="0.2"/>
    <row r="91064" customFormat="1" x14ac:dyDescent="0.2"/>
    <row r="91065" customFormat="1" x14ac:dyDescent="0.2"/>
    <row r="91066" customFormat="1" x14ac:dyDescent="0.2"/>
    <row r="91067" customFormat="1" x14ac:dyDescent="0.2"/>
    <row r="91068" customFormat="1" x14ac:dyDescent="0.2"/>
    <row r="91069" customFormat="1" x14ac:dyDescent="0.2"/>
    <row r="91070" customFormat="1" x14ac:dyDescent="0.2"/>
    <row r="91071" customFormat="1" x14ac:dyDescent="0.2"/>
    <row r="91072" customFormat="1" x14ac:dyDescent="0.2"/>
    <row r="91073" customFormat="1" x14ac:dyDescent="0.2"/>
    <row r="91074" customFormat="1" x14ac:dyDescent="0.2"/>
    <row r="91075" customFormat="1" x14ac:dyDescent="0.2"/>
    <row r="91076" customFormat="1" x14ac:dyDescent="0.2"/>
    <row r="91077" customFormat="1" x14ac:dyDescent="0.2"/>
    <row r="91078" customFormat="1" x14ac:dyDescent="0.2"/>
    <row r="91079" customFormat="1" x14ac:dyDescent="0.2"/>
    <row r="91080" customFormat="1" x14ac:dyDescent="0.2"/>
    <row r="91081" customFormat="1" x14ac:dyDescent="0.2"/>
    <row r="91082" customFormat="1" x14ac:dyDescent="0.2"/>
    <row r="91083" customFormat="1" x14ac:dyDescent="0.2"/>
    <row r="91084" customFormat="1" x14ac:dyDescent="0.2"/>
    <row r="91085" customFormat="1" x14ac:dyDescent="0.2"/>
    <row r="91086" customFormat="1" x14ac:dyDescent="0.2"/>
    <row r="91087" customFormat="1" x14ac:dyDescent="0.2"/>
    <row r="91088" customFormat="1" x14ac:dyDescent="0.2"/>
    <row r="91089" customFormat="1" x14ac:dyDescent="0.2"/>
    <row r="91090" customFormat="1" x14ac:dyDescent="0.2"/>
    <row r="91091" customFormat="1" x14ac:dyDescent="0.2"/>
    <row r="91092" customFormat="1" x14ac:dyDescent="0.2"/>
    <row r="91093" customFormat="1" x14ac:dyDescent="0.2"/>
    <row r="91094" customFormat="1" x14ac:dyDescent="0.2"/>
    <row r="91095" customFormat="1" x14ac:dyDescent="0.2"/>
    <row r="91096" customFormat="1" x14ac:dyDescent="0.2"/>
    <row r="91097" customFormat="1" x14ac:dyDescent="0.2"/>
    <row r="91098" customFormat="1" x14ac:dyDescent="0.2"/>
    <row r="91099" customFormat="1" x14ac:dyDescent="0.2"/>
    <row r="91100" customFormat="1" x14ac:dyDescent="0.2"/>
    <row r="91101" customFormat="1" x14ac:dyDescent="0.2"/>
    <row r="91102" customFormat="1" x14ac:dyDescent="0.2"/>
    <row r="91103" customFormat="1" x14ac:dyDescent="0.2"/>
    <row r="91104" customFormat="1" x14ac:dyDescent="0.2"/>
    <row r="91105" customFormat="1" x14ac:dyDescent="0.2"/>
    <row r="91106" customFormat="1" x14ac:dyDescent="0.2"/>
    <row r="91107" customFormat="1" x14ac:dyDescent="0.2"/>
    <row r="91108" customFormat="1" x14ac:dyDescent="0.2"/>
    <row r="91109" customFormat="1" x14ac:dyDescent="0.2"/>
    <row r="91110" customFormat="1" x14ac:dyDescent="0.2"/>
    <row r="91111" customFormat="1" x14ac:dyDescent="0.2"/>
    <row r="91112" customFormat="1" x14ac:dyDescent="0.2"/>
    <row r="91113" customFormat="1" x14ac:dyDescent="0.2"/>
    <row r="91114" customFormat="1" x14ac:dyDescent="0.2"/>
    <row r="91115" customFormat="1" x14ac:dyDescent="0.2"/>
    <row r="91116" customFormat="1" x14ac:dyDescent="0.2"/>
    <row r="91117" customFormat="1" x14ac:dyDescent="0.2"/>
    <row r="91118" customFormat="1" x14ac:dyDescent="0.2"/>
    <row r="91119" customFormat="1" x14ac:dyDescent="0.2"/>
    <row r="91120" customFormat="1" x14ac:dyDescent="0.2"/>
    <row r="91121" customFormat="1" x14ac:dyDescent="0.2"/>
    <row r="91122" customFormat="1" x14ac:dyDescent="0.2"/>
    <row r="91123" customFormat="1" x14ac:dyDescent="0.2"/>
    <row r="91124" customFormat="1" x14ac:dyDescent="0.2"/>
    <row r="91125" customFormat="1" x14ac:dyDescent="0.2"/>
    <row r="91126" customFormat="1" x14ac:dyDescent="0.2"/>
    <row r="91127" customFormat="1" x14ac:dyDescent="0.2"/>
    <row r="91128" customFormat="1" x14ac:dyDescent="0.2"/>
    <row r="91129" customFormat="1" x14ac:dyDescent="0.2"/>
    <row r="91130" customFormat="1" x14ac:dyDescent="0.2"/>
    <row r="91131" customFormat="1" x14ac:dyDescent="0.2"/>
    <row r="91132" customFormat="1" x14ac:dyDescent="0.2"/>
    <row r="91133" customFormat="1" x14ac:dyDescent="0.2"/>
    <row r="91134" customFormat="1" x14ac:dyDescent="0.2"/>
    <row r="91135" customFormat="1" x14ac:dyDescent="0.2"/>
    <row r="91136" customFormat="1" x14ac:dyDescent="0.2"/>
    <row r="91137" customFormat="1" x14ac:dyDescent="0.2"/>
    <row r="91138" customFormat="1" x14ac:dyDescent="0.2"/>
    <row r="91139" customFormat="1" x14ac:dyDescent="0.2"/>
    <row r="91140" customFormat="1" x14ac:dyDescent="0.2"/>
    <row r="91141" customFormat="1" x14ac:dyDescent="0.2"/>
    <row r="91142" customFormat="1" x14ac:dyDescent="0.2"/>
    <row r="91143" customFormat="1" x14ac:dyDescent="0.2"/>
    <row r="91144" customFormat="1" x14ac:dyDescent="0.2"/>
    <row r="91145" customFormat="1" x14ac:dyDescent="0.2"/>
    <row r="91146" customFormat="1" x14ac:dyDescent="0.2"/>
    <row r="91147" customFormat="1" x14ac:dyDescent="0.2"/>
    <row r="91148" customFormat="1" x14ac:dyDescent="0.2"/>
    <row r="91149" customFormat="1" x14ac:dyDescent="0.2"/>
    <row r="91150" customFormat="1" x14ac:dyDescent="0.2"/>
    <row r="91151" customFormat="1" x14ac:dyDescent="0.2"/>
    <row r="91152" customFormat="1" x14ac:dyDescent="0.2"/>
    <row r="91153" customFormat="1" x14ac:dyDescent="0.2"/>
    <row r="91154" customFormat="1" x14ac:dyDescent="0.2"/>
    <row r="91155" customFormat="1" x14ac:dyDescent="0.2"/>
    <row r="91156" customFormat="1" x14ac:dyDescent="0.2"/>
    <row r="91157" customFormat="1" x14ac:dyDescent="0.2"/>
    <row r="91158" customFormat="1" x14ac:dyDescent="0.2"/>
    <row r="91159" customFormat="1" x14ac:dyDescent="0.2"/>
    <row r="91160" customFormat="1" x14ac:dyDescent="0.2"/>
    <row r="91161" customFormat="1" x14ac:dyDescent="0.2"/>
    <row r="91162" customFormat="1" x14ac:dyDescent="0.2"/>
    <row r="91163" customFormat="1" x14ac:dyDescent="0.2"/>
    <row r="91164" customFormat="1" x14ac:dyDescent="0.2"/>
    <row r="91165" customFormat="1" x14ac:dyDescent="0.2"/>
    <row r="91166" customFormat="1" x14ac:dyDescent="0.2"/>
    <row r="91167" customFormat="1" x14ac:dyDescent="0.2"/>
    <row r="91168" customFormat="1" x14ac:dyDescent="0.2"/>
    <row r="91169" customFormat="1" x14ac:dyDescent="0.2"/>
    <row r="91170" customFormat="1" x14ac:dyDescent="0.2"/>
    <row r="91171" customFormat="1" x14ac:dyDescent="0.2"/>
    <row r="91172" customFormat="1" x14ac:dyDescent="0.2"/>
    <row r="91173" customFormat="1" x14ac:dyDescent="0.2"/>
    <row r="91174" customFormat="1" x14ac:dyDescent="0.2"/>
    <row r="91175" customFormat="1" x14ac:dyDescent="0.2"/>
    <row r="91176" customFormat="1" x14ac:dyDescent="0.2"/>
    <row r="91177" customFormat="1" x14ac:dyDescent="0.2"/>
    <row r="91178" customFormat="1" x14ac:dyDescent="0.2"/>
    <row r="91179" customFormat="1" x14ac:dyDescent="0.2"/>
    <row r="91180" customFormat="1" x14ac:dyDescent="0.2"/>
    <row r="91181" customFormat="1" x14ac:dyDescent="0.2"/>
    <row r="91182" customFormat="1" x14ac:dyDescent="0.2"/>
    <row r="91183" customFormat="1" x14ac:dyDescent="0.2"/>
    <row r="91184" customFormat="1" x14ac:dyDescent="0.2"/>
    <row r="91185" customFormat="1" x14ac:dyDescent="0.2"/>
    <row r="91186" customFormat="1" x14ac:dyDescent="0.2"/>
    <row r="91187" customFormat="1" x14ac:dyDescent="0.2"/>
    <row r="91188" customFormat="1" x14ac:dyDescent="0.2"/>
    <row r="91189" customFormat="1" x14ac:dyDescent="0.2"/>
    <row r="91190" customFormat="1" x14ac:dyDescent="0.2"/>
    <row r="91191" customFormat="1" x14ac:dyDescent="0.2"/>
    <row r="91192" customFormat="1" x14ac:dyDescent="0.2"/>
    <row r="91193" customFormat="1" x14ac:dyDescent="0.2"/>
    <row r="91194" customFormat="1" x14ac:dyDescent="0.2"/>
    <row r="91195" customFormat="1" x14ac:dyDescent="0.2"/>
    <row r="91196" customFormat="1" x14ac:dyDescent="0.2"/>
    <row r="91197" customFormat="1" x14ac:dyDescent="0.2"/>
    <row r="91198" customFormat="1" x14ac:dyDescent="0.2"/>
    <row r="91199" customFormat="1" x14ac:dyDescent="0.2"/>
    <row r="91200" customFormat="1" x14ac:dyDescent="0.2"/>
    <row r="91201" customFormat="1" x14ac:dyDescent="0.2"/>
    <row r="91202" customFormat="1" x14ac:dyDescent="0.2"/>
    <row r="91203" customFormat="1" x14ac:dyDescent="0.2"/>
    <row r="91204" customFormat="1" x14ac:dyDescent="0.2"/>
    <row r="91205" customFormat="1" x14ac:dyDescent="0.2"/>
    <row r="91206" customFormat="1" x14ac:dyDescent="0.2"/>
    <row r="91207" customFormat="1" x14ac:dyDescent="0.2"/>
    <row r="91208" customFormat="1" x14ac:dyDescent="0.2"/>
    <row r="91209" customFormat="1" x14ac:dyDescent="0.2"/>
    <row r="91210" customFormat="1" x14ac:dyDescent="0.2"/>
    <row r="91211" customFormat="1" x14ac:dyDescent="0.2"/>
    <row r="91212" customFormat="1" x14ac:dyDescent="0.2"/>
    <row r="91213" customFormat="1" x14ac:dyDescent="0.2"/>
    <row r="91214" customFormat="1" x14ac:dyDescent="0.2"/>
    <row r="91215" customFormat="1" x14ac:dyDescent="0.2"/>
    <row r="91216" customFormat="1" x14ac:dyDescent="0.2"/>
    <row r="91217" customFormat="1" x14ac:dyDescent="0.2"/>
    <row r="91218" customFormat="1" x14ac:dyDescent="0.2"/>
    <row r="91219" customFormat="1" x14ac:dyDescent="0.2"/>
    <row r="91220" customFormat="1" x14ac:dyDescent="0.2"/>
    <row r="91221" customFormat="1" x14ac:dyDescent="0.2"/>
    <row r="91222" customFormat="1" x14ac:dyDescent="0.2"/>
    <row r="91223" customFormat="1" x14ac:dyDescent="0.2"/>
    <row r="91224" customFormat="1" x14ac:dyDescent="0.2"/>
    <row r="91225" customFormat="1" x14ac:dyDescent="0.2"/>
    <row r="91226" customFormat="1" x14ac:dyDescent="0.2"/>
    <row r="91227" customFormat="1" x14ac:dyDescent="0.2"/>
    <row r="91228" customFormat="1" x14ac:dyDescent="0.2"/>
    <row r="91229" customFormat="1" x14ac:dyDescent="0.2"/>
    <row r="91230" customFormat="1" x14ac:dyDescent="0.2"/>
    <row r="91231" customFormat="1" x14ac:dyDescent="0.2"/>
    <row r="91232" customFormat="1" x14ac:dyDescent="0.2"/>
    <row r="91233" customFormat="1" x14ac:dyDescent="0.2"/>
    <row r="91234" customFormat="1" x14ac:dyDescent="0.2"/>
    <row r="91235" customFormat="1" x14ac:dyDescent="0.2"/>
    <row r="91236" customFormat="1" x14ac:dyDescent="0.2"/>
    <row r="91237" customFormat="1" x14ac:dyDescent="0.2"/>
    <row r="91238" customFormat="1" x14ac:dyDescent="0.2"/>
    <row r="91239" customFormat="1" x14ac:dyDescent="0.2"/>
    <row r="91240" customFormat="1" x14ac:dyDescent="0.2"/>
    <row r="91241" customFormat="1" x14ac:dyDescent="0.2"/>
    <row r="91242" customFormat="1" x14ac:dyDescent="0.2"/>
    <row r="91243" customFormat="1" x14ac:dyDescent="0.2"/>
    <row r="91244" customFormat="1" x14ac:dyDescent="0.2"/>
    <row r="91245" customFormat="1" x14ac:dyDescent="0.2"/>
    <row r="91246" customFormat="1" x14ac:dyDescent="0.2"/>
    <row r="91247" customFormat="1" x14ac:dyDescent="0.2"/>
    <row r="91248" customFormat="1" x14ac:dyDescent="0.2"/>
    <row r="91249" customFormat="1" x14ac:dyDescent="0.2"/>
    <row r="91250" customFormat="1" x14ac:dyDescent="0.2"/>
    <row r="91251" customFormat="1" x14ac:dyDescent="0.2"/>
    <row r="91252" customFormat="1" x14ac:dyDescent="0.2"/>
    <row r="91253" customFormat="1" x14ac:dyDescent="0.2"/>
    <row r="91254" customFormat="1" x14ac:dyDescent="0.2"/>
    <row r="91255" customFormat="1" x14ac:dyDescent="0.2"/>
    <row r="91256" customFormat="1" x14ac:dyDescent="0.2"/>
    <row r="91257" customFormat="1" x14ac:dyDescent="0.2"/>
    <row r="91258" customFormat="1" x14ac:dyDescent="0.2"/>
    <row r="91259" customFormat="1" x14ac:dyDescent="0.2"/>
    <row r="91260" customFormat="1" x14ac:dyDescent="0.2"/>
    <row r="91261" customFormat="1" x14ac:dyDescent="0.2"/>
    <row r="91262" customFormat="1" x14ac:dyDescent="0.2"/>
    <row r="91263" customFormat="1" x14ac:dyDescent="0.2"/>
    <row r="91264" customFormat="1" x14ac:dyDescent="0.2"/>
    <row r="91265" customFormat="1" x14ac:dyDescent="0.2"/>
    <row r="91266" customFormat="1" x14ac:dyDescent="0.2"/>
    <row r="91267" customFormat="1" x14ac:dyDescent="0.2"/>
    <row r="91268" customFormat="1" x14ac:dyDescent="0.2"/>
    <row r="91269" customFormat="1" x14ac:dyDescent="0.2"/>
    <row r="91270" customFormat="1" x14ac:dyDescent="0.2"/>
    <row r="91271" customFormat="1" x14ac:dyDescent="0.2"/>
    <row r="91272" customFormat="1" x14ac:dyDescent="0.2"/>
    <row r="91273" customFormat="1" x14ac:dyDescent="0.2"/>
    <row r="91274" customFormat="1" x14ac:dyDescent="0.2"/>
    <row r="91275" customFormat="1" x14ac:dyDescent="0.2"/>
    <row r="91276" customFormat="1" x14ac:dyDescent="0.2"/>
    <row r="91277" customFormat="1" x14ac:dyDescent="0.2"/>
    <row r="91278" customFormat="1" x14ac:dyDescent="0.2"/>
    <row r="91279" customFormat="1" x14ac:dyDescent="0.2"/>
    <row r="91280" customFormat="1" x14ac:dyDescent="0.2"/>
    <row r="91281" customFormat="1" x14ac:dyDescent="0.2"/>
    <row r="91282" customFormat="1" x14ac:dyDescent="0.2"/>
    <row r="91283" customFormat="1" x14ac:dyDescent="0.2"/>
    <row r="91284" customFormat="1" x14ac:dyDescent="0.2"/>
    <row r="91285" customFormat="1" x14ac:dyDescent="0.2"/>
    <row r="91286" customFormat="1" x14ac:dyDescent="0.2"/>
    <row r="91287" customFormat="1" x14ac:dyDescent="0.2"/>
    <row r="91288" customFormat="1" x14ac:dyDescent="0.2"/>
    <row r="91289" customFormat="1" x14ac:dyDescent="0.2"/>
    <row r="91290" customFormat="1" x14ac:dyDescent="0.2"/>
    <row r="91291" customFormat="1" x14ac:dyDescent="0.2"/>
    <row r="91292" customFormat="1" x14ac:dyDescent="0.2"/>
    <row r="91293" customFormat="1" x14ac:dyDescent="0.2"/>
    <row r="91294" customFormat="1" x14ac:dyDescent="0.2"/>
    <row r="91295" customFormat="1" x14ac:dyDescent="0.2"/>
    <row r="91296" customFormat="1" x14ac:dyDescent="0.2"/>
    <row r="91297" customFormat="1" x14ac:dyDescent="0.2"/>
    <row r="91298" customFormat="1" x14ac:dyDescent="0.2"/>
    <row r="91299" customFormat="1" x14ac:dyDescent="0.2"/>
    <row r="91300" customFormat="1" x14ac:dyDescent="0.2"/>
    <row r="91301" customFormat="1" x14ac:dyDescent="0.2"/>
    <row r="91302" customFormat="1" x14ac:dyDescent="0.2"/>
    <row r="91303" customFormat="1" x14ac:dyDescent="0.2"/>
    <row r="91304" customFormat="1" x14ac:dyDescent="0.2"/>
    <row r="91305" customFormat="1" x14ac:dyDescent="0.2"/>
    <row r="91306" customFormat="1" x14ac:dyDescent="0.2"/>
    <row r="91307" customFormat="1" x14ac:dyDescent="0.2"/>
    <row r="91308" customFormat="1" x14ac:dyDescent="0.2"/>
    <row r="91309" customFormat="1" x14ac:dyDescent="0.2"/>
    <row r="91310" customFormat="1" x14ac:dyDescent="0.2"/>
    <row r="91311" customFormat="1" x14ac:dyDescent="0.2"/>
    <row r="91312" customFormat="1" x14ac:dyDescent="0.2"/>
    <row r="91313" customFormat="1" x14ac:dyDescent="0.2"/>
    <row r="91314" customFormat="1" x14ac:dyDescent="0.2"/>
    <row r="91315" customFormat="1" x14ac:dyDescent="0.2"/>
    <row r="91316" customFormat="1" x14ac:dyDescent="0.2"/>
    <row r="91317" customFormat="1" x14ac:dyDescent="0.2"/>
    <row r="91318" customFormat="1" x14ac:dyDescent="0.2"/>
    <row r="91319" customFormat="1" x14ac:dyDescent="0.2"/>
    <row r="91320" customFormat="1" x14ac:dyDescent="0.2"/>
    <row r="91321" customFormat="1" x14ac:dyDescent="0.2"/>
    <row r="91322" customFormat="1" x14ac:dyDescent="0.2"/>
    <row r="91323" customFormat="1" x14ac:dyDescent="0.2"/>
    <row r="91324" customFormat="1" x14ac:dyDescent="0.2"/>
    <row r="91325" customFormat="1" x14ac:dyDescent="0.2"/>
    <row r="91326" customFormat="1" x14ac:dyDescent="0.2"/>
    <row r="91327" customFormat="1" x14ac:dyDescent="0.2"/>
    <row r="91328" customFormat="1" x14ac:dyDescent="0.2"/>
    <row r="91329" customFormat="1" x14ac:dyDescent="0.2"/>
    <row r="91330" customFormat="1" x14ac:dyDescent="0.2"/>
    <row r="91331" customFormat="1" x14ac:dyDescent="0.2"/>
    <row r="91332" customFormat="1" x14ac:dyDescent="0.2"/>
    <row r="91333" customFormat="1" x14ac:dyDescent="0.2"/>
    <row r="91334" customFormat="1" x14ac:dyDescent="0.2"/>
    <row r="91335" customFormat="1" x14ac:dyDescent="0.2"/>
    <row r="91336" customFormat="1" x14ac:dyDescent="0.2"/>
    <row r="91337" customFormat="1" x14ac:dyDescent="0.2"/>
    <row r="91338" customFormat="1" x14ac:dyDescent="0.2"/>
    <row r="91339" customFormat="1" x14ac:dyDescent="0.2"/>
    <row r="91340" customFormat="1" x14ac:dyDescent="0.2"/>
    <row r="91341" customFormat="1" x14ac:dyDescent="0.2"/>
    <row r="91342" customFormat="1" x14ac:dyDescent="0.2"/>
    <row r="91343" customFormat="1" x14ac:dyDescent="0.2"/>
    <row r="91344" customFormat="1" x14ac:dyDescent="0.2"/>
    <row r="91345" customFormat="1" x14ac:dyDescent="0.2"/>
    <row r="91346" customFormat="1" x14ac:dyDescent="0.2"/>
    <row r="91347" customFormat="1" x14ac:dyDescent="0.2"/>
    <row r="91348" customFormat="1" x14ac:dyDescent="0.2"/>
    <row r="91349" customFormat="1" x14ac:dyDescent="0.2"/>
    <row r="91350" customFormat="1" x14ac:dyDescent="0.2"/>
    <row r="91351" customFormat="1" x14ac:dyDescent="0.2"/>
    <row r="91352" customFormat="1" x14ac:dyDescent="0.2"/>
    <row r="91353" customFormat="1" x14ac:dyDescent="0.2"/>
    <row r="91354" customFormat="1" x14ac:dyDescent="0.2"/>
    <row r="91355" customFormat="1" x14ac:dyDescent="0.2"/>
    <row r="91356" customFormat="1" x14ac:dyDescent="0.2"/>
    <row r="91357" customFormat="1" x14ac:dyDescent="0.2"/>
    <row r="91358" customFormat="1" x14ac:dyDescent="0.2"/>
    <row r="91359" customFormat="1" x14ac:dyDescent="0.2"/>
    <row r="91360" customFormat="1" x14ac:dyDescent="0.2"/>
    <row r="91361" customFormat="1" x14ac:dyDescent="0.2"/>
    <row r="91362" customFormat="1" x14ac:dyDescent="0.2"/>
    <row r="91363" customFormat="1" x14ac:dyDescent="0.2"/>
    <row r="91364" customFormat="1" x14ac:dyDescent="0.2"/>
    <row r="91365" customFormat="1" x14ac:dyDescent="0.2"/>
    <row r="91366" customFormat="1" x14ac:dyDescent="0.2"/>
    <row r="91367" customFormat="1" x14ac:dyDescent="0.2"/>
    <row r="91368" customFormat="1" x14ac:dyDescent="0.2"/>
    <row r="91369" customFormat="1" x14ac:dyDescent="0.2"/>
    <row r="91370" customFormat="1" x14ac:dyDescent="0.2"/>
    <row r="91371" customFormat="1" x14ac:dyDescent="0.2"/>
    <row r="91372" customFormat="1" x14ac:dyDescent="0.2"/>
    <row r="91373" customFormat="1" x14ac:dyDescent="0.2"/>
    <row r="91374" customFormat="1" x14ac:dyDescent="0.2"/>
    <row r="91375" customFormat="1" x14ac:dyDescent="0.2"/>
    <row r="91376" customFormat="1" x14ac:dyDescent="0.2"/>
    <row r="91377" customFormat="1" x14ac:dyDescent="0.2"/>
    <row r="91378" customFormat="1" x14ac:dyDescent="0.2"/>
    <row r="91379" customFormat="1" x14ac:dyDescent="0.2"/>
    <row r="91380" customFormat="1" x14ac:dyDescent="0.2"/>
    <row r="91381" customFormat="1" x14ac:dyDescent="0.2"/>
    <row r="91382" customFormat="1" x14ac:dyDescent="0.2"/>
    <row r="91383" customFormat="1" x14ac:dyDescent="0.2"/>
    <row r="91384" customFormat="1" x14ac:dyDescent="0.2"/>
    <row r="91385" customFormat="1" x14ac:dyDescent="0.2"/>
    <row r="91386" customFormat="1" x14ac:dyDescent="0.2"/>
    <row r="91387" customFormat="1" x14ac:dyDescent="0.2"/>
    <row r="91388" customFormat="1" x14ac:dyDescent="0.2"/>
    <row r="91389" customFormat="1" x14ac:dyDescent="0.2"/>
    <row r="91390" customFormat="1" x14ac:dyDescent="0.2"/>
    <row r="91391" customFormat="1" x14ac:dyDescent="0.2"/>
    <row r="91392" customFormat="1" x14ac:dyDescent="0.2"/>
    <row r="91393" customFormat="1" x14ac:dyDescent="0.2"/>
    <row r="91394" customFormat="1" x14ac:dyDescent="0.2"/>
    <row r="91395" customFormat="1" x14ac:dyDescent="0.2"/>
    <row r="91396" customFormat="1" x14ac:dyDescent="0.2"/>
    <row r="91397" customFormat="1" x14ac:dyDescent="0.2"/>
    <row r="91398" customFormat="1" x14ac:dyDescent="0.2"/>
    <row r="91399" customFormat="1" x14ac:dyDescent="0.2"/>
    <row r="91400" customFormat="1" x14ac:dyDescent="0.2"/>
    <row r="91401" customFormat="1" x14ac:dyDescent="0.2"/>
    <row r="91402" customFormat="1" x14ac:dyDescent="0.2"/>
    <row r="91403" customFormat="1" x14ac:dyDescent="0.2"/>
    <row r="91404" customFormat="1" x14ac:dyDescent="0.2"/>
    <row r="91405" customFormat="1" x14ac:dyDescent="0.2"/>
    <row r="91406" customFormat="1" x14ac:dyDescent="0.2"/>
    <row r="91407" customFormat="1" x14ac:dyDescent="0.2"/>
    <row r="91408" customFormat="1" x14ac:dyDescent="0.2"/>
    <row r="91409" customFormat="1" x14ac:dyDescent="0.2"/>
    <row r="91410" customFormat="1" x14ac:dyDescent="0.2"/>
    <row r="91411" customFormat="1" x14ac:dyDescent="0.2"/>
    <row r="91412" customFormat="1" x14ac:dyDescent="0.2"/>
    <row r="91413" customFormat="1" x14ac:dyDescent="0.2"/>
    <row r="91414" customFormat="1" x14ac:dyDescent="0.2"/>
    <row r="91415" customFormat="1" x14ac:dyDescent="0.2"/>
    <row r="91416" customFormat="1" x14ac:dyDescent="0.2"/>
    <row r="91417" customFormat="1" x14ac:dyDescent="0.2"/>
    <row r="91418" customFormat="1" x14ac:dyDescent="0.2"/>
    <row r="91419" customFormat="1" x14ac:dyDescent="0.2"/>
    <row r="91420" customFormat="1" x14ac:dyDescent="0.2"/>
    <row r="91421" customFormat="1" x14ac:dyDescent="0.2"/>
    <row r="91422" customFormat="1" x14ac:dyDescent="0.2"/>
    <row r="91423" customFormat="1" x14ac:dyDescent="0.2"/>
    <row r="91424" customFormat="1" x14ac:dyDescent="0.2"/>
    <row r="91425" customFormat="1" x14ac:dyDescent="0.2"/>
    <row r="91426" customFormat="1" x14ac:dyDescent="0.2"/>
    <row r="91427" customFormat="1" x14ac:dyDescent="0.2"/>
    <row r="91428" customFormat="1" x14ac:dyDescent="0.2"/>
    <row r="91429" customFormat="1" x14ac:dyDescent="0.2"/>
    <row r="91430" customFormat="1" x14ac:dyDescent="0.2"/>
    <row r="91431" customFormat="1" x14ac:dyDescent="0.2"/>
    <row r="91432" customFormat="1" x14ac:dyDescent="0.2"/>
    <row r="91433" customFormat="1" x14ac:dyDescent="0.2"/>
    <row r="91434" customFormat="1" x14ac:dyDescent="0.2"/>
    <row r="91435" customFormat="1" x14ac:dyDescent="0.2"/>
    <row r="91436" customFormat="1" x14ac:dyDescent="0.2"/>
    <row r="91437" customFormat="1" x14ac:dyDescent="0.2"/>
    <row r="91438" customFormat="1" x14ac:dyDescent="0.2"/>
    <row r="91439" customFormat="1" x14ac:dyDescent="0.2"/>
    <row r="91440" customFormat="1" x14ac:dyDescent="0.2"/>
    <row r="91441" customFormat="1" x14ac:dyDescent="0.2"/>
    <row r="91442" customFormat="1" x14ac:dyDescent="0.2"/>
    <row r="91443" customFormat="1" x14ac:dyDescent="0.2"/>
    <row r="91444" customFormat="1" x14ac:dyDescent="0.2"/>
    <row r="91445" customFormat="1" x14ac:dyDescent="0.2"/>
    <row r="91446" customFormat="1" x14ac:dyDescent="0.2"/>
    <row r="91447" customFormat="1" x14ac:dyDescent="0.2"/>
    <row r="91448" customFormat="1" x14ac:dyDescent="0.2"/>
    <row r="91449" customFormat="1" x14ac:dyDescent="0.2"/>
    <row r="91450" customFormat="1" x14ac:dyDescent="0.2"/>
    <row r="91451" customFormat="1" x14ac:dyDescent="0.2"/>
    <row r="91452" customFormat="1" x14ac:dyDescent="0.2"/>
    <row r="91453" customFormat="1" x14ac:dyDescent="0.2"/>
    <row r="91454" customFormat="1" x14ac:dyDescent="0.2"/>
    <row r="91455" customFormat="1" x14ac:dyDescent="0.2"/>
    <row r="91456" customFormat="1" x14ac:dyDescent="0.2"/>
    <row r="91457" customFormat="1" x14ac:dyDescent="0.2"/>
    <row r="91458" customFormat="1" x14ac:dyDescent="0.2"/>
    <row r="91459" customFormat="1" x14ac:dyDescent="0.2"/>
    <row r="91460" customFormat="1" x14ac:dyDescent="0.2"/>
    <row r="91461" customFormat="1" x14ac:dyDescent="0.2"/>
    <row r="91462" customFormat="1" x14ac:dyDescent="0.2"/>
    <row r="91463" customFormat="1" x14ac:dyDescent="0.2"/>
    <row r="91464" customFormat="1" x14ac:dyDescent="0.2"/>
    <row r="91465" customFormat="1" x14ac:dyDescent="0.2"/>
    <row r="91466" customFormat="1" x14ac:dyDescent="0.2"/>
    <row r="91467" customFormat="1" x14ac:dyDescent="0.2"/>
    <row r="91468" customFormat="1" x14ac:dyDescent="0.2"/>
    <row r="91469" customFormat="1" x14ac:dyDescent="0.2"/>
    <row r="91470" customFormat="1" x14ac:dyDescent="0.2"/>
    <row r="91471" customFormat="1" x14ac:dyDescent="0.2"/>
    <row r="91472" customFormat="1" x14ac:dyDescent="0.2"/>
    <row r="91473" customFormat="1" x14ac:dyDescent="0.2"/>
    <row r="91474" customFormat="1" x14ac:dyDescent="0.2"/>
    <row r="91475" customFormat="1" x14ac:dyDescent="0.2"/>
    <row r="91476" customFormat="1" x14ac:dyDescent="0.2"/>
    <row r="91477" customFormat="1" x14ac:dyDescent="0.2"/>
    <row r="91478" customFormat="1" x14ac:dyDescent="0.2"/>
    <row r="91479" customFormat="1" x14ac:dyDescent="0.2"/>
    <row r="91480" customFormat="1" x14ac:dyDescent="0.2"/>
    <row r="91481" customFormat="1" x14ac:dyDescent="0.2"/>
    <row r="91482" customFormat="1" x14ac:dyDescent="0.2"/>
    <row r="91483" customFormat="1" x14ac:dyDescent="0.2"/>
    <row r="91484" customFormat="1" x14ac:dyDescent="0.2"/>
    <row r="91485" customFormat="1" x14ac:dyDescent="0.2"/>
    <row r="91486" customFormat="1" x14ac:dyDescent="0.2"/>
    <row r="91487" customFormat="1" x14ac:dyDescent="0.2"/>
    <row r="91488" customFormat="1" x14ac:dyDescent="0.2"/>
    <row r="91489" customFormat="1" x14ac:dyDescent="0.2"/>
    <row r="91490" customFormat="1" x14ac:dyDescent="0.2"/>
    <row r="91491" customFormat="1" x14ac:dyDescent="0.2"/>
    <row r="91492" customFormat="1" x14ac:dyDescent="0.2"/>
    <row r="91493" customFormat="1" x14ac:dyDescent="0.2"/>
    <row r="91494" customFormat="1" x14ac:dyDescent="0.2"/>
    <row r="91495" customFormat="1" x14ac:dyDescent="0.2"/>
    <row r="91496" customFormat="1" x14ac:dyDescent="0.2"/>
    <row r="91497" customFormat="1" x14ac:dyDescent="0.2"/>
    <row r="91498" customFormat="1" x14ac:dyDescent="0.2"/>
    <row r="91499" customFormat="1" x14ac:dyDescent="0.2"/>
    <row r="91500" customFormat="1" x14ac:dyDescent="0.2"/>
    <row r="91501" customFormat="1" x14ac:dyDescent="0.2"/>
    <row r="91502" customFormat="1" x14ac:dyDescent="0.2"/>
    <row r="91503" customFormat="1" x14ac:dyDescent="0.2"/>
    <row r="91504" customFormat="1" x14ac:dyDescent="0.2"/>
    <row r="91505" customFormat="1" x14ac:dyDescent="0.2"/>
    <row r="91506" customFormat="1" x14ac:dyDescent="0.2"/>
    <row r="91507" customFormat="1" x14ac:dyDescent="0.2"/>
    <row r="91508" customFormat="1" x14ac:dyDescent="0.2"/>
    <row r="91509" customFormat="1" x14ac:dyDescent="0.2"/>
    <row r="91510" customFormat="1" x14ac:dyDescent="0.2"/>
    <row r="91511" customFormat="1" x14ac:dyDescent="0.2"/>
    <row r="91512" customFormat="1" x14ac:dyDescent="0.2"/>
    <row r="91513" customFormat="1" x14ac:dyDescent="0.2"/>
    <row r="91514" customFormat="1" x14ac:dyDescent="0.2"/>
    <row r="91515" customFormat="1" x14ac:dyDescent="0.2"/>
    <row r="91516" customFormat="1" x14ac:dyDescent="0.2"/>
    <row r="91517" customFormat="1" x14ac:dyDescent="0.2"/>
    <row r="91518" customFormat="1" x14ac:dyDescent="0.2"/>
    <row r="91519" customFormat="1" x14ac:dyDescent="0.2"/>
    <row r="91520" customFormat="1" x14ac:dyDescent="0.2"/>
    <row r="91521" customFormat="1" x14ac:dyDescent="0.2"/>
    <row r="91522" customFormat="1" x14ac:dyDescent="0.2"/>
    <row r="91523" customFormat="1" x14ac:dyDescent="0.2"/>
    <row r="91524" customFormat="1" x14ac:dyDescent="0.2"/>
    <row r="91525" customFormat="1" x14ac:dyDescent="0.2"/>
    <row r="91526" customFormat="1" x14ac:dyDescent="0.2"/>
    <row r="91527" customFormat="1" x14ac:dyDescent="0.2"/>
    <row r="91528" customFormat="1" x14ac:dyDescent="0.2"/>
    <row r="91529" customFormat="1" x14ac:dyDescent="0.2"/>
    <row r="91530" customFormat="1" x14ac:dyDescent="0.2"/>
    <row r="91531" customFormat="1" x14ac:dyDescent="0.2"/>
    <row r="91532" customFormat="1" x14ac:dyDescent="0.2"/>
    <row r="91533" customFormat="1" x14ac:dyDescent="0.2"/>
    <row r="91534" customFormat="1" x14ac:dyDescent="0.2"/>
    <row r="91535" customFormat="1" x14ac:dyDescent="0.2"/>
    <row r="91536" customFormat="1" x14ac:dyDescent="0.2"/>
    <row r="91537" customFormat="1" x14ac:dyDescent="0.2"/>
    <row r="91538" customFormat="1" x14ac:dyDescent="0.2"/>
    <row r="91539" customFormat="1" x14ac:dyDescent="0.2"/>
    <row r="91540" customFormat="1" x14ac:dyDescent="0.2"/>
    <row r="91541" customFormat="1" x14ac:dyDescent="0.2"/>
    <row r="91542" customFormat="1" x14ac:dyDescent="0.2"/>
    <row r="91543" customFormat="1" x14ac:dyDescent="0.2"/>
    <row r="91544" customFormat="1" x14ac:dyDescent="0.2"/>
    <row r="91545" customFormat="1" x14ac:dyDescent="0.2"/>
    <row r="91546" customFormat="1" x14ac:dyDescent="0.2"/>
    <row r="91547" customFormat="1" x14ac:dyDescent="0.2"/>
    <row r="91548" customFormat="1" x14ac:dyDescent="0.2"/>
    <row r="91549" customFormat="1" x14ac:dyDescent="0.2"/>
    <row r="91550" customFormat="1" x14ac:dyDescent="0.2"/>
    <row r="91551" customFormat="1" x14ac:dyDescent="0.2"/>
    <row r="91552" customFormat="1" x14ac:dyDescent="0.2"/>
    <row r="91553" customFormat="1" x14ac:dyDescent="0.2"/>
    <row r="91554" customFormat="1" x14ac:dyDescent="0.2"/>
    <row r="91555" customFormat="1" x14ac:dyDescent="0.2"/>
    <row r="91556" customFormat="1" x14ac:dyDescent="0.2"/>
    <row r="91557" customFormat="1" x14ac:dyDescent="0.2"/>
    <row r="91558" customFormat="1" x14ac:dyDescent="0.2"/>
    <row r="91559" customFormat="1" x14ac:dyDescent="0.2"/>
    <row r="91560" customFormat="1" x14ac:dyDescent="0.2"/>
    <row r="91561" customFormat="1" x14ac:dyDescent="0.2"/>
    <row r="91562" customFormat="1" x14ac:dyDescent="0.2"/>
    <row r="91563" customFormat="1" x14ac:dyDescent="0.2"/>
    <row r="91564" customFormat="1" x14ac:dyDescent="0.2"/>
    <row r="91565" customFormat="1" x14ac:dyDescent="0.2"/>
    <row r="91566" customFormat="1" x14ac:dyDescent="0.2"/>
    <row r="91567" customFormat="1" x14ac:dyDescent="0.2"/>
    <row r="91568" customFormat="1" x14ac:dyDescent="0.2"/>
    <row r="91569" customFormat="1" x14ac:dyDescent="0.2"/>
    <row r="91570" customFormat="1" x14ac:dyDescent="0.2"/>
    <row r="91571" customFormat="1" x14ac:dyDescent="0.2"/>
    <row r="91572" customFormat="1" x14ac:dyDescent="0.2"/>
    <row r="91573" customFormat="1" x14ac:dyDescent="0.2"/>
    <row r="91574" customFormat="1" x14ac:dyDescent="0.2"/>
    <row r="91575" customFormat="1" x14ac:dyDescent="0.2"/>
    <row r="91576" customFormat="1" x14ac:dyDescent="0.2"/>
    <row r="91577" customFormat="1" x14ac:dyDescent="0.2"/>
    <row r="91578" customFormat="1" x14ac:dyDescent="0.2"/>
    <row r="91579" customFormat="1" x14ac:dyDescent="0.2"/>
    <row r="91580" customFormat="1" x14ac:dyDescent="0.2"/>
    <row r="91581" customFormat="1" x14ac:dyDescent="0.2"/>
    <row r="91582" customFormat="1" x14ac:dyDescent="0.2"/>
    <row r="91583" customFormat="1" x14ac:dyDescent="0.2"/>
    <row r="91584" customFormat="1" x14ac:dyDescent="0.2"/>
    <row r="91585" customFormat="1" x14ac:dyDescent="0.2"/>
    <row r="91586" customFormat="1" x14ac:dyDescent="0.2"/>
    <row r="91587" customFormat="1" x14ac:dyDescent="0.2"/>
    <row r="91588" customFormat="1" x14ac:dyDescent="0.2"/>
    <row r="91589" customFormat="1" x14ac:dyDescent="0.2"/>
    <row r="91590" customFormat="1" x14ac:dyDescent="0.2"/>
    <row r="91591" customFormat="1" x14ac:dyDescent="0.2"/>
    <row r="91592" customFormat="1" x14ac:dyDescent="0.2"/>
    <row r="91593" customFormat="1" x14ac:dyDescent="0.2"/>
    <row r="91594" customFormat="1" x14ac:dyDescent="0.2"/>
    <row r="91595" customFormat="1" x14ac:dyDescent="0.2"/>
    <row r="91596" customFormat="1" x14ac:dyDescent="0.2"/>
    <row r="91597" customFormat="1" x14ac:dyDescent="0.2"/>
    <row r="91598" customFormat="1" x14ac:dyDescent="0.2"/>
    <row r="91599" customFormat="1" x14ac:dyDescent="0.2"/>
    <row r="91600" customFormat="1" x14ac:dyDescent="0.2"/>
    <row r="91601" customFormat="1" x14ac:dyDescent="0.2"/>
    <row r="91602" customFormat="1" x14ac:dyDescent="0.2"/>
    <row r="91603" customFormat="1" x14ac:dyDescent="0.2"/>
    <row r="91604" customFormat="1" x14ac:dyDescent="0.2"/>
    <row r="91605" customFormat="1" x14ac:dyDescent="0.2"/>
    <row r="91606" customFormat="1" x14ac:dyDescent="0.2"/>
    <row r="91607" customFormat="1" x14ac:dyDescent="0.2"/>
    <row r="91608" customFormat="1" x14ac:dyDescent="0.2"/>
    <row r="91609" customFormat="1" x14ac:dyDescent="0.2"/>
    <row r="91610" customFormat="1" x14ac:dyDescent="0.2"/>
    <row r="91611" customFormat="1" x14ac:dyDescent="0.2"/>
    <row r="91612" customFormat="1" x14ac:dyDescent="0.2"/>
    <row r="91613" customFormat="1" x14ac:dyDescent="0.2"/>
    <row r="91614" customFormat="1" x14ac:dyDescent="0.2"/>
    <row r="91615" customFormat="1" x14ac:dyDescent="0.2"/>
    <row r="91616" customFormat="1" x14ac:dyDescent="0.2"/>
    <row r="91617" customFormat="1" x14ac:dyDescent="0.2"/>
    <row r="91618" customFormat="1" x14ac:dyDescent="0.2"/>
    <row r="91619" customFormat="1" x14ac:dyDescent="0.2"/>
    <row r="91620" customFormat="1" x14ac:dyDescent="0.2"/>
    <row r="91621" customFormat="1" x14ac:dyDescent="0.2"/>
    <row r="91622" customFormat="1" x14ac:dyDescent="0.2"/>
    <row r="91623" customFormat="1" x14ac:dyDescent="0.2"/>
    <row r="91624" customFormat="1" x14ac:dyDescent="0.2"/>
    <row r="91625" customFormat="1" x14ac:dyDescent="0.2"/>
    <row r="91626" customFormat="1" x14ac:dyDescent="0.2"/>
    <row r="91627" customFormat="1" x14ac:dyDescent="0.2"/>
    <row r="91628" customFormat="1" x14ac:dyDescent="0.2"/>
    <row r="91629" customFormat="1" x14ac:dyDescent="0.2"/>
    <row r="91630" customFormat="1" x14ac:dyDescent="0.2"/>
    <row r="91631" customFormat="1" x14ac:dyDescent="0.2"/>
    <row r="91632" customFormat="1" x14ac:dyDescent="0.2"/>
    <row r="91633" customFormat="1" x14ac:dyDescent="0.2"/>
    <row r="91634" customFormat="1" x14ac:dyDescent="0.2"/>
    <row r="91635" customFormat="1" x14ac:dyDescent="0.2"/>
    <row r="91636" customFormat="1" x14ac:dyDescent="0.2"/>
    <row r="91637" customFormat="1" x14ac:dyDescent="0.2"/>
    <row r="91638" customFormat="1" x14ac:dyDescent="0.2"/>
    <row r="91639" customFormat="1" x14ac:dyDescent="0.2"/>
    <row r="91640" customFormat="1" x14ac:dyDescent="0.2"/>
    <row r="91641" customFormat="1" x14ac:dyDescent="0.2"/>
    <row r="91642" customFormat="1" x14ac:dyDescent="0.2"/>
    <row r="91643" customFormat="1" x14ac:dyDescent="0.2"/>
    <row r="91644" customFormat="1" x14ac:dyDescent="0.2"/>
    <row r="91645" customFormat="1" x14ac:dyDescent="0.2"/>
    <row r="91646" customFormat="1" x14ac:dyDescent="0.2"/>
    <row r="91647" customFormat="1" x14ac:dyDescent="0.2"/>
    <row r="91648" customFormat="1" x14ac:dyDescent="0.2"/>
    <row r="91649" customFormat="1" x14ac:dyDescent="0.2"/>
    <row r="91650" customFormat="1" x14ac:dyDescent="0.2"/>
    <row r="91651" customFormat="1" x14ac:dyDescent="0.2"/>
    <row r="91652" customFormat="1" x14ac:dyDescent="0.2"/>
    <row r="91653" customFormat="1" x14ac:dyDescent="0.2"/>
    <row r="91654" customFormat="1" x14ac:dyDescent="0.2"/>
    <row r="91655" customFormat="1" x14ac:dyDescent="0.2"/>
    <row r="91656" customFormat="1" x14ac:dyDescent="0.2"/>
    <row r="91657" customFormat="1" x14ac:dyDescent="0.2"/>
    <row r="91658" customFormat="1" x14ac:dyDescent="0.2"/>
    <row r="91659" customFormat="1" x14ac:dyDescent="0.2"/>
    <row r="91660" customFormat="1" x14ac:dyDescent="0.2"/>
    <row r="91661" customFormat="1" x14ac:dyDescent="0.2"/>
    <row r="91662" customFormat="1" x14ac:dyDescent="0.2"/>
    <row r="91663" customFormat="1" x14ac:dyDescent="0.2"/>
    <row r="91664" customFormat="1" x14ac:dyDescent="0.2"/>
    <row r="91665" customFormat="1" x14ac:dyDescent="0.2"/>
    <row r="91666" customFormat="1" x14ac:dyDescent="0.2"/>
    <row r="91667" customFormat="1" x14ac:dyDescent="0.2"/>
    <row r="91668" customFormat="1" x14ac:dyDescent="0.2"/>
    <row r="91669" customFormat="1" x14ac:dyDescent="0.2"/>
    <row r="91670" customFormat="1" x14ac:dyDescent="0.2"/>
    <row r="91671" customFormat="1" x14ac:dyDescent="0.2"/>
    <row r="91672" customFormat="1" x14ac:dyDescent="0.2"/>
    <row r="91673" customFormat="1" x14ac:dyDescent="0.2"/>
    <row r="91674" customFormat="1" x14ac:dyDescent="0.2"/>
    <row r="91675" customFormat="1" x14ac:dyDescent="0.2"/>
    <row r="91676" customFormat="1" x14ac:dyDescent="0.2"/>
    <row r="91677" customFormat="1" x14ac:dyDescent="0.2"/>
    <row r="91678" customFormat="1" x14ac:dyDescent="0.2"/>
    <row r="91679" customFormat="1" x14ac:dyDescent="0.2"/>
    <row r="91680" customFormat="1" x14ac:dyDescent="0.2"/>
    <row r="91681" customFormat="1" x14ac:dyDescent="0.2"/>
    <row r="91682" customFormat="1" x14ac:dyDescent="0.2"/>
    <row r="91683" customFormat="1" x14ac:dyDescent="0.2"/>
    <row r="91684" customFormat="1" x14ac:dyDescent="0.2"/>
    <row r="91685" customFormat="1" x14ac:dyDescent="0.2"/>
    <row r="91686" customFormat="1" x14ac:dyDescent="0.2"/>
    <row r="91687" customFormat="1" x14ac:dyDescent="0.2"/>
    <row r="91688" customFormat="1" x14ac:dyDescent="0.2"/>
    <row r="91689" customFormat="1" x14ac:dyDescent="0.2"/>
    <row r="91690" customFormat="1" x14ac:dyDescent="0.2"/>
    <row r="91691" customFormat="1" x14ac:dyDescent="0.2"/>
    <row r="91692" customFormat="1" x14ac:dyDescent="0.2"/>
    <row r="91693" customFormat="1" x14ac:dyDescent="0.2"/>
    <row r="91694" customFormat="1" x14ac:dyDescent="0.2"/>
    <row r="91695" customFormat="1" x14ac:dyDescent="0.2"/>
    <row r="91696" customFormat="1" x14ac:dyDescent="0.2"/>
    <row r="91697" customFormat="1" x14ac:dyDescent="0.2"/>
    <row r="91698" customFormat="1" x14ac:dyDescent="0.2"/>
    <row r="91699" customFormat="1" x14ac:dyDescent="0.2"/>
    <row r="91700" customFormat="1" x14ac:dyDescent="0.2"/>
    <row r="91701" customFormat="1" x14ac:dyDescent="0.2"/>
    <row r="91702" customFormat="1" x14ac:dyDescent="0.2"/>
    <row r="91703" customFormat="1" x14ac:dyDescent="0.2"/>
    <row r="91704" customFormat="1" x14ac:dyDescent="0.2"/>
    <row r="91705" customFormat="1" x14ac:dyDescent="0.2"/>
    <row r="91706" customFormat="1" x14ac:dyDescent="0.2"/>
    <row r="91707" customFormat="1" x14ac:dyDescent="0.2"/>
    <row r="91708" customFormat="1" x14ac:dyDescent="0.2"/>
    <row r="91709" customFormat="1" x14ac:dyDescent="0.2"/>
    <row r="91710" customFormat="1" x14ac:dyDescent="0.2"/>
    <row r="91711" customFormat="1" x14ac:dyDescent="0.2"/>
    <row r="91712" customFormat="1" x14ac:dyDescent="0.2"/>
    <row r="91713" customFormat="1" x14ac:dyDescent="0.2"/>
    <row r="91714" customFormat="1" x14ac:dyDescent="0.2"/>
    <row r="91715" customFormat="1" x14ac:dyDescent="0.2"/>
    <row r="91716" customFormat="1" x14ac:dyDescent="0.2"/>
    <row r="91717" customFormat="1" x14ac:dyDescent="0.2"/>
    <row r="91718" customFormat="1" x14ac:dyDescent="0.2"/>
    <row r="91719" customFormat="1" x14ac:dyDescent="0.2"/>
    <row r="91720" customFormat="1" x14ac:dyDescent="0.2"/>
    <row r="91721" customFormat="1" x14ac:dyDescent="0.2"/>
    <row r="91722" customFormat="1" x14ac:dyDescent="0.2"/>
    <row r="91723" customFormat="1" x14ac:dyDescent="0.2"/>
    <row r="91724" customFormat="1" x14ac:dyDescent="0.2"/>
    <row r="91725" customFormat="1" x14ac:dyDescent="0.2"/>
    <row r="91726" customFormat="1" x14ac:dyDescent="0.2"/>
    <row r="91727" customFormat="1" x14ac:dyDescent="0.2"/>
    <row r="91728" customFormat="1" x14ac:dyDescent="0.2"/>
    <row r="91729" customFormat="1" x14ac:dyDescent="0.2"/>
    <row r="91730" customFormat="1" x14ac:dyDescent="0.2"/>
    <row r="91731" customFormat="1" x14ac:dyDescent="0.2"/>
    <row r="91732" customFormat="1" x14ac:dyDescent="0.2"/>
    <row r="91733" customFormat="1" x14ac:dyDescent="0.2"/>
    <row r="91734" customFormat="1" x14ac:dyDescent="0.2"/>
    <row r="91735" customFormat="1" x14ac:dyDescent="0.2"/>
    <row r="91736" customFormat="1" x14ac:dyDescent="0.2"/>
    <row r="91737" customFormat="1" x14ac:dyDescent="0.2"/>
    <row r="91738" customFormat="1" x14ac:dyDescent="0.2"/>
    <row r="91739" customFormat="1" x14ac:dyDescent="0.2"/>
    <row r="91740" customFormat="1" x14ac:dyDescent="0.2"/>
    <row r="91741" customFormat="1" x14ac:dyDescent="0.2"/>
    <row r="91742" customFormat="1" x14ac:dyDescent="0.2"/>
    <row r="91743" customFormat="1" x14ac:dyDescent="0.2"/>
    <row r="91744" customFormat="1" x14ac:dyDescent="0.2"/>
    <row r="91745" customFormat="1" x14ac:dyDescent="0.2"/>
    <row r="91746" customFormat="1" x14ac:dyDescent="0.2"/>
    <row r="91747" customFormat="1" x14ac:dyDescent="0.2"/>
    <row r="91748" customFormat="1" x14ac:dyDescent="0.2"/>
    <row r="91749" customFormat="1" x14ac:dyDescent="0.2"/>
    <row r="91750" customFormat="1" x14ac:dyDescent="0.2"/>
    <row r="91751" customFormat="1" x14ac:dyDescent="0.2"/>
    <row r="91752" customFormat="1" x14ac:dyDescent="0.2"/>
    <row r="91753" customFormat="1" x14ac:dyDescent="0.2"/>
    <row r="91754" customFormat="1" x14ac:dyDescent="0.2"/>
    <row r="91755" customFormat="1" x14ac:dyDescent="0.2"/>
    <row r="91756" customFormat="1" x14ac:dyDescent="0.2"/>
    <row r="91757" customFormat="1" x14ac:dyDescent="0.2"/>
    <row r="91758" customFormat="1" x14ac:dyDescent="0.2"/>
    <row r="91759" customFormat="1" x14ac:dyDescent="0.2"/>
    <row r="91760" customFormat="1" x14ac:dyDescent="0.2"/>
    <row r="91761" customFormat="1" x14ac:dyDescent="0.2"/>
    <row r="91762" customFormat="1" x14ac:dyDescent="0.2"/>
    <row r="91763" customFormat="1" x14ac:dyDescent="0.2"/>
    <row r="91764" customFormat="1" x14ac:dyDescent="0.2"/>
    <row r="91765" customFormat="1" x14ac:dyDescent="0.2"/>
    <row r="91766" customFormat="1" x14ac:dyDescent="0.2"/>
    <row r="91767" customFormat="1" x14ac:dyDescent="0.2"/>
    <row r="91768" customFormat="1" x14ac:dyDescent="0.2"/>
    <row r="91769" customFormat="1" x14ac:dyDescent="0.2"/>
    <row r="91770" customFormat="1" x14ac:dyDescent="0.2"/>
    <row r="91771" customFormat="1" x14ac:dyDescent="0.2"/>
    <row r="91772" customFormat="1" x14ac:dyDescent="0.2"/>
    <row r="91773" customFormat="1" x14ac:dyDescent="0.2"/>
    <row r="91774" customFormat="1" x14ac:dyDescent="0.2"/>
    <row r="91775" customFormat="1" x14ac:dyDescent="0.2"/>
    <row r="91776" customFormat="1" x14ac:dyDescent="0.2"/>
    <row r="91777" customFormat="1" x14ac:dyDescent="0.2"/>
    <row r="91778" customFormat="1" x14ac:dyDescent="0.2"/>
    <row r="91779" customFormat="1" x14ac:dyDescent="0.2"/>
    <row r="91780" customFormat="1" x14ac:dyDescent="0.2"/>
    <row r="91781" customFormat="1" x14ac:dyDescent="0.2"/>
    <row r="91782" customFormat="1" x14ac:dyDescent="0.2"/>
    <row r="91783" customFormat="1" x14ac:dyDescent="0.2"/>
    <row r="91784" customFormat="1" x14ac:dyDescent="0.2"/>
    <row r="91785" customFormat="1" x14ac:dyDescent="0.2"/>
    <row r="91786" customFormat="1" x14ac:dyDescent="0.2"/>
    <row r="91787" customFormat="1" x14ac:dyDescent="0.2"/>
    <row r="91788" customFormat="1" x14ac:dyDescent="0.2"/>
    <row r="91789" customFormat="1" x14ac:dyDescent="0.2"/>
    <row r="91790" customFormat="1" x14ac:dyDescent="0.2"/>
    <row r="91791" customFormat="1" x14ac:dyDescent="0.2"/>
    <row r="91792" customFormat="1" x14ac:dyDescent="0.2"/>
    <row r="91793" customFormat="1" x14ac:dyDescent="0.2"/>
    <row r="91794" customFormat="1" x14ac:dyDescent="0.2"/>
    <row r="91795" customFormat="1" x14ac:dyDescent="0.2"/>
    <row r="91796" customFormat="1" x14ac:dyDescent="0.2"/>
    <row r="91797" customFormat="1" x14ac:dyDescent="0.2"/>
    <row r="91798" customFormat="1" x14ac:dyDescent="0.2"/>
    <row r="91799" customFormat="1" x14ac:dyDescent="0.2"/>
    <row r="91800" customFormat="1" x14ac:dyDescent="0.2"/>
    <row r="91801" customFormat="1" x14ac:dyDescent="0.2"/>
    <row r="91802" customFormat="1" x14ac:dyDescent="0.2"/>
    <row r="91803" customFormat="1" x14ac:dyDescent="0.2"/>
    <row r="91804" customFormat="1" x14ac:dyDescent="0.2"/>
    <row r="91805" customFormat="1" x14ac:dyDescent="0.2"/>
    <row r="91806" customFormat="1" x14ac:dyDescent="0.2"/>
    <row r="91807" customFormat="1" x14ac:dyDescent="0.2"/>
    <row r="91808" customFormat="1" x14ac:dyDescent="0.2"/>
    <row r="91809" customFormat="1" x14ac:dyDescent="0.2"/>
    <row r="91810" customFormat="1" x14ac:dyDescent="0.2"/>
    <row r="91811" customFormat="1" x14ac:dyDescent="0.2"/>
    <row r="91812" customFormat="1" x14ac:dyDescent="0.2"/>
    <row r="91813" customFormat="1" x14ac:dyDescent="0.2"/>
    <row r="91814" customFormat="1" x14ac:dyDescent="0.2"/>
    <row r="91815" customFormat="1" x14ac:dyDescent="0.2"/>
    <row r="91816" customFormat="1" x14ac:dyDescent="0.2"/>
    <row r="91817" customFormat="1" x14ac:dyDescent="0.2"/>
    <row r="91818" customFormat="1" x14ac:dyDescent="0.2"/>
    <row r="91819" customFormat="1" x14ac:dyDescent="0.2"/>
    <row r="91820" customFormat="1" x14ac:dyDescent="0.2"/>
    <row r="91821" customFormat="1" x14ac:dyDescent="0.2"/>
    <row r="91822" customFormat="1" x14ac:dyDescent="0.2"/>
    <row r="91823" customFormat="1" x14ac:dyDescent="0.2"/>
    <row r="91824" customFormat="1" x14ac:dyDescent="0.2"/>
    <row r="91825" customFormat="1" x14ac:dyDescent="0.2"/>
    <row r="91826" customFormat="1" x14ac:dyDescent="0.2"/>
    <row r="91827" customFormat="1" x14ac:dyDescent="0.2"/>
    <row r="91828" customFormat="1" x14ac:dyDescent="0.2"/>
    <row r="91829" customFormat="1" x14ac:dyDescent="0.2"/>
    <row r="91830" customFormat="1" x14ac:dyDescent="0.2"/>
    <row r="91831" customFormat="1" x14ac:dyDescent="0.2"/>
    <row r="91832" customFormat="1" x14ac:dyDescent="0.2"/>
    <row r="91833" customFormat="1" x14ac:dyDescent="0.2"/>
    <row r="91834" customFormat="1" x14ac:dyDescent="0.2"/>
    <row r="91835" customFormat="1" x14ac:dyDescent="0.2"/>
    <row r="91836" customFormat="1" x14ac:dyDescent="0.2"/>
    <row r="91837" customFormat="1" x14ac:dyDescent="0.2"/>
    <row r="91838" customFormat="1" x14ac:dyDescent="0.2"/>
    <row r="91839" customFormat="1" x14ac:dyDescent="0.2"/>
    <row r="91840" customFormat="1" x14ac:dyDescent="0.2"/>
    <row r="91841" customFormat="1" x14ac:dyDescent="0.2"/>
    <row r="91842" customFormat="1" x14ac:dyDescent="0.2"/>
    <row r="91843" customFormat="1" x14ac:dyDescent="0.2"/>
    <row r="91844" customFormat="1" x14ac:dyDescent="0.2"/>
    <row r="91845" customFormat="1" x14ac:dyDescent="0.2"/>
    <row r="91846" customFormat="1" x14ac:dyDescent="0.2"/>
    <row r="91847" customFormat="1" x14ac:dyDescent="0.2"/>
    <row r="91848" customFormat="1" x14ac:dyDescent="0.2"/>
    <row r="91849" customFormat="1" x14ac:dyDescent="0.2"/>
    <row r="91850" customFormat="1" x14ac:dyDescent="0.2"/>
    <row r="91851" customFormat="1" x14ac:dyDescent="0.2"/>
    <row r="91852" customFormat="1" x14ac:dyDescent="0.2"/>
    <row r="91853" customFormat="1" x14ac:dyDescent="0.2"/>
    <row r="91854" customFormat="1" x14ac:dyDescent="0.2"/>
    <row r="91855" customFormat="1" x14ac:dyDescent="0.2"/>
    <row r="91856" customFormat="1" x14ac:dyDescent="0.2"/>
    <row r="91857" customFormat="1" x14ac:dyDescent="0.2"/>
    <row r="91858" customFormat="1" x14ac:dyDescent="0.2"/>
    <row r="91859" customFormat="1" x14ac:dyDescent="0.2"/>
    <row r="91860" customFormat="1" x14ac:dyDescent="0.2"/>
    <row r="91861" customFormat="1" x14ac:dyDescent="0.2"/>
    <row r="91862" customFormat="1" x14ac:dyDescent="0.2"/>
    <row r="91863" customFormat="1" x14ac:dyDescent="0.2"/>
    <row r="91864" customFormat="1" x14ac:dyDescent="0.2"/>
    <row r="91865" customFormat="1" x14ac:dyDescent="0.2"/>
    <row r="91866" customFormat="1" x14ac:dyDescent="0.2"/>
    <row r="91867" customFormat="1" x14ac:dyDescent="0.2"/>
    <row r="91868" customFormat="1" x14ac:dyDescent="0.2"/>
    <row r="91869" customFormat="1" x14ac:dyDescent="0.2"/>
    <row r="91870" customFormat="1" x14ac:dyDescent="0.2"/>
    <row r="91871" customFormat="1" x14ac:dyDescent="0.2"/>
    <row r="91872" customFormat="1" x14ac:dyDescent="0.2"/>
    <row r="91873" customFormat="1" x14ac:dyDescent="0.2"/>
    <row r="91874" customFormat="1" x14ac:dyDescent="0.2"/>
    <row r="91875" customFormat="1" x14ac:dyDescent="0.2"/>
    <row r="91876" customFormat="1" x14ac:dyDescent="0.2"/>
    <row r="91877" customFormat="1" x14ac:dyDescent="0.2"/>
    <row r="91878" customFormat="1" x14ac:dyDescent="0.2"/>
    <row r="91879" customFormat="1" x14ac:dyDescent="0.2"/>
    <row r="91880" customFormat="1" x14ac:dyDescent="0.2"/>
    <row r="91881" customFormat="1" x14ac:dyDescent="0.2"/>
    <row r="91882" customFormat="1" x14ac:dyDescent="0.2"/>
    <row r="91883" customFormat="1" x14ac:dyDescent="0.2"/>
    <row r="91884" customFormat="1" x14ac:dyDescent="0.2"/>
    <row r="91885" customFormat="1" x14ac:dyDescent="0.2"/>
    <row r="91886" customFormat="1" x14ac:dyDescent="0.2"/>
    <row r="91887" customFormat="1" x14ac:dyDescent="0.2"/>
    <row r="91888" customFormat="1" x14ac:dyDescent="0.2"/>
    <row r="91889" customFormat="1" x14ac:dyDescent="0.2"/>
    <row r="91890" customFormat="1" x14ac:dyDescent="0.2"/>
    <row r="91891" customFormat="1" x14ac:dyDescent="0.2"/>
    <row r="91892" customFormat="1" x14ac:dyDescent="0.2"/>
    <row r="91893" customFormat="1" x14ac:dyDescent="0.2"/>
    <row r="91894" customFormat="1" x14ac:dyDescent="0.2"/>
    <row r="91895" customFormat="1" x14ac:dyDescent="0.2"/>
    <row r="91896" customFormat="1" x14ac:dyDescent="0.2"/>
    <row r="91897" customFormat="1" x14ac:dyDescent="0.2"/>
    <row r="91898" customFormat="1" x14ac:dyDescent="0.2"/>
    <row r="91899" customFormat="1" x14ac:dyDescent="0.2"/>
    <row r="91900" customFormat="1" x14ac:dyDescent="0.2"/>
    <row r="91901" customFormat="1" x14ac:dyDescent="0.2"/>
    <row r="91902" customFormat="1" x14ac:dyDescent="0.2"/>
    <row r="91903" customFormat="1" x14ac:dyDescent="0.2"/>
    <row r="91904" customFormat="1" x14ac:dyDescent="0.2"/>
    <row r="91905" customFormat="1" x14ac:dyDescent="0.2"/>
    <row r="91906" customFormat="1" x14ac:dyDescent="0.2"/>
    <row r="91907" customFormat="1" x14ac:dyDescent="0.2"/>
    <row r="91908" customFormat="1" x14ac:dyDescent="0.2"/>
    <row r="91909" customFormat="1" x14ac:dyDescent="0.2"/>
    <row r="91910" customFormat="1" x14ac:dyDescent="0.2"/>
    <row r="91911" customFormat="1" x14ac:dyDescent="0.2"/>
    <row r="91912" customFormat="1" x14ac:dyDescent="0.2"/>
    <row r="91913" customFormat="1" x14ac:dyDescent="0.2"/>
    <row r="91914" customFormat="1" x14ac:dyDescent="0.2"/>
    <row r="91915" customFormat="1" x14ac:dyDescent="0.2"/>
    <row r="91916" customFormat="1" x14ac:dyDescent="0.2"/>
    <row r="91917" customFormat="1" x14ac:dyDescent="0.2"/>
    <row r="91918" customFormat="1" x14ac:dyDescent="0.2"/>
    <row r="91919" customFormat="1" x14ac:dyDescent="0.2"/>
    <row r="91920" customFormat="1" x14ac:dyDescent="0.2"/>
    <row r="91921" customFormat="1" x14ac:dyDescent="0.2"/>
    <row r="91922" customFormat="1" x14ac:dyDescent="0.2"/>
    <row r="91923" customFormat="1" x14ac:dyDescent="0.2"/>
    <row r="91924" customFormat="1" x14ac:dyDescent="0.2"/>
    <row r="91925" customFormat="1" x14ac:dyDescent="0.2"/>
    <row r="91926" customFormat="1" x14ac:dyDescent="0.2"/>
    <row r="91927" customFormat="1" x14ac:dyDescent="0.2"/>
    <row r="91928" customFormat="1" x14ac:dyDescent="0.2"/>
    <row r="91929" customFormat="1" x14ac:dyDescent="0.2"/>
    <row r="91930" customFormat="1" x14ac:dyDescent="0.2"/>
    <row r="91931" customFormat="1" x14ac:dyDescent="0.2"/>
    <row r="91932" customFormat="1" x14ac:dyDescent="0.2"/>
    <row r="91933" customFormat="1" x14ac:dyDescent="0.2"/>
    <row r="91934" customFormat="1" x14ac:dyDescent="0.2"/>
    <row r="91935" customFormat="1" x14ac:dyDescent="0.2"/>
    <row r="91936" customFormat="1" x14ac:dyDescent="0.2"/>
    <row r="91937" customFormat="1" x14ac:dyDescent="0.2"/>
    <row r="91938" customFormat="1" x14ac:dyDescent="0.2"/>
    <row r="91939" customFormat="1" x14ac:dyDescent="0.2"/>
    <row r="91940" customFormat="1" x14ac:dyDescent="0.2"/>
    <row r="91941" customFormat="1" x14ac:dyDescent="0.2"/>
    <row r="91942" customFormat="1" x14ac:dyDescent="0.2"/>
    <row r="91943" customFormat="1" x14ac:dyDescent="0.2"/>
    <row r="91944" customFormat="1" x14ac:dyDescent="0.2"/>
    <row r="91945" customFormat="1" x14ac:dyDescent="0.2"/>
    <row r="91946" customFormat="1" x14ac:dyDescent="0.2"/>
    <row r="91947" customFormat="1" x14ac:dyDescent="0.2"/>
    <row r="91948" customFormat="1" x14ac:dyDescent="0.2"/>
    <row r="91949" customFormat="1" x14ac:dyDescent="0.2"/>
    <row r="91950" customFormat="1" x14ac:dyDescent="0.2"/>
    <row r="91951" customFormat="1" x14ac:dyDescent="0.2"/>
    <row r="91952" customFormat="1" x14ac:dyDescent="0.2"/>
    <row r="91953" customFormat="1" x14ac:dyDescent="0.2"/>
    <row r="91954" customFormat="1" x14ac:dyDescent="0.2"/>
    <row r="91955" customFormat="1" x14ac:dyDescent="0.2"/>
    <row r="91956" customFormat="1" x14ac:dyDescent="0.2"/>
    <row r="91957" customFormat="1" x14ac:dyDescent="0.2"/>
    <row r="91958" customFormat="1" x14ac:dyDescent="0.2"/>
    <row r="91959" customFormat="1" x14ac:dyDescent="0.2"/>
    <row r="91960" customFormat="1" x14ac:dyDescent="0.2"/>
    <row r="91961" customFormat="1" x14ac:dyDescent="0.2"/>
    <row r="91962" customFormat="1" x14ac:dyDescent="0.2"/>
    <row r="91963" customFormat="1" x14ac:dyDescent="0.2"/>
    <row r="91964" customFormat="1" x14ac:dyDescent="0.2"/>
    <row r="91965" customFormat="1" x14ac:dyDescent="0.2"/>
    <row r="91966" customFormat="1" x14ac:dyDescent="0.2"/>
    <row r="91967" customFormat="1" x14ac:dyDescent="0.2"/>
    <row r="91968" customFormat="1" x14ac:dyDescent="0.2"/>
    <row r="91969" customFormat="1" x14ac:dyDescent="0.2"/>
    <row r="91970" customFormat="1" x14ac:dyDescent="0.2"/>
    <row r="91971" customFormat="1" x14ac:dyDescent="0.2"/>
    <row r="91972" customFormat="1" x14ac:dyDescent="0.2"/>
    <row r="91973" customFormat="1" x14ac:dyDescent="0.2"/>
    <row r="91974" customFormat="1" x14ac:dyDescent="0.2"/>
    <row r="91975" customFormat="1" x14ac:dyDescent="0.2"/>
    <row r="91976" customFormat="1" x14ac:dyDescent="0.2"/>
    <row r="91977" customFormat="1" x14ac:dyDescent="0.2"/>
    <row r="91978" customFormat="1" x14ac:dyDescent="0.2"/>
    <row r="91979" customFormat="1" x14ac:dyDescent="0.2"/>
    <row r="91980" customFormat="1" x14ac:dyDescent="0.2"/>
    <row r="91981" customFormat="1" x14ac:dyDescent="0.2"/>
    <row r="91982" customFormat="1" x14ac:dyDescent="0.2"/>
    <row r="91983" customFormat="1" x14ac:dyDescent="0.2"/>
    <row r="91984" customFormat="1" x14ac:dyDescent="0.2"/>
    <row r="91985" customFormat="1" x14ac:dyDescent="0.2"/>
    <row r="91986" customFormat="1" x14ac:dyDescent="0.2"/>
    <row r="91987" customFormat="1" x14ac:dyDescent="0.2"/>
    <row r="91988" customFormat="1" x14ac:dyDescent="0.2"/>
    <row r="91989" customFormat="1" x14ac:dyDescent="0.2"/>
    <row r="91990" customFormat="1" x14ac:dyDescent="0.2"/>
    <row r="91991" customFormat="1" x14ac:dyDescent="0.2"/>
    <row r="91992" customFormat="1" x14ac:dyDescent="0.2"/>
    <row r="91993" customFormat="1" x14ac:dyDescent="0.2"/>
    <row r="91994" customFormat="1" x14ac:dyDescent="0.2"/>
    <row r="91995" customFormat="1" x14ac:dyDescent="0.2"/>
    <row r="91996" customFormat="1" x14ac:dyDescent="0.2"/>
    <row r="91997" customFormat="1" x14ac:dyDescent="0.2"/>
    <row r="91998" customFormat="1" x14ac:dyDescent="0.2"/>
    <row r="91999" customFormat="1" x14ac:dyDescent="0.2"/>
    <row r="92000" customFormat="1" x14ac:dyDescent="0.2"/>
    <row r="92001" customFormat="1" x14ac:dyDescent="0.2"/>
    <row r="92002" customFormat="1" x14ac:dyDescent="0.2"/>
    <row r="92003" customFormat="1" x14ac:dyDescent="0.2"/>
    <row r="92004" customFormat="1" x14ac:dyDescent="0.2"/>
    <row r="92005" customFormat="1" x14ac:dyDescent="0.2"/>
    <row r="92006" customFormat="1" x14ac:dyDescent="0.2"/>
    <row r="92007" customFormat="1" x14ac:dyDescent="0.2"/>
    <row r="92008" customFormat="1" x14ac:dyDescent="0.2"/>
    <row r="92009" customFormat="1" x14ac:dyDescent="0.2"/>
    <row r="92010" customFormat="1" x14ac:dyDescent="0.2"/>
    <row r="92011" customFormat="1" x14ac:dyDescent="0.2"/>
    <row r="92012" customFormat="1" x14ac:dyDescent="0.2"/>
    <row r="92013" customFormat="1" x14ac:dyDescent="0.2"/>
    <row r="92014" customFormat="1" x14ac:dyDescent="0.2"/>
    <row r="92015" customFormat="1" x14ac:dyDescent="0.2"/>
    <row r="92016" customFormat="1" x14ac:dyDescent="0.2"/>
    <row r="92017" customFormat="1" x14ac:dyDescent="0.2"/>
    <row r="92018" customFormat="1" x14ac:dyDescent="0.2"/>
    <row r="92019" customFormat="1" x14ac:dyDescent="0.2"/>
    <row r="92020" customFormat="1" x14ac:dyDescent="0.2"/>
    <row r="92021" customFormat="1" x14ac:dyDescent="0.2"/>
    <row r="92022" customFormat="1" x14ac:dyDescent="0.2"/>
    <row r="92023" customFormat="1" x14ac:dyDescent="0.2"/>
    <row r="92024" customFormat="1" x14ac:dyDescent="0.2"/>
    <row r="92025" customFormat="1" x14ac:dyDescent="0.2"/>
    <row r="92026" customFormat="1" x14ac:dyDescent="0.2"/>
    <row r="92027" customFormat="1" x14ac:dyDescent="0.2"/>
    <row r="92028" customFormat="1" x14ac:dyDescent="0.2"/>
    <row r="92029" customFormat="1" x14ac:dyDescent="0.2"/>
    <row r="92030" customFormat="1" x14ac:dyDescent="0.2"/>
    <row r="92031" customFormat="1" x14ac:dyDescent="0.2"/>
    <row r="92032" customFormat="1" x14ac:dyDescent="0.2"/>
    <row r="92033" customFormat="1" x14ac:dyDescent="0.2"/>
    <row r="92034" customFormat="1" x14ac:dyDescent="0.2"/>
    <row r="92035" customFormat="1" x14ac:dyDescent="0.2"/>
    <row r="92036" customFormat="1" x14ac:dyDescent="0.2"/>
    <row r="92037" customFormat="1" x14ac:dyDescent="0.2"/>
    <row r="92038" customFormat="1" x14ac:dyDescent="0.2"/>
    <row r="92039" customFormat="1" x14ac:dyDescent="0.2"/>
    <row r="92040" customFormat="1" x14ac:dyDescent="0.2"/>
    <row r="92041" customFormat="1" x14ac:dyDescent="0.2"/>
    <row r="92042" customFormat="1" x14ac:dyDescent="0.2"/>
    <row r="92043" customFormat="1" x14ac:dyDescent="0.2"/>
    <row r="92044" customFormat="1" x14ac:dyDescent="0.2"/>
    <row r="92045" customFormat="1" x14ac:dyDescent="0.2"/>
    <row r="92046" customFormat="1" x14ac:dyDescent="0.2"/>
    <row r="92047" customFormat="1" x14ac:dyDescent="0.2"/>
    <row r="92048" customFormat="1" x14ac:dyDescent="0.2"/>
    <row r="92049" customFormat="1" x14ac:dyDescent="0.2"/>
    <row r="92050" customFormat="1" x14ac:dyDescent="0.2"/>
    <row r="92051" customFormat="1" x14ac:dyDescent="0.2"/>
    <row r="92052" customFormat="1" x14ac:dyDescent="0.2"/>
    <row r="92053" customFormat="1" x14ac:dyDescent="0.2"/>
    <row r="92054" customFormat="1" x14ac:dyDescent="0.2"/>
    <row r="92055" customFormat="1" x14ac:dyDescent="0.2"/>
    <row r="92056" customFormat="1" x14ac:dyDescent="0.2"/>
    <row r="92057" customFormat="1" x14ac:dyDescent="0.2"/>
    <row r="92058" customFormat="1" x14ac:dyDescent="0.2"/>
    <row r="92059" customFormat="1" x14ac:dyDescent="0.2"/>
    <row r="92060" customFormat="1" x14ac:dyDescent="0.2"/>
    <row r="92061" customFormat="1" x14ac:dyDescent="0.2"/>
    <row r="92062" customFormat="1" x14ac:dyDescent="0.2"/>
    <row r="92063" customFormat="1" x14ac:dyDescent="0.2"/>
    <row r="92064" customFormat="1" x14ac:dyDescent="0.2"/>
    <row r="92065" customFormat="1" x14ac:dyDescent="0.2"/>
    <row r="92066" customFormat="1" x14ac:dyDescent="0.2"/>
    <row r="92067" customFormat="1" x14ac:dyDescent="0.2"/>
    <row r="92068" customFormat="1" x14ac:dyDescent="0.2"/>
    <row r="92069" customFormat="1" x14ac:dyDescent="0.2"/>
    <row r="92070" customFormat="1" x14ac:dyDescent="0.2"/>
    <row r="92071" customFormat="1" x14ac:dyDescent="0.2"/>
    <row r="92072" customFormat="1" x14ac:dyDescent="0.2"/>
    <row r="92073" customFormat="1" x14ac:dyDescent="0.2"/>
    <row r="92074" customFormat="1" x14ac:dyDescent="0.2"/>
    <row r="92075" customFormat="1" x14ac:dyDescent="0.2"/>
    <row r="92076" customFormat="1" x14ac:dyDescent="0.2"/>
    <row r="92077" customFormat="1" x14ac:dyDescent="0.2"/>
    <row r="92078" customFormat="1" x14ac:dyDescent="0.2"/>
    <row r="92079" customFormat="1" x14ac:dyDescent="0.2"/>
    <row r="92080" customFormat="1" x14ac:dyDescent="0.2"/>
    <row r="92081" customFormat="1" x14ac:dyDescent="0.2"/>
    <row r="92082" customFormat="1" x14ac:dyDescent="0.2"/>
    <row r="92083" customFormat="1" x14ac:dyDescent="0.2"/>
    <row r="92084" customFormat="1" x14ac:dyDescent="0.2"/>
    <row r="92085" customFormat="1" x14ac:dyDescent="0.2"/>
    <row r="92086" customFormat="1" x14ac:dyDescent="0.2"/>
    <row r="92087" customFormat="1" x14ac:dyDescent="0.2"/>
    <row r="92088" customFormat="1" x14ac:dyDescent="0.2"/>
    <row r="92089" customFormat="1" x14ac:dyDescent="0.2"/>
    <row r="92090" customFormat="1" x14ac:dyDescent="0.2"/>
    <row r="92091" customFormat="1" x14ac:dyDescent="0.2"/>
    <row r="92092" customFormat="1" x14ac:dyDescent="0.2"/>
    <row r="92093" customFormat="1" x14ac:dyDescent="0.2"/>
    <row r="92094" customFormat="1" x14ac:dyDescent="0.2"/>
    <row r="92095" customFormat="1" x14ac:dyDescent="0.2"/>
    <row r="92096" customFormat="1" x14ac:dyDescent="0.2"/>
    <row r="92097" customFormat="1" x14ac:dyDescent="0.2"/>
    <row r="92098" customFormat="1" x14ac:dyDescent="0.2"/>
    <row r="92099" customFormat="1" x14ac:dyDescent="0.2"/>
    <row r="92100" customFormat="1" x14ac:dyDescent="0.2"/>
    <row r="92101" customFormat="1" x14ac:dyDescent="0.2"/>
    <row r="92102" customFormat="1" x14ac:dyDescent="0.2"/>
    <row r="92103" customFormat="1" x14ac:dyDescent="0.2"/>
    <row r="92104" customFormat="1" x14ac:dyDescent="0.2"/>
    <row r="92105" customFormat="1" x14ac:dyDescent="0.2"/>
    <row r="92106" customFormat="1" x14ac:dyDescent="0.2"/>
    <row r="92107" customFormat="1" x14ac:dyDescent="0.2"/>
    <row r="92108" customFormat="1" x14ac:dyDescent="0.2"/>
    <row r="92109" customFormat="1" x14ac:dyDescent="0.2"/>
    <row r="92110" customFormat="1" x14ac:dyDescent="0.2"/>
    <row r="92111" customFormat="1" x14ac:dyDescent="0.2"/>
    <row r="92112" customFormat="1" x14ac:dyDescent="0.2"/>
    <row r="92113" customFormat="1" x14ac:dyDescent="0.2"/>
    <row r="92114" customFormat="1" x14ac:dyDescent="0.2"/>
    <row r="92115" customFormat="1" x14ac:dyDescent="0.2"/>
    <row r="92116" customFormat="1" x14ac:dyDescent="0.2"/>
    <row r="92117" customFormat="1" x14ac:dyDescent="0.2"/>
    <row r="92118" customFormat="1" x14ac:dyDescent="0.2"/>
    <row r="92119" customFormat="1" x14ac:dyDescent="0.2"/>
    <row r="92120" customFormat="1" x14ac:dyDescent="0.2"/>
    <row r="92121" customFormat="1" x14ac:dyDescent="0.2"/>
    <row r="92122" customFormat="1" x14ac:dyDescent="0.2"/>
    <row r="92123" customFormat="1" x14ac:dyDescent="0.2"/>
    <row r="92124" customFormat="1" x14ac:dyDescent="0.2"/>
    <row r="92125" customFormat="1" x14ac:dyDescent="0.2"/>
    <row r="92126" customFormat="1" x14ac:dyDescent="0.2"/>
    <row r="92127" customFormat="1" x14ac:dyDescent="0.2"/>
    <row r="92128" customFormat="1" x14ac:dyDescent="0.2"/>
    <row r="92129" customFormat="1" x14ac:dyDescent="0.2"/>
    <row r="92130" customFormat="1" x14ac:dyDescent="0.2"/>
    <row r="92131" customFormat="1" x14ac:dyDescent="0.2"/>
    <row r="92132" customFormat="1" x14ac:dyDescent="0.2"/>
    <row r="92133" customFormat="1" x14ac:dyDescent="0.2"/>
    <row r="92134" customFormat="1" x14ac:dyDescent="0.2"/>
    <row r="92135" customFormat="1" x14ac:dyDescent="0.2"/>
    <row r="92136" customFormat="1" x14ac:dyDescent="0.2"/>
    <row r="92137" customFormat="1" x14ac:dyDescent="0.2"/>
    <row r="92138" customFormat="1" x14ac:dyDescent="0.2"/>
    <row r="92139" customFormat="1" x14ac:dyDescent="0.2"/>
    <row r="92140" customFormat="1" x14ac:dyDescent="0.2"/>
    <row r="92141" customFormat="1" x14ac:dyDescent="0.2"/>
    <row r="92142" customFormat="1" x14ac:dyDescent="0.2"/>
    <row r="92143" customFormat="1" x14ac:dyDescent="0.2"/>
    <row r="92144" customFormat="1" x14ac:dyDescent="0.2"/>
    <row r="92145" customFormat="1" x14ac:dyDescent="0.2"/>
    <row r="92146" customFormat="1" x14ac:dyDescent="0.2"/>
    <row r="92147" customFormat="1" x14ac:dyDescent="0.2"/>
    <row r="92148" customFormat="1" x14ac:dyDescent="0.2"/>
    <row r="92149" customFormat="1" x14ac:dyDescent="0.2"/>
    <row r="92150" customFormat="1" x14ac:dyDescent="0.2"/>
    <row r="92151" customFormat="1" x14ac:dyDescent="0.2"/>
    <row r="92152" customFormat="1" x14ac:dyDescent="0.2"/>
    <row r="92153" customFormat="1" x14ac:dyDescent="0.2"/>
    <row r="92154" customFormat="1" x14ac:dyDescent="0.2"/>
    <row r="92155" customFormat="1" x14ac:dyDescent="0.2"/>
    <row r="92156" customFormat="1" x14ac:dyDescent="0.2"/>
    <row r="92157" customFormat="1" x14ac:dyDescent="0.2"/>
    <row r="92158" customFormat="1" x14ac:dyDescent="0.2"/>
    <row r="92159" customFormat="1" x14ac:dyDescent="0.2"/>
    <row r="92160" customFormat="1" x14ac:dyDescent="0.2"/>
    <row r="92161" customFormat="1" x14ac:dyDescent="0.2"/>
    <row r="92162" customFormat="1" x14ac:dyDescent="0.2"/>
    <row r="92163" customFormat="1" x14ac:dyDescent="0.2"/>
    <row r="92164" customFormat="1" x14ac:dyDescent="0.2"/>
    <row r="92165" customFormat="1" x14ac:dyDescent="0.2"/>
    <row r="92166" customFormat="1" x14ac:dyDescent="0.2"/>
    <row r="92167" customFormat="1" x14ac:dyDescent="0.2"/>
    <row r="92168" customFormat="1" x14ac:dyDescent="0.2"/>
    <row r="92169" customFormat="1" x14ac:dyDescent="0.2"/>
    <row r="92170" customFormat="1" x14ac:dyDescent="0.2"/>
    <row r="92171" customFormat="1" x14ac:dyDescent="0.2"/>
    <row r="92172" customFormat="1" x14ac:dyDescent="0.2"/>
    <row r="92173" customFormat="1" x14ac:dyDescent="0.2"/>
    <row r="92174" customFormat="1" x14ac:dyDescent="0.2"/>
    <row r="92175" customFormat="1" x14ac:dyDescent="0.2"/>
    <row r="92176" customFormat="1" x14ac:dyDescent="0.2"/>
    <row r="92177" customFormat="1" x14ac:dyDescent="0.2"/>
    <row r="92178" customFormat="1" x14ac:dyDescent="0.2"/>
    <row r="92179" customFormat="1" x14ac:dyDescent="0.2"/>
    <row r="92180" customFormat="1" x14ac:dyDescent="0.2"/>
    <row r="92181" customFormat="1" x14ac:dyDescent="0.2"/>
    <row r="92182" customFormat="1" x14ac:dyDescent="0.2"/>
    <row r="92183" customFormat="1" x14ac:dyDescent="0.2"/>
    <row r="92184" customFormat="1" x14ac:dyDescent="0.2"/>
    <row r="92185" customFormat="1" x14ac:dyDescent="0.2"/>
    <row r="92186" customFormat="1" x14ac:dyDescent="0.2"/>
    <row r="92187" customFormat="1" x14ac:dyDescent="0.2"/>
    <row r="92188" customFormat="1" x14ac:dyDescent="0.2"/>
    <row r="92189" customFormat="1" x14ac:dyDescent="0.2"/>
    <row r="92190" customFormat="1" x14ac:dyDescent="0.2"/>
    <row r="92191" customFormat="1" x14ac:dyDescent="0.2"/>
    <row r="92192" customFormat="1" x14ac:dyDescent="0.2"/>
    <row r="92193" customFormat="1" x14ac:dyDescent="0.2"/>
    <row r="92194" customFormat="1" x14ac:dyDescent="0.2"/>
    <row r="92195" customFormat="1" x14ac:dyDescent="0.2"/>
    <row r="92196" customFormat="1" x14ac:dyDescent="0.2"/>
    <row r="92197" customFormat="1" x14ac:dyDescent="0.2"/>
    <row r="92198" customFormat="1" x14ac:dyDescent="0.2"/>
    <row r="92199" customFormat="1" x14ac:dyDescent="0.2"/>
    <row r="92200" customFormat="1" x14ac:dyDescent="0.2"/>
    <row r="92201" customFormat="1" x14ac:dyDescent="0.2"/>
    <row r="92202" customFormat="1" x14ac:dyDescent="0.2"/>
    <row r="92203" customFormat="1" x14ac:dyDescent="0.2"/>
    <row r="92204" customFormat="1" x14ac:dyDescent="0.2"/>
    <row r="92205" customFormat="1" x14ac:dyDescent="0.2"/>
    <row r="92206" customFormat="1" x14ac:dyDescent="0.2"/>
    <row r="92207" customFormat="1" x14ac:dyDescent="0.2"/>
    <row r="92208" customFormat="1" x14ac:dyDescent="0.2"/>
    <row r="92209" customFormat="1" x14ac:dyDescent="0.2"/>
    <row r="92210" customFormat="1" x14ac:dyDescent="0.2"/>
    <row r="92211" customFormat="1" x14ac:dyDescent="0.2"/>
    <row r="92212" customFormat="1" x14ac:dyDescent="0.2"/>
    <row r="92213" customFormat="1" x14ac:dyDescent="0.2"/>
    <row r="92214" customFormat="1" x14ac:dyDescent="0.2"/>
    <row r="92215" customFormat="1" x14ac:dyDescent="0.2"/>
    <row r="92216" customFormat="1" x14ac:dyDescent="0.2"/>
    <row r="92217" customFormat="1" x14ac:dyDescent="0.2"/>
    <row r="92218" customFormat="1" x14ac:dyDescent="0.2"/>
    <row r="92219" customFormat="1" x14ac:dyDescent="0.2"/>
    <row r="92220" customFormat="1" x14ac:dyDescent="0.2"/>
    <row r="92221" customFormat="1" x14ac:dyDescent="0.2"/>
    <row r="92222" customFormat="1" x14ac:dyDescent="0.2"/>
    <row r="92223" customFormat="1" x14ac:dyDescent="0.2"/>
    <row r="92224" customFormat="1" x14ac:dyDescent="0.2"/>
    <row r="92225" customFormat="1" x14ac:dyDescent="0.2"/>
    <row r="92226" customFormat="1" x14ac:dyDescent="0.2"/>
    <row r="92227" customFormat="1" x14ac:dyDescent="0.2"/>
    <row r="92228" customFormat="1" x14ac:dyDescent="0.2"/>
    <row r="92229" customFormat="1" x14ac:dyDescent="0.2"/>
    <row r="92230" customFormat="1" x14ac:dyDescent="0.2"/>
    <row r="92231" customFormat="1" x14ac:dyDescent="0.2"/>
    <row r="92232" customFormat="1" x14ac:dyDescent="0.2"/>
    <row r="92233" customFormat="1" x14ac:dyDescent="0.2"/>
    <row r="92234" customFormat="1" x14ac:dyDescent="0.2"/>
    <row r="92235" customFormat="1" x14ac:dyDescent="0.2"/>
    <row r="92236" customFormat="1" x14ac:dyDescent="0.2"/>
    <row r="92237" customFormat="1" x14ac:dyDescent="0.2"/>
    <row r="92238" customFormat="1" x14ac:dyDescent="0.2"/>
    <row r="92239" customFormat="1" x14ac:dyDescent="0.2"/>
    <row r="92240" customFormat="1" x14ac:dyDescent="0.2"/>
    <row r="92241" customFormat="1" x14ac:dyDescent="0.2"/>
    <row r="92242" customFormat="1" x14ac:dyDescent="0.2"/>
    <row r="92243" customFormat="1" x14ac:dyDescent="0.2"/>
    <row r="92244" customFormat="1" x14ac:dyDescent="0.2"/>
    <row r="92245" customFormat="1" x14ac:dyDescent="0.2"/>
    <row r="92246" customFormat="1" x14ac:dyDescent="0.2"/>
    <row r="92247" customFormat="1" x14ac:dyDescent="0.2"/>
    <row r="92248" customFormat="1" x14ac:dyDescent="0.2"/>
    <row r="92249" customFormat="1" x14ac:dyDescent="0.2"/>
    <row r="92250" customFormat="1" x14ac:dyDescent="0.2"/>
    <row r="92251" customFormat="1" x14ac:dyDescent="0.2"/>
    <row r="92252" customFormat="1" x14ac:dyDescent="0.2"/>
    <row r="92253" customFormat="1" x14ac:dyDescent="0.2"/>
    <row r="92254" customFormat="1" x14ac:dyDescent="0.2"/>
    <row r="92255" customFormat="1" x14ac:dyDescent="0.2"/>
    <row r="92256" customFormat="1" x14ac:dyDescent="0.2"/>
    <row r="92257" customFormat="1" x14ac:dyDescent="0.2"/>
    <row r="92258" customFormat="1" x14ac:dyDescent="0.2"/>
    <row r="92259" customFormat="1" x14ac:dyDescent="0.2"/>
    <row r="92260" customFormat="1" x14ac:dyDescent="0.2"/>
    <row r="92261" customFormat="1" x14ac:dyDescent="0.2"/>
    <row r="92262" customFormat="1" x14ac:dyDescent="0.2"/>
    <row r="92263" customFormat="1" x14ac:dyDescent="0.2"/>
    <row r="92264" customFormat="1" x14ac:dyDescent="0.2"/>
    <row r="92265" customFormat="1" x14ac:dyDescent="0.2"/>
    <row r="92266" customFormat="1" x14ac:dyDescent="0.2"/>
    <row r="92267" customFormat="1" x14ac:dyDescent="0.2"/>
    <row r="92268" customFormat="1" x14ac:dyDescent="0.2"/>
    <row r="92269" customFormat="1" x14ac:dyDescent="0.2"/>
    <row r="92270" customFormat="1" x14ac:dyDescent="0.2"/>
    <row r="92271" customFormat="1" x14ac:dyDescent="0.2"/>
    <row r="92272" customFormat="1" x14ac:dyDescent="0.2"/>
    <row r="92273" customFormat="1" x14ac:dyDescent="0.2"/>
    <row r="92274" customFormat="1" x14ac:dyDescent="0.2"/>
    <row r="92275" customFormat="1" x14ac:dyDescent="0.2"/>
    <row r="92276" customFormat="1" x14ac:dyDescent="0.2"/>
    <row r="92277" customFormat="1" x14ac:dyDescent="0.2"/>
    <row r="92278" customFormat="1" x14ac:dyDescent="0.2"/>
    <row r="92279" customFormat="1" x14ac:dyDescent="0.2"/>
    <row r="92280" customFormat="1" x14ac:dyDescent="0.2"/>
    <row r="92281" customFormat="1" x14ac:dyDescent="0.2"/>
    <row r="92282" customFormat="1" x14ac:dyDescent="0.2"/>
    <row r="92283" customFormat="1" x14ac:dyDescent="0.2"/>
    <row r="92284" customFormat="1" x14ac:dyDescent="0.2"/>
    <row r="92285" customFormat="1" x14ac:dyDescent="0.2"/>
    <row r="92286" customFormat="1" x14ac:dyDescent="0.2"/>
    <row r="92287" customFormat="1" x14ac:dyDescent="0.2"/>
    <row r="92288" customFormat="1" x14ac:dyDescent="0.2"/>
    <row r="92289" customFormat="1" x14ac:dyDescent="0.2"/>
    <row r="92290" customFormat="1" x14ac:dyDescent="0.2"/>
    <row r="92291" customFormat="1" x14ac:dyDescent="0.2"/>
    <row r="92292" customFormat="1" x14ac:dyDescent="0.2"/>
    <row r="92293" customFormat="1" x14ac:dyDescent="0.2"/>
    <row r="92294" customFormat="1" x14ac:dyDescent="0.2"/>
    <row r="92295" customFormat="1" x14ac:dyDescent="0.2"/>
    <row r="92296" customFormat="1" x14ac:dyDescent="0.2"/>
    <row r="92297" customFormat="1" x14ac:dyDescent="0.2"/>
    <row r="92298" customFormat="1" x14ac:dyDescent="0.2"/>
    <row r="92299" customFormat="1" x14ac:dyDescent="0.2"/>
    <row r="92300" customFormat="1" x14ac:dyDescent="0.2"/>
    <row r="92301" customFormat="1" x14ac:dyDescent="0.2"/>
    <row r="92302" customFormat="1" x14ac:dyDescent="0.2"/>
    <row r="92303" customFormat="1" x14ac:dyDescent="0.2"/>
    <row r="92304" customFormat="1" x14ac:dyDescent="0.2"/>
    <row r="92305" customFormat="1" x14ac:dyDescent="0.2"/>
    <row r="92306" customFormat="1" x14ac:dyDescent="0.2"/>
    <row r="92307" customFormat="1" x14ac:dyDescent="0.2"/>
    <row r="92308" customFormat="1" x14ac:dyDescent="0.2"/>
    <row r="92309" customFormat="1" x14ac:dyDescent="0.2"/>
    <row r="92310" customFormat="1" x14ac:dyDescent="0.2"/>
    <row r="92311" customFormat="1" x14ac:dyDescent="0.2"/>
    <row r="92312" customFormat="1" x14ac:dyDescent="0.2"/>
    <row r="92313" customFormat="1" x14ac:dyDescent="0.2"/>
    <row r="92314" customFormat="1" x14ac:dyDescent="0.2"/>
    <row r="92315" customFormat="1" x14ac:dyDescent="0.2"/>
    <row r="92316" customFormat="1" x14ac:dyDescent="0.2"/>
    <row r="92317" customFormat="1" x14ac:dyDescent="0.2"/>
    <row r="92318" customFormat="1" x14ac:dyDescent="0.2"/>
    <row r="92319" customFormat="1" x14ac:dyDescent="0.2"/>
    <row r="92320" customFormat="1" x14ac:dyDescent="0.2"/>
    <row r="92321" customFormat="1" x14ac:dyDescent="0.2"/>
    <row r="92322" customFormat="1" x14ac:dyDescent="0.2"/>
    <row r="92323" customFormat="1" x14ac:dyDescent="0.2"/>
    <row r="92324" customFormat="1" x14ac:dyDescent="0.2"/>
    <row r="92325" customFormat="1" x14ac:dyDescent="0.2"/>
    <row r="92326" customFormat="1" x14ac:dyDescent="0.2"/>
    <row r="92327" customFormat="1" x14ac:dyDescent="0.2"/>
    <row r="92328" customFormat="1" x14ac:dyDescent="0.2"/>
    <row r="92329" customFormat="1" x14ac:dyDescent="0.2"/>
    <row r="92330" customFormat="1" x14ac:dyDescent="0.2"/>
    <row r="92331" customFormat="1" x14ac:dyDescent="0.2"/>
    <row r="92332" customFormat="1" x14ac:dyDescent="0.2"/>
    <row r="92333" customFormat="1" x14ac:dyDescent="0.2"/>
    <row r="92334" customFormat="1" x14ac:dyDescent="0.2"/>
    <row r="92335" customFormat="1" x14ac:dyDescent="0.2"/>
    <row r="92336" customFormat="1" x14ac:dyDescent="0.2"/>
    <row r="92337" customFormat="1" x14ac:dyDescent="0.2"/>
    <row r="92338" customFormat="1" x14ac:dyDescent="0.2"/>
    <row r="92339" customFormat="1" x14ac:dyDescent="0.2"/>
    <row r="92340" customFormat="1" x14ac:dyDescent="0.2"/>
    <row r="92341" customFormat="1" x14ac:dyDescent="0.2"/>
    <row r="92342" customFormat="1" x14ac:dyDescent="0.2"/>
    <row r="92343" customFormat="1" x14ac:dyDescent="0.2"/>
    <row r="92344" customFormat="1" x14ac:dyDescent="0.2"/>
    <row r="92345" customFormat="1" x14ac:dyDescent="0.2"/>
    <row r="92346" customFormat="1" x14ac:dyDescent="0.2"/>
    <row r="92347" customFormat="1" x14ac:dyDescent="0.2"/>
    <row r="92348" customFormat="1" x14ac:dyDescent="0.2"/>
    <row r="92349" customFormat="1" x14ac:dyDescent="0.2"/>
    <row r="92350" customFormat="1" x14ac:dyDescent="0.2"/>
    <row r="92351" customFormat="1" x14ac:dyDescent="0.2"/>
    <row r="92352" customFormat="1" x14ac:dyDescent="0.2"/>
    <row r="92353" customFormat="1" x14ac:dyDescent="0.2"/>
    <row r="92354" customFormat="1" x14ac:dyDescent="0.2"/>
    <row r="92355" customFormat="1" x14ac:dyDescent="0.2"/>
    <row r="92356" customFormat="1" x14ac:dyDescent="0.2"/>
    <row r="92357" customFormat="1" x14ac:dyDescent="0.2"/>
    <row r="92358" customFormat="1" x14ac:dyDescent="0.2"/>
    <row r="92359" customFormat="1" x14ac:dyDescent="0.2"/>
    <row r="92360" customFormat="1" x14ac:dyDescent="0.2"/>
    <row r="92361" customFormat="1" x14ac:dyDescent="0.2"/>
    <row r="92362" customFormat="1" x14ac:dyDescent="0.2"/>
    <row r="92363" customFormat="1" x14ac:dyDescent="0.2"/>
    <row r="92364" customFormat="1" x14ac:dyDescent="0.2"/>
    <row r="92365" customFormat="1" x14ac:dyDescent="0.2"/>
    <row r="92366" customFormat="1" x14ac:dyDescent="0.2"/>
    <row r="92367" customFormat="1" x14ac:dyDescent="0.2"/>
    <row r="92368" customFormat="1" x14ac:dyDescent="0.2"/>
    <row r="92369" customFormat="1" x14ac:dyDescent="0.2"/>
    <row r="92370" customFormat="1" x14ac:dyDescent="0.2"/>
    <row r="92371" customFormat="1" x14ac:dyDescent="0.2"/>
    <row r="92372" customFormat="1" x14ac:dyDescent="0.2"/>
    <row r="92373" customFormat="1" x14ac:dyDescent="0.2"/>
    <row r="92374" customFormat="1" x14ac:dyDescent="0.2"/>
    <row r="92375" customFormat="1" x14ac:dyDescent="0.2"/>
    <row r="92376" customFormat="1" x14ac:dyDescent="0.2"/>
    <row r="92377" customFormat="1" x14ac:dyDescent="0.2"/>
    <row r="92378" customFormat="1" x14ac:dyDescent="0.2"/>
    <row r="92379" customFormat="1" x14ac:dyDescent="0.2"/>
    <row r="92380" customFormat="1" x14ac:dyDescent="0.2"/>
    <row r="92381" customFormat="1" x14ac:dyDescent="0.2"/>
    <row r="92382" customFormat="1" x14ac:dyDescent="0.2"/>
    <row r="92383" customFormat="1" x14ac:dyDescent="0.2"/>
    <row r="92384" customFormat="1" x14ac:dyDescent="0.2"/>
    <row r="92385" customFormat="1" x14ac:dyDescent="0.2"/>
    <row r="92386" customFormat="1" x14ac:dyDescent="0.2"/>
    <row r="92387" customFormat="1" x14ac:dyDescent="0.2"/>
    <row r="92388" customFormat="1" x14ac:dyDescent="0.2"/>
    <row r="92389" customFormat="1" x14ac:dyDescent="0.2"/>
    <row r="92390" customFormat="1" x14ac:dyDescent="0.2"/>
    <row r="92391" customFormat="1" x14ac:dyDescent="0.2"/>
    <row r="92392" customFormat="1" x14ac:dyDescent="0.2"/>
    <row r="92393" customFormat="1" x14ac:dyDescent="0.2"/>
    <row r="92394" customFormat="1" x14ac:dyDescent="0.2"/>
    <row r="92395" customFormat="1" x14ac:dyDescent="0.2"/>
    <row r="92396" customFormat="1" x14ac:dyDescent="0.2"/>
    <row r="92397" customFormat="1" x14ac:dyDescent="0.2"/>
    <row r="92398" customFormat="1" x14ac:dyDescent="0.2"/>
    <row r="92399" customFormat="1" x14ac:dyDescent="0.2"/>
    <row r="92400" customFormat="1" x14ac:dyDescent="0.2"/>
    <row r="92401" customFormat="1" x14ac:dyDescent="0.2"/>
    <row r="92402" customFormat="1" x14ac:dyDescent="0.2"/>
    <row r="92403" customFormat="1" x14ac:dyDescent="0.2"/>
    <row r="92404" customFormat="1" x14ac:dyDescent="0.2"/>
    <row r="92405" customFormat="1" x14ac:dyDescent="0.2"/>
    <row r="92406" customFormat="1" x14ac:dyDescent="0.2"/>
    <row r="92407" customFormat="1" x14ac:dyDescent="0.2"/>
    <row r="92408" customFormat="1" x14ac:dyDescent="0.2"/>
    <row r="92409" customFormat="1" x14ac:dyDescent="0.2"/>
    <row r="92410" customFormat="1" x14ac:dyDescent="0.2"/>
    <row r="92411" customFormat="1" x14ac:dyDescent="0.2"/>
    <row r="92412" customFormat="1" x14ac:dyDescent="0.2"/>
    <row r="92413" customFormat="1" x14ac:dyDescent="0.2"/>
    <row r="92414" customFormat="1" x14ac:dyDescent="0.2"/>
    <row r="92415" customFormat="1" x14ac:dyDescent="0.2"/>
    <row r="92416" customFormat="1" x14ac:dyDescent="0.2"/>
    <row r="92417" customFormat="1" x14ac:dyDescent="0.2"/>
    <row r="92418" customFormat="1" x14ac:dyDescent="0.2"/>
    <row r="92419" customFormat="1" x14ac:dyDescent="0.2"/>
    <row r="92420" customFormat="1" x14ac:dyDescent="0.2"/>
    <row r="92421" customFormat="1" x14ac:dyDescent="0.2"/>
    <row r="92422" customFormat="1" x14ac:dyDescent="0.2"/>
    <row r="92423" customFormat="1" x14ac:dyDescent="0.2"/>
    <row r="92424" customFormat="1" x14ac:dyDescent="0.2"/>
    <row r="92425" customFormat="1" x14ac:dyDescent="0.2"/>
    <row r="92426" customFormat="1" x14ac:dyDescent="0.2"/>
    <row r="92427" customFormat="1" x14ac:dyDescent="0.2"/>
    <row r="92428" customFormat="1" x14ac:dyDescent="0.2"/>
    <row r="92429" customFormat="1" x14ac:dyDescent="0.2"/>
    <row r="92430" customFormat="1" x14ac:dyDescent="0.2"/>
    <row r="92431" customFormat="1" x14ac:dyDescent="0.2"/>
    <row r="92432" customFormat="1" x14ac:dyDescent="0.2"/>
    <row r="92433" customFormat="1" x14ac:dyDescent="0.2"/>
    <row r="92434" customFormat="1" x14ac:dyDescent="0.2"/>
    <row r="92435" customFormat="1" x14ac:dyDescent="0.2"/>
    <row r="92436" customFormat="1" x14ac:dyDescent="0.2"/>
    <row r="92437" customFormat="1" x14ac:dyDescent="0.2"/>
    <row r="92438" customFormat="1" x14ac:dyDescent="0.2"/>
    <row r="92439" customFormat="1" x14ac:dyDescent="0.2"/>
    <row r="92440" customFormat="1" x14ac:dyDescent="0.2"/>
    <row r="92441" customFormat="1" x14ac:dyDescent="0.2"/>
    <row r="92442" customFormat="1" x14ac:dyDescent="0.2"/>
    <row r="92443" customFormat="1" x14ac:dyDescent="0.2"/>
    <row r="92444" customFormat="1" x14ac:dyDescent="0.2"/>
    <row r="92445" customFormat="1" x14ac:dyDescent="0.2"/>
    <row r="92446" customFormat="1" x14ac:dyDescent="0.2"/>
    <row r="92447" customFormat="1" x14ac:dyDescent="0.2"/>
    <row r="92448" customFormat="1" x14ac:dyDescent="0.2"/>
    <row r="92449" customFormat="1" x14ac:dyDescent="0.2"/>
    <row r="92450" customFormat="1" x14ac:dyDescent="0.2"/>
    <row r="92451" customFormat="1" x14ac:dyDescent="0.2"/>
    <row r="92452" customFormat="1" x14ac:dyDescent="0.2"/>
    <row r="92453" customFormat="1" x14ac:dyDescent="0.2"/>
    <row r="92454" customFormat="1" x14ac:dyDescent="0.2"/>
    <row r="92455" customFormat="1" x14ac:dyDescent="0.2"/>
    <row r="92456" customFormat="1" x14ac:dyDescent="0.2"/>
    <row r="92457" customFormat="1" x14ac:dyDescent="0.2"/>
    <row r="92458" customFormat="1" x14ac:dyDescent="0.2"/>
    <row r="92459" customFormat="1" x14ac:dyDescent="0.2"/>
    <row r="92460" customFormat="1" x14ac:dyDescent="0.2"/>
    <row r="92461" customFormat="1" x14ac:dyDescent="0.2"/>
    <row r="92462" customFormat="1" x14ac:dyDescent="0.2"/>
    <row r="92463" customFormat="1" x14ac:dyDescent="0.2"/>
    <row r="92464" customFormat="1" x14ac:dyDescent="0.2"/>
    <row r="92465" customFormat="1" x14ac:dyDescent="0.2"/>
    <row r="92466" customFormat="1" x14ac:dyDescent="0.2"/>
    <row r="92467" customFormat="1" x14ac:dyDescent="0.2"/>
    <row r="92468" customFormat="1" x14ac:dyDescent="0.2"/>
    <row r="92469" customFormat="1" x14ac:dyDescent="0.2"/>
    <row r="92470" customFormat="1" x14ac:dyDescent="0.2"/>
    <row r="92471" customFormat="1" x14ac:dyDescent="0.2"/>
    <row r="92472" customFormat="1" x14ac:dyDescent="0.2"/>
    <row r="92473" customFormat="1" x14ac:dyDescent="0.2"/>
    <row r="92474" customFormat="1" x14ac:dyDescent="0.2"/>
    <row r="92475" customFormat="1" x14ac:dyDescent="0.2"/>
    <row r="92476" customFormat="1" x14ac:dyDescent="0.2"/>
    <row r="92477" customFormat="1" x14ac:dyDescent="0.2"/>
    <row r="92478" customFormat="1" x14ac:dyDescent="0.2"/>
    <row r="92479" customFormat="1" x14ac:dyDescent="0.2"/>
    <row r="92480" customFormat="1" x14ac:dyDescent="0.2"/>
    <row r="92481" customFormat="1" x14ac:dyDescent="0.2"/>
    <row r="92482" customFormat="1" x14ac:dyDescent="0.2"/>
    <row r="92483" customFormat="1" x14ac:dyDescent="0.2"/>
    <row r="92484" customFormat="1" x14ac:dyDescent="0.2"/>
    <row r="92485" customFormat="1" x14ac:dyDescent="0.2"/>
    <row r="92486" customFormat="1" x14ac:dyDescent="0.2"/>
    <row r="92487" customFormat="1" x14ac:dyDescent="0.2"/>
    <row r="92488" customFormat="1" x14ac:dyDescent="0.2"/>
    <row r="92489" customFormat="1" x14ac:dyDescent="0.2"/>
    <row r="92490" customFormat="1" x14ac:dyDescent="0.2"/>
    <row r="92491" customFormat="1" x14ac:dyDescent="0.2"/>
    <row r="92492" customFormat="1" x14ac:dyDescent="0.2"/>
    <row r="92493" customFormat="1" x14ac:dyDescent="0.2"/>
    <row r="92494" customFormat="1" x14ac:dyDescent="0.2"/>
    <row r="92495" customFormat="1" x14ac:dyDescent="0.2"/>
    <row r="92496" customFormat="1" x14ac:dyDescent="0.2"/>
    <row r="92497" customFormat="1" x14ac:dyDescent="0.2"/>
    <row r="92498" customFormat="1" x14ac:dyDescent="0.2"/>
    <row r="92499" customFormat="1" x14ac:dyDescent="0.2"/>
    <row r="92500" customFormat="1" x14ac:dyDescent="0.2"/>
    <row r="92501" customFormat="1" x14ac:dyDescent="0.2"/>
    <row r="92502" customFormat="1" x14ac:dyDescent="0.2"/>
    <row r="92503" customFormat="1" x14ac:dyDescent="0.2"/>
    <row r="92504" customFormat="1" x14ac:dyDescent="0.2"/>
    <row r="92505" customFormat="1" x14ac:dyDescent="0.2"/>
    <row r="92506" customFormat="1" x14ac:dyDescent="0.2"/>
    <row r="92507" customFormat="1" x14ac:dyDescent="0.2"/>
    <row r="92508" customFormat="1" x14ac:dyDescent="0.2"/>
    <row r="92509" customFormat="1" x14ac:dyDescent="0.2"/>
    <row r="92510" customFormat="1" x14ac:dyDescent="0.2"/>
    <row r="92511" customFormat="1" x14ac:dyDescent="0.2"/>
    <row r="92512" customFormat="1" x14ac:dyDescent="0.2"/>
    <row r="92513" customFormat="1" x14ac:dyDescent="0.2"/>
    <row r="92514" customFormat="1" x14ac:dyDescent="0.2"/>
    <row r="92515" customFormat="1" x14ac:dyDescent="0.2"/>
    <row r="92516" customFormat="1" x14ac:dyDescent="0.2"/>
    <row r="92517" customFormat="1" x14ac:dyDescent="0.2"/>
    <row r="92518" customFormat="1" x14ac:dyDescent="0.2"/>
    <row r="92519" customFormat="1" x14ac:dyDescent="0.2"/>
    <row r="92520" customFormat="1" x14ac:dyDescent="0.2"/>
    <row r="92521" customFormat="1" x14ac:dyDescent="0.2"/>
    <row r="92522" customFormat="1" x14ac:dyDescent="0.2"/>
    <row r="92523" customFormat="1" x14ac:dyDescent="0.2"/>
    <row r="92524" customFormat="1" x14ac:dyDescent="0.2"/>
    <row r="92525" customFormat="1" x14ac:dyDescent="0.2"/>
    <row r="92526" customFormat="1" x14ac:dyDescent="0.2"/>
    <row r="92527" customFormat="1" x14ac:dyDescent="0.2"/>
    <row r="92528" customFormat="1" x14ac:dyDescent="0.2"/>
    <row r="92529" customFormat="1" x14ac:dyDescent="0.2"/>
    <row r="92530" customFormat="1" x14ac:dyDescent="0.2"/>
    <row r="92531" customFormat="1" x14ac:dyDescent="0.2"/>
    <row r="92532" customFormat="1" x14ac:dyDescent="0.2"/>
    <row r="92533" customFormat="1" x14ac:dyDescent="0.2"/>
    <row r="92534" customFormat="1" x14ac:dyDescent="0.2"/>
    <row r="92535" customFormat="1" x14ac:dyDescent="0.2"/>
    <row r="92536" customFormat="1" x14ac:dyDescent="0.2"/>
    <row r="92537" customFormat="1" x14ac:dyDescent="0.2"/>
    <row r="92538" customFormat="1" x14ac:dyDescent="0.2"/>
    <row r="92539" customFormat="1" x14ac:dyDescent="0.2"/>
    <row r="92540" customFormat="1" x14ac:dyDescent="0.2"/>
    <row r="92541" customFormat="1" x14ac:dyDescent="0.2"/>
    <row r="92542" customFormat="1" x14ac:dyDescent="0.2"/>
    <row r="92543" customFormat="1" x14ac:dyDescent="0.2"/>
    <row r="92544" customFormat="1" x14ac:dyDescent="0.2"/>
    <row r="92545" customFormat="1" x14ac:dyDescent="0.2"/>
    <row r="92546" customFormat="1" x14ac:dyDescent="0.2"/>
    <row r="92547" customFormat="1" x14ac:dyDescent="0.2"/>
    <row r="92548" customFormat="1" x14ac:dyDescent="0.2"/>
    <row r="92549" customFormat="1" x14ac:dyDescent="0.2"/>
    <row r="92550" customFormat="1" x14ac:dyDescent="0.2"/>
    <row r="92551" customFormat="1" x14ac:dyDescent="0.2"/>
    <row r="92552" customFormat="1" x14ac:dyDescent="0.2"/>
    <row r="92553" customFormat="1" x14ac:dyDescent="0.2"/>
    <row r="92554" customFormat="1" x14ac:dyDescent="0.2"/>
    <row r="92555" customFormat="1" x14ac:dyDescent="0.2"/>
    <row r="92556" customFormat="1" x14ac:dyDescent="0.2"/>
    <row r="92557" customFormat="1" x14ac:dyDescent="0.2"/>
    <row r="92558" customFormat="1" x14ac:dyDescent="0.2"/>
    <row r="92559" customFormat="1" x14ac:dyDescent="0.2"/>
    <row r="92560" customFormat="1" x14ac:dyDescent="0.2"/>
    <row r="92561" customFormat="1" x14ac:dyDescent="0.2"/>
    <row r="92562" customFormat="1" x14ac:dyDescent="0.2"/>
    <row r="92563" customFormat="1" x14ac:dyDescent="0.2"/>
    <row r="92564" customFormat="1" x14ac:dyDescent="0.2"/>
    <row r="92565" customFormat="1" x14ac:dyDescent="0.2"/>
    <row r="92566" customFormat="1" x14ac:dyDescent="0.2"/>
    <row r="92567" customFormat="1" x14ac:dyDescent="0.2"/>
    <row r="92568" customFormat="1" x14ac:dyDescent="0.2"/>
    <row r="92569" customFormat="1" x14ac:dyDescent="0.2"/>
    <row r="92570" customFormat="1" x14ac:dyDescent="0.2"/>
    <row r="92571" customFormat="1" x14ac:dyDescent="0.2"/>
    <row r="92572" customFormat="1" x14ac:dyDescent="0.2"/>
    <row r="92573" customFormat="1" x14ac:dyDescent="0.2"/>
    <row r="92574" customFormat="1" x14ac:dyDescent="0.2"/>
    <row r="92575" customFormat="1" x14ac:dyDescent="0.2"/>
    <row r="92576" customFormat="1" x14ac:dyDescent="0.2"/>
    <row r="92577" customFormat="1" x14ac:dyDescent="0.2"/>
    <row r="92578" customFormat="1" x14ac:dyDescent="0.2"/>
    <row r="92579" customFormat="1" x14ac:dyDescent="0.2"/>
    <row r="92580" customFormat="1" x14ac:dyDescent="0.2"/>
    <row r="92581" customFormat="1" x14ac:dyDescent="0.2"/>
    <row r="92582" customFormat="1" x14ac:dyDescent="0.2"/>
    <row r="92583" customFormat="1" x14ac:dyDescent="0.2"/>
    <row r="92584" customFormat="1" x14ac:dyDescent="0.2"/>
    <row r="92585" customFormat="1" x14ac:dyDescent="0.2"/>
    <row r="92586" customFormat="1" x14ac:dyDescent="0.2"/>
    <row r="92587" customFormat="1" x14ac:dyDescent="0.2"/>
    <row r="92588" customFormat="1" x14ac:dyDescent="0.2"/>
    <row r="92589" customFormat="1" x14ac:dyDescent="0.2"/>
    <row r="92590" customFormat="1" x14ac:dyDescent="0.2"/>
    <row r="92591" customFormat="1" x14ac:dyDescent="0.2"/>
    <row r="92592" customFormat="1" x14ac:dyDescent="0.2"/>
    <row r="92593" customFormat="1" x14ac:dyDescent="0.2"/>
    <row r="92594" customFormat="1" x14ac:dyDescent="0.2"/>
    <row r="92595" customFormat="1" x14ac:dyDescent="0.2"/>
    <row r="92596" customFormat="1" x14ac:dyDescent="0.2"/>
    <row r="92597" customFormat="1" x14ac:dyDescent="0.2"/>
    <row r="92598" customFormat="1" x14ac:dyDescent="0.2"/>
    <row r="92599" customFormat="1" x14ac:dyDescent="0.2"/>
    <row r="92600" customFormat="1" x14ac:dyDescent="0.2"/>
    <row r="92601" customFormat="1" x14ac:dyDescent="0.2"/>
    <row r="92602" customFormat="1" x14ac:dyDescent="0.2"/>
    <row r="92603" customFormat="1" x14ac:dyDescent="0.2"/>
    <row r="92604" customFormat="1" x14ac:dyDescent="0.2"/>
    <row r="92605" customFormat="1" x14ac:dyDescent="0.2"/>
    <row r="92606" customFormat="1" x14ac:dyDescent="0.2"/>
    <row r="92607" customFormat="1" x14ac:dyDescent="0.2"/>
    <row r="92608" customFormat="1" x14ac:dyDescent="0.2"/>
    <row r="92609" customFormat="1" x14ac:dyDescent="0.2"/>
    <row r="92610" customFormat="1" x14ac:dyDescent="0.2"/>
    <row r="92611" customFormat="1" x14ac:dyDescent="0.2"/>
    <row r="92612" customFormat="1" x14ac:dyDescent="0.2"/>
    <row r="92613" customFormat="1" x14ac:dyDescent="0.2"/>
    <row r="92614" customFormat="1" x14ac:dyDescent="0.2"/>
    <row r="92615" customFormat="1" x14ac:dyDescent="0.2"/>
    <row r="92616" customFormat="1" x14ac:dyDescent="0.2"/>
    <row r="92617" customFormat="1" x14ac:dyDescent="0.2"/>
    <row r="92618" customFormat="1" x14ac:dyDescent="0.2"/>
    <row r="92619" customFormat="1" x14ac:dyDescent="0.2"/>
    <row r="92620" customFormat="1" x14ac:dyDescent="0.2"/>
    <row r="92621" customFormat="1" x14ac:dyDescent="0.2"/>
    <row r="92622" customFormat="1" x14ac:dyDescent="0.2"/>
    <row r="92623" customFormat="1" x14ac:dyDescent="0.2"/>
    <row r="92624" customFormat="1" x14ac:dyDescent="0.2"/>
    <row r="92625" customFormat="1" x14ac:dyDescent="0.2"/>
    <row r="92626" customFormat="1" x14ac:dyDescent="0.2"/>
    <row r="92627" customFormat="1" x14ac:dyDescent="0.2"/>
    <row r="92628" customFormat="1" x14ac:dyDescent="0.2"/>
    <row r="92629" customFormat="1" x14ac:dyDescent="0.2"/>
    <row r="92630" customFormat="1" x14ac:dyDescent="0.2"/>
    <row r="92631" customFormat="1" x14ac:dyDescent="0.2"/>
    <row r="92632" customFormat="1" x14ac:dyDescent="0.2"/>
    <row r="92633" customFormat="1" x14ac:dyDescent="0.2"/>
    <row r="92634" customFormat="1" x14ac:dyDescent="0.2"/>
    <row r="92635" customFormat="1" x14ac:dyDescent="0.2"/>
    <row r="92636" customFormat="1" x14ac:dyDescent="0.2"/>
    <row r="92637" customFormat="1" x14ac:dyDescent="0.2"/>
    <row r="92638" customFormat="1" x14ac:dyDescent="0.2"/>
    <row r="92639" customFormat="1" x14ac:dyDescent="0.2"/>
    <row r="92640" customFormat="1" x14ac:dyDescent="0.2"/>
    <row r="92641" customFormat="1" x14ac:dyDescent="0.2"/>
    <row r="92642" customFormat="1" x14ac:dyDescent="0.2"/>
    <row r="92643" customFormat="1" x14ac:dyDescent="0.2"/>
    <row r="92644" customFormat="1" x14ac:dyDescent="0.2"/>
    <row r="92645" customFormat="1" x14ac:dyDescent="0.2"/>
    <row r="92646" customFormat="1" x14ac:dyDescent="0.2"/>
    <row r="92647" customFormat="1" x14ac:dyDescent="0.2"/>
    <row r="92648" customFormat="1" x14ac:dyDescent="0.2"/>
    <row r="92649" customFormat="1" x14ac:dyDescent="0.2"/>
    <row r="92650" customFormat="1" x14ac:dyDescent="0.2"/>
    <row r="92651" customFormat="1" x14ac:dyDescent="0.2"/>
    <row r="92652" customFormat="1" x14ac:dyDescent="0.2"/>
    <row r="92653" customFormat="1" x14ac:dyDescent="0.2"/>
    <row r="92654" customFormat="1" x14ac:dyDescent="0.2"/>
    <row r="92655" customFormat="1" x14ac:dyDescent="0.2"/>
    <row r="92656" customFormat="1" x14ac:dyDescent="0.2"/>
    <row r="92657" customFormat="1" x14ac:dyDescent="0.2"/>
    <row r="92658" customFormat="1" x14ac:dyDescent="0.2"/>
    <row r="92659" customFormat="1" x14ac:dyDescent="0.2"/>
    <row r="92660" customFormat="1" x14ac:dyDescent="0.2"/>
    <row r="92661" customFormat="1" x14ac:dyDescent="0.2"/>
    <row r="92662" customFormat="1" x14ac:dyDescent="0.2"/>
    <row r="92663" customFormat="1" x14ac:dyDescent="0.2"/>
    <row r="92664" customFormat="1" x14ac:dyDescent="0.2"/>
    <row r="92665" customFormat="1" x14ac:dyDescent="0.2"/>
    <row r="92666" customFormat="1" x14ac:dyDescent="0.2"/>
    <row r="92667" customFormat="1" x14ac:dyDescent="0.2"/>
    <row r="92668" customFormat="1" x14ac:dyDescent="0.2"/>
    <row r="92669" customFormat="1" x14ac:dyDescent="0.2"/>
    <row r="92670" customFormat="1" x14ac:dyDescent="0.2"/>
    <row r="92671" customFormat="1" x14ac:dyDescent="0.2"/>
    <row r="92672" customFormat="1" x14ac:dyDescent="0.2"/>
    <row r="92673" customFormat="1" x14ac:dyDescent="0.2"/>
    <row r="92674" customFormat="1" x14ac:dyDescent="0.2"/>
    <row r="92675" customFormat="1" x14ac:dyDescent="0.2"/>
    <row r="92676" customFormat="1" x14ac:dyDescent="0.2"/>
    <row r="92677" customFormat="1" x14ac:dyDescent="0.2"/>
    <row r="92678" customFormat="1" x14ac:dyDescent="0.2"/>
    <row r="92679" customFormat="1" x14ac:dyDescent="0.2"/>
    <row r="92680" customFormat="1" x14ac:dyDescent="0.2"/>
    <row r="92681" customFormat="1" x14ac:dyDescent="0.2"/>
    <row r="92682" customFormat="1" x14ac:dyDescent="0.2"/>
    <row r="92683" customFormat="1" x14ac:dyDescent="0.2"/>
    <row r="92684" customFormat="1" x14ac:dyDescent="0.2"/>
    <row r="92685" customFormat="1" x14ac:dyDescent="0.2"/>
    <row r="92686" customFormat="1" x14ac:dyDescent="0.2"/>
    <row r="92687" customFormat="1" x14ac:dyDescent="0.2"/>
    <row r="92688" customFormat="1" x14ac:dyDescent="0.2"/>
    <row r="92689" customFormat="1" x14ac:dyDescent="0.2"/>
    <row r="92690" customFormat="1" x14ac:dyDescent="0.2"/>
    <row r="92691" customFormat="1" x14ac:dyDescent="0.2"/>
    <row r="92692" customFormat="1" x14ac:dyDescent="0.2"/>
    <row r="92693" customFormat="1" x14ac:dyDescent="0.2"/>
    <row r="92694" customFormat="1" x14ac:dyDescent="0.2"/>
    <row r="92695" customFormat="1" x14ac:dyDescent="0.2"/>
    <row r="92696" customFormat="1" x14ac:dyDescent="0.2"/>
    <row r="92697" customFormat="1" x14ac:dyDescent="0.2"/>
    <row r="92698" customFormat="1" x14ac:dyDescent="0.2"/>
    <row r="92699" customFormat="1" x14ac:dyDescent="0.2"/>
    <row r="92700" customFormat="1" x14ac:dyDescent="0.2"/>
    <row r="92701" customFormat="1" x14ac:dyDescent="0.2"/>
    <row r="92702" customFormat="1" x14ac:dyDescent="0.2"/>
    <row r="92703" customFormat="1" x14ac:dyDescent="0.2"/>
    <row r="92704" customFormat="1" x14ac:dyDescent="0.2"/>
    <row r="92705" customFormat="1" x14ac:dyDescent="0.2"/>
    <row r="92706" customFormat="1" x14ac:dyDescent="0.2"/>
    <row r="92707" customFormat="1" x14ac:dyDescent="0.2"/>
    <row r="92708" customFormat="1" x14ac:dyDescent="0.2"/>
    <row r="92709" customFormat="1" x14ac:dyDescent="0.2"/>
    <row r="92710" customFormat="1" x14ac:dyDescent="0.2"/>
    <row r="92711" customFormat="1" x14ac:dyDescent="0.2"/>
    <row r="92712" customFormat="1" x14ac:dyDescent="0.2"/>
    <row r="92713" customFormat="1" x14ac:dyDescent="0.2"/>
    <row r="92714" customFormat="1" x14ac:dyDescent="0.2"/>
    <row r="92715" customFormat="1" x14ac:dyDescent="0.2"/>
    <row r="92716" customFormat="1" x14ac:dyDescent="0.2"/>
    <row r="92717" customFormat="1" x14ac:dyDescent="0.2"/>
    <row r="92718" customFormat="1" x14ac:dyDescent="0.2"/>
    <row r="92719" customFormat="1" x14ac:dyDescent="0.2"/>
    <row r="92720" customFormat="1" x14ac:dyDescent="0.2"/>
    <row r="92721" customFormat="1" x14ac:dyDescent="0.2"/>
    <row r="92722" customFormat="1" x14ac:dyDescent="0.2"/>
    <row r="92723" customFormat="1" x14ac:dyDescent="0.2"/>
    <row r="92724" customFormat="1" x14ac:dyDescent="0.2"/>
    <row r="92725" customFormat="1" x14ac:dyDescent="0.2"/>
    <row r="92726" customFormat="1" x14ac:dyDescent="0.2"/>
    <row r="92727" customFormat="1" x14ac:dyDescent="0.2"/>
    <row r="92728" customFormat="1" x14ac:dyDescent="0.2"/>
    <row r="92729" customFormat="1" x14ac:dyDescent="0.2"/>
    <row r="92730" customFormat="1" x14ac:dyDescent="0.2"/>
    <row r="92731" customFormat="1" x14ac:dyDescent="0.2"/>
    <row r="92732" customFormat="1" x14ac:dyDescent="0.2"/>
    <row r="92733" customFormat="1" x14ac:dyDescent="0.2"/>
    <row r="92734" customFormat="1" x14ac:dyDescent="0.2"/>
    <row r="92735" customFormat="1" x14ac:dyDescent="0.2"/>
    <row r="92736" customFormat="1" x14ac:dyDescent="0.2"/>
    <row r="92737" customFormat="1" x14ac:dyDescent="0.2"/>
    <row r="92738" customFormat="1" x14ac:dyDescent="0.2"/>
    <row r="92739" customFormat="1" x14ac:dyDescent="0.2"/>
    <row r="92740" customFormat="1" x14ac:dyDescent="0.2"/>
    <row r="92741" customFormat="1" x14ac:dyDescent="0.2"/>
    <row r="92742" customFormat="1" x14ac:dyDescent="0.2"/>
    <row r="92743" customFormat="1" x14ac:dyDescent="0.2"/>
    <row r="92744" customFormat="1" x14ac:dyDescent="0.2"/>
    <row r="92745" customFormat="1" x14ac:dyDescent="0.2"/>
    <row r="92746" customFormat="1" x14ac:dyDescent="0.2"/>
    <row r="92747" customFormat="1" x14ac:dyDescent="0.2"/>
    <row r="92748" customFormat="1" x14ac:dyDescent="0.2"/>
    <row r="92749" customFormat="1" x14ac:dyDescent="0.2"/>
    <row r="92750" customFormat="1" x14ac:dyDescent="0.2"/>
    <row r="92751" customFormat="1" x14ac:dyDescent="0.2"/>
    <row r="92752" customFormat="1" x14ac:dyDescent="0.2"/>
    <row r="92753" customFormat="1" x14ac:dyDescent="0.2"/>
    <row r="92754" customFormat="1" x14ac:dyDescent="0.2"/>
    <row r="92755" customFormat="1" x14ac:dyDescent="0.2"/>
    <row r="92756" customFormat="1" x14ac:dyDescent="0.2"/>
    <row r="92757" customFormat="1" x14ac:dyDescent="0.2"/>
    <row r="92758" customFormat="1" x14ac:dyDescent="0.2"/>
    <row r="92759" customFormat="1" x14ac:dyDescent="0.2"/>
    <row r="92760" customFormat="1" x14ac:dyDescent="0.2"/>
    <row r="92761" customFormat="1" x14ac:dyDescent="0.2"/>
    <row r="92762" customFormat="1" x14ac:dyDescent="0.2"/>
    <row r="92763" customFormat="1" x14ac:dyDescent="0.2"/>
    <row r="92764" customFormat="1" x14ac:dyDescent="0.2"/>
    <row r="92765" customFormat="1" x14ac:dyDescent="0.2"/>
    <row r="92766" customFormat="1" x14ac:dyDescent="0.2"/>
    <row r="92767" customFormat="1" x14ac:dyDescent="0.2"/>
    <row r="92768" customFormat="1" x14ac:dyDescent="0.2"/>
    <row r="92769" customFormat="1" x14ac:dyDescent="0.2"/>
    <row r="92770" customFormat="1" x14ac:dyDescent="0.2"/>
    <row r="92771" customFormat="1" x14ac:dyDescent="0.2"/>
    <row r="92772" customFormat="1" x14ac:dyDescent="0.2"/>
    <row r="92773" customFormat="1" x14ac:dyDescent="0.2"/>
    <row r="92774" customFormat="1" x14ac:dyDescent="0.2"/>
    <row r="92775" customFormat="1" x14ac:dyDescent="0.2"/>
    <row r="92776" customFormat="1" x14ac:dyDescent="0.2"/>
    <row r="92777" customFormat="1" x14ac:dyDescent="0.2"/>
    <row r="92778" customFormat="1" x14ac:dyDescent="0.2"/>
    <row r="92779" customFormat="1" x14ac:dyDescent="0.2"/>
    <row r="92780" customFormat="1" x14ac:dyDescent="0.2"/>
    <row r="92781" customFormat="1" x14ac:dyDescent="0.2"/>
    <row r="92782" customFormat="1" x14ac:dyDescent="0.2"/>
    <row r="92783" customFormat="1" x14ac:dyDescent="0.2"/>
    <row r="92784" customFormat="1" x14ac:dyDescent="0.2"/>
    <row r="92785" customFormat="1" x14ac:dyDescent="0.2"/>
    <row r="92786" customFormat="1" x14ac:dyDescent="0.2"/>
    <row r="92787" customFormat="1" x14ac:dyDescent="0.2"/>
    <row r="92788" customFormat="1" x14ac:dyDescent="0.2"/>
    <row r="92789" customFormat="1" x14ac:dyDescent="0.2"/>
    <row r="92790" customFormat="1" x14ac:dyDescent="0.2"/>
    <row r="92791" customFormat="1" x14ac:dyDescent="0.2"/>
    <row r="92792" customFormat="1" x14ac:dyDescent="0.2"/>
    <row r="92793" customFormat="1" x14ac:dyDescent="0.2"/>
    <row r="92794" customFormat="1" x14ac:dyDescent="0.2"/>
    <row r="92795" customFormat="1" x14ac:dyDescent="0.2"/>
    <row r="92796" customFormat="1" x14ac:dyDescent="0.2"/>
    <row r="92797" customFormat="1" x14ac:dyDescent="0.2"/>
    <row r="92798" customFormat="1" x14ac:dyDescent="0.2"/>
    <row r="92799" customFormat="1" x14ac:dyDescent="0.2"/>
    <row r="92800" customFormat="1" x14ac:dyDescent="0.2"/>
    <row r="92801" customFormat="1" x14ac:dyDescent="0.2"/>
    <row r="92802" customFormat="1" x14ac:dyDescent="0.2"/>
    <row r="92803" customFormat="1" x14ac:dyDescent="0.2"/>
    <row r="92804" customFormat="1" x14ac:dyDescent="0.2"/>
    <row r="92805" customFormat="1" x14ac:dyDescent="0.2"/>
    <row r="92806" customFormat="1" x14ac:dyDescent="0.2"/>
    <row r="92807" customFormat="1" x14ac:dyDescent="0.2"/>
    <row r="92808" customFormat="1" x14ac:dyDescent="0.2"/>
    <row r="92809" customFormat="1" x14ac:dyDescent="0.2"/>
    <row r="92810" customFormat="1" x14ac:dyDescent="0.2"/>
    <row r="92811" customFormat="1" x14ac:dyDescent="0.2"/>
    <row r="92812" customFormat="1" x14ac:dyDescent="0.2"/>
    <row r="92813" customFormat="1" x14ac:dyDescent="0.2"/>
    <row r="92814" customFormat="1" x14ac:dyDescent="0.2"/>
    <row r="92815" customFormat="1" x14ac:dyDescent="0.2"/>
    <row r="92816" customFormat="1" x14ac:dyDescent="0.2"/>
    <row r="92817" customFormat="1" x14ac:dyDescent="0.2"/>
    <row r="92818" customFormat="1" x14ac:dyDescent="0.2"/>
    <row r="92819" customFormat="1" x14ac:dyDescent="0.2"/>
    <row r="92820" customFormat="1" x14ac:dyDescent="0.2"/>
    <row r="92821" customFormat="1" x14ac:dyDescent="0.2"/>
    <row r="92822" customFormat="1" x14ac:dyDescent="0.2"/>
    <row r="92823" customFormat="1" x14ac:dyDescent="0.2"/>
    <row r="92824" customFormat="1" x14ac:dyDescent="0.2"/>
    <row r="92825" customFormat="1" x14ac:dyDescent="0.2"/>
    <row r="92826" customFormat="1" x14ac:dyDescent="0.2"/>
    <row r="92827" customFormat="1" x14ac:dyDescent="0.2"/>
    <row r="92828" customFormat="1" x14ac:dyDescent="0.2"/>
    <row r="92829" customFormat="1" x14ac:dyDescent="0.2"/>
    <row r="92830" customFormat="1" x14ac:dyDescent="0.2"/>
    <row r="92831" customFormat="1" x14ac:dyDescent="0.2"/>
    <row r="92832" customFormat="1" x14ac:dyDescent="0.2"/>
    <row r="92833" customFormat="1" x14ac:dyDescent="0.2"/>
    <row r="92834" customFormat="1" x14ac:dyDescent="0.2"/>
    <row r="92835" customFormat="1" x14ac:dyDescent="0.2"/>
    <row r="92836" customFormat="1" x14ac:dyDescent="0.2"/>
    <row r="92837" customFormat="1" x14ac:dyDescent="0.2"/>
    <row r="92838" customFormat="1" x14ac:dyDescent="0.2"/>
    <row r="92839" customFormat="1" x14ac:dyDescent="0.2"/>
    <row r="92840" customFormat="1" x14ac:dyDescent="0.2"/>
    <row r="92841" customFormat="1" x14ac:dyDescent="0.2"/>
    <row r="92842" customFormat="1" x14ac:dyDescent="0.2"/>
    <row r="92843" customFormat="1" x14ac:dyDescent="0.2"/>
    <row r="92844" customFormat="1" x14ac:dyDescent="0.2"/>
    <row r="92845" customFormat="1" x14ac:dyDescent="0.2"/>
    <row r="92846" customFormat="1" x14ac:dyDescent="0.2"/>
    <row r="92847" customFormat="1" x14ac:dyDescent="0.2"/>
    <row r="92848" customFormat="1" x14ac:dyDescent="0.2"/>
    <row r="92849" customFormat="1" x14ac:dyDescent="0.2"/>
    <row r="92850" customFormat="1" x14ac:dyDescent="0.2"/>
    <row r="92851" customFormat="1" x14ac:dyDescent="0.2"/>
    <row r="92852" customFormat="1" x14ac:dyDescent="0.2"/>
    <row r="92853" customFormat="1" x14ac:dyDescent="0.2"/>
    <row r="92854" customFormat="1" x14ac:dyDescent="0.2"/>
    <row r="92855" customFormat="1" x14ac:dyDescent="0.2"/>
    <row r="92856" customFormat="1" x14ac:dyDescent="0.2"/>
    <row r="92857" customFormat="1" x14ac:dyDescent="0.2"/>
    <row r="92858" customFormat="1" x14ac:dyDescent="0.2"/>
    <row r="92859" customFormat="1" x14ac:dyDescent="0.2"/>
    <row r="92860" customFormat="1" x14ac:dyDescent="0.2"/>
    <row r="92861" customFormat="1" x14ac:dyDescent="0.2"/>
    <row r="92862" customFormat="1" x14ac:dyDescent="0.2"/>
    <row r="92863" customFormat="1" x14ac:dyDescent="0.2"/>
    <row r="92864" customFormat="1" x14ac:dyDescent="0.2"/>
    <row r="92865" customFormat="1" x14ac:dyDescent="0.2"/>
    <row r="92866" customFormat="1" x14ac:dyDescent="0.2"/>
    <row r="92867" customFormat="1" x14ac:dyDescent="0.2"/>
    <row r="92868" customFormat="1" x14ac:dyDescent="0.2"/>
    <row r="92869" customFormat="1" x14ac:dyDescent="0.2"/>
    <row r="92870" customFormat="1" x14ac:dyDescent="0.2"/>
    <row r="92871" customFormat="1" x14ac:dyDescent="0.2"/>
    <row r="92872" customFormat="1" x14ac:dyDescent="0.2"/>
    <row r="92873" customFormat="1" x14ac:dyDescent="0.2"/>
    <row r="92874" customFormat="1" x14ac:dyDescent="0.2"/>
    <row r="92875" customFormat="1" x14ac:dyDescent="0.2"/>
    <row r="92876" customFormat="1" x14ac:dyDescent="0.2"/>
    <row r="92877" customFormat="1" x14ac:dyDescent="0.2"/>
    <row r="92878" customFormat="1" x14ac:dyDescent="0.2"/>
    <row r="92879" customFormat="1" x14ac:dyDescent="0.2"/>
    <row r="92880" customFormat="1" x14ac:dyDescent="0.2"/>
    <row r="92881" customFormat="1" x14ac:dyDescent="0.2"/>
    <row r="92882" customFormat="1" x14ac:dyDescent="0.2"/>
    <row r="92883" customFormat="1" x14ac:dyDescent="0.2"/>
    <row r="92884" customFormat="1" x14ac:dyDescent="0.2"/>
    <row r="92885" customFormat="1" x14ac:dyDescent="0.2"/>
    <row r="92886" customFormat="1" x14ac:dyDescent="0.2"/>
    <row r="92887" customFormat="1" x14ac:dyDescent="0.2"/>
    <row r="92888" customFormat="1" x14ac:dyDescent="0.2"/>
    <row r="92889" customFormat="1" x14ac:dyDescent="0.2"/>
    <row r="92890" customFormat="1" x14ac:dyDescent="0.2"/>
    <row r="92891" customFormat="1" x14ac:dyDescent="0.2"/>
    <row r="92892" customFormat="1" x14ac:dyDescent="0.2"/>
    <row r="92893" customFormat="1" x14ac:dyDescent="0.2"/>
    <row r="92894" customFormat="1" x14ac:dyDescent="0.2"/>
    <row r="92895" customFormat="1" x14ac:dyDescent="0.2"/>
    <row r="92896" customFormat="1" x14ac:dyDescent="0.2"/>
    <row r="92897" customFormat="1" x14ac:dyDescent="0.2"/>
    <row r="92898" customFormat="1" x14ac:dyDescent="0.2"/>
    <row r="92899" customFormat="1" x14ac:dyDescent="0.2"/>
    <row r="92900" customFormat="1" x14ac:dyDescent="0.2"/>
    <row r="92901" customFormat="1" x14ac:dyDescent="0.2"/>
    <row r="92902" customFormat="1" x14ac:dyDescent="0.2"/>
    <row r="92903" customFormat="1" x14ac:dyDescent="0.2"/>
    <row r="92904" customFormat="1" x14ac:dyDescent="0.2"/>
    <row r="92905" customFormat="1" x14ac:dyDescent="0.2"/>
    <row r="92906" customFormat="1" x14ac:dyDescent="0.2"/>
    <row r="92907" customFormat="1" x14ac:dyDescent="0.2"/>
    <row r="92908" customFormat="1" x14ac:dyDescent="0.2"/>
    <row r="92909" customFormat="1" x14ac:dyDescent="0.2"/>
    <row r="92910" customFormat="1" x14ac:dyDescent="0.2"/>
    <row r="92911" customFormat="1" x14ac:dyDescent="0.2"/>
    <row r="92912" customFormat="1" x14ac:dyDescent="0.2"/>
    <row r="92913" customFormat="1" x14ac:dyDescent="0.2"/>
    <row r="92914" customFormat="1" x14ac:dyDescent="0.2"/>
    <row r="92915" customFormat="1" x14ac:dyDescent="0.2"/>
    <row r="92916" customFormat="1" x14ac:dyDescent="0.2"/>
    <row r="92917" customFormat="1" x14ac:dyDescent="0.2"/>
    <row r="92918" customFormat="1" x14ac:dyDescent="0.2"/>
    <row r="92919" customFormat="1" x14ac:dyDescent="0.2"/>
    <row r="92920" customFormat="1" x14ac:dyDescent="0.2"/>
    <row r="92921" customFormat="1" x14ac:dyDescent="0.2"/>
    <row r="92922" customFormat="1" x14ac:dyDescent="0.2"/>
    <row r="92923" customFormat="1" x14ac:dyDescent="0.2"/>
    <row r="92924" customFormat="1" x14ac:dyDescent="0.2"/>
    <row r="92925" customFormat="1" x14ac:dyDescent="0.2"/>
    <row r="92926" customFormat="1" x14ac:dyDescent="0.2"/>
    <row r="92927" customFormat="1" x14ac:dyDescent="0.2"/>
    <row r="92928" customFormat="1" x14ac:dyDescent="0.2"/>
    <row r="92929" customFormat="1" x14ac:dyDescent="0.2"/>
    <row r="92930" customFormat="1" x14ac:dyDescent="0.2"/>
    <row r="92931" customFormat="1" x14ac:dyDescent="0.2"/>
    <row r="92932" customFormat="1" x14ac:dyDescent="0.2"/>
    <row r="92933" customFormat="1" x14ac:dyDescent="0.2"/>
    <row r="92934" customFormat="1" x14ac:dyDescent="0.2"/>
    <row r="92935" customFormat="1" x14ac:dyDescent="0.2"/>
    <row r="92936" customFormat="1" x14ac:dyDescent="0.2"/>
    <row r="92937" customFormat="1" x14ac:dyDescent="0.2"/>
    <row r="92938" customFormat="1" x14ac:dyDescent="0.2"/>
    <row r="92939" customFormat="1" x14ac:dyDescent="0.2"/>
    <row r="92940" customFormat="1" x14ac:dyDescent="0.2"/>
    <row r="92941" customFormat="1" x14ac:dyDescent="0.2"/>
    <row r="92942" customFormat="1" x14ac:dyDescent="0.2"/>
    <row r="92943" customFormat="1" x14ac:dyDescent="0.2"/>
    <row r="92944" customFormat="1" x14ac:dyDescent="0.2"/>
    <row r="92945" customFormat="1" x14ac:dyDescent="0.2"/>
    <row r="92946" customFormat="1" x14ac:dyDescent="0.2"/>
    <row r="92947" customFormat="1" x14ac:dyDescent="0.2"/>
    <row r="92948" customFormat="1" x14ac:dyDescent="0.2"/>
    <row r="92949" customFormat="1" x14ac:dyDescent="0.2"/>
    <row r="92950" customFormat="1" x14ac:dyDescent="0.2"/>
    <row r="92951" customFormat="1" x14ac:dyDescent="0.2"/>
    <row r="92952" customFormat="1" x14ac:dyDescent="0.2"/>
    <row r="92953" customFormat="1" x14ac:dyDescent="0.2"/>
    <row r="92954" customFormat="1" x14ac:dyDescent="0.2"/>
    <row r="92955" customFormat="1" x14ac:dyDescent="0.2"/>
    <row r="92956" customFormat="1" x14ac:dyDescent="0.2"/>
    <row r="92957" customFormat="1" x14ac:dyDescent="0.2"/>
    <row r="92958" customFormat="1" x14ac:dyDescent="0.2"/>
    <row r="92959" customFormat="1" x14ac:dyDescent="0.2"/>
    <row r="92960" customFormat="1" x14ac:dyDescent="0.2"/>
    <row r="92961" customFormat="1" x14ac:dyDescent="0.2"/>
    <row r="92962" customFormat="1" x14ac:dyDescent="0.2"/>
    <row r="92963" customFormat="1" x14ac:dyDescent="0.2"/>
    <row r="92964" customFormat="1" x14ac:dyDescent="0.2"/>
    <row r="92965" customFormat="1" x14ac:dyDescent="0.2"/>
    <row r="92966" customFormat="1" x14ac:dyDescent="0.2"/>
    <row r="92967" customFormat="1" x14ac:dyDescent="0.2"/>
    <row r="92968" customFormat="1" x14ac:dyDescent="0.2"/>
    <row r="92969" customFormat="1" x14ac:dyDescent="0.2"/>
    <row r="92970" customFormat="1" x14ac:dyDescent="0.2"/>
    <row r="92971" customFormat="1" x14ac:dyDescent="0.2"/>
    <row r="92972" customFormat="1" x14ac:dyDescent="0.2"/>
    <row r="92973" customFormat="1" x14ac:dyDescent="0.2"/>
    <row r="92974" customFormat="1" x14ac:dyDescent="0.2"/>
    <row r="92975" customFormat="1" x14ac:dyDescent="0.2"/>
    <row r="92976" customFormat="1" x14ac:dyDescent="0.2"/>
    <row r="92977" customFormat="1" x14ac:dyDescent="0.2"/>
    <row r="92978" customFormat="1" x14ac:dyDescent="0.2"/>
    <row r="92979" customFormat="1" x14ac:dyDescent="0.2"/>
    <row r="92980" customFormat="1" x14ac:dyDescent="0.2"/>
    <row r="92981" customFormat="1" x14ac:dyDescent="0.2"/>
    <row r="92982" customFormat="1" x14ac:dyDescent="0.2"/>
    <row r="92983" customFormat="1" x14ac:dyDescent="0.2"/>
    <row r="92984" customFormat="1" x14ac:dyDescent="0.2"/>
    <row r="92985" customFormat="1" x14ac:dyDescent="0.2"/>
    <row r="92986" customFormat="1" x14ac:dyDescent="0.2"/>
    <row r="92987" customFormat="1" x14ac:dyDescent="0.2"/>
    <row r="92988" customFormat="1" x14ac:dyDescent="0.2"/>
    <row r="92989" customFormat="1" x14ac:dyDescent="0.2"/>
    <row r="92990" customFormat="1" x14ac:dyDescent="0.2"/>
    <row r="92991" customFormat="1" x14ac:dyDescent="0.2"/>
    <row r="92992" customFormat="1" x14ac:dyDescent="0.2"/>
    <row r="92993" customFormat="1" x14ac:dyDescent="0.2"/>
    <row r="92994" customFormat="1" x14ac:dyDescent="0.2"/>
    <row r="92995" customFormat="1" x14ac:dyDescent="0.2"/>
    <row r="92996" customFormat="1" x14ac:dyDescent="0.2"/>
    <row r="92997" customFormat="1" x14ac:dyDescent="0.2"/>
    <row r="92998" customFormat="1" x14ac:dyDescent="0.2"/>
    <row r="92999" customFormat="1" x14ac:dyDescent="0.2"/>
    <row r="93000" customFormat="1" x14ac:dyDescent="0.2"/>
    <row r="93001" customFormat="1" x14ac:dyDescent="0.2"/>
    <row r="93002" customFormat="1" x14ac:dyDescent="0.2"/>
    <row r="93003" customFormat="1" x14ac:dyDescent="0.2"/>
    <row r="93004" customFormat="1" x14ac:dyDescent="0.2"/>
    <row r="93005" customFormat="1" x14ac:dyDescent="0.2"/>
    <row r="93006" customFormat="1" x14ac:dyDescent="0.2"/>
    <row r="93007" customFormat="1" x14ac:dyDescent="0.2"/>
    <row r="93008" customFormat="1" x14ac:dyDescent="0.2"/>
    <row r="93009" customFormat="1" x14ac:dyDescent="0.2"/>
    <row r="93010" customFormat="1" x14ac:dyDescent="0.2"/>
    <row r="93011" customFormat="1" x14ac:dyDescent="0.2"/>
    <row r="93012" customFormat="1" x14ac:dyDescent="0.2"/>
    <row r="93013" customFormat="1" x14ac:dyDescent="0.2"/>
    <row r="93014" customFormat="1" x14ac:dyDescent="0.2"/>
    <row r="93015" customFormat="1" x14ac:dyDescent="0.2"/>
    <row r="93016" customFormat="1" x14ac:dyDescent="0.2"/>
    <row r="93017" customFormat="1" x14ac:dyDescent="0.2"/>
    <row r="93018" customFormat="1" x14ac:dyDescent="0.2"/>
    <row r="93019" customFormat="1" x14ac:dyDescent="0.2"/>
    <row r="93020" customFormat="1" x14ac:dyDescent="0.2"/>
    <row r="93021" customFormat="1" x14ac:dyDescent="0.2"/>
    <row r="93022" customFormat="1" x14ac:dyDescent="0.2"/>
    <row r="93023" customFormat="1" x14ac:dyDescent="0.2"/>
    <row r="93024" customFormat="1" x14ac:dyDescent="0.2"/>
    <row r="93025" customFormat="1" x14ac:dyDescent="0.2"/>
    <row r="93026" customFormat="1" x14ac:dyDescent="0.2"/>
    <row r="93027" customFormat="1" x14ac:dyDescent="0.2"/>
    <row r="93028" customFormat="1" x14ac:dyDescent="0.2"/>
    <row r="93029" customFormat="1" x14ac:dyDescent="0.2"/>
    <row r="93030" customFormat="1" x14ac:dyDescent="0.2"/>
    <row r="93031" customFormat="1" x14ac:dyDescent="0.2"/>
    <row r="93032" customFormat="1" x14ac:dyDescent="0.2"/>
    <row r="93033" customFormat="1" x14ac:dyDescent="0.2"/>
    <row r="93034" customFormat="1" x14ac:dyDescent="0.2"/>
    <row r="93035" customFormat="1" x14ac:dyDescent="0.2"/>
    <row r="93036" customFormat="1" x14ac:dyDescent="0.2"/>
    <row r="93037" customFormat="1" x14ac:dyDescent="0.2"/>
    <row r="93038" customFormat="1" x14ac:dyDescent="0.2"/>
    <row r="93039" customFormat="1" x14ac:dyDescent="0.2"/>
    <row r="93040" customFormat="1" x14ac:dyDescent="0.2"/>
    <row r="93041" customFormat="1" x14ac:dyDescent="0.2"/>
    <row r="93042" customFormat="1" x14ac:dyDescent="0.2"/>
    <row r="93043" customFormat="1" x14ac:dyDescent="0.2"/>
    <row r="93044" customFormat="1" x14ac:dyDescent="0.2"/>
    <row r="93045" customFormat="1" x14ac:dyDescent="0.2"/>
    <row r="93046" customFormat="1" x14ac:dyDescent="0.2"/>
    <row r="93047" customFormat="1" x14ac:dyDescent="0.2"/>
    <row r="93048" customFormat="1" x14ac:dyDescent="0.2"/>
    <row r="93049" customFormat="1" x14ac:dyDescent="0.2"/>
    <row r="93050" customFormat="1" x14ac:dyDescent="0.2"/>
    <row r="93051" customFormat="1" x14ac:dyDescent="0.2"/>
    <row r="93052" customFormat="1" x14ac:dyDescent="0.2"/>
    <row r="93053" customFormat="1" x14ac:dyDescent="0.2"/>
    <row r="93054" customFormat="1" x14ac:dyDescent="0.2"/>
    <row r="93055" customFormat="1" x14ac:dyDescent="0.2"/>
    <row r="93056" customFormat="1" x14ac:dyDescent="0.2"/>
    <row r="93057" customFormat="1" x14ac:dyDescent="0.2"/>
    <row r="93058" customFormat="1" x14ac:dyDescent="0.2"/>
    <row r="93059" customFormat="1" x14ac:dyDescent="0.2"/>
    <row r="93060" customFormat="1" x14ac:dyDescent="0.2"/>
    <row r="93061" customFormat="1" x14ac:dyDescent="0.2"/>
    <row r="93062" customFormat="1" x14ac:dyDescent="0.2"/>
    <row r="93063" customFormat="1" x14ac:dyDescent="0.2"/>
    <row r="93064" customFormat="1" x14ac:dyDescent="0.2"/>
    <row r="93065" customFormat="1" x14ac:dyDescent="0.2"/>
    <row r="93066" customFormat="1" x14ac:dyDescent="0.2"/>
    <row r="93067" customFormat="1" x14ac:dyDescent="0.2"/>
    <row r="93068" customFormat="1" x14ac:dyDescent="0.2"/>
    <row r="93069" customFormat="1" x14ac:dyDescent="0.2"/>
    <row r="93070" customFormat="1" x14ac:dyDescent="0.2"/>
    <row r="93071" customFormat="1" x14ac:dyDescent="0.2"/>
    <row r="93072" customFormat="1" x14ac:dyDescent="0.2"/>
    <row r="93073" customFormat="1" x14ac:dyDescent="0.2"/>
    <row r="93074" customFormat="1" x14ac:dyDescent="0.2"/>
    <row r="93075" customFormat="1" x14ac:dyDescent="0.2"/>
    <row r="93076" customFormat="1" x14ac:dyDescent="0.2"/>
    <row r="93077" customFormat="1" x14ac:dyDescent="0.2"/>
    <row r="93078" customFormat="1" x14ac:dyDescent="0.2"/>
    <row r="93079" customFormat="1" x14ac:dyDescent="0.2"/>
    <row r="93080" customFormat="1" x14ac:dyDescent="0.2"/>
    <row r="93081" customFormat="1" x14ac:dyDescent="0.2"/>
    <row r="93082" customFormat="1" x14ac:dyDescent="0.2"/>
    <row r="93083" customFormat="1" x14ac:dyDescent="0.2"/>
    <row r="93084" customFormat="1" x14ac:dyDescent="0.2"/>
    <row r="93085" customFormat="1" x14ac:dyDescent="0.2"/>
    <row r="93086" customFormat="1" x14ac:dyDescent="0.2"/>
    <row r="93087" customFormat="1" x14ac:dyDescent="0.2"/>
    <row r="93088" customFormat="1" x14ac:dyDescent="0.2"/>
    <row r="93089" customFormat="1" x14ac:dyDescent="0.2"/>
    <row r="93090" customFormat="1" x14ac:dyDescent="0.2"/>
    <row r="93091" customFormat="1" x14ac:dyDescent="0.2"/>
    <row r="93092" customFormat="1" x14ac:dyDescent="0.2"/>
    <row r="93093" customFormat="1" x14ac:dyDescent="0.2"/>
    <row r="93094" customFormat="1" x14ac:dyDescent="0.2"/>
    <row r="93095" customFormat="1" x14ac:dyDescent="0.2"/>
    <row r="93096" customFormat="1" x14ac:dyDescent="0.2"/>
    <row r="93097" customFormat="1" x14ac:dyDescent="0.2"/>
    <row r="93098" customFormat="1" x14ac:dyDescent="0.2"/>
    <row r="93099" customFormat="1" x14ac:dyDescent="0.2"/>
    <row r="93100" customFormat="1" x14ac:dyDescent="0.2"/>
    <row r="93101" customFormat="1" x14ac:dyDescent="0.2"/>
    <row r="93102" customFormat="1" x14ac:dyDescent="0.2"/>
    <row r="93103" customFormat="1" x14ac:dyDescent="0.2"/>
    <row r="93104" customFormat="1" x14ac:dyDescent="0.2"/>
    <row r="93105" customFormat="1" x14ac:dyDescent="0.2"/>
    <row r="93106" customFormat="1" x14ac:dyDescent="0.2"/>
    <row r="93107" customFormat="1" x14ac:dyDescent="0.2"/>
    <row r="93108" customFormat="1" x14ac:dyDescent="0.2"/>
    <row r="93109" customFormat="1" x14ac:dyDescent="0.2"/>
    <row r="93110" customFormat="1" x14ac:dyDescent="0.2"/>
    <row r="93111" customFormat="1" x14ac:dyDescent="0.2"/>
    <row r="93112" customFormat="1" x14ac:dyDescent="0.2"/>
    <row r="93113" customFormat="1" x14ac:dyDescent="0.2"/>
    <row r="93114" customFormat="1" x14ac:dyDescent="0.2"/>
    <row r="93115" customFormat="1" x14ac:dyDescent="0.2"/>
    <row r="93116" customFormat="1" x14ac:dyDescent="0.2"/>
    <row r="93117" customFormat="1" x14ac:dyDescent="0.2"/>
    <row r="93118" customFormat="1" x14ac:dyDescent="0.2"/>
    <row r="93119" customFormat="1" x14ac:dyDescent="0.2"/>
    <row r="93120" customFormat="1" x14ac:dyDescent="0.2"/>
    <row r="93121" customFormat="1" x14ac:dyDescent="0.2"/>
    <row r="93122" customFormat="1" x14ac:dyDescent="0.2"/>
    <row r="93123" customFormat="1" x14ac:dyDescent="0.2"/>
    <row r="93124" customFormat="1" x14ac:dyDescent="0.2"/>
    <row r="93125" customFormat="1" x14ac:dyDescent="0.2"/>
    <row r="93126" customFormat="1" x14ac:dyDescent="0.2"/>
    <row r="93127" customFormat="1" x14ac:dyDescent="0.2"/>
    <row r="93128" customFormat="1" x14ac:dyDescent="0.2"/>
    <row r="93129" customFormat="1" x14ac:dyDescent="0.2"/>
    <row r="93130" customFormat="1" x14ac:dyDescent="0.2"/>
    <row r="93131" customFormat="1" x14ac:dyDescent="0.2"/>
    <row r="93132" customFormat="1" x14ac:dyDescent="0.2"/>
    <row r="93133" customFormat="1" x14ac:dyDescent="0.2"/>
    <row r="93134" customFormat="1" x14ac:dyDescent="0.2"/>
    <row r="93135" customFormat="1" x14ac:dyDescent="0.2"/>
    <row r="93136" customFormat="1" x14ac:dyDescent="0.2"/>
    <row r="93137" customFormat="1" x14ac:dyDescent="0.2"/>
    <row r="93138" customFormat="1" x14ac:dyDescent="0.2"/>
    <row r="93139" customFormat="1" x14ac:dyDescent="0.2"/>
    <row r="93140" customFormat="1" x14ac:dyDescent="0.2"/>
    <row r="93141" customFormat="1" x14ac:dyDescent="0.2"/>
    <row r="93142" customFormat="1" x14ac:dyDescent="0.2"/>
    <row r="93143" customFormat="1" x14ac:dyDescent="0.2"/>
    <row r="93144" customFormat="1" x14ac:dyDescent="0.2"/>
    <row r="93145" customFormat="1" x14ac:dyDescent="0.2"/>
    <row r="93146" customFormat="1" x14ac:dyDescent="0.2"/>
    <row r="93147" customFormat="1" x14ac:dyDescent="0.2"/>
    <row r="93148" customFormat="1" x14ac:dyDescent="0.2"/>
    <row r="93149" customFormat="1" x14ac:dyDescent="0.2"/>
    <row r="93150" customFormat="1" x14ac:dyDescent="0.2"/>
    <row r="93151" customFormat="1" x14ac:dyDescent="0.2"/>
    <row r="93152" customFormat="1" x14ac:dyDescent="0.2"/>
    <row r="93153" customFormat="1" x14ac:dyDescent="0.2"/>
    <row r="93154" customFormat="1" x14ac:dyDescent="0.2"/>
    <row r="93155" customFormat="1" x14ac:dyDescent="0.2"/>
    <row r="93156" customFormat="1" x14ac:dyDescent="0.2"/>
    <row r="93157" customFormat="1" x14ac:dyDescent="0.2"/>
    <row r="93158" customFormat="1" x14ac:dyDescent="0.2"/>
    <row r="93159" customFormat="1" x14ac:dyDescent="0.2"/>
    <row r="93160" customFormat="1" x14ac:dyDescent="0.2"/>
    <row r="93161" customFormat="1" x14ac:dyDescent="0.2"/>
    <row r="93162" customFormat="1" x14ac:dyDescent="0.2"/>
    <row r="93163" customFormat="1" x14ac:dyDescent="0.2"/>
    <row r="93164" customFormat="1" x14ac:dyDescent="0.2"/>
    <row r="93165" customFormat="1" x14ac:dyDescent="0.2"/>
    <row r="93166" customFormat="1" x14ac:dyDescent="0.2"/>
    <row r="93167" customFormat="1" x14ac:dyDescent="0.2"/>
    <row r="93168" customFormat="1" x14ac:dyDescent="0.2"/>
    <row r="93169" customFormat="1" x14ac:dyDescent="0.2"/>
    <row r="93170" customFormat="1" x14ac:dyDescent="0.2"/>
    <row r="93171" customFormat="1" x14ac:dyDescent="0.2"/>
    <row r="93172" customFormat="1" x14ac:dyDescent="0.2"/>
    <row r="93173" customFormat="1" x14ac:dyDescent="0.2"/>
    <row r="93174" customFormat="1" x14ac:dyDescent="0.2"/>
    <row r="93175" customFormat="1" x14ac:dyDescent="0.2"/>
    <row r="93176" customFormat="1" x14ac:dyDescent="0.2"/>
    <row r="93177" customFormat="1" x14ac:dyDescent="0.2"/>
    <row r="93178" customFormat="1" x14ac:dyDescent="0.2"/>
    <row r="93179" customFormat="1" x14ac:dyDescent="0.2"/>
    <row r="93180" customFormat="1" x14ac:dyDescent="0.2"/>
    <row r="93181" customFormat="1" x14ac:dyDescent="0.2"/>
    <row r="93182" customFormat="1" x14ac:dyDescent="0.2"/>
    <row r="93183" customFormat="1" x14ac:dyDescent="0.2"/>
    <row r="93184" customFormat="1" x14ac:dyDescent="0.2"/>
    <row r="93185" customFormat="1" x14ac:dyDescent="0.2"/>
    <row r="93186" customFormat="1" x14ac:dyDescent="0.2"/>
    <row r="93187" customFormat="1" x14ac:dyDescent="0.2"/>
    <row r="93188" customFormat="1" x14ac:dyDescent="0.2"/>
    <row r="93189" customFormat="1" x14ac:dyDescent="0.2"/>
    <row r="93190" customFormat="1" x14ac:dyDescent="0.2"/>
    <row r="93191" customFormat="1" x14ac:dyDescent="0.2"/>
    <row r="93192" customFormat="1" x14ac:dyDescent="0.2"/>
    <row r="93193" customFormat="1" x14ac:dyDescent="0.2"/>
    <row r="93194" customFormat="1" x14ac:dyDescent="0.2"/>
    <row r="93195" customFormat="1" x14ac:dyDescent="0.2"/>
    <row r="93196" customFormat="1" x14ac:dyDescent="0.2"/>
    <row r="93197" customFormat="1" x14ac:dyDescent="0.2"/>
    <row r="93198" customFormat="1" x14ac:dyDescent="0.2"/>
    <row r="93199" customFormat="1" x14ac:dyDescent="0.2"/>
    <row r="93200" customFormat="1" x14ac:dyDescent="0.2"/>
    <row r="93201" customFormat="1" x14ac:dyDescent="0.2"/>
    <row r="93202" customFormat="1" x14ac:dyDescent="0.2"/>
    <row r="93203" customFormat="1" x14ac:dyDescent="0.2"/>
    <row r="93204" customFormat="1" x14ac:dyDescent="0.2"/>
    <row r="93205" customFormat="1" x14ac:dyDescent="0.2"/>
    <row r="93206" customFormat="1" x14ac:dyDescent="0.2"/>
    <row r="93207" customFormat="1" x14ac:dyDescent="0.2"/>
    <row r="93208" customFormat="1" x14ac:dyDescent="0.2"/>
    <row r="93209" customFormat="1" x14ac:dyDescent="0.2"/>
    <row r="93210" customFormat="1" x14ac:dyDescent="0.2"/>
    <row r="93211" customFormat="1" x14ac:dyDescent="0.2"/>
    <row r="93212" customFormat="1" x14ac:dyDescent="0.2"/>
    <row r="93213" customFormat="1" x14ac:dyDescent="0.2"/>
    <row r="93214" customFormat="1" x14ac:dyDescent="0.2"/>
    <row r="93215" customFormat="1" x14ac:dyDescent="0.2"/>
    <row r="93216" customFormat="1" x14ac:dyDescent="0.2"/>
    <row r="93217" customFormat="1" x14ac:dyDescent="0.2"/>
    <row r="93218" customFormat="1" x14ac:dyDescent="0.2"/>
    <row r="93219" customFormat="1" x14ac:dyDescent="0.2"/>
    <row r="93220" customFormat="1" x14ac:dyDescent="0.2"/>
    <row r="93221" customFormat="1" x14ac:dyDescent="0.2"/>
    <row r="93222" customFormat="1" x14ac:dyDescent="0.2"/>
    <row r="93223" customFormat="1" x14ac:dyDescent="0.2"/>
    <row r="93224" customFormat="1" x14ac:dyDescent="0.2"/>
    <row r="93225" customFormat="1" x14ac:dyDescent="0.2"/>
    <row r="93226" customFormat="1" x14ac:dyDescent="0.2"/>
    <row r="93227" customFormat="1" x14ac:dyDescent="0.2"/>
    <row r="93228" customFormat="1" x14ac:dyDescent="0.2"/>
    <row r="93229" customFormat="1" x14ac:dyDescent="0.2"/>
    <row r="93230" customFormat="1" x14ac:dyDescent="0.2"/>
    <row r="93231" customFormat="1" x14ac:dyDescent="0.2"/>
    <row r="93232" customFormat="1" x14ac:dyDescent="0.2"/>
    <row r="93233" customFormat="1" x14ac:dyDescent="0.2"/>
    <row r="93234" customFormat="1" x14ac:dyDescent="0.2"/>
    <row r="93235" customFormat="1" x14ac:dyDescent="0.2"/>
    <row r="93236" customFormat="1" x14ac:dyDescent="0.2"/>
    <row r="93237" customFormat="1" x14ac:dyDescent="0.2"/>
    <row r="93238" customFormat="1" x14ac:dyDescent="0.2"/>
    <row r="93239" customFormat="1" x14ac:dyDescent="0.2"/>
    <row r="93240" customFormat="1" x14ac:dyDescent="0.2"/>
    <row r="93241" customFormat="1" x14ac:dyDescent="0.2"/>
    <row r="93242" customFormat="1" x14ac:dyDescent="0.2"/>
    <row r="93243" customFormat="1" x14ac:dyDescent="0.2"/>
    <row r="93244" customFormat="1" x14ac:dyDescent="0.2"/>
    <row r="93245" customFormat="1" x14ac:dyDescent="0.2"/>
    <row r="93246" customFormat="1" x14ac:dyDescent="0.2"/>
    <row r="93247" customFormat="1" x14ac:dyDescent="0.2"/>
    <row r="93248" customFormat="1" x14ac:dyDescent="0.2"/>
    <row r="93249" customFormat="1" x14ac:dyDescent="0.2"/>
    <row r="93250" customFormat="1" x14ac:dyDescent="0.2"/>
    <row r="93251" customFormat="1" x14ac:dyDescent="0.2"/>
    <row r="93252" customFormat="1" x14ac:dyDescent="0.2"/>
    <row r="93253" customFormat="1" x14ac:dyDescent="0.2"/>
    <row r="93254" customFormat="1" x14ac:dyDescent="0.2"/>
    <row r="93255" customFormat="1" x14ac:dyDescent="0.2"/>
    <row r="93256" customFormat="1" x14ac:dyDescent="0.2"/>
    <row r="93257" customFormat="1" x14ac:dyDescent="0.2"/>
    <row r="93258" customFormat="1" x14ac:dyDescent="0.2"/>
    <row r="93259" customFormat="1" x14ac:dyDescent="0.2"/>
    <row r="93260" customFormat="1" x14ac:dyDescent="0.2"/>
    <row r="93261" customFormat="1" x14ac:dyDescent="0.2"/>
    <row r="93262" customFormat="1" x14ac:dyDescent="0.2"/>
    <row r="93263" customFormat="1" x14ac:dyDescent="0.2"/>
    <row r="93264" customFormat="1" x14ac:dyDescent="0.2"/>
    <row r="93265" customFormat="1" x14ac:dyDescent="0.2"/>
    <row r="93266" customFormat="1" x14ac:dyDescent="0.2"/>
    <row r="93267" customFormat="1" x14ac:dyDescent="0.2"/>
    <row r="93268" customFormat="1" x14ac:dyDescent="0.2"/>
    <row r="93269" customFormat="1" x14ac:dyDescent="0.2"/>
    <row r="93270" customFormat="1" x14ac:dyDescent="0.2"/>
    <row r="93271" customFormat="1" x14ac:dyDescent="0.2"/>
    <row r="93272" customFormat="1" x14ac:dyDescent="0.2"/>
    <row r="93273" customFormat="1" x14ac:dyDescent="0.2"/>
    <row r="93274" customFormat="1" x14ac:dyDescent="0.2"/>
    <row r="93275" customFormat="1" x14ac:dyDescent="0.2"/>
    <row r="93276" customFormat="1" x14ac:dyDescent="0.2"/>
    <row r="93277" customFormat="1" x14ac:dyDescent="0.2"/>
    <row r="93278" customFormat="1" x14ac:dyDescent="0.2"/>
    <row r="93279" customFormat="1" x14ac:dyDescent="0.2"/>
    <row r="93280" customFormat="1" x14ac:dyDescent="0.2"/>
    <row r="93281" customFormat="1" x14ac:dyDescent="0.2"/>
    <row r="93282" customFormat="1" x14ac:dyDescent="0.2"/>
    <row r="93283" customFormat="1" x14ac:dyDescent="0.2"/>
    <row r="93284" customFormat="1" x14ac:dyDescent="0.2"/>
    <row r="93285" customFormat="1" x14ac:dyDescent="0.2"/>
    <row r="93286" customFormat="1" x14ac:dyDescent="0.2"/>
    <row r="93287" customFormat="1" x14ac:dyDescent="0.2"/>
    <row r="93288" customFormat="1" x14ac:dyDescent="0.2"/>
    <row r="93289" customFormat="1" x14ac:dyDescent="0.2"/>
    <row r="93290" customFormat="1" x14ac:dyDescent="0.2"/>
    <row r="93291" customFormat="1" x14ac:dyDescent="0.2"/>
    <row r="93292" customFormat="1" x14ac:dyDescent="0.2"/>
    <row r="93293" customFormat="1" x14ac:dyDescent="0.2"/>
    <row r="93294" customFormat="1" x14ac:dyDescent="0.2"/>
    <row r="93295" customFormat="1" x14ac:dyDescent="0.2"/>
    <row r="93296" customFormat="1" x14ac:dyDescent="0.2"/>
    <row r="93297" customFormat="1" x14ac:dyDescent="0.2"/>
    <row r="93298" customFormat="1" x14ac:dyDescent="0.2"/>
    <row r="93299" customFormat="1" x14ac:dyDescent="0.2"/>
    <row r="93300" customFormat="1" x14ac:dyDescent="0.2"/>
    <row r="93301" customFormat="1" x14ac:dyDescent="0.2"/>
    <row r="93302" customFormat="1" x14ac:dyDescent="0.2"/>
    <row r="93303" customFormat="1" x14ac:dyDescent="0.2"/>
    <row r="93304" customFormat="1" x14ac:dyDescent="0.2"/>
    <row r="93305" customFormat="1" x14ac:dyDescent="0.2"/>
    <row r="93306" customFormat="1" x14ac:dyDescent="0.2"/>
    <row r="93307" customFormat="1" x14ac:dyDescent="0.2"/>
    <row r="93308" customFormat="1" x14ac:dyDescent="0.2"/>
    <row r="93309" customFormat="1" x14ac:dyDescent="0.2"/>
    <row r="93310" customFormat="1" x14ac:dyDescent="0.2"/>
    <row r="93311" customFormat="1" x14ac:dyDescent="0.2"/>
    <row r="93312" customFormat="1" x14ac:dyDescent="0.2"/>
    <row r="93313" customFormat="1" x14ac:dyDescent="0.2"/>
    <row r="93314" customFormat="1" x14ac:dyDescent="0.2"/>
    <row r="93315" customFormat="1" x14ac:dyDescent="0.2"/>
    <row r="93316" customFormat="1" x14ac:dyDescent="0.2"/>
    <row r="93317" customFormat="1" x14ac:dyDescent="0.2"/>
    <row r="93318" customFormat="1" x14ac:dyDescent="0.2"/>
    <row r="93319" customFormat="1" x14ac:dyDescent="0.2"/>
    <row r="93320" customFormat="1" x14ac:dyDescent="0.2"/>
    <row r="93321" customFormat="1" x14ac:dyDescent="0.2"/>
    <row r="93322" customFormat="1" x14ac:dyDescent="0.2"/>
    <row r="93323" customFormat="1" x14ac:dyDescent="0.2"/>
    <row r="93324" customFormat="1" x14ac:dyDescent="0.2"/>
    <row r="93325" customFormat="1" x14ac:dyDescent="0.2"/>
    <row r="93326" customFormat="1" x14ac:dyDescent="0.2"/>
    <row r="93327" customFormat="1" x14ac:dyDescent="0.2"/>
    <row r="93328" customFormat="1" x14ac:dyDescent="0.2"/>
    <row r="93329" customFormat="1" x14ac:dyDescent="0.2"/>
    <row r="93330" customFormat="1" x14ac:dyDescent="0.2"/>
    <row r="93331" customFormat="1" x14ac:dyDescent="0.2"/>
    <row r="93332" customFormat="1" x14ac:dyDescent="0.2"/>
    <row r="93333" customFormat="1" x14ac:dyDescent="0.2"/>
    <row r="93334" customFormat="1" x14ac:dyDescent="0.2"/>
    <row r="93335" customFormat="1" x14ac:dyDescent="0.2"/>
    <row r="93336" customFormat="1" x14ac:dyDescent="0.2"/>
    <row r="93337" customFormat="1" x14ac:dyDescent="0.2"/>
    <row r="93338" customFormat="1" x14ac:dyDescent="0.2"/>
    <row r="93339" customFormat="1" x14ac:dyDescent="0.2"/>
    <row r="93340" customFormat="1" x14ac:dyDescent="0.2"/>
    <row r="93341" customFormat="1" x14ac:dyDescent="0.2"/>
    <row r="93342" customFormat="1" x14ac:dyDescent="0.2"/>
    <row r="93343" customFormat="1" x14ac:dyDescent="0.2"/>
    <row r="93344" customFormat="1" x14ac:dyDescent="0.2"/>
    <row r="93345" customFormat="1" x14ac:dyDescent="0.2"/>
    <row r="93346" customFormat="1" x14ac:dyDescent="0.2"/>
    <row r="93347" customFormat="1" x14ac:dyDescent="0.2"/>
    <row r="93348" customFormat="1" x14ac:dyDescent="0.2"/>
    <row r="93349" customFormat="1" x14ac:dyDescent="0.2"/>
    <row r="93350" customFormat="1" x14ac:dyDescent="0.2"/>
    <row r="93351" customFormat="1" x14ac:dyDescent="0.2"/>
    <row r="93352" customFormat="1" x14ac:dyDescent="0.2"/>
    <row r="93353" customFormat="1" x14ac:dyDescent="0.2"/>
    <row r="93354" customFormat="1" x14ac:dyDescent="0.2"/>
    <row r="93355" customFormat="1" x14ac:dyDescent="0.2"/>
    <row r="93356" customFormat="1" x14ac:dyDescent="0.2"/>
    <row r="93357" customFormat="1" x14ac:dyDescent="0.2"/>
    <row r="93358" customFormat="1" x14ac:dyDescent="0.2"/>
    <row r="93359" customFormat="1" x14ac:dyDescent="0.2"/>
    <row r="93360" customFormat="1" x14ac:dyDescent="0.2"/>
    <row r="93361" customFormat="1" x14ac:dyDescent="0.2"/>
    <row r="93362" customFormat="1" x14ac:dyDescent="0.2"/>
    <row r="93363" customFormat="1" x14ac:dyDescent="0.2"/>
    <row r="93364" customFormat="1" x14ac:dyDescent="0.2"/>
    <row r="93365" customFormat="1" x14ac:dyDescent="0.2"/>
    <row r="93366" customFormat="1" x14ac:dyDescent="0.2"/>
    <row r="93367" customFormat="1" x14ac:dyDescent="0.2"/>
    <row r="93368" customFormat="1" x14ac:dyDescent="0.2"/>
    <row r="93369" customFormat="1" x14ac:dyDescent="0.2"/>
    <row r="93370" customFormat="1" x14ac:dyDescent="0.2"/>
    <row r="93371" customFormat="1" x14ac:dyDescent="0.2"/>
    <row r="93372" customFormat="1" x14ac:dyDescent="0.2"/>
    <row r="93373" customFormat="1" x14ac:dyDescent="0.2"/>
    <row r="93374" customFormat="1" x14ac:dyDescent="0.2"/>
    <row r="93375" customFormat="1" x14ac:dyDescent="0.2"/>
    <row r="93376" customFormat="1" x14ac:dyDescent="0.2"/>
    <row r="93377" customFormat="1" x14ac:dyDescent="0.2"/>
    <row r="93378" customFormat="1" x14ac:dyDescent="0.2"/>
    <row r="93379" customFormat="1" x14ac:dyDescent="0.2"/>
    <row r="93380" customFormat="1" x14ac:dyDescent="0.2"/>
    <row r="93381" customFormat="1" x14ac:dyDescent="0.2"/>
    <row r="93382" customFormat="1" x14ac:dyDescent="0.2"/>
    <row r="93383" customFormat="1" x14ac:dyDescent="0.2"/>
    <row r="93384" customFormat="1" x14ac:dyDescent="0.2"/>
    <row r="93385" customFormat="1" x14ac:dyDescent="0.2"/>
    <row r="93386" customFormat="1" x14ac:dyDescent="0.2"/>
    <row r="93387" customFormat="1" x14ac:dyDescent="0.2"/>
    <row r="93388" customFormat="1" x14ac:dyDescent="0.2"/>
    <row r="93389" customFormat="1" x14ac:dyDescent="0.2"/>
    <row r="93390" customFormat="1" x14ac:dyDescent="0.2"/>
    <row r="93391" customFormat="1" x14ac:dyDescent="0.2"/>
    <row r="93392" customFormat="1" x14ac:dyDescent="0.2"/>
    <row r="93393" customFormat="1" x14ac:dyDescent="0.2"/>
    <row r="93394" customFormat="1" x14ac:dyDescent="0.2"/>
    <row r="93395" customFormat="1" x14ac:dyDescent="0.2"/>
    <row r="93396" customFormat="1" x14ac:dyDescent="0.2"/>
    <row r="93397" customFormat="1" x14ac:dyDescent="0.2"/>
    <row r="93398" customFormat="1" x14ac:dyDescent="0.2"/>
    <row r="93399" customFormat="1" x14ac:dyDescent="0.2"/>
    <row r="93400" customFormat="1" x14ac:dyDescent="0.2"/>
    <row r="93401" customFormat="1" x14ac:dyDescent="0.2"/>
    <row r="93402" customFormat="1" x14ac:dyDescent="0.2"/>
    <row r="93403" customFormat="1" x14ac:dyDescent="0.2"/>
    <row r="93404" customFormat="1" x14ac:dyDescent="0.2"/>
    <row r="93405" customFormat="1" x14ac:dyDescent="0.2"/>
    <row r="93406" customFormat="1" x14ac:dyDescent="0.2"/>
    <row r="93407" customFormat="1" x14ac:dyDescent="0.2"/>
    <row r="93408" customFormat="1" x14ac:dyDescent="0.2"/>
    <row r="93409" customFormat="1" x14ac:dyDescent="0.2"/>
    <row r="93410" customFormat="1" x14ac:dyDescent="0.2"/>
    <row r="93411" customFormat="1" x14ac:dyDescent="0.2"/>
    <row r="93412" customFormat="1" x14ac:dyDescent="0.2"/>
    <row r="93413" customFormat="1" x14ac:dyDescent="0.2"/>
    <row r="93414" customFormat="1" x14ac:dyDescent="0.2"/>
    <row r="93415" customFormat="1" x14ac:dyDescent="0.2"/>
    <row r="93416" customFormat="1" x14ac:dyDescent="0.2"/>
    <row r="93417" customFormat="1" x14ac:dyDescent="0.2"/>
    <row r="93418" customFormat="1" x14ac:dyDescent="0.2"/>
    <row r="93419" customFormat="1" x14ac:dyDescent="0.2"/>
    <row r="93420" customFormat="1" x14ac:dyDescent="0.2"/>
    <row r="93421" customFormat="1" x14ac:dyDescent="0.2"/>
    <row r="93422" customFormat="1" x14ac:dyDescent="0.2"/>
    <row r="93423" customFormat="1" x14ac:dyDescent="0.2"/>
    <row r="93424" customFormat="1" x14ac:dyDescent="0.2"/>
    <row r="93425" customFormat="1" x14ac:dyDescent="0.2"/>
    <row r="93426" customFormat="1" x14ac:dyDescent="0.2"/>
    <row r="93427" customFormat="1" x14ac:dyDescent="0.2"/>
    <row r="93428" customFormat="1" x14ac:dyDescent="0.2"/>
    <row r="93429" customFormat="1" x14ac:dyDescent="0.2"/>
    <row r="93430" customFormat="1" x14ac:dyDescent="0.2"/>
    <row r="93431" customFormat="1" x14ac:dyDescent="0.2"/>
    <row r="93432" customFormat="1" x14ac:dyDescent="0.2"/>
    <row r="93433" customFormat="1" x14ac:dyDescent="0.2"/>
    <row r="93434" customFormat="1" x14ac:dyDescent="0.2"/>
    <row r="93435" customFormat="1" x14ac:dyDescent="0.2"/>
    <row r="93436" customFormat="1" x14ac:dyDescent="0.2"/>
    <row r="93437" customFormat="1" x14ac:dyDescent="0.2"/>
    <row r="93438" customFormat="1" x14ac:dyDescent="0.2"/>
    <row r="93439" customFormat="1" x14ac:dyDescent="0.2"/>
    <row r="93440" customFormat="1" x14ac:dyDescent="0.2"/>
    <row r="93441" customFormat="1" x14ac:dyDescent="0.2"/>
    <row r="93442" customFormat="1" x14ac:dyDescent="0.2"/>
    <row r="93443" customFormat="1" x14ac:dyDescent="0.2"/>
    <row r="93444" customFormat="1" x14ac:dyDescent="0.2"/>
    <row r="93445" customFormat="1" x14ac:dyDescent="0.2"/>
    <row r="93446" customFormat="1" x14ac:dyDescent="0.2"/>
    <row r="93447" customFormat="1" x14ac:dyDescent="0.2"/>
    <row r="93448" customFormat="1" x14ac:dyDescent="0.2"/>
    <row r="93449" customFormat="1" x14ac:dyDescent="0.2"/>
    <row r="93450" customFormat="1" x14ac:dyDescent="0.2"/>
    <row r="93451" customFormat="1" x14ac:dyDescent="0.2"/>
    <row r="93452" customFormat="1" x14ac:dyDescent="0.2"/>
    <row r="93453" customFormat="1" x14ac:dyDescent="0.2"/>
    <row r="93454" customFormat="1" x14ac:dyDescent="0.2"/>
    <row r="93455" customFormat="1" x14ac:dyDescent="0.2"/>
    <row r="93456" customFormat="1" x14ac:dyDescent="0.2"/>
    <row r="93457" customFormat="1" x14ac:dyDescent="0.2"/>
    <row r="93458" customFormat="1" x14ac:dyDescent="0.2"/>
    <row r="93459" customFormat="1" x14ac:dyDescent="0.2"/>
    <row r="93460" customFormat="1" x14ac:dyDescent="0.2"/>
    <row r="93461" customFormat="1" x14ac:dyDescent="0.2"/>
    <row r="93462" customFormat="1" x14ac:dyDescent="0.2"/>
    <row r="93463" customFormat="1" x14ac:dyDescent="0.2"/>
    <row r="93464" customFormat="1" x14ac:dyDescent="0.2"/>
    <row r="93465" customFormat="1" x14ac:dyDescent="0.2"/>
    <row r="93466" customFormat="1" x14ac:dyDescent="0.2"/>
    <row r="93467" customFormat="1" x14ac:dyDescent="0.2"/>
    <row r="93468" customFormat="1" x14ac:dyDescent="0.2"/>
    <row r="93469" customFormat="1" x14ac:dyDescent="0.2"/>
    <row r="93470" customFormat="1" x14ac:dyDescent="0.2"/>
    <row r="93471" customFormat="1" x14ac:dyDescent="0.2"/>
    <row r="93472" customFormat="1" x14ac:dyDescent="0.2"/>
    <row r="93473" customFormat="1" x14ac:dyDescent="0.2"/>
    <row r="93474" customFormat="1" x14ac:dyDescent="0.2"/>
    <row r="93475" customFormat="1" x14ac:dyDescent="0.2"/>
    <row r="93476" customFormat="1" x14ac:dyDescent="0.2"/>
    <row r="93477" customFormat="1" x14ac:dyDescent="0.2"/>
    <row r="93478" customFormat="1" x14ac:dyDescent="0.2"/>
    <row r="93479" customFormat="1" x14ac:dyDescent="0.2"/>
    <row r="93480" customFormat="1" x14ac:dyDescent="0.2"/>
    <row r="93481" customFormat="1" x14ac:dyDescent="0.2"/>
    <row r="93482" customFormat="1" x14ac:dyDescent="0.2"/>
    <row r="93483" customFormat="1" x14ac:dyDescent="0.2"/>
    <row r="93484" customFormat="1" x14ac:dyDescent="0.2"/>
    <row r="93485" customFormat="1" x14ac:dyDescent="0.2"/>
    <row r="93486" customFormat="1" x14ac:dyDescent="0.2"/>
    <row r="93487" customFormat="1" x14ac:dyDescent="0.2"/>
    <row r="93488" customFormat="1" x14ac:dyDescent="0.2"/>
    <row r="93489" customFormat="1" x14ac:dyDescent="0.2"/>
    <row r="93490" customFormat="1" x14ac:dyDescent="0.2"/>
    <row r="93491" customFormat="1" x14ac:dyDescent="0.2"/>
    <row r="93492" customFormat="1" x14ac:dyDescent="0.2"/>
    <row r="93493" customFormat="1" x14ac:dyDescent="0.2"/>
    <row r="93494" customFormat="1" x14ac:dyDescent="0.2"/>
    <row r="93495" customFormat="1" x14ac:dyDescent="0.2"/>
    <row r="93496" customFormat="1" x14ac:dyDescent="0.2"/>
    <row r="93497" customFormat="1" x14ac:dyDescent="0.2"/>
    <row r="93498" customFormat="1" x14ac:dyDescent="0.2"/>
    <row r="93499" customFormat="1" x14ac:dyDescent="0.2"/>
    <row r="93500" customFormat="1" x14ac:dyDescent="0.2"/>
    <row r="93501" customFormat="1" x14ac:dyDescent="0.2"/>
    <row r="93502" customFormat="1" x14ac:dyDescent="0.2"/>
    <row r="93503" customFormat="1" x14ac:dyDescent="0.2"/>
    <row r="93504" customFormat="1" x14ac:dyDescent="0.2"/>
    <row r="93505" customFormat="1" x14ac:dyDescent="0.2"/>
    <row r="93506" customFormat="1" x14ac:dyDescent="0.2"/>
    <row r="93507" customFormat="1" x14ac:dyDescent="0.2"/>
    <row r="93508" customFormat="1" x14ac:dyDescent="0.2"/>
    <row r="93509" customFormat="1" x14ac:dyDescent="0.2"/>
    <row r="93510" customFormat="1" x14ac:dyDescent="0.2"/>
    <row r="93511" customFormat="1" x14ac:dyDescent="0.2"/>
    <row r="93512" customFormat="1" x14ac:dyDescent="0.2"/>
    <row r="93513" customFormat="1" x14ac:dyDescent="0.2"/>
    <row r="93514" customFormat="1" x14ac:dyDescent="0.2"/>
    <row r="93515" customFormat="1" x14ac:dyDescent="0.2"/>
    <row r="93516" customFormat="1" x14ac:dyDescent="0.2"/>
    <row r="93517" customFormat="1" x14ac:dyDescent="0.2"/>
    <row r="93518" customFormat="1" x14ac:dyDescent="0.2"/>
    <row r="93519" customFormat="1" x14ac:dyDescent="0.2"/>
    <row r="93520" customFormat="1" x14ac:dyDescent="0.2"/>
    <row r="93521" customFormat="1" x14ac:dyDescent="0.2"/>
    <row r="93522" customFormat="1" x14ac:dyDescent="0.2"/>
    <row r="93523" customFormat="1" x14ac:dyDescent="0.2"/>
    <row r="93524" customFormat="1" x14ac:dyDescent="0.2"/>
    <row r="93525" customFormat="1" x14ac:dyDescent="0.2"/>
    <row r="93526" customFormat="1" x14ac:dyDescent="0.2"/>
    <row r="93527" customFormat="1" x14ac:dyDescent="0.2"/>
    <row r="93528" customFormat="1" x14ac:dyDescent="0.2"/>
    <row r="93529" customFormat="1" x14ac:dyDescent="0.2"/>
    <row r="93530" customFormat="1" x14ac:dyDescent="0.2"/>
    <row r="93531" customFormat="1" x14ac:dyDescent="0.2"/>
    <row r="93532" customFormat="1" x14ac:dyDescent="0.2"/>
    <row r="93533" customFormat="1" x14ac:dyDescent="0.2"/>
    <row r="93534" customFormat="1" x14ac:dyDescent="0.2"/>
    <row r="93535" customFormat="1" x14ac:dyDescent="0.2"/>
    <row r="93536" customFormat="1" x14ac:dyDescent="0.2"/>
    <row r="93537" customFormat="1" x14ac:dyDescent="0.2"/>
    <row r="93538" customFormat="1" x14ac:dyDescent="0.2"/>
    <row r="93539" customFormat="1" x14ac:dyDescent="0.2"/>
    <row r="93540" customFormat="1" x14ac:dyDescent="0.2"/>
    <row r="93541" customFormat="1" x14ac:dyDescent="0.2"/>
    <row r="93542" customFormat="1" x14ac:dyDescent="0.2"/>
    <row r="93543" customFormat="1" x14ac:dyDescent="0.2"/>
    <row r="93544" customFormat="1" x14ac:dyDescent="0.2"/>
    <row r="93545" customFormat="1" x14ac:dyDescent="0.2"/>
    <row r="93546" customFormat="1" x14ac:dyDescent="0.2"/>
    <row r="93547" customFormat="1" x14ac:dyDescent="0.2"/>
    <row r="93548" customFormat="1" x14ac:dyDescent="0.2"/>
    <row r="93549" customFormat="1" x14ac:dyDescent="0.2"/>
    <row r="93550" customFormat="1" x14ac:dyDescent="0.2"/>
    <row r="93551" customFormat="1" x14ac:dyDescent="0.2"/>
    <row r="93552" customFormat="1" x14ac:dyDescent="0.2"/>
    <row r="93553" customFormat="1" x14ac:dyDescent="0.2"/>
    <row r="93554" customFormat="1" x14ac:dyDescent="0.2"/>
    <row r="93555" customFormat="1" x14ac:dyDescent="0.2"/>
    <row r="93556" customFormat="1" x14ac:dyDescent="0.2"/>
    <row r="93557" customFormat="1" x14ac:dyDescent="0.2"/>
    <row r="93558" customFormat="1" x14ac:dyDescent="0.2"/>
    <row r="93559" customFormat="1" x14ac:dyDescent="0.2"/>
    <row r="93560" customFormat="1" x14ac:dyDescent="0.2"/>
    <row r="93561" customFormat="1" x14ac:dyDescent="0.2"/>
    <row r="93562" customFormat="1" x14ac:dyDescent="0.2"/>
    <row r="93563" customFormat="1" x14ac:dyDescent="0.2"/>
    <row r="93564" customFormat="1" x14ac:dyDescent="0.2"/>
    <row r="93565" customFormat="1" x14ac:dyDescent="0.2"/>
    <row r="93566" customFormat="1" x14ac:dyDescent="0.2"/>
    <row r="93567" customFormat="1" x14ac:dyDescent="0.2"/>
    <row r="93568" customFormat="1" x14ac:dyDescent="0.2"/>
    <row r="93569" customFormat="1" x14ac:dyDescent="0.2"/>
    <row r="93570" customFormat="1" x14ac:dyDescent="0.2"/>
    <row r="93571" customFormat="1" x14ac:dyDescent="0.2"/>
    <row r="93572" customFormat="1" x14ac:dyDescent="0.2"/>
    <row r="93573" customFormat="1" x14ac:dyDescent="0.2"/>
    <row r="93574" customFormat="1" x14ac:dyDescent="0.2"/>
    <row r="93575" customFormat="1" x14ac:dyDescent="0.2"/>
    <row r="93576" customFormat="1" x14ac:dyDescent="0.2"/>
    <row r="93577" customFormat="1" x14ac:dyDescent="0.2"/>
    <row r="93578" customFormat="1" x14ac:dyDescent="0.2"/>
    <row r="93579" customFormat="1" x14ac:dyDescent="0.2"/>
    <row r="93580" customFormat="1" x14ac:dyDescent="0.2"/>
    <row r="93581" customFormat="1" x14ac:dyDescent="0.2"/>
    <row r="93582" customFormat="1" x14ac:dyDescent="0.2"/>
    <row r="93583" customFormat="1" x14ac:dyDescent="0.2"/>
    <row r="93584" customFormat="1" x14ac:dyDescent="0.2"/>
    <row r="93585" customFormat="1" x14ac:dyDescent="0.2"/>
    <row r="93586" customFormat="1" x14ac:dyDescent="0.2"/>
    <row r="93587" customFormat="1" x14ac:dyDescent="0.2"/>
    <row r="93588" customFormat="1" x14ac:dyDescent="0.2"/>
    <row r="93589" customFormat="1" x14ac:dyDescent="0.2"/>
    <row r="93590" customFormat="1" x14ac:dyDescent="0.2"/>
    <row r="93591" customFormat="1" x14ac:dyDescent="0.2"/>
    <row r="93592" customFormat="1" x14ac:dyDescent="0.2"/>
    <row r="93593" customFormat="1" x14ac:dyDescent="0.2"/>
    <row r="93594" customFormat="1" x14ac:dyDescent="0.2"/>
    <row r="93595" customFormat="1" x14ac:dyDescent="0.2"/>
    <row r="93596" customFormat="1" x14ac:dyDescent="0.2"/>
    <row r="93597" customFormat="1" x14ac:dyDescent="0.2"/>
    <row r="93598" customFormat="1" x14ac:dyDescent="0.2"/>
    <row r="93599" customFormat="1" x14ac:dyDescent="0.2"/>
    <row r="93600" customFormat="1" x14ac:dyDescent="0.2"/>
    <row r="93601" customFormat="1" x14ac:dyDescent="0.2"/>
    <row r="93602" customFormat="1" x14ac:dyDescent="0.2"/>
    <row r="93603" customFormat="1" x14ac:dyDescent="0.2"/>
    <row r="93604" customFormat="1" x14ac:dyDescent="0.2"/>
    <row r="93605" customFormat="1" x14ac:dyDescent="0.2"/>
    <row r="93606" customFormat="1" x14ac:dyDescent="0.2"/>
    <row r="93607" customFormat="1" x14ac:dyDescent="0.2"/>
    <row r="93608" customFormat="1" x14ac:dyDescent="0.2"/>
    <row r="93609" customFormat="1" x14ac:dyDescent="0.2"/>
    <row r="93610" customFormat="1" x14ac:dyDescent="0.2"/>
    <row r="93611" customFormat="1" x14ac:dyDescent="0.2"/>
    <row r="93612" customFormat="1" x14ac:dyDescent="0.2"/>
    <row r="93613" customFormat="1" x14ac:dyDescent="0.2"/>
    <row r="93614" customFormat="1" x14ac:dyDescent="0.2"/>
    <row r="93615" customFormat="1" x14ac:dyDescent="0.2"/>
    <row r="93616" customFormat="1" x14ac:dyDescent="0.2"/>
    <row r="93617" customFormat="1" x14ac:dyDescent="0.2"/>
    <row r="93618" customFormat="1" x14ac:dyDescent="0.2"/>
    <row r="93619" customFormat="1" x14ac:dyDescent="0.2"/>
    <row r="93620" customFormat="1" x14ac:dyDescent="0.2"/>
    <row r="93621" customFormat="1" x14ac:dyDescent="0.2"/>
    <row r="93622" customFormat="1" x14ac:dyDescent="0.2"/>
    <row r="93623" customFormat="1" x14ac:dyDescent="0.2"/>
    <row r="93624" customFormat="1" x14ac:dyDescent="0.2"/>
    <row r="93625" customFormat="1" x14ac:dyDescent="0.2"/>
    <row r="93626" customFormat="1" x14ac:dyDescent="0.2"/>
    <row r="93627" customFormat="1" x14ac:dyDescent="0.2"/>
    <row r="93628" customFormat="1" x14ac:dyDescent="0.2"/>
    <row r="93629" customFormat="1" x14ac:dyDescent="0.2"/>
    <row r="93630" customFormat="1" x14ac:dyDescent="0.2"/>
    <row r="93631" customFormat="1" x14ac:dyDescent="0.2"/>
    <row r="93632" customFormat="1" x14ac:dyDescent="0.2"/>
    <row r="93633" customFormat="1" x14ac:dyDescent="0.2"/>
    <row r="93634" customFormat="1" x14ac:dyDescent="0.2"/>
    <row r="93635" customFormat="1" x14ac:dyDescent="0.2"/>
    <row r="93636" customFormat="1" x14ac:dyDescent="0.2"/>
    <row r="93637" customFormat="1" x14ac:dyDescent="0.2"/>
    <row r="93638" customFormat="1" x14ac:dyDescent="0.2"/>
    <row r="93639" customFormat="1" x14ac:dyDescent="0.2"/>
    <row r="93640" customFormat="1" x14ac:dyDescent="0.2"/>
    <row r="93641" customFormat="1" x14ac:dyDescent="0.2"/>
    <row r="93642" customFormat="1" x14ac:dyDescent="0.2"/>
    <row r="93643" customFormat="1" x14ac:dyDescent="0.2"/>
    <row r="93644" customFormat="1" x14ac:dyDescent="0.2"/>
    <row r="93645" customFormat="1" x14ac:dyDescent="0.2"/>
    <row r="93646" customFormat="1" x14ac:dyDescent="0.2"/>
    <row r="93647" customFormat="1" x14ac:dyDescent="0.2"/>
    <row r="93648" customFormat="1" x14ac:dyDescent="0.2"/>
    <row r="93649" customFormat="1" x14ac:dyDescent="0.2"/>
    <row r="93650" customFormat="1" x14ac:dyDescent="0.2"/>
    <row r="93651" customFormat="1" x14ac:dyDescent="0.2"/>
    <row r="93652" customFormat="1" x14ac:dyDescent="0.2"/>
    <row r="93653" customFormat="1" x14ac:dyDescent="0.2"/>
    <row r="93654" customFormat="1" x14ac:dyDescent="0.2"/>
    <row r="93655" customFormat="1" x14ac:dyDescent="0.2"/>
    <row r="93656" customFormat="1" x14ac:dyDescent="0.2"/>
    <row r="93657" customFormat="1" x14ac:dyDescent="0.2"/>
    <row r="93658" customFormat="1" x14ac:dyDescent="0.2"/>
    <row r="93659" customFormat="1" x14ac:dyDescent="0.2"/>
    <row r="93660" customFormat="1" x14ac:dyDescent="0.2"/>
    <row r="93661" customFormat="1" x14ac:dyDescent="0.2"/>
    <row r="93662" customFormat="1" x14ac:dyDescent="0.2"/>
    <row r="93663" customFormat="1" x14ac:dyDescent="0.2"/>
    <row r="93664" customFormat="1" x14ac:dyDescent="0.2"/>
    <row r="93665" customFormat="1" x14ac:dyDescent="0.2"/>
    <row r="93666" customFormat="1" x14ac:dyDescent="0.2"/>
    <row r="93667" customFormat="1" x14ac:dyDescent="0.2"/>
    <row r="93668" customFormat="1" x14ac:dyDescent="0.2"/>
    <row r="93669" customFormat="1" x14ac:dyDescent="0.2"/>
    <row r="93670" customFormat="1" x14ac:dyDescent="0.2"/>
    <row r="93671" customFormat="1" x14ac:dyDescent="0.2"/>
    <row r="93672" customFormat="1" x14ac:dyDescent="0.2"/>
    <row r="93673" customFormat="1" x14ac:dyDescent="0.2"/>
    <row r="93674" customFormat="1" x14ac:dyDescent="0.2"/>
    <row r="93675" customFormat="1" x14ac:dyDescent="0.2"/>
    <row r="93676" customFormat="1" x14ac:dyDescent="0.2"/>
    <row r="93677" customFormat="1" x14ac:dyDescent="0.2"/>
    <row r="93678" customFormat="1" x14ac:dyDescent="0.2"/>
    <row r="93679" customFormat="1" x14ac:dyDescent="0.2"/>
    <row r="93680" customFormat="1" x14ac:dyDescent="0.2"/>
    <row r="93681" customFormat="1" x14ac:dyDescent="0.2"/>
    <row r="93682" customFormat="1" x14ac:dyDescent="0.2"/>
    <row r="93683" customFormat="1" x14ac:dyDescent="0.2"/>
    <row r="93684" customFormat="1" x14ac:dyDescent="0.2"/>
    <row r="93685" customFormat="1" x14ac:dyDescent="0.2"/>
    <row r="93686" customFormat="1" x14ac:dyDescent="0.2"/>
    <row r="93687" customFormat="1" x14ac:dyDescent="0.2"/>
    <row r="93688" customFormat="1" x14ac:dyDescent="0.2"/>
    <row r="93689" customFormat="1" x14ac:dyDescent="0.2"/>
    <row r="93690" customFormat="1" x14ac:dyDescent="0.2"/>
    <row r="93691" customFormat="1" x14ac:dyDescent="0.2"/>
    <row r="93692" customFormat="1" x14ac:dyDescent="0.2"/>
    <row r="93693" customFormat="1" x14ac:dyDescent="0.2"/>
    <row r="93694" customFormat="1" x14ac:dyDescent="0.2"/>
    <row r="93695" customFormat="1" x14ac:dyDescent="0.2"/>
    <row r="93696" customFormat="1" x14ac:dyDescent="0.2"/>
    <row r="93697" customFormat="1" x14ac:dyDescent="0.2"/>
    <row r="93698" customFormat="1" x14ac:dyDescent="0.2"/>
    <row r="93699" customFormat="1" x14ac:dyDescent="0.2"/>
    <row r="93700" customFormat="1" x14ac:dyDescent="0.2"/>
    <row r="93701" customFormat="1" x14ac:dyDescent="0.2"/>
    <row r="93702" customFormat="1" x14ac:dyDescent="0.2"/>
    <row r="93703" customFormat="1" x14ac:dyDescent="0.2"/>
    <row r="93704" customFormat="1" x14ac:dyDescent="0.2"/>
    <row r="93705" customFormat="1" x14ac:dyDescent="0.2"/>
    <row r="93706" customFormat="1" x14ac:dyDescent="0.2"/>
    <row r="93707" customFormat="1" x14ac:dyDescent="0.2"/>
    <row r="93708" customFormat="1" x14ac:dyDescent="0.2"/>
    <row r="93709" customFormat="1" x14ac:dyDescent="0.2"/>
    <row r="93710" customFormat="1" x14ac:dyDescent="0.2"/>
    <row r="93711" customFormat="1" x14ac:dyDescent="0.2"/>
    <row r="93712" customFormat="1" x14ac:dyDescent="0.2"/>
    <row r="93713" customFormat="1" x14ac:dyDescent="0.2"/>
    <row r="93714" customFormat="1" x14ac:dyDescent="0.2"/>
    <row r="93715" customFormat="1" x14ac:dyDescent="0.2"/>
    <row r="93716" customFormat="1" x14ac:dyDescent="0.2"/>
    <row r="93717" customFormat="1" x14ac:dyDescent="0.2"/>
    <row r="93718" customFormat="1" x14ac:dyDescent="0.2"/>
    <row r="93719" customFormat="1" x14ac:dyDescent="0.2"/>
    <row r="93720" customFormat="1" x14ac:dyDescent="0.2"/>
    <row r="93721" customFormat="1" x14ac:dyDescent="0.2"/>
    <row r="93722" customFormat="1" x14ac:dyDescent="0.2"/>
    <row r="93723" customFormat="1" x14ac:dyDescent="0.2"/>
    <row r="93724" customFormat="1" x14ac:dyDescent="0.2"/>
    <row r="93725" customFormat="1" x14ac:dyDescent="0.2"/>
    <row r="93726" customFormat="1" x14ac:dyDescent="0.2"/>
    <row r="93727" customFormat="1" x14ac:dyDescent="0.2"/>
    <row r="93728" customFormat="1" x14ac:dyDescent="0.2"/>
    <row r="93729" customFormat="1" x14ac:dyDescent="0.2"/>
    <row r="93730" customFormat="1" x14ac:dyDescent="0.2"/>
    <row r="93731" customFormat="1" x14ac:dyDescent="0.2"/>
    <row r="93732" customFormat="1" x14ac:dyDescent="0.2"/>
    <row r="93733" customFormat="1" x14ac:dyDescent="0.2"/>
    <row r="93734" customFormat="1" x14ac:dyDescent="0.2"/>
    <row r="93735" customFormat="1" x14ac:dyDescent="0.2"/>
    <row r="93736" customFormat="1" x14ac:dyDescent="0.2"/>
    <row r="93737" customFormat="1" x14ac:dyDescent="0.2"/>
    <row r="93738" customFormat="1" x14ac:dyDescent="0.2"/>
    <row r="93739" customFormat="1" x14ac:dyDescent="0.2"/>
    <row r="93740" customFormat="1" x14ac:dyDescent="0.2"/>
    <row r="93741" customFormat="1" x14ac:dyDescent="0.2"/>
    <row r="93742" customFormat="1" x14ac:dyDescent="0.2"/>
    <row r="93743" customFormat="1" x14ac:dyDescent="0.2"/>
    <row r="93744" customFormat="1" x14ac:dyDescent="0.2"/>
    <row r="93745" customFormat="1" x14ac:dyDescent="0.2"/>
    <row r="93746" customFormat="1" x14ac:dyDescent="0.2"/>
    <row r="93747" customFormat="1" x14ac:dyDescent="0.2"/>
    <row r="93748" customFormat="1" x14ac:dyDescent="0.2"/>
    <row r="93749" customFormat="1" x14ac:dyDescent="0.2"/>
    <row r="93750" customFormat="1" x14ac:dyDescent="0.2"/>
    <row r="93751" customFormat="1" x14ac:dyDescent="0.2"/>
    <row r="93752" customFormat="1" x14ac:dyDescent="0.2"/>
    <row r="93753" customFormat="1" x14ac:dyDescent="0.2"/>
    <row r="93754" customFormat="1" x14ac:dyDescent="0.2"/>
    <row r="93755" customFormat="1" x14ac:dyDescent="0.2"/>
    <row r="93756" customFormat="1" x14ac:dyDescent="0.2"/>
    <row r="93757" customFormat="1" x14ac:dyDescent="0.2"/>
    <row r="93758" customFormat="1" x14ac:dyDescent="0.2"/>
    <row r="93759" customFormat="1" x14ac:dyDescent="0.2"/>
    <row r="93760" customFormat="1" x14ac:dyDescent="0.2"/>
    <row r="93761" customFormat="1" x14ac:dyDescent="0.2"/>
    <row r="93762" customFormat="1" x14ac:dyDescent="0.2"/>
    <row r="93763" customFormat="1" x14ac:dyDescent="0.2"/>
    <row r="93764" customFormat="1" x14ac:dyDescent="0.2"/>
    <row r="93765" customFormat="1" x14ac:dyDescent="0.2"/>
    <row r="93766" customFormat="1" x14ac:dyDescent="0.2"/>
    <row r="93767" customFormat="1" x14ac:dyDescent="0.2"/>
    <row r="93768" customFormat="1" x14ac:dyDescent="0.2"/>
    <row r="93769" customFormat="1" x14ac:dyDescent="0.2"/>
    <row r="93770" customFormat="1" x14ac:dyDescent="0.2"/>
    <row r="93771" customFormat="1" x14ac:dyDescent="0.2"/>
    <row r="93772" customFormat="1" x14ac:dyDescent="0.2"/>
    <row r="93773" customFormat="1" x14ac:dyDescent="0.2"/>
    <row r="93774" customFormat="1" x14ac:dyDescent="0.2"/>
    <row r="93775" customFormat="1" x14ac:dyDescent="0.2"/>
    <row r="93776" customFormat="1" x14ac:dyDescent="0.2"/>
    <row r="93777" customFormat="1" x14ac:dyDescent="0.2"/>
    <row r="93778" customFormat="1" x14ac:dyDescent="0.2"/>
    <row r="93779" customFormat="1" x14ac:dyDescent="0.2"/>
    <row r="93780" customFormat="1" x14ac:dyDescent="0.2"/>
    <row r="93781" customFormat="1" x14ac:dyDescent="0.2"/>
    <row r="93782" customFormat="1" x14ac:dyDescent="0.2"/>
    <row r="93783" customFormat="1" x14ac:dyDescent="0.2"/>
    <row r="93784" customFormat="1" x14ac:dyDescent="0.2"/>
    <row r="93785" customFormat="1" x14ac:dyDescent="0.2"/>
    <row r="93786" customFormat="1" x14ac:dyDescent="0.2"/>
    <row r="93787" customFormat="1" x14ac:dyDescent="0.2"/>
    <row r="93788" customFormat="1" x14ac:dyDescent="0.2"/>
    <row r="93789" customFormat="1" x14ac:dyDescent="0.2"/>
    <row r="93790" customFormat="1" x14ac:dyDescent="0.2"/>
    <row r="93791" customFormat="1" x14ac:dyDescent="0.2"/>
    <row r="93792" customFormat="1" x14ac:dyDescent="0.2"/>
    <row r="93793" customFormat="1" x14ac:dyDescent="0.2"/>
    <row r="93794" customFormat="1" x14ac:dyDescent="0.2"/>
    <row r="93795" customFormat="1" x14ac:dyDescent="0.2"/>
    <row r="93796" customFormat="1" x14ac:dyDescent="0.2"/>
    <row r="93797" customFormat="1" x14ac:dyDescent="0.2"/>
    <row r="93798" customFormat="1" x14ac:dyDescent="0.2"/>
    <row r="93799" customFormat="1" x14ac:dyDescent="0.2"/>
    <row r="93800" customFormat="1" x14ac:dyDescent="0.2"/>
    <row r="93801" customFormat="1" x14ac:dyDescent="0.2"/>
    <row r="93802" customFormat="1" x14ac:dyDescent="0.2"/>
    <row r="93803" customFormat="1" x14ac:dyDescent="0.2"/>
    <row r="93804" customFormat="1" x14ac:dyDescent="0.2"/>
    <row r="93805" customFormat="1" x14ac:dyDescent="0.2"/>
    <row r="93806" customFormat="1" x14ac:dyDescent="0.2"/>
    <row r="93807" customFormat="1" x14ac:dyDescent="0.2"/>
    <row r="93808" customFormat="1" x14ac:dyDescent="0.2"/>
    <row r="93809" customFormat="1" x14ac:dyDescent="0.2"/>
    <row r="93810" customFormat="1" x14ac:dyDescent="0.2"/>
    <row r="93811" customFormat="1" x14ac:dyDescent="0.2"/>
    <row r="93812" customFormat="1" x14ac:dyDescent="0.2"/>
    <row r="93813" customFormat="1" x14ac:dyDescent="0.2"/>
    <row r="93814" customFormat="1" x14ac:dyDescent="0.2"/>
    <row r="93815" customFormat="1" x14ac:dyDescent="0.2"/>
    <row r="93816" customFormat="1" x14ac:dyDescent="0.2"/>
    <row r="93817" customFormat="1" x14ac:dyDescent="0.2"/>
    <row r="93818" customFormat="1" x14ac:dyDescent="0.2"/>
    <row r="93819" customFormat="1" x14ac:dyDescent="0.2"/>
    <row r="93820" customFormat="1" x14ac:dyDescent="0.2"/>
    <row r="93821" customFormat="1" x14ac:dyDescent="0.2"/>
    <row r="93822" customFormat="1" x14ac:dyDescent="0.2"/>
    <row r="93823" customFormat="1" x14ac:dyDescent="0.2"/>
    <row r="93824" customFormat="1" x14ac:dyDescent="0.2"/>
    <row r="93825" customFormat="1" x14ac:dyDescent="0.2"/>
    <row r="93826" customFormat="1" x14ac:dyDescent="0.2"/>
    <row r="93827" customFormat="1" x14ac:dyDescent="0.2"/>
    <row r="93828" customFormat="1" x14ac:dyDescent="0.2"/>
    <row r="93829" customFormat="1" x14ac:dyDescent="0.2"/>
    <row r="93830" customFormat="1" x14ac:dyDescent="0.2"/>
    <row r="93831" customFormat="1" x14ac:dyDescent="0.2"/>
    <row r="93832" customFormat="1" x14ac:dyDescent="0.2"/>
    <row r="93833" customFormat="1" x14ac:dyDescent="0.2"/>
    <row r="93834" customFormat="1" x14ac:dyDescent="0.2"/>
    <row r="93835" customFormat="1" x14ac:dyDescent="0.2"/>
    <row r="93836" customFormat="1" x14ac:dyDescent="0.2"/>
    <row r="93837" customFormat="1" x14ac:dyDescent="0.2"/>
    <row r="93838" customFormat="1" x14ac:dyDescent="0.2"/>
    <row r="93839" customFormat="1" x14ac:dyDescent="0.2"/>
    <row r="93840" customFormat="1" x14ac:dyDescent="0.2"/>
    <row r="93841" customFormat="1" x14ac:dyDescent="0.2"/>
    <row r="93842" customFormat="1" x14ac:dyDescent="0.2"/>
    <row r="93843" customFormat="1" x14ac:dyDescent="0.2"/>
    <row r="93844" customFormat="1" x14ac:dyDescent="0.2"/>
    <row r="93845" customFormat="1" x14ac:dyDescent="0.2"/>
    <row r="93846" customFormat="1" x14ac:dyDescent="0.2"/>
    <row r="93847" customFormat="1" x14ac:dyDescent="0.2"/>
    <row r="93848" customFormat="1" x14ac:dyDescent="0.2"/>
    <row r="93849" customFormat="1" x14ac:dyDescent="0.2"/>
    <row r="93850" customFormat="1" x14ac:dyDescent="0.2"/>
    <row r="93851" customFormat="1" x14ac:dyDescent="0.2"/>
    <row r="93852" customFormat="1" x14ac:dyDescent="0.2"/>
    <row r="93853" customFormat="1" x14ac:dyDescent="0.2"/>
    <row r="93854" customFormat="1" x14ac:dyDescent="0.2"/>
    <row r="93855" customFormat="1" x14ac:dyDescent="0.2"/>
    <row r="93856" customFormat="1" x14ac:dyDescent="0.2"/>
    <row r="93857" customFormat="1" x14ac:dyDescent="0.2"/>
    <row r="93858" customFormat="1" x14ac:dyDescent="0.2"/>
    <row r="93859" customFormat="1" x14ac:dyDescent="0.2"/>
    <row r="93860" customFormat="1" x14ac:dyDescent="0.2"/>
    <row r="93861" customFormat="1" x14ac:dyDescent="0.2"/>
    <row r="93862" customFormat="1" x14ac:dyDescent="0.2"/>
    <row r="93863" customFormat="1" x14ac:dyDescent="0.2"/>
    <row r="93864" customFormat="1" x14ac:dyDescent="0.2"/>
    <row r="93865" customFormat="1" x14ac:dyDescent="0.2"/>
    <row r="93866" customFormat="1" x14ac:dyDescent="0.2"/>
    <row r="93867" customFormat="1" x14ac:dyDescent="0.2"/>
    <row r="93868" customFormat="1" x14ac:dyDescent="0.2"/>
    <row r="93869" customFormat="1" x14ac:dyDescent="0.2"/>
    <row r="93870" customFormat="1" x14ac:dyDescent="0.2"/>
    <row r="93871" customFormat="1" x14ac:dyDescent="0.2"/>
    <row r="93872" customFormat="1" x14ac:dyDescent="0.2"/>
    <row r="93873" customFormat="1" x14ac:dyDescent="0.2"/>
    <row r="93874" customFormat="1" x14ac:dyDescent="0.2"/>
    <row r="93875" customFormat="1" x14ac:dyDescent="0.2"/>
    <row r="93876" customFormat="1" x14ac:dyDescent="0.2"/>
    <row r="93877" customFormat="1" x14ac:dyDescent="0.2"/>
    <row r="93878" customFormat="1" x14ac:dyDescent="0.2"/>
    <row r="93879" customFormat="1" x14ac:dyDescent="0.2"/>
    <row r="93880" customFormat="1" x14ac:dyDescent="0.2"/>
    <row r="93881" customFormat="1" x14ac:dyDescent="0.2"/>
    <row r="93882" customFormat="1" x14ac:dyDescent="0.2"/>
    <row r="93883" customFormat="1" x14ac:dyDescent="0.2"/>
    <row r="93884" customFormat="1" x14ac:dyDescent="0.2"/>
    <row r="93885" customFormat="1" x14ac:dyDescent="0.2"/>
    <row r="93886" customFormat="1" x14ac:dyDescent="0.2"/>
    <row r="93887" customFormat="1" x14ac:dyDescent="0.2"/>
    <row r="93888" customFormat="1" x14ac:dyDescent="0.2"/>
    <row r="93889" customFormat="1" x14ac:dyDescent="0.2"/>
    <row r="93890" customFormat="1" x14ac:dyDescent="0.2"/>
    <row r="93891" customFormat="1" x14ac:dyDescent="0.2"/>
    <row r="93892" customFormat="1" x14ac:dyDescent="0.2"/>
    <row r="93893" customFormat="1" x14ac:dyDescent="0.2"/>
    <row r="93894" customFormat="1" x14ac:dyDescent="0.2"/>
    <row r="93895" customFormat="1" x14ac:dyDescent="0.2"/>
    <row r="93896" customFormat="1" x14ac:dyDescent="0.2"/>
    <row r="93897" customFormat="1" x14ac:dyDescent="0.2"/>
    <row r="93898" customFormat="1" x14ac:dyDescent="0.2"/>
    <row r="93899" customFormat="1" x14ac:dyDescent="0.2"/>
    <row r="93900" customFormat="1" x14ac:dyDescent="0.2"/>
    <row r="93901" customFormat="1" x14ac:dyDescent="0.2"/>
    <row r="93902" customFormat="1" x14ac:dyDescent="0.2"/>
    <row r="93903" customFormat="1" x14ac:dyDescent="0.2"/>
    <row r="93904" customFormat="1" x14ac:dyDescent="0.2"/>
    <row r="93905" customFormat="1" x14ac:dyDescent="0.2"/>
    <row r="93906" customFormat="1" x14ac:dyDescent="0.2"/>
    <row r="93907" customFormat="1" x14ac:dyDescent="0.2"/>
    <row r="93908" customFormat="1" x14ac:dyDescent="0.2"/>
    <row r="93909" customFormat="1" x14ac:dyDescent="0.2"/>
    <row r="93910" customFormat="1" x14ac:dyDescent="0.2"/>
    <row r="93911" customFormat="1" x14ac:dyDescent="0.2"/>
    <row r="93912" customFormat="1" x14ac:dyDescent="0.2"/>
    <row r="93913" customFormat="1" x14ac:dyDescent="0.2"/>
    <row r="93914" customFormat="1" x14ac:dyDescent="0.2"/>
    <row r="93915" customFormat="1" x14ac:dyDescent="0.2"/>
    <row r="93916" customFormat="1" x14ac:dyDescent="0.2"/>
    <row r="93917" customFormat="1" x14ac:dyDescent="0.2"/>
    <row r="93918" customFormat="1" x14ac:dyDescent="0.2"/>
    <row r="93919" customFormat="1" x14ac:dyDescent="0.2"/>
    <row r="93920" customFormat="1" x14ac:dyDescent="0.2"/>
    <row r="93921" customFormat="1" x14ac:dyDescent="0.2"/>
    <row r="93922" customFormat="1" x14ac:dyDescent="0.2"/>
    <row r="93923" customFormat="1" x14ac:dyDescent="0.2"/>
    <row r="93924" customFormat="1" x14ac:dyDescent="0.2"/>
    <row r="93925" customFormat="1" x14ac:dyDescent="0.2"/>
    <row r="93926" customFormat="1" x14ac:dyDescent="0.2"/>
    <row r="93927" customFormat="1" x14ac:dyDescent="0.2"/>
    <row r="93928" customFormat="1" x14ac:dyDescent="0.2"/>
    <row r="93929" customFormat="1" x14ac:dyDescent="0.2"/>
    <row r="93930" customFormat="1" x14ac:dyDescent="0.2"/>
    <row r="93931" customFormat="1" x14ac:dyDescent="0.2"/>
    <row r="93932" customFormat="1" x14ac:dyDescent="0.2"/>
    <row r="93933" customFormat="1" x14ac:dyDescent="0.2"/>
    <row r="93934" customFormat="1" x14ac:dyDescent="0.2"/>
    <row r="93935" customFormat="1" x14ac:dyDescent="0.2"/>
    <row r="93936" customFormat="1" x14ac:dyDescent="0.2"/>
    <row r="93937" customFormat="1" x14ac:dyDescent="0.2"/>
    <row r="93938" customFormat="1" x14ac:dyDescent="0.2"/>
    <row r="93939" customFormat="1" x14ac:dyDescent="0.2"/>
    <row r="93940" customFormat="1" x14ac:dyDescent="0.2"/>
    <row r="93941" customFormat="1" x14ac:dyDescent="0.2"/>
    <row r="93942" customFormat="1" x14ac:dyDescent="0.2"/>
    <row r="93943" customFormat="1" x14ac:dyDescent="0.2"/>
    <row r="93944" customFormat="1" x14ac:dyDescent="0.2"/>
    <row r="93945" customFormat="1" x14ac:dyDescent="0.2"/>
    <row r="93946" customFormat="1" x14ac:dyDescent="0.2"/>
    <row r="93947" customFormat="1" x14ac:dyDescent="0.2"/>
    <row r="93948" customFormat="1" x14ac:dyDescent="0.2"/>
    <row r="93949" customFormat="1" x14ac:dyDescent="0.2"/>
    <row r="93950" customFormat="1" x14ac:dyDescent="0.2"/>
    <row r="93951" customFormat="1" x14ac:dyDescent="0.2"/>
    <row r="93952" customFormat="1" x14ac:dyDescent="0.2"/>
    <row r="93953" customFormat="1" x14ac:dyDescent="0.2"/>
    <row r="93954" customFormat="1" x14ac:dyDescent="0.2"/>
    <row r="93955" customFormat="1" x14ac:dyDescent="0.2"/>
    <row r="93956" customFormat="1" x14ac:dyDescent="0.2"/>
    <row r="93957" customFormat="1" x14ac:dyDescent="0.2"/>
    <row r="93958" customFormat="1" x14ac:dyDescent="0.2"/>
    <row r="93959" customFormat="1" x14ac:dyDescent="0.2"/>
    <row r="93960" customFormat="1" x14ac:dyDescent="0.2"/>
    <row r="93961" customFormat="1" x14ac:dyDescent="0.2"/>
    <row r="93962" customFormat="1" x14ac:dyDescent="0.2"/>
    <row r="93963" customFormat="1" x14ac:dyDescent="0.2"/>
    <row r="93964" customFormat="1" x14ac:dyDescent="0.2"/>
    <row r="93965" customFormat="1" x14ac:dyDescent="0.2"/>
    <row r="93966" customFormat="1" x14ac:dyDescent="0.2"/>
    <row r="93967" customFormat="1" x14ac:dyDescent="0.2"/>
    <row r="93968" customFormat="1" x14ac:dyDescent="0.2"/>
    <row r="93969" customFormat="1" x14ac:dyDescent="0.2"/>
    <row r="93970" customFormat="1" x14ac:dyDescent="0.2"/>
    <row r="93971" customFormat="1" x14ac:dyDescent="0.2"/>
    <row r="93972" customFormat="1" x14ac:dyDescent="0.2"/>
    <row r="93973" customFormat="1" x14ac:dyDescent="0.2"/>
    <row r="93974" customFormat="1" x14ac:dyDescent="0.2"/>
    <row r="93975" customFormat="1" x14ac:dyDescent="0.2"/>
    <row r="93976" customFormat="1" x14ac:dyDescent="0.2"/>
    <row r="93977" customFormat="1" x14ac:dyDescent="0.2"/>
    <row r="93978" customFormat="1" x14ac:dyDescent="0.2"/>
    <row r="93979" customFormat="1" x14ac:dyDescent="0.2"/>
    <row r="93980" customFormat="1" x14ac:dyDescent="0.2"/>
    <row r="93981" customFormat="1" x14ac:dyDescent="0.2"/>
    <row r="93982" customFormat="1" x14ac:dyDescent="0.2"/>
    <row r="93983" customFormat="1" x14ac:dyDescent="0.2"/>
    <row r="93984" customFormat="1" x14ac:dyDescent="0.2"/>
    <row r="93985" customFormat="1" x14ac:dyDescent="0.2"/>
    <row r="93986" customFormat="1" x14ac:dyDescent="0.2"/>
    <row r="93987" customFormat="1" x14ac:dyDescent="0.2"/>
    <row r="93988" customFormat="1" x14ac:dyDescent="0.2"/>
    <row r="93989" customFormat="1" x14ac:dyDescent="0.2"/>
    <row r="93990" customFormat="1" x14ac:dyDescent="0.2"/>
    <row r="93991" customFormat="1" x14ac:dyDescent="0.2"/>
    <row r="93992" customFormat="1" x14ac:dyDescent="0.2"/>
    <row r="93993" customFormat="1" x14ac:dyDescent="0.2"/>
    <row r="93994" customFormat="1" x14ac:dyDescent="0.2"/>
    <row r="93995" customFormat="1" x14ac:dyDescent="0.2"/>
    <row r="93996" customFormat="1" x14ac:dyDescent="0.2"/>
    <row r="93997" customFormat="1" x14ac:dyDescent="0.2"/>
    <row r="93998" customFormat="1" x14ac:dyDescent="0.2"/>
    <row r="93999" customFormat="1" x14ac:dyDescent="0.2"/>
    <row r="94000" customFormat="1" x14ac:dyDescent="0.2"/>
    <row r="94001" customFormat="1" x14ac:dyDescent="0.2"/>
    <row r="94002" customFormat="1" x14ac:dyDescent="0.2"/>
    <row r="94003" customFormat="1" x14ac:dyDescent="0.2"/>
    <row r="94004" customFormat="1" x14ac:dyDescent="0.2"/>
    <row r="94005" customFormat="1" x14ac:dyDescent="0.2"/>
    <row r="94006" customFormat="1" x14ac:dyDescent="0.2"/>
    <row r="94007" customFormat="1" x14ac:dyDescent="0.2"/>
    <row r="94008" customFormat="1" x14ac:dyDescent="0.2"/>
    <row r="94009" customFormat="1" x14ac:dyDescent="0.2"/>
    <row r="94010" customFormat="1" x14ac:dyDescent="0.2"/>
    <row r="94011" customFormat="1" x14ac:dyDescent="0.2"/>
    <row r="94012" customFormat="1" x14ac:dyDescent="0.2"/>
    <row r="94013" customFormat="1" x14ac:dyDescent="0.2"/>
    <row r="94014" customFormat="1" x14ac:dyDescent="0.2"/>
    <row r="94015" customFormat="1" x14ac:dyDescent="0.2"/>
    <row r="94016" customFormat="1" x14ac:dyDescent="0.2"/>
    <row r="94017" customFormat="1" x14ac:dyDescent="0.2"/>
    <row r="94018" customFormat="1" x14ac:dyDescent="0.2"/>
    <row r="94019" customFormat="1" x14ac:dyDescent="0.2"/>
    <row r="94020" customFormat="1" x14ac:dyDescent="0.2"/>
    <row r="94021" customFormat="1" x14ac:dyDescent="0.2"/>
    <row r="94022" customFormat="1" x14ac:dyDescent="0.2"/>
    <row r="94023" customFormat="1" x14ac:dyDescent="0.2"/>
    <row r="94024" customFormat="1" x14ac:dyDescent="0.2"/>
    <row r="94025" customFormat="1" x14ac:dyDescent="0.2"/>
    <row r="94026" customFormat="1" x14ac:dyDescent="0.2"/>
    <row r="94027" customFormat="1" x14ac:dyDescent="0.2"/>
    <row r="94028" customFormat="1" x14ac:dyDescent="0.2"/>
    <row r="94029" customFormat="1" x14ac:dyDescent="0.2"/>
    <row r="94030" customFormat="1" x14ac:dyDescent="0.2"/>
    <row r="94031" customFormat="1" x14ac:dyDescent="0.2"/>
    <row r="94032" customFormat="1" x14ac:dyDescent="0.2"/>
    <row r="94033" customFormat="1" x14ac:dyDescent="0.2"/>
    <row r="94034" customFormat="1" x14ac:dyDescent="0.2"/>
    <row r="94035" customFormat="1" x14ac:dyDescent="0.2"/>
    <row r="94036" customFormat="1" x14ac:dyDescent="0.2"/>
    <row r="94037" customFormat="1" x14ac:dyDescent="0.2"/>
    <row r="94038" customFormat="1" x14ac:dyDescent="0.2"/>
    <row r="94039" customFormat="1" x14ac:dyDescent="0.2"/>
    <row r="94040" customFormat="1" x14ac:dyDescent="0.2"/>
    <row r="94041" customFormat="1" x14ac:dyDescent="0.2"/>
    <row r="94042" customFormat="1" x14ac:dyDescent="0.2"/>
    <row r="94043" customFormat="1" x14ac:dyDescent="0.2"/>
    <row r="94044" customFormat="1" x14ac:dyDescent="0.2"/>
    <row r="94045" customFormat="1" x14ac:dyDescent="0.2"/>
    <row r="94046" customFormat="1" x14ac:dyDescent="0.2"/>
    <row r="94047" customFormat="1" x14ac:dyDescent="0.2"/>
    <row r="94048" customFormat="1" x14ac:dyDescent="0.2"/>
    <row r="94049" customFormat="1" x14ac:dyDescent="0.2"/>
    <row r="94050" customFormat="1" x14ac:dyDescent="0.2"/>
    <row r="94051" customFormat="1" x14ac:dyDescent="0.2"/>
    <row r="94052" customFormat="1" x14ac:dyDescent="0.2"/>
    <row r="94053" customFormat="1" x14ac:dyDescent="0.2"/>
    <row r="94054" customFormat="1" x14ac:dyDescent="0.2"/>
    <row r="94055" customFormat="1" x14ac:dyDescent="0.2"/>
    <row r="94056" customFormat="1" x14ac:dyDescent="0.2"/>
    <row r="94057" customFormat="1" x14ac:dyDescent="0.2"/>
    <row r="94058" customFormat="1" x14ac:dyDescent="0.2"/>
    <row r="94059" customFormat="1" x14ac:dyDescent="0.2"/>
    <row r="94060" customFormat="1" x14ac:dyDescent="0.2"/>
    <row r="94061" customFormat="1" x14ac:dyDescent="0.2"/>
    <row r="94062" customFormat="1" x14ac:dyDescent="0.2"/>
    <row r="94063" customFormat="1" x14ac:dyDescent="0.2"/>
    <row r="94064" customFormat="1" x14ac:dyDescent="0.2"/>
    <row r="94065" customFormat="1" x14ac:dyDescent="0.2"/>
    <row r="94066" customFormat="1" x14ac:dyDescent="0.2"/>
    <row r="94067" customFormat="1" x14ac:dyDescent="0.2"/>
    <row r="94068" customFormat="1" x14ac:dyDescent="0.2"/>
    <row r="94069" customFormat="1" x14ac:dyDescent="0.2"/>
    <row r="94070" customFormat="1" x14ac:dyDescent="0.2"/>
    <row r="94071" customFormat="1" x14ac:dyDescent="0.2"/>
    <row r="94072" customFormat="1" x14ac:dyDescent="0.2"/>
    <row r="94073" customFormat="1" x14ac:dyDescent="0.2"/>
    <row r="94074" customFormat="1" x14ac:dyDescent="0.2"/>
    <row r="94075" customFormat="1" x14ac:dyDescent="0.2"/>
    <row r="94076" customFormat="1" x14ac:dyDescent="0.2"/>
    <row r="94077" customFormat="1" x14ac:dyDescent="0.2"/>
    <row r="94078" customFormat="1" x14ac:dyDescent="0.2"/>
    <row r="94079" customFormat="1" x14ac:dyDescent="0.2"/>
    <row r="94080" customFormat="1" x14ac:dyDescent="0.2"/>
    <row r="94081" customFormat="1" x14ac:dyDescent="0.2"/>
    <row r="94082" customFormat="1" x14ac:dyDescent="0.2"/>
    <row r="94083" customFormat="1" x14ac:dyDescent="0.2"/>
    <row r="94084" customFormat="1" x14ac:dyDescent="0.2"/>
    <row r="94085" customFormat="1" x14ac:dyDescent="0.2"/>
    <row r="94086" customFormat="1" x14ac:dyDescent="0.2"/>
    <row r="94087" customFormat="1" x14ac:dyDescent="0.2"/>
    <row r="94088" customFormat="1" x14ac:dyDescent="0.2"/>
    <row r="94089" customFormat="1" x14ac:dyDescent="0.2"/>
    <row r="94090" customFormat="1" x14ac:dyDescent="0.2"/>
    <row r="94091" customFormat="1" x14ac:dyDescent="0.2"/>
    <row r="94092" customFormat="1" x14ac:dyDescent="0.2"/>
    <row r="94093" customFormat="1" x14ac:dyDescent="0.2"/>
    <row r="94094" customFormat="1" x14ac:dyDescent="0.2"/>
    <row r="94095" customFormat="1" x14ac:dyDescent="0.2"/>
    <row r="94096" customFormat="1" x14ac:dyDescent="0.2"/>
    <row r="94097" customFormat="1" x14ac:dyDescent="0.2"/>
    <row r="94098" customFormat="1" x14ac:dyDescent="0.2"/>
    <row r="94099" customFormat="1" x14ac:dyDescent="0.2"/>
    <row r="94100" customFormat="1" x14ac:dyDescent="0.2"/>
    <row r="94101" customFormat="1" x14ac:dyDescent="0.2"/>
    <row r="94102" customFormat="1" x14ac:dyDescent="0.2"/>
    <row r="94103" customFormat="1" x14ac:dyDescent="0.2"/>
    <row r="94104" customFormat="1" x14ac:dyDescent="0.2"/>
    <row r="94105" customFormat="1" x14ac:dyDescent="0.2"/>
    <row r="94106" customFormat="1" x14ac:dyDescent="0.2"/>
    <row r="94107" customFormat="1" x14ac:dyDescent="0.2"/>
    <row r="94108" customFormat="1" x14ac:dyDescent="0.2"/>
    <row r="94109" customFormat="1" x14ac:dyDescent="0.2"/>
    <row r="94110" customFormat="1" x14ac:dyDescent="0.2"/>
    <row r="94111" customFormat="1" x14ac:dyDescent="0.2"/>
    <row r="94112" customFormat="1" x14ac:dyDescent="0.2"/>
    <row r="94113" customFormat="1" x14ac:dyDescent="0.2"/>
    <row r="94114" customFormat="1" x14ac:dyDescent="0.2"/>
    <row r="94115" customFormat="1" x14ac:dyDescent="0.2"/>
    <row r="94116" customFormat="1" x14ac:dyDescent="0.2"/>
    <row r="94117" customFormat="1" x14ac:dyDescent="0.2"/>
    <row r="94118" customFormat="1" x14ac:dyDescent="0.2"/>
    <row r="94119" customFormat="1" x14ac:dyDescent="0.2"/>
    <row r="94120" customFormat="1" x14ac:dyDescent="0.2"/>
    <row r="94121" customFormat="1" x14ac:dyDescent="0.2"/>
    <row r="94122" customFormat="1" x14ac:dyDescent="0.2"/>
    <row r="94123" customFormat="1" x14ac:dyDescent="0.2"/>
    <row r="94124" customFormat="1" x14ac:dyDescent="0.2"/>
    <row r="94125" customFormat="1" x14ac:dyDescent="0.2"/>
    <row r="94126" customFormat="1" x14ac:dyDescent="0.2"/>
    <row r="94127" customFormat="1" x14ac:dyDescent="0.2"/>
    <row r="94128" customFormat="1" x14ac:dyDescent="0.2"/>
    <row r="94129" customFormat="1" x14ac:dyDescent="0.2"/>
    <row r="94130" customFormat="1" x14ac:dyDescent="0.2"/>
    <row r="94131" customFormat="1" x14ac:dyDescent="0.2"/>
    <row r="94132" customFormat="1" x14ac:dyDescent="0.2"/>
    <row r="94133" customFormat="1" x14ac:dyDescent="0.2"/>
    <row r="94134" customFormat="1" x14ac:dyDescent="0.2"/>
    <row r="94135" customFormat="1" x14ac:dyDescent="0.2"/>
    <row r="94136" customFormat="1" x14ac:dyDescent="0.2"/>
    <row r="94137" customFormat="1" x14ac:dyDescent="0.2"/>
    <row r="94138" customFormat="1" x14ac:dyDescent="0.2"/>
    <row r="94139" customFormat="1" x14ac:dyDescent="0.2"/>
    <row r="94140" customFormat="1" x14ac:dyDescent="0.2"/>
    <row r="94141" customFormat="1" x14ac:dyDescent="0.2"/>
    <row r="94142" customFormat="1" x14ac:dyDescent="0.2"/>
    <row r="94143" customFormat="1" x14ac:dyDescent="0.2"/>
    <row r="94144" customFormat="1" x14ac:dyDescent="0.2"/>
    <row r="94145" customFormat="1" x14ac:dyDescent="0.2"/>
    <row r="94146" customFormat="1" x14ac:dyDescent="0.2"/>
    <row r="94147" customFormat="1" x14ac:dyDescent="0.2"/>
    <row r="94148" customFormat="1" x14ac:dyDescent="0.2"/>
    <row r="94149" customFormat="1" x14ac:dyDescent="0.2"/>
    <row r="94150" customFormat="1" x14ac:dyDescent="0.2"/>
    <row r="94151" customFormat="1" x14ac:dyDescent="0.2"/>
    <row r="94152" customFormat="1" x14ac:dyDescent="0.2"/>
    <row r="94153" customFormat="1" x14ac:dyDescent="0.2"/>
    <row r="94154" customFormat="1" x14ac:dyDescent="0.2"/>
    <row r="94155" customFormat="1" x14ac:dyDescent="0.2"/>
    <row r="94156" customFormat="1" x14ac:dyDescent="0.2"/>
    <row r="94157" customFormat="1" x14ac:dyDescent="0.2"/>
    <row r="94158" customFormat="1" x14ac:dyDescent="0.2"/>
    <row r="94159" customFormat="1" x14ac:dyDescent="0.2"/>
    <row r="94160" customFormat="1" x14ac:dyDescent="0.2"/>
    <row r="94161" customFormat="1" x14ac:dyDescent="0.2"/>
    <row r="94162" customFormat="1" x14ac:dyDescent="0.2"/>
    <row r="94163" customFormat="1" x14ac:dyDescent="0.2"/>
    <row r="94164" customFormat="1" x14ac:dyDescent="0.2"/>
    <row r="94165" customFormat="1" x14ac:dyDescent="0.2"/>
    <row r="94166" customFormat="1" x14ac:dyDescent="0.2"/>
    <row r="94167" customFormat="1" x14ac:dyDescent="0.2"/>
    <row r="94168" customFormat="1" x14ac:dyDescent="0.2"/>
    <row r="94169" customFormat="1" x14ac:dyDescent="0.2"/>
    <row r="94170" customFormat="1" x14ac:dyDescent="0.2"/>
    <row r="94171" customFormat="1" x14ac:dyDescent="0.2"/>
    <row r="94172" customFormat="1" x14ac:dyDescent="0.2"/>
    <row r="94173" customFormat="1" x14ac:dyDescent="0.2"/>
    <row r="94174" customFormat="1" x14ac:dyDescent="0.2"/>
    <row r="94175" customFormat="1" x14ac:dyDescent="0.2"/>
    <row r="94176" customFormat="1" x14ac:dyDescent="0.2"/>
    <row r="94177" customFormat="1" x14ac:dyDescent="0.2"/>
    <row r="94178" customFormat="1" x14ac:dyDescent="0.2"/>
    <row r="94179" customFormat="1" x14ac:dyDescent="0.2"/>
    <row r="94180" customFormat="1" x14ac:dyDescent="0.2"/>
    <row r="94181" customFormat="1" x14ac:dyDescent="0.2"/>
    <row r="94182" customFormat="1" x14ac:dyDescent="0.2"/>
    <row r="94183" customFormat="1" x14ac:dyDescent="0.2"/>
    <row r="94184" customFormat="1" x14ac:dyDescent="0.2"/>
    <row r="94185" customFormat="1" x14ac:dyDescent="0.2"/>
    <row r="94186" customFormat="1" x14ac:dyDescent="0.2"/>
    <row r="94187" customFormat="1" x14ac:dyDescent="0.2"/>
    <row r="94188" customFormat="1" x14ac:dyDescent="0.2"/>
    <row r="94189" customFormat="1" x14ac:dyDescent="0.2"/>
    <row r="94190" customFormat="1" x14ac:dyDescent="0.2"/>
    <row r="94191" customFormat="1" x14ac:dyDescent="0.2"/>
    <row r="94192" customFormat="1" x14ac:dyDescent="0.2"/>
    <row r="94193" customFormat="1" x14ac:dyDescent="0.2"/>
    <row r="94194" customFormat="1" x14ac:dyDescent="0.2"/>
    <row r="94195" customFormat="1" x14ac:dyDescent="0.2"/>
    <row r="94196" customFormat="1" x14ac:dyDescent="0.2"/>
    <row r="94197" customFormat="1" x14ac:dyDescent="0.2"/>
    <row r="94198" customFormat="1" x14ac:dyDescent="0.2"/>
    <row r="94199" customFormat="1" x14ac:dyDescent="0.2"/>
    <row r="94200" customFormat="1" x14ac:dyDescent="0.2"/>
    <row r="94201" customFormat="1" x14ac:dyDescent="0.2"/>
    <row r="94202" customFormat="1" x14ac:dyDescent="0.2"/>
    <row r="94203" customFormat="1" x14ac:dyDescent="0.2"/>
    <row r="94204" customFormat="1" x14ac:dyDescent="0.2"/>
    <row r="94205" customFormat="1" x14ac:dyDescent="0.2"/>
    <row r="94206" customFormat="1" x14ac:dyDescent="0.2"/>
    <row r="94207" customFormat="1" x14ac:dyDescent="0.2"/>
    <row r="94208" customFormat="1" x14ac:dyDescent="0.2"/>
    <row r="94209" customFormat="1" x14ac:dyDescent="0.2"/>
    <row r="94210" customFormat="1" x14ac:dyDescent="0.2"/>
    <row r="94211" customFormat="1" x14ac:dyDescent="0.2"/>
    <row r="94212" customFormat="1" x14ac:dyDescent="0.2"/>
    <row r="94213" customFormat="1" x14ac:dyDescent="0.2"/>
    <row r="94214" customFormat="1" x14ac:dyDescent="0.2"/>
    <row r="94215" customFormat="1" x14ac:dyDescent="0.2"/>
    <row r="94216" customFormat="1" x14ac:dyDescent="0.2"/>
    <row r="94217" customFormat="1" x14ac:dyDescent="0.2"/>
    <row r="94218" customFormat="1" x14ac:dyDescent="0.2"/>
    <row r="94219" customFormat="1" x14ac:dyDescent="0.2"/>
    <row r="94220" customFormat="1" x14ac:dyDescent="0.2"/>
    <row r="94221" customFormat="1" x14ac:dyDescent="0.2"/>
    <row r="94222" customFormat="1" x14ac:dyDescent="0.2"/>
    <row r="94223" customFormat="1" x14ac:dyDescent="0.2"/>
    <row r="94224" customFormat="1" x14ac:dyDescent="0.2"/>
    <row r="94225" customFormat="1" x14ac:dyDescent="0.2"/>
    <row r="94226" customFormat="1" x14ac:dyDescent="0.2"/>
    <row r="94227" customFormat="1" x14ac:dyDescent="0.2"/>
    <row r="94228" customFormat="1" x14ac:dyDescent="0.2"/>
    <row r="94229" customFormat="1" x14ac:dyDescent="0.2"/>
    <row r="94230" customFormat="1" x14ac:dyDescent="0.2"/>
    <row r="94231" customFormat="1" x14ac:dyDescent="0.2"/>
    <row r="94232" customFormat="1" x14ac:dyDescent="0.2"/>
    <row r="94233" customFormat="1" x14ac:dyDescent="0.2"/>
    <row r="94234" customFormat="1" x14ac:dyDescent="0.2"/>
    <row r="94235" customFormat="1" x14ac:dyDescent="0.2"/>
    <row r="94236" customFormat="1" x14ac:dyDescent="0.2"/>
    <row r="94237" customFormat="1" x14ac:dyDescent="0.2"/>
    <row r="94238" customFormat="1" x14ac:dyDescent="0.2"/>
    <row r="94239" customFormat="1" x14ac:dyDescent="0.2"/>
    <row r="94240" customFormat="1" x14ac:dyDescent="0.2"/>
    <row r="94241" customFormat="1" x14ac:dyDescent="0.2"/>
    <row r="94242" customFormat="1" x14ac:dyDescent="0.2"/>
    <row r="94243" customFormat="1" x14ac:dyDescent="0.2"/>
    <row r="94244" customFormat="1" x14ac:dyDescent="0.2"/>
    <row r="94245" customFormat="1" x14ac:dyDescent="0.2"/>
    <row r="94246" customFormat="1" x14ac:dyDescent="0.2"/>
    <row r="94247" customFormat="1" x14ac:dyDescent="0.2"/>
    <row r="94248" customFormat="1" x14ac:dyDescent="0.2"/>
    <row r="94249" customFormat="1" x14ac:dyDescent="0.2"/>
    <row r="94250" customFormat="1" x14ac:dyDescent="0.2"/>
    <row r="94251" customFormat="1" x14ac:dyDescent="0.2"/>
    <row r="94252" customFormat="1" x14ac:dyDescent="0.2"/>
    <row r="94253" customFormat="1" x14ac:dyDescent="0.2"/>
    <row r="94254" customFormat="1" x14ac:dyDescent="0.2"/>
    <row r="94255" customFormat="1" x14ac:dyDescent="0.2"/>
    <row r="94256" customFormat="1" x14ac:dyDescent="0.2"/>
    <row r="94257" customFormat="1" x14ac:dyDescent="0.2"/>
    <row r="94258" customFormat="1" x14ac:dyDescent="0.2"/>
    <row r="94259" customFormat="1" x14ac:dyDescent="0.2"/>
    <row r="94260" customFormat="1" x14ac:dyDescent="0.2"/>
    <row r="94261" customFormat="1" x14ac:dyDescent="0.2"/>
    <row r="94262" customFormat="1" x14ac:dyDescent="0.2"/>
    <row r="94263" customFormat="1" x14ac:dyDescent="0.2"/>
    <row r="94264" customFormat="1" x14ac:dyDescent="0.2"/>
    <row r="94265" customFormat="1" x14ac:dyDescent="0.2"/>
    <row r="94266" customFormat="1" x14ac:dyDescent="0.2"/>
    <row r="94267" customFormat="1" x14ac:dyDescent="0.2"/>
    <row r="94268" customFormat="1" x14ac:dyDescent="0.2"/>
    <row r="94269" customFormat="1" x14ac:dyDescent="0.2"/>
    <row r="94270" customFormat="1" x14ac:dyDescent="0.2"/>
    <row r="94271" customFormat="1" x14ac:dyDescent="0.2"/>
    <row r="94272" customFormat="1" x14ac:dyDescent="0.2"/>
    <row r="94273" customFormat="1" x14ac:dyDescent="0.2"/>
    <row r="94274" customFormat="1" x14ac:dyDescent="0.2"/>
    <row r="94275" customFormat="1" x14ac:dyDescent="0.2"/>
    <row r="94276" customFormat="1" x14ac:dyDescent="0.2"/>
    <row r="94277" customFormat="1" x14ac:dyDescent="0.2"/>
    <row r="94278" customFormat="1" x14ac:dyDescent="0.2"/>
    <row r="94279" customFormat="1" x14ac:dyDescent="0.2"/>
    <row r="94280" customFormat="1" x14ac:dyDescent="0.2"/>
    <row r="94281" customFormat="1" x14ac:dyDescent="0.2"/>
    <row r="94282" customFormat="1" x14ac:dyDescent="0.2"/>
    <row r="94283" customFormat="1" x14ac:dyDescent="0.2"/>
    <row r="94284" customFormat="1" x14ac:dyDescent="0.2"/>
    <row r="94285" customFormat="1" x14ac:dyDescent="0.2"/>
    <row r="94286" customFormat="1" x14ac:dyDescent="0.2"/>
    <row r="94287" customFormat="1" x14ac:dyDescent="0.2"/>
    <row r="94288" customFormat="1" x14ac:dyDescent="0.2"/>
    <row r="94289" customFormat="1" x14ac:dyDescent="0.2"/>
    <row r="94290" customFormat="1" x14ac:dyDescent="0.2"/>
    <row r="94291" customFormat="1" x14ac:dyDescent="0.2"/>
    <row r="94292" customFormat="1" x14ac:dyDescent="0.2"/>
    <row r="94293" customFormat="1" x14ac:dyDescent="0.2"/>
    <row r="94294" customFormat="1" x14ac:dyDescent="0.2"/>
    <row r="94295" customFormat="1" x14ac:dyDescent="0.2"/>
    <row r="94296" customFormat="1" x14ac:dyDescent="0.2"/>
    <row r="94297" customFormat="1" x14ac:dyDescent="0.2"/>
    <row r="94298" customFormat="1" x14ac:dyDescent="0.2"/>
    <row r="94299" customFormat="1" x14ac:dyDescent="0.2"/>
    <row r="94300" customFormat="1" x14ac:dyDescent="0.2"/>
    <row r="94301" customFormat="1" x14ac:dyDescent="0.2"/>
    <row r="94302" customFormat="1" x14ac:dyDescent="0.2"/>
    <row r="94303" customFormat="1" x14ac:dyDescent="0.2"/>
    <row r="94304" customFormat="1" x14ac:dyDescent="0.2"/>
    <row r="94305" customFormat="1" x14ac:dyDescent="0.2"/>
    <row r="94306" customFormat="1" x14ac:dyDescent="0.2"/>
    <row r="94307" customFormat="1" x14ac:dyDescent="0.2"/>
    <row r="94308" customFormat="1" x14ac:dyDescent="0.2"/>
    <row r="94309" customFormat="1" x14ac:dyDescent="0.2"/>
    <row r="94310" customFormat="1" x14ac:dyDescent="0.2"/>
    <row r="94311" customFormat="1" x14ac:dyDescent="0.2"/>
    <row r="94312" customFormat="1" x14ac:dyDescent="0.2"/>
    <row r="94313" customFormat="1" x14ac:dyDescent="0.2"/>
    <row r="94314" customFormat="1" x14ac:dyDescent="0.2"/>
    <row r="94315" customFormat="1" x14ac:dyDescent="0.2"/>
    <row r="94316" customFormat="1" x14ac:dyDescent="0.2"/>
    <row r="94317" customFormat="1" x14ac:dyDescent="0.2"/>
    <row r="94318" customFormat="1" x14ac:dyDescent="0.2"/>
    <row r="94319" customFormat="1" x14ac:dyDescent="0.2"/>
    <row r="94320" customFormat="1" x14ac:dyDescent="0.2"/>
    <row r="94321" customFormat="1" x14ac:dyDescent="0.2"/>
    <row r="94322" customFormat="1" x14ac:dyDescent="0.2"/>
    <row r="94323" customFormat="1" x14ac:dyDescent="0.2"/>
    <row r="94324" customFormat="1" x14ac:dyDescent="0.2"/>
    <row r="94325" customFormat="1" x14ac:dyDescent="0.2"/>
    <row r="94326" customFormat="1" x14ac:dyDescent="0.2"/>
    <row r="94327" customFormat="1" x14ac:dyDescent="0.2"/>
    <row r="94328" customFormat="1" x14ac:dyDescent="0.2"/>
    <row r="94329" customFormat="1" x14ac:dyDescent="0.2"/>
    <row r="94330" customFormat="1" x14ac:dyDescent="0.2"/>
    <row r="94331" customFormat="1" x14ac:dyDescent="0.2"/>
    <row r="94332" customFormat="1" x14ac:dyDescent="0.2"/>
    <row r="94333" customFormat="1" x14ac:dyDescent="0.2"/>
    <row r="94334" customFormat="1" x14ac:dyDescent="0.2"/>
    <row r="94335" customFormat="1" x14ac:dyDescent="0.2"/>
    <row r="94336" customFormat="1" x14ac:dyDescent="0.2"/>
    <row r="94337" customFormat="1" x14ac:dyDescent="0.2"/>
    <row r="94338" customFormat="1" x14ac:dyDescent="0.2"/>
    <row r="94339" customFormat="1" x14ac:dyDescent="0.2"/>
    <row r="94340" customFormat="1" x14ac:dyDescent="0.2"/>
    <row r="94341" customFormat="1" x14ac:dyDescent="0.2"/>
    <row r="94342" customFormat="1" x14ac:dyDescent="0.2"/>
    <row r="94343" customFormat="1" x14ac:dyDescent="0.2"/>
    <row r="94344" customFormat="1" x14ac:dyDescent="0.2"/>
    <row r="94345" customFormat="1" x14ac:dyDescent="0.2"/>
    <row r="94346" customFormat="1" x14ac:dyDescent="0.2"/>
    <row r="94347" customFormat="1" x14ac:dyDescent="0.2"/>
    <row r="94348" customFormat="1" x14ac:dyDescent="0.2"/>
    <row r="94349" customFormat="1" x14ac:dyDescent="0.2"/>
    <row r="94350" customFormat="1" x14ac:dyDescent="0.2"/>
    <row r="94351" customFormat="1" x14ac:dyDescent="0.2"/>
    <row r="94352" customFormat="1" x14ac:dyDescent="0.2"/>
    <row r="94353" customFormat="1" x14ac:dyDescent="0.2"/>
    <row r="94354" customFormat="1" x14ac:dyDescent="0.2"/>
    <row r="94355" customFormat="1" x14ac:dyDescent="0.2"/>
    <row r="94356" customFormat="1" x14ac:dyDescent="0.2"/>
    <row r="94357" customFormat="1" x14ac:dyDescent="0.2"/>
    <row r="94358" customFormat="1" x14ac:dyDescent="0.2"/>
    <row r="94359" customFormat="1" x14ac:dyDescent="0.2"/>
    <row r="94360" customFormat="1" x14ac:dyDescent="0.2"/>
    <row r="94361" customFormat="1" x14ac:dyDescent="0.2"/>
    <row r="94362" customFormat="1" x14ac:dyDescent="0.2"/>
    <row r="94363" customFormat="1" x14ac:dyDescent="0.2"/>
    <row r="94364" customFormat="1" x14ac:dyDescent="0.2"/>
    <row r="94365" customFormat="1" x14ac:dyDescent="0.2"/>
    <row r="94366" customFormat="1" x14ac:dyDescent="0.2"/>
    <row r="94367" customFormat="1" x14ac:dyDescent="0.2"/>
    <row r="94368" customFormat="1" x14ac:dyDescent="0.2"/>
    <row r="94369" customFormat="1" x14ac:dyDescent="0.2"/>
    <row r="94370" customFormat="1" x14ac:dyDescent="0.2"/>
    <row r="94371" customFormat="1" x14ac:dyDescent="0.2"/>
    <row r="94372" customFormat="1" x14ac:dyDescent="0.2"/>
    <row r="94373" customFormat="1" x14ac:dyDescent="0.2"/>
    <row r="94374" customFormat="1" x14ac:dyDescent="0.2"/>
    <row r="94375" customFormat="1" x14ac:dyDescent="0.2"/>
    <row r="94376" customFormat="1" x14ac:dyDescent="0.2"/>
    <row r="94377" customFormat="1" x14ac:dyDescent="0.2"/>
    <row r="94378" customFormat="1" x14ac:dyDescent="0.2"/>
    <row r="94379" customFormat="1" x14ac:dyDescent="0.2"/>
    <row r="94380" customFormat="1" x14ac:dyDescent="0.2"/>
    <row r="94381" customFormat="1" x14ac:dyDescent="0.2"/>
    <row r="94382" customFormat="1" x14ac:dyDescent="0.2"/>
    <row r="94383" customFormat="1" x14ac:dyDescent="0.2"/>
    <row r="94384" customFormat="1" x14ac:dyDescent="0.2"/>
    <row r="94385" customFormat="1" x14ac:dyDescent="0.2"/>
    <row r="94386" customFormat="1" x14ac:dyDescent="0.2"/>
    <row r="94387" customFormat="1" x14ac:dyDescent="0.2"/>
    <row r="94388" customFormat="1" x14ac:dyDescent="0.2"/>
    <row r="94389" customFormat="1" x14ac:dyDescent="0.2"/>
    <row r="94390" customFormat="1" x14ac:dyDescent="0.2"/>
    <row r="94391" customFormat="1" x14ac:dyDescent="0.2"/>
    <row r="94392" customFormat="1" x14ac:dyDescent="0.2"/>
    <row r="94393" customFormat="1" x14ac:dyDescent="0.2"/>
    <row r="94394" customFormat="1" x14ac:dyDescent="0.2"/>
    <row r="94395" customFormat="1" x14ac:dyDescent="0.2"/>
    <row r="94396" customFormat="1" x14ac:dyDescent="0.2"/>
    <row r="94397" customFormat="1" x14ac:dyDescent="0.2"/>
    <row r="94398" customFormat="1" x14ac:dyDescent="0.2"/>
    <row r="94399" customFormat="1" x14ac:dyDescent="0.2"/>
    <row r="94400" customFormat="1" x14ac:dyDescent="0.2"/>
    <row r="94401" customFormat="1" x14ac:dyDescent="0.2"/>
    <row r="94402" customFormat="1" x14ac:dyDescent="0.2"/>
    <row r="94403" customFormat="1" x14ac:dyDescent="0.2"/>
    <row r="94404" customFormat="1" x14ac:dyDescent="0.2"/>
    <row r="94405" customFormat="1" x14ac:dyDescent="0.2"/>
    <row r="94406" customFormat="1" x14ac:dyDescent="0.2"/>
    <row r="94407" customFormat="1" x14ac:dyDescent="0.2"/>
    <row r="94408" customFormat="1" x14ac:dyDescent="0.2"/>
    <row r="94409" customFormat="1" x14ac:dyDescent="0.2"/>
    <row r="94410" customFormat="1" x14ac:dyDescent="0.2"/>
    <row r="94411" customFormat="1" x14ac:dyDescent="0.2"/>
    <row r="94412" customFormat="1" x14ac:dyDescent="0.2"/>
    <row r="94413" customFormat="1" x14ac:dyDescent="0.2"/>
    <row r="94414" customFormat="1" x14ac:dyDescent="0.2"/>
    <row r="94415" customFormat="1" x14ac:dyDescent="0.2"/>
    <row r="94416" customFormat="1" x14ac:dyDescent="0.2"/>
    <row r="94417" customFormat="1" x14ac:dyDescent="0.2"/>
    <row r="94418" customFormat="1" x14ac:dyDescent="0.2"/>
    <row r="94419" customFormat="1" x14ac:dyDescent="0.2"/>
    <row r="94420" customFormat="1" x14ac:dyDescent="0.2"/>
    <row r="94421" customFormat="1" x14ac:dyDescent="0.2"/>
    <row r="94422" customFormat="1" x14ac:dyDescent="0.2"/>
    <row r="94423" customFormat="1" x14ac:dyDescent="0.2"/>
    <row r="94424" customFormat="1" x14ac:dyDescent="0.2"/>
    <row r="94425" customFormat="1" x14ac:dyDescent="0.2"/>
    <row r="94426" customFormat="1" x14ac:dyDescent="0.2"/>
    <row r="94427" customFormat="1" x14ac:dyDescent="0.2"/>
    <row r="94428" customFormat="1" x14ac:dyDescent="0.2"/>
    <row r="94429" customFormat="1" x14ac:dyDescent="0.2"/>
    <row r="94430" customFormat="1" x14ac:dyDescent="0.2"/>
    <row r="94431" customFormat="1" x14ac:dyDescent="0.2"/>
    <row r="94432" customFormat="1" x14ac:dyDescent="0.2"/>
    <row r="94433" customFormat="1" x14ac:dyDescent="0.2"/>
    <row r="94434" customFormat="1" x14ac:dyDescent="0.2"/>
    <row r="94435" customFormat="1" x14ac:dyDescent="0.2"/>
    <row r="94436" customFormat="1" x14ac:dyDescent="0.2"/>
    <row r="94437" customFormat="1" x14ac:dyDescent="0.2"/>
    <row r="94438" customFormat="1" x14ac:dyDescent="0.2"/>
    <row r="94439" customFormat="1" x14ac:dyDescent="0.2"/>
    <row r="94440" customFormat="1" x14ac:dyDescent="0.2"/>
    <row r="94441" customFormat="1" x14ac:dyDescent="0.2"/>
    <row r="94442" customFormat="1" x14ac:dyDescent="0.2"/>
    <row r="94443" customFormat="1" x14ac:dyDescent="0.2"/>
    <row r="94444" customFormat="1" x14ac:dyDescent="0.2"/>
    <row r="94445" customFormat="1" x14ac:dyDescent="0.2"/>
    <row r="94446" customFormat="1" x14ac:dyDescent="0.2"/>
    <row r="94447" customFormat="1" x14ac:dyDescent="0.2"/>
    <row r="94448" customFormat="1" x14ac:dyDescent="0.2"/>
    <row r="94449" customFormat="1" x14ac:dyDescent="0.2"/>
    <row r="94450" customFormat="1" x14ac:dyDescent="0.2"/>
    <row r="94451" customFormat="1" x14ac:dyDescent="0.2"/>
    <row r="94452" customFormat="1" x14ac:dyDescent="0.2"/>
    <row r="94453" customFormat="1" x14ac:dyDescent="0.2"/>
    <row r="94454" customFormat="1" x14ac:dyDescent="0.2"/>
    <row r="94455" customFormat="1" x14ac:dyDescent="0.2"/>
    <row r="94456" customFormat="1" x14ac:dyDescent="0.2"/>
    <row r="94457" customFormat="1" x14ac:dyDescent="0.2"/>
    <row r="94458" customFormat="1" x14ac:dyDescent="0.2"/>
    <row r="94459" customFormat="1" x14ac:dyDescent="0.2"/>
    <row r="94460" customFormat="1" x14ac:dyDescent="0.2"/>
    <row r="94461" customFormat="1" x14ac:dyDescent="0.2"/>
    <row r="94462" customFormat="1" x14ac:dyDescent="0.2"/>
    <row r="94463" customFormat="1" x14ac:dyDescent="0.2"/>
    <row r="94464" customFormat="1" x14ac:dyDescent="0.2"/>
    <row r="94465" customFormat="1" x14ac:dyDescent="0.2"/>
    <row r="94466" customFormat="1" x14ac:dyDescent="0.2"/>
    <row r="94467" customFormat="1" x14ac:dyDescent="0.2"/>
    <row r="94468" customFormat="1" x14ac:dyDescent="0.2"/>
    <row r="94469" customFormat="1" x14ac:dyDescent="0.2"/>
    <row r="94470" customFormat="1" x14ac:dyDescent="0.2"/>
    <row r="94471" customFormat="1" x14ac:dyDescent="0.2"/>
    <row r="94472" customFormat="1" x14ac:dyDescent="0.2"/>
    <row r="94473" customFormat="1" x14ac:dyDescent="0.2"/>
    <row r="94474" customFormat="1" x14ac:dyDescent="0.2"/>
    <row r="94475" customFormat="1" x14ac:dyDescent="0.2"/>
    <row r="94476" customFormat="1" x14ac:dyDescent="0.2"/>
    <row r="94477" customFormat="1" x14ac:dyDescent="0.2"/>
    <row r="94478" customFormat="1" x14ac:dyDescent="0.2"/>
    <row r="94479" customFormat="1" x14ac:dyDescent="0.2"/>
    <row r="94480" customFormat="1" x14ac:dyDescent="0.2"/>
    <row r="94481" customFormat="1" x14ac:dyDescent="0.2"/>
    <row r="94482" customFormat="1" x14ac:dyDescent="0.2"/>
    <row r="94483" customFormat="1" x14ac:dyDescent="0.2"/>
    <row r="94484" customFormat="1" x14ac:dyDescent="0.2"/>
    <row r="94485" customFormat="1" x14ac:dyDescent="0.2"/>
    <row r="94486" customFormat="1" x14ac:dyDescent="0.2"/>
    <row r="94487" customFormat="1" x14ac:dyDescent="0.2"/>
    <row r="94488" customFormat="1" x14ac:dyDescent="0.2"/>
    <row r="94489" customFormat="1" x14ac:dyDescent="0.2"/>
    <row r="94490" customFormat="1" x14ac:dyDescent="0.2"/>
    <row r="94491" customFormat="1" x14ac:dyDescent="0.2"/>
    <row r="94492" customFormat="1" x14ac:dyDescent="0.2"/>
    <row r="94493" customFormat="1" x14ac:dyDescent="0.2"/>
    <row r="94494" customFormat="1" x14ac:dyDescent="0.2"/>
    <row r="94495" customFormat="1" x14ac:dyDescent="0.2"/>
    <row r="94496" customFormat="1" x14ac:dyDescent="0.2"/>
    <row r="94497" customFormat="1" x14ac:dyDescent="0.2"/>
    <row r="94498" customFormat="1" x14ac:dyDescent="0.2"/>
    <row r="94499" customFormat="1" x14ac:dyDescent="0.2"/>
    <row r="94500" customFormat="1" x14ac:dyDescent="0.2"/>
    <row r="94501" customFormat="1" x14ac:dyDescent="0.2"/>
    <row r="94502" customFormat="1" x14ac:dyDescent="0.2"/>
    <row r="94503" customFormat="1" x14ac:dyDescent="0.2"/>
    <row r="94504" customFormat="1" x14ac:dyDescent="0.2"/>
    <row r="94505" customFormat="1" x14ac:dyDescent="0.2"/>
    <row r="94506" customFormat="1" x14ac:dyDescent="0.2"/>
    <row r="94507" customFormat="1" x14ac:dyDescent="0.2"/>
    <row r="94508" customFormat="1" x14ac:dyDescent="0.2"/>
    <row r="94509" customFormat="1" x14ac:dyDescent="0.2"/>
    <row r="94510" customFormat="1" x14ac:dyDescent="0.2"/>
    <row r="94511" customFormat="1" x14ac:dyDescent="0.2"/>
    <row r="94512" customFormat="1" x14ac:dyDescent="0.2"/>
    <row r="94513" customFormat="1" x14ac:dyDescent="0.2"/>
    <row r="94514" customFormat="1" x14ac:dyDescent="0.2"/>
    <row r="94515" customFormat="1" x14ac:dyDescent="0.2"/>
    <row r="94516" customFormat="1" x14ac:dyDescent="0.2"/>
    <row r="94517" customFormat="1" x14ac:dyDescent="0.2"/>
    <row r="94518" customFormat="1" x14ac:dyDescent="0.2"/>
    <row r="94519" customFormat="1" x14ac:dyDescent="0.2"/>
    <row r="94520" customFormat="1" x14ac:dyDescent="0.2"/>
    <row r="94521" customFormat="1" x14ac:dyDescent="0.2"/>
    <row r="94522" customFormat="1" x14ac:dyDescent="0.2"/>
    <row r="94523" customFormat="1" x14ac:dyDescent="0.2"/>
    <row r="94524" customFormat="1" x14ac:dyDescent="0.2"/>
    <row r="94525" customFormat="1" x14ac:dyDescent="0.2"/>
    <row r="94526" customFormat="1" x14ac:dyDescent="0.2"/>
    <row r="94527" customFormat="1" x14ac:dyDescent="0.2"/>
    <row r="94528" customFormat="1" x14ac:dyDescent="0.2"/>
    <row r="94529" customFormat="1" x14ac:dyDescent="0.2"/>
    <row r="94530" customFormat="1" x14ac:dyDescent="0.2"/>
    <row r="94531" customFormat="1" x14ac:dyDescent="0.2"/>
    <row r="94532" customFormat="1" x14ac:dyDescent="0.2"/>
    <row r="94533" customFormat="1" x14ac:dyDescent="0.2"/>
    <row r="94534" customFormat="1" x14ac:dyDescent="0.2"/>
    <row r="94535" customFormat="1" x14ac:dyDescent="0.2"/>
    <row r="94536" customFormat="1" x14ac:dyDescent="0.2"/>
    <row r="94537" customFormat="1" x14ac:dyDescent="0.2"/>
    <row r="94538" customFormat="1" x14ac:dyDescent="0.2"/>
    <row r="94539" customFormat="1" x14ac:dyDescent="0.2"/>
    <row r="94540" customFormat="1" x14ac:dyDescent="0.2"/>
    <row r="94541" customFormat="1" x14ac:dyDescent="0.2"/>
    <row r="94542" customFormat="1" x14ac:dyDescent="0.2"/>
    <row r="94543" customFormat="1" x14ac:dyDescent="0.2"/>
    <row r="94544" customFormat="1" x14ac:dyDescent="0.2"/>
    <row r="94545" customFormat="1" x14ac:dyDescent="0.2"/>
    <row r="94546" customFormat="1" x14ac:dyDescent="0.2"/>
    <row r="94547" customFormat="1" x14ac:dyDescent="0.2"/>
    <row r="94548" customFormat="1" x14ac:dyDescent="0.2"/>
    <row r="94549" customFormat="1" x14ac:dyDescent="0.2"/>
    <row r="94550" customFormat="1" x14ac:dyDescent="0.2"/>
    <row r="94551" customFormat="1" x14ac:dyDescent="0.2"/>
    <row r="94552" customFormat="1" x14ac:dyDescent="0.2"/>
    <row r="94553" customFormat="1" x14ac:dyDescent="0.2"/>
    <row r="94554" customFormat="1" x14ac:dyDescent="0.2"/>
    <row r="94555" customFormat="1" x14ac:dyDescent="0.2"/>
    <row r="94556" customFormat="1" x14ac:dyDescent="0.2"/>
    <row r="94557" customFormat="1" x14ac:dyDescent="0.2"/>
    <row r="94558" customFormat="1" x14ac:dyDescent="0.2"/>
    <row r="94559" customFormat="1" x14ac:dyDescent="0.2"/>
    <row r="94560" customFormat="1" x14ac:dyDescent="0.2"/>
    <row r="94561" customFormat="1" x14ac:dyDescent="0.2"/>
    <row r="94562" customFormat="1" x14ac:dyDescent="0.2"/>
    <row r="94563" customFormat="1" x14ac:dyDescent="0.2"/>
    <row r="94564" customFormat="1" x14ac:dyDescent="0.2"/>
    <row r="94565" customFormat="1" x14ac:dyDescent="0.2"/>
    <row r="94566" customFormat="1" x14ac:dyDescent="0.2"/>
    <row r="94567" customFormat="1" x14ac:dyDescent="0.2"/>
    <row r="94568" customFormat="1" x14ac:dyDescent="0.2"/>
    <row r="94569" customFormat="1" x14ac:dyDescent="0.2"/>
    <row r="94570" customFormat="1" x14ac:dyDescent="0.2"/>
    <row r="94571" customFormat="1" x14ac:dyDescent="0.2"/>
    <row r="94572" customFormat="1" x14ac:dyDescent="0.2"/>
    <row r="94573" customFormat="1" x14ac:dyDescent="0.2"/>
    <row r="94574" customFormat="1" x14ac:dyDescent="0.2"/>
    <row r="94575" customFormat="1" x14ac:dyDescent="0.2"/>
    <row r="94576" customFormat="1" x14ac:dyDescent="0.2"/>
    <row r="94577" customFormat="1" x14ac:dyDescent="0.2"/>
    <row r="94578" customFormat="1" x14ac:dyDescent="0.2"/>
    <row r="94579" customFormat="1" x14ac:dyDescent="0.2"/>
    <row r="94580" customFormat="1" x14ac:dyDescent="0.2"/>
    <row r="94581" customFormat="1" x14ac:dyDescent="0.2"/>
    <row r="94582" customFormat="1" x14ac:dyDescent="0.2"/>
    <row r="94583" customFormat="1" x14ac:dyDescent="0.2"/>
    <row r="94584" customFormat="1" x14ac:dyDescent="0.2"/>
    <row r="94585" customFormat="1" x14ac:dyDescent="0.2"/>
    <row r="94586" customFormat="1" x14ac:dyDescent="0.2"/>
    <row r="94587" customFormat="1" x14ac:dyDescent="0.2"/>
    <row r="94588" customFormat="1" x14ac:dyDescent="0.2"/>
    <row r="94589" customFormat="1" x14ac:dyDescent="0.2"/>
    <row r="94590" customFormat="1" x14ac:dyDescent="0.2"/>
    <row r="94591" customFormat="1" x14ac:dyDescent="0.2"/>
    <row r="94592" customFormat="1" x14ac:dyDescent="0.2"/>
    <row r="94593" customFormat="1" x14ac:dyDescent="0.2"/>
    <row r="94594" customFormat="1" x14ac:dyDescent="0.2"/>
    <row r="94595" customFormat="1" x14ac:dyDescent="0.2"/>
    <row r="94596" customFormat="1" x14ac:dyDescent="0.2"/>
    <row r="94597" customFormat="1" x14ac:dyDescent="0.2"/>
    <row r="94598" customFormat="1" x14ac:dyDescent="0.2"/>
    <row r="94599" customFormat="1" x14ac:dyDescent="0.2"/>
    <row r="94600" customFormat="1" x14ac:dyDescent="0.2"/>
    <row r="94601" customFormat="1" x14ac:dyDescent="0.2"/>
    <row r="94602" customFormat="1" x14ac:dyDescent="0.2"/>
    <row r="94603" customFormat="1" x14ac:dyDescent="0.2"/>
    <row r="94604" customFormat="1" x14ac:dyDescent="0.2"/>
    <row r="94605" customFormat="1" x14ac:dyDescent="0.2"/>
    <row r="94606" customFormat="1" x14ac:dyDescent="0.2"/>
    <row r="94607" customFormat="1" x14ac:dyDescent="0.2"/>
    <row r="94608" customFormat="1" x14ac:dyDescent="0.2"/>
    <row r="94609" customFormat="1" x14ac:dyDescent="0.2"/>
    <row r="94610" customFormat="1" x14ac:dyDescent="0.2"/>
    <row r="94611" customFormat="1" x14ac:dyDescent="0.2"/>
    <row r="94612" customFormat="1" x14ac:dyDescent="0.2"/>
    <row r="94613" customFormat="1" x14ac:dyDescent="0.2"/>
    <row r="94614" customFormat="1" x14ac:dyDescent="0.2"/>
    <row r="94615" customFormat="1" x14ac:dyDescent="0.2"/>
    <row r="94616" customFormat="1" x14ac:dyDescent="0.2"/>
    <row r="94617" customFormat="1" x14ac:dyDescent="0.2"/>
    <row r="94618" customFormat="1" x14ac:dyDescent="0.2"/>
    <row r="94619" customFormat="1" x14ac:dyDescent="0.2"/>
    <row r="94620" customFormat="1" x14ac:dyDescent="0.2"/>
    <row r="94621" customFormat="1" x14ac:dyDescent="0.2"/>
    <row r="94622" customFormat="1" x14ac:dyDescent="0.2"/>
    <row r="94623" customFormat="1" x14ac:dyDescent="0.2"/>
    <row r="94624" customFormat="1" x14ac:dyDescent="0.2"/>
    <row r="94625" customFormat="1" x14ac:dyDescent="0.2"/>
    <row r="94626" customFormat="1" x14ac:dyDescent="0.2"/>
    <row r="94627" customFormat="1" x14ac:dyDescent="0.2"/>
    <row r="94628" customFormat="1" x14ac:dyDescent="0.2"/>
    <row r="94629" customFormat="1" x14ac:dyDescent="0.2"/>
    <row r="94630" customFormat="1" x14ac:dyDescent="0.2"/>
    <row r="94631" customFormat="1" x14ac:dyDescent="0.2"/>
    <row r="94632" customFormat="1" x14ac:dyDescent="0.2"/>
    <row r="94633" customFormat="1" x14ac:dyDescent="0.2"/>
    <row r="94634" customFormat="1" x14ac:dyDescent="0.2"/>
    <row r="94635" customFormat="1" x14ac:dyDescent="0.2"/>
    <row r="94636" customFormat="1" x14ac:dyDescent="0.2"/>
    <row r="94637" customFormat="1" x14ac:dyDescent="0.2"/>
    <row r="94638" customFormat="1" x14ac:dyDescent="0.2"/>
    <row r="94639" customFormat="1" x14ac:dyDescent="0.2"/>
    <row r="94640" customFormat="1" x14ac:dyDescent="0.2"/>
    <row r="94641" customFormat="1" x14ac:dyDescent="0.2"/>
    <row r="94642" customFormat="1" x14ac:dyDescent="0.2"/>
    <row r="94643" customFormat="1" x14ac:dyDescent="0.2"/>
    <row r="94644" customFormat="1" x14ac:dyDescent="0.2"/>
    <row r="94645" customFormat="1" x14ac:dyDescent="0.2"/>
    <row r="94646" customFormat="1" x14ac:dyDescent="0.2"/>
    <row r="94647" customFormat="1" x14ac:dyDescent="0.2"/>
    <row r="94648" customFormat="1" x14ac:dyDescent="0.2"/>
    <row r="94649" customFormat="1" x14ac:dyDescent="0.2"/>
    <row r="94650" customFormat="1" x14ac:dyDescent="0.2"/>
    <row r="94651" customFormat="1" x14ac:dyDescent="0.2"/>
    <row r="94652" customFormat="1" x14ac:dyDescent="0.2"/>
    <row r="94653" customFormat="1" x14ac:dyDescent="0.2"/>
    <row r="94654" customFormat="1" x14ac:dyDescent="0.2"/>
    <row r="94655" customFormat="1" x14ac:dyDescent="0.2"/>
    <row r="94656" customFormat="1" x14ac:dyDescent="0.2"/>
    <row r="94657" customFormat="1" x14ac:dyDescent="0.2"/>
    <row r="94658" customFormat="1" x14ac:dyDescent="0.2"/>
    <row r="94659" customFormat="1" x14ac:dyDescent="0.2"/>
    <row r="94660" customFormat="1" x14ac:dyDescent="0.2"/>
    <row r="94661" customFormat="1" x14ac:dyDescent="0.2"/>
    <row r="94662" customFormat="1" x14ac:dyDescent="0.2"/>
    <row r="94663" customFormat="1" x14ac:dyDescent="0.2"/>
    <row r="94664" customFormat="1" x14ac:dyDescent="0.2"/>
    <row r="94665" customFormat="1" x14ac:dyDescent="0.2"/>
    <row r="94666" customFormat="1" x14ac:dyDescent="0.2"/>
    <row r="94667" customFormat="1" x14ac:dyDescent="0.2"/>
    <row r="94668" customFormat="1" x14ac:dyDescent="0.2"/>
    <row r="94669" customFormat="1" x14ac:dyDescent="0.2"/>
    <row r="94670" customFormat="1" x14ac:dyDescent="0.2"/>
    <row r="94671" customFormat="1" x14ac:dyDescent="0.2"/>
    <row r="94672" customFormat="1" x14ac:dyDescent="0.2"/>
    <row r="94673" customFormat="1" x14ac:dyDescent="0.2"/>
    <row r="94674" customFormat="1" x14ac:dyDescent="0.2"/>
    <row r="94675" customFormat="1" x14ac:dyDescent="0.2"/>
    <row r="94676" customFormat="1" x14ac:dyDescent="0.2"/>
    <row r="94677" customFormat="1" x14ac:dyDescent="0.2"/>
    <row r="94678" customFormat="1" x14ac:dyDescent="0.2"/>
    <row r="94679" customFormat="1" x14ac:dyDescent="0.2"/>
    <row r="94680" customFormat="1" x14ac:dyDescent="0.2"/>
    <row r="94681" customFormat="1" x14ac:dyDescent="0.2"/>
    <row r="94682" customFormat="1" x14ac:dyDescent="0.2"/>
    <row r="94683" customFormat="1" x14ac:dyDescent="0.2"/>
    <row r="94684" customFormat="1" x14ac:dyDescent="0.2"/>
    <row r="94685" customFormat="1" x14ac:dyDescent="0.2"/>
    <row r="94686" customFormat="1" x14ac:dyDescent="0.2"/>
    <row r="94687" customFormat="1" x14ac:dyDescent="0.2"/>
    <row r="94688" customFormat="1" x14ac:dyDescent="0.2"/>
    <row r="94689" customFormat="1" x14ac:dyDescent="0.2"/>
    <row r="94690" customFormat="1" x14ac:dyDescent="0.2"/>
    <row r="94691" customFormat="1" x14ac:dyDescent="0.2"/>
    <row r="94692" customFormat="1" x14ac:dyDescent="0.2"/>
    <row r="94693" customFormat="1" x14ac:dyDescent="0.2"/>
    <row r="94694" customFormat="1" x14ac:dyDescent="0.2"/>
    <row r="94695" customFormat="1" x14ac:dyDescent="0.2"/>
    <row r="94696" customFormat="1" x14ac:dyDescent="0.2"/>
    <row r="94697" customFormat="1" x14ac:dyDescent="0.2"/>
    <row r="94698" customFormat="1" x14ac:dyDescent="0.2"/>
    <row r="94699" customFormat="1" x14ac:dyDescent="0.2"/>
    <row r="94700" customFormat="1" x14ac:dyDescent="0.2"/>
    <row r="94701" customFormat="1" x14ac:dyDescent="0.2"/>
    <row r="94702" customFormat="1" x14ac:dyDescent="0.2"/>
    <row r="94703" customFormat="1" x14ac:dyDescent="0.2"/>
    <row r="94704" customFormat="1" x14ac:dyDescent="0.2"/>
    <row r="94705" customFormat="1" x14ac:dyDescent="0.2"/>
    <row r="94706" customFormat="1" x14ac:dyDescent="0.2"/>
    <row r="94707" customFormat="1" x14ac:dyDescent="0.2"/>
    <row r="94708" customFormat="1" x14ac:dyDescent="0.2"/>
    <row r="94709" customFormat="1" x14ac:dyDescent="0.2"/>
    <row r="94710" customFormat="1" x14ac:dyDescent="0.2"/>
    <row r="94711" customFormat="1" x14ac:dyDescent="0.2"/>
    <row r="94712" customFormat="1" x14ac:dyDescent="0.2"/>
    <row r="94713" customFormat="1" x14ac:dyDescent="0.2"/>
    <row r="94714" customFormat="1" x14ac:dyDescent="0.2"/>
    <row r="94715" customFormat="1" x14ac:dyDescent="0.2"/>
    <row r="94716" customFormat="1" x14ac:dyDescent="0.2"/>
    <row r="94717" customFormat="1" x14ac:dyDescent="0.2"/>
    <row r="94718" customFormat="1" x14ac:dyDescent="0.2"/>
    <row r="94719" customFormat="1" x14ac:dyDescent="0.2"/>
    <row r="94720" customFormat="1" x14ac:dyDescent="0.2"/>
    <row r="94721" customFormat="1" x14ac:dyDescent="0.2"/>
    <row r="94722" customFormat="1" x14ac:dyDescent="0.2"/>
    <row r="94723" customFormat="1" x14ac:dyDescent="0.2"/>
    <row r="94724" customFormat="1" x14ac:dyDescent="0.2"/>
    <row r="94725" customFormat="1" x14ac:dyDescent="0.2"/>
    <row r="94726" customFormat="1" x14ac:dyDescent="0.2"/>
    <row r="94727" customFormat="1" x14ac:dyDescent="0.2"/>
    <row r="94728" customFormat="1" x14ac:dyDescent="0.2"/>
    <row r="94729" customFormat="1" x14ac:dyDescent="0.2"/>
    <row r="94730" customFormat="1" x14ac:dyDescent="0.2"/>
    <row r="94731" customFormat="1" x14ac:dyDescent="0.2"/>
    <row r="94732" customFormat="1" x14ac:dyDescent="0.2"/>
    <row r="94733" customFormat="1" x14ac:dyDescent="0.2"/>
    <row r="94734" customFormat="1" x14ac:dyDescent="0.2"/>
    <row r="94735" customFormat="1" x14ac:dyDescent="0.2"/>
    <row r="94736" customFormat="1" x14ac:dyDescent="0.2"/>
    <row r="94737" customFormat="1" x14ac:dyDescent="0.2"/>
    <row r="94738" customFormat="1" x14ac:dyDescent="0.2"/>
    <row r="94739" customFormat="1" x14ac:dyDescent="0.2"/>
    <row r="94740" customFormat="1" x14ac:dyDescent="0.2"/>
    <row r="94741" customFormat="1" x14ac:dyDescent="0.2"/>
    <row r="94742" customFormat="1" x14ac:dyDescent="0.2"/>
    <row r="94743" customFormat="1" x14ac:dyDescent="0.2"/>
    <row r="94744" customFormat="1" x14ac:dyDescent="0.2"/>
    <row r="94745" customFormat="1" x14ac:dyDescent="0.2"/>
    <row r="94746" customFormat="1" x14ac:dyDescent="0.2"/>
    <row r="94747" customFormat="1" x14ac:dyDescent="0.2"/>
    <row r="94748" customFormat="1" x14ac:dyDescent="0.2"/>
    <row r="94749" customFormat="1" x14ac:dyDescent="0.2"/>
    <row r="94750" customFormat="1" x14ac:dyDescent="0.2"/>
    <row r="94751" customFormat="1" x14ac:dyDescent="0.2"/>
    <row r="94752" customFormat="1" x14ac:dyDescent="0.2"/>
    <row r="94753" customFormat="1" x14ac:dyDescent="0.2"/>
    <row r="94754" customFormat="1" x14ac:dyDescent="0.2"/>
    <row r="94755" customFormat="1" x14ac:dyDescent="0.2"/>
    <row r="94756" customFormat="1" x14ac:dyDescent="0.2"/>
    <row r="94757" customFormat="1" x14ac:dyDescent="0.2"/>
    <row r="94758" customFormat="1" x14ac:dyDescent="0.2"/>
    <row r="94759" customFormat="1" x14ac:dyDescent="0.2"/>
    <row r="94760" customFormat="1" x14ac:dyDescent="0.2"/>
    <row r="94761" customFormat="1" x14ac:dyDescent="0.2"/>
    <row r="94762" customFormat="1" x14ac:dyDescent="0.2"/>
    <row r="94763" customFormat="1" x14ac:dyDescent="0.2"/>
    <row r="94764" customFormat="1" x14ac:dyDescent="0.2"/>
    <row r="94765" customFormat="1" x14ac:dyDescent="0.2"/>
    <row r="94766" customFormat="1" x14ac:dyDescent="0.2"/>
    <row r="94767" customFormat="1" x14ac:dyDescent="0.2"/>
    <row r="94768" customFormat="1" x14ac:dyDescent="0.2"/>
    <row r="94769" customFormat="1" x14ac:dyDescent="0.2"/>
    <row r="94770" customFormat="1" x14ac:dyDescent="0.2"/>
    <row r="94771" customFormat="1" x14ac:dyDescent="0.2"/>
    <row r="94772" customFormat="1" x14ac:dyDescent="0.2"/>
    <row r="94773" customFormat="1" x14ac:dyDescent="0.2"/>
    <row r="94774" customFormat="1" x14ac:dyDescent="0.2"/>
    <row r="94775" customFormat="1" x14ac:dyDescent="0.2"/>
    <row r="94776" customFormat="1" x14ac:dyDescent="0.2"/>
    <row r="94777" customFormat="1" x14ac:dyDescent="0.2"/>
    <row r="94778" customFormat="1" x14ac:dyDescent="0.2"/>
    <row r="94779" customFormat="1" x14ac:dyDescent="0.2"/>
    <row r="94780" customFormat="1" x14ac:dyDescent="0.2"/>
    <row r="94781" customFormat="1" x14ac:dyDescent="0.2"/>
    <row r="94782" customFormat="1" x14ac:dyDescent="0.2"/>
    <row r="94783" customFormat="1" x14ac:dyDescent="0.2"/>
    <row r="94784" customFormat="1" x14ac:dyDescent="0.2"/>
    <row r="94785" customFormat="1" x14ac:dyDescent="0.2"/>
    <row r="94786" customFormat="1" x14ac:dyDescent="0.2"/>
    <row r="94787" customFormat="1" x14ac:dyDescent="0.2"/>
    <row r="94788" customFormat="1" x14ac:dyDescent="0.2"/>
    <row r="94789" customFormat="1" x14ac:dyDescent="0.2"/>
    <row r="94790" customFormat="1" x14ac:dyDescent="0.2"/>
    <row r="94791" customFormat="1" x14ac:dyDescent="0.2"/>
    <row r="94792" customFormat="1" x14ac:dyDescent="0.2"/>
    <row r="94793" customFormat="1" x14ac:dyDescent="0.2"/>
    <row r="94794" customFormat="1" x14ac:dyDescent="0.2"/>
    <row r="94795" customFormat="1" x14ac:dyDescent="0.2"/>
    <row r="94796" customFormat="1" x14ac:dyDescent="0.2"/>
    <row r="94797" customFormat="1" x14ac:dyDescent="0.2"/>
    <row r="94798" customFormat="1" x14ac:dyDescent="0.2"/>
    <row r="94799" customFormat="1" x14ac:dyDescent="0.2"/>
    <row r="94800" customFormat="1" x14ac:dyDescent="0.2"/>
    <row r="94801" customFormat="1" x14ac:dyDescent="0.2"/>
    <row r="94802" customFormat="1" x14ac:dyDescent="0.2"/>
    <row r="94803" customFormat="1" x14ac:dyDescent="0.2"/>
    <row r="94804" customFormat="1" x14ac:dyDescent="0.2"/>
    <row r="94805" customFormat="1" x14ac:dyDescent="0.2"/>
    <row r="94806" customFormat="1" x14ac:dyDescent="0.2"/>
    <row r="94807" customFormat="1" x14ac:dyDescent="0.2"/>
    <row r="94808" customFormat="1" x14ac:dyDescent="0.2"/>
    <row r="94809" customFormat="1" x14ac:dyDescent="0.2"/>
    <row r="94810" customFormat="1" x14ac:dyDescent="0.2"/>
    <row r="94811" customFormat="1" x14ac:dyDescent="0.2"/>
    <row r="94812" customFormat="1" x14ac:dyDescent="0.2"/>
    <row r="94813" customFormat="1" x14ac:dyDescent="0.2"/>
    <row r="94814" customFormat="1" x14ac:dyDescent="0.2"/>
    <row r="94815" customFormat="1" x14ac:dyDescent="0.2"/>
    <row r="94816" customFormat="1" x14ac:dyDescent="0.2"/>
    <row r="94817" customFormat="1" x14ac:dyDescent="0.2"/>
    <row r="94818" customFormat="1" x14ac:dyDescent="0.2"/>
    <row r="94819" customFormat="1" x14ac:dyDescent="0.2"/>
    <row r="94820" customFormat="1" x14ac:dyDescent="0.2"/>
    <row r="94821" customFormat="1" x14ac:dyDescent="0.2"/>
    <row r="94822" customFormat="1" x14ac:dyDescent="0.2"/>
    <row r="94823" customFormat="1" x14ac:dyDescent="0.2"/>
    <row r="94824" customFormat="1" x14ac:dyDescent="0.2"/>
    <row r="94825" customFormat="1" x14ac:dyDescent="0.2"/>
    <row r="94826" customFormat="1" x14ac:dyDescent="0.2"/>
    <row r="94827" customFormat="1" x14ac:dyDescent="0.2"/>
    <row r="94828" customFormat="1" x14ac:dyDescent="0.2"/>
    <row r="94829" customFormat="1" x14ac:dyDescent="0.2"/>
    <row r="94830" customFormat="1" x14ac:dyDescent="0.2"/>
    <row r="94831" customFormat="1" x14ac:dyDescent="0.2"/>
    <row r="94832" customFormat="1" x14ac:dyDescent="0.2"/>
    <row r="94833" customFormat="1" x14ac:dyDescent="0.2"/>
    <row r="94834" customFormat="1" x14ac:dyDescent="0.2"/>
    <row r="94835" customFormat="1" x14ac:dyDescent="0.2"/>
    <row r="94836" customFormat="1" x14ac:dyDescent="0.2"/>
    <row r="94837" customFormat="1" x14ac:dyDescent="0.2"/>
    <row r="94838" customFormat="1" x14ac:dyDescent="0.2"/>
    <row r="94839" customFormat="1" x14ac:dyDescent="0.2"/>
    <row r="94840" customFormat="1" x14ac:dyDescent="0.2"/>
    <row r="94841" customFormat="1" x14ac:dyDescent="0.2"/>
    <row r="94842" customFormat="1" x14ac:dyDescent="0.2"/>
    <row r="94843" customFormat="1" x14ac:dyDescent="0.2"/>
    <row r="94844" customFormat="1" x14ac:dyDescent="0.2"/>
    <row r="94845" customFormat="1" x14ac:dyDescent="0.2"/>
    <row r="94846" customFormat="1" x14ac:dyDescent="0.2"/>
    <row r="94847" customFormat="1" x14ac:dyDescent="0.2"/>
    <row r="94848" customFormat="1" x14ac:dyDescent="0.2"/>
    <row r="94849" customFormat="1" x14ac:dyDescent="0.2"/>
    <row r="94850" customFormat="1" x14ac:dyDescent="0.2"/>
    <row r="94851" customFormat="1" x14ac:dyDescent="0.2"/>
    <row r="94852" customFormat="1" x14ac:dyDescent="0.2"/>
    <row r="94853" customFormat="1" x14ac:dyDescent="0.2"/>
    <row r="94854" customFormat="1" x14ac:dyDescent="0.2"/>
    <row r="94855" customFormat="1" x14ac:dyDescent="0.2"/>
    <row r="94856" customFormat="1" x14ac:dyDescent="0.2"/>
    <row r="94857" customFormat="1" x14ac:dyDescent="0.2"/>
    <row r="94858" customFormat="1" x14ac:dyDescent="0.2"/>
    <row r="94859" customFormat="1" x14ac:dyDescent="0.2"/>
    <row r="94860" customFormat="1" x14ac:dyDescent="0.2"/>
    <row r="94861" customFormat="1" x14ac:dyDescent="0.2"/>
    <row r="94862" customFormat="1" x14ac:dyDescent="0.2"/>
    <row r="94863" customFormat="1" x14ac:dyDescent="0.2"/>
    <row r="94864" customFormat="1" x14ac:dyDescent="0.2"/>
    <row r="94865" customFormat="1" x14ac:dyDescent="0.2"/>
    <row r="94866" customFormat="1" x14ac:dyDescent="0.2"/>
    <row r="94867" customFormat="1" x14ac:dyDescent="0.2"/>
    <row r="94868" customFormat="1" x14ac:dyDescent="0.2"/>
    <row r="94869" customFormat="1" x14ac:dyDescent="0.2"/>
    <row r="94870" customFormat="1" x14ac:dyDescent="0.2"/>
    <row r="94871" customFormat="1" x14ac:dyDescent="0.2"/>
    <row r="94872" customFormat="1" x14ac:dyDescent="0.2"/>
    <row r="94873" customFormat="1" x14ac:dyDescent="0.2"/>
    <row r="94874" customFormat="1" x14ac:dyDescent="0.2"/>
    <row r="94875" customFormat="1" x14ac:dyDescent="0.2"/>
    <row r="94876" customFormat="1" x14ac:dyDescent="0.2"/>
    <row r="94877" customFormat="1" x14ac:dyDescent="0.2"/>
    <row r="94878" customFormat="1" x14ac:dyDescent="0.2"/>
    <row r="94879" customFormat="1" x14ac:dyDescent="0.2"/>
    <row r="94880" customFormat="1" x14ac:dyDescent="0.2"/>
    <row r="94881" customFormat="1" x14ac:dyDescent="0.2"/>
    <row r="94882" customFormat="1" x14ac:dyDescent="0.2"/>
    <row r="94883" customFormat="1" x14ac:dyDescent="0.2"/>
    <row r="94884" customFormat="1" x14ac:dyDescent="0.2"/>
    <row r="94885" customFormat="1" x14ac:dyDescent="0.2"/>
    <row r="94886" customFormat="1" x14ac:dyDescent="0.2"/>
    <row r="94887" customFormat="1" x14ac:dyDescent="0.2"/>
    <row r="94888" customFormat="1" x14ac:dyDescent="0.2"/>
    <row r="94889" customFormat="1" x14ac:dyDescent="0.2"/>
    <row r="94890" customFormat="1" x14ac:dyDescent="0.2"/>
    <row r="94891" customFormat="1" x14ac:dyDescent="0.2"/>
    <row r="94892" customFormat="1" x14ac:dyDescent="0.2"/>
    <row r="94893" customFormat="1" x14ac:dyDescent="0.2"/>
    <row r="94894" customFormat="1" x14ac:dyDescent="0.2"/>
    <row r="94895" customFormat="1" x14ac:dyDescent="0.2"/>
    <row r="94896" customFormat="1" x14ac:dyDescent="0.2"/>
    <row r="94897" customFormat="1" x14ac:dyDescent="0.2"/>
    <row r="94898" customFormat="1" x14ac:dyDescent="0.2"/>
    <row r="94899" customFormat="1" x14ac:dyDescent="0.2"/>
    <row r="94900" customFormat="1" x14ac:dyDescent="0.2"/>
    <row r="94901" customFormat="1" x14ac:dyDescent="0.2"/>
    <row r="94902" customFormat="1" x14ac:dyDescent="0.2"/>
    <row r="94903" customFormat="1" x14ac:dyDescent="0.2"/>
    <row r="94904" customFormat="1" x14ac:dyDescent="0.2"/>
    <row r="94905" customFormat="1" x14ac:dyDescent="0.2"/>
    <row r="94906" customFormat="1" x14ac:dyDescent="0.2"/>
    <row r="94907" customFormat="1" x14ac:dyDescent="0.2"/>
    <row r="94908" customFormat="1" x14ac:dyDescent="0.2"/>
    <row r="94909" customFormat="1" x14ac:dyDescent="0.2"/>
    <row r="94910" customFormat="1" x14ac:dyDescent="0.2"/>
    <row r="94911" customFormat="1" x14ac:dyDescent="0.2"/>
    <row r="94912" customFormat="1" x14ac:dyDescent="0.2"/>
    <row r="94913" customFormat="1" x14ac:dyDescent="0.2"/>
    <row r="94914" customFormat="1" x14ac:dyDescent="0.2"/>
    <row r="94915" customFormat="1" x14ac:dyDescent="0.2"/>
    <row r="94916" customFormat="1" x14ac:dyDescent="0.2"/>
    <row r="94917" customFormat="1" x14ac:dyDescent="0.2"/>
    <row r="94918" customFormat="1" x14ac:dyDescent="0.2"/>
    <row r="94919" customFormat="1" x14ac:dyDescent="0.2"/>
    <row r="94920" customFormat="1" x14ac:dyDescent="0.2"/>
    <row r="94921" customFormat="1" x14ac:dyDescent="0.2"/>
    <row r="94922" customFormat="1" x14ac:dyDescent="0.2"/>
    <row r="94923" customFormat="1" x14ac:dyDescent="0.2"/>
    <row r="94924" customFormat="1" x14ac:dyDescent="0.2"/>
    <row r="94925" customFormat="1" x14ac:dyDescent="0.2"/>
    <row r="94926" customFormat="1" x14ac:dyDescent="0.2"/>
    <row r="94927" customFormat="1" x14ac:dyDescent="0.2"/>
    <row r="94928" customFormat="1" x14ac:dyDescent="0.2"/>
    <row r="94929" customFormat="1" x14ac:dyDescent="0.2"/>
    <row r="94930" customFormat="1" x14ac:dyDescent="0.2"/>
    <row r="94931" customFormat="1" x14ac:dyDescent="0.2"/>
    <row r="94932" customFormat="1" x14ac:dyDescent="0.2"/>
    <row r="94933" customFormat="1" x14ac:dyDescent="0.2"/>
    <row r="94934" customFormat="1" x14ac:dyDescent="0.2"/>
    <row r="94935" customFormat="1" x14ac:dyDescent="0.2"/>
    <row r="94936" customFormat="1" x14ac:dyDescent="0.2"/>
    <row r="94937" customFormat="1" x14ac:dyDescent="0.2"/>
    <row r="94938" customFormat="1" x14ac:dyDescent="0.2"/>
    <row r="94939" customFormat="1" x14ac:dyDescent="0.2"/>
    <row r="94940" customFormat="1" x14ac:dyDescent="0.2"/>
    <row r="94941" customFormat="1" x14ac:dyDescent="0.2"/>
    <row r="94942" customFormat="1" x14ac:dyDescent="0.2"/>
    <row r="94943" customFormat="1" x14ac:dyDescent="0.2"/>
    <row r="94944" customFormat="1" x14ac:dyDescent="0.2"/>
    <row r="94945" customFormat="1" x14ac:dyDescent="0.2"/>
    <row r="94946" customFormat="1" x14ac:dyDescent="0.2"/>
    <row r="94947" customFormat="1" x14ac:dyDescent="0.2"/>
    <row r="94948" customFormat="1" x14ac:dyDescent="0.2"/>
    <row r="94949" customFormat="1" x14ac:dyDescent="0.2"/>
    <row r="94950" customFormat="1" x14ac:dyDescent="0.2"/>
    <row r="94951" customFormat="1" x14ac:dyDescent="0.2"/>
    <row r="94952" customFormat="1" x14ac:dyDescent="0.2"/>
    <row r="94953" customFormat="1" x14ac:dyDescent="0.2"/>
    <row r="94954" customFormat="1" x14ac:dyDescent="0.2"/>
    <row r="94955" customFormat="1" x14ac:dyDescent="0.2"/>
    <row r="94956" customFormat="1" x14ac:dyDescent="0.2"/>
    <row r="94957" customFormat="1" x14ac:dyDescent="0.2"/>
    <row r="94958" customFormat="1" x14ac:dyDescent="0.2"/>
    <row r="94959" customFormat="1" x14ac:dyDescent="0.2"/>
    <row r="94960" customFormat="1" x14ac:dyDescent="0.2"/>
    <row r="94961" customFormat="1" x14ac:dyDescent="0.2"/>
    <row r="94962" customFormat="1" x14ac:dyDescent="0.2"/>
    <row r="94963" customFormat="1" x14ac:dyDescent="0.2"/>
    <row r="94964" customFormat="1" x14ac:dyDescent="0.2"/>
    <row r="94965" customFormat="1" x14ac:dyDescent="0.2"/>
    <row r="94966" customFormat="1" x14ac:dyDescent="0.2"/>
    <row r="94967" customFormat="1" x14ac:dyDescent="0.2"/>
    <row r="94968" customFormat="1" x14ac:dyDescent="0.2"/>
    <row r="94969" customFormat="1" x14ac:dyDescent="0.2"/>
    <row r="94970" customFormat="1" x14ac:dyDescent="0.2"/>
    <row r="94971" customFormat="1" x14ac:dyDescent="0.2"/>
    <row r="94972" customFormat="1" x14ac:dyDescent="0.2"/>
    <row r="94973" customFormat="1" x14ac:dyDescent="0.2"/>
    <row r="94974" customFormat="1" x14ac:dyDescent="0.2"/>
    <row r="94975" customFormat="1" x14ac:dyDescent="0.2"/>
    <row r="94976" customFormat="1" x14ac:dyDescent="0.2"/>
    <row r="94977" customFormat="1" x14ac:dyDescent="0.2"/>
    <row r="94978" customFormat="1" x14ac:dyDescent="0.2"/>
    <row r="94979" customFormat="1" x14ac:dyDescent="0.2"/>
    <row r="94980" customFormat="1" x14ac:dyDescent="0.2"/>
    <row r="94981" customFormat="1" x14ac:dyDescent="0.2"/>
    <row r="94982" customFormat="1" x14ac:dyDescent="0.2"/>
    <row r="94983" customFormat="1" x14ac:dyDescent="0.2"/>
    <row r="94984" customFormat="1" x14ac:dyDescent="0.2"/>
    <row r="94985" customFormat="1" x14ac:dyDescent="0.2"/>
    <row r="94986" customFormat="1" x14ac:dyDescent="0.2"/>
    <row r="94987" customFormat="1" x14ac:dyDescent="0.2"/>
    <row r="94988" customFormat="1" x14ac:dyDescent="0.2"/>
    <row r="94989" customFormat="1" x14ac:dyDescent="0.2"/>
    <row r="94990" customFormat="1" x14ac:dyDescent="0.2"/>
    <row r="94991" customFormat="1" x14ac:dyDescent="0.2"/>
    <row r="94992" customFormat="1" x14ac:dyDescent="0.2"/>
    <row r="94993" customFormat="1" x14ac:dyDescent="0.2"/>
    <row r="94994" customFormat="1" x14ac:dyDescent="0.2"/>
    <row r="94995" customFormat="1" x14ac:dyDescent="0.2"/>
    <row r="94996" customFormat="1" x14ac:dyDescent="0.2"/>
    <row r="94997" customFormat="1" x14ac:dyDescent="0.2"/>
    <row r="94998" customFormat="1" x14ac:dyDescent="0.2"/>
    <row r="94999" customFormat="1" x14ac:dyDescent="0.2"/>
    <row r="95000" customFormat="1" x14ac:dyDescent="0.2"/>
    <row r="95001" customFormat="1" x14ac:dyDescent="0.2"/>
    <row r="95002" customFormat="1" x14ac:dyDescent="0.2"/>
    <row r="95003" customFormat="1" x14ac:dyDescent="0.2"/>
    <row r="95004" customFormat="1" x14ac:dyDescent="0.2"/>
    <row r="95005" customFormat="1" x14ac:dyDescent="0.2"/>
    <row r="95006" customFormat="1" x14ac:dyDescent="0.2"/>
    <row r="95007" customFormat="1" x14ac:dyDescent="0.2"/>
    <row r="95008" customFormat="1" x14ac:dyDescent="0.2"/>
    <row r="95009" customFormat="1" x14ac:dyDescent="0.2"/>
    <row r="95010" customFormat="1" x14ac:dyDescent="0.2"/>
    <row r="95011" customFormat="1" x14ac:dyDescent="0.2"/>
    <row r="95012" customFormat="1" x14ac:dyDescent="0.2"/>
    <row r="95013" customFormat="1" x14ac:dyDescent="0.2"/>
    <row r="95014" customFormat="1" x14ac:dyDescent="0.2"/>
    <row r="95015" customFormat="1" x14ac:dyDescent="0.2"/>
    <row r="95016" customFormat="1" x14ac:dyDescent="0.2"/>
    <row r="95017" customFormat="1" x14ac:dyDescent="0.2"/>
    <row r="95018" customFormat="1" x14ac:dyDescent="0.2"/>
    <row r="95019" customFormat="1" x14ac:dyDescent="0.2"/>
    <row r="95020" customFormat="1" x14ac:dyDescent="0.2"/>
    <row r="95021" customFormat="1" x14ac:dyDescent="0.2"/>
    <row r="95022" customFormat="1" x14ac:dyDescent="0.2"/>
    <row r="95023" customFormat="1" x14ac:dyDescent="0.2"/>
    <row r="95024" customFormat="1" x14ac:dyDescent="0.2"/>
    <row r="95025" customFormat="1" x14ac:dyDescent="0.2"/>
    <row r="95026" customFormat="1" x14ac:dyDescent="0.2"/>
    <row r="95027" customFormat="1" x14ac:dyDescent="0.2"/>
    <row r="95028" customFormat="1" x14ac:dyDescent="0.2"/>
    <row r="95029" customFormat="1" x14ac:dyDescent="0.2"/>
    <row r="95030" customFormat="1" x14ac:dyDescent="0.2"/>
    <row r="95031" customFormat="1" x14ac:dyDescent="0.2"/>
    <row r="95032" customFormat="1" x14ac:dyDescent="0.2"/>
    <row r="95033" customFormat="1" x14ac:dyDescent="0.2"/>
    <row r="95034" customFormat="1" x14ac:dyDescent="0.2"/>
    <row r="95035" customFormat="1" x14ac:dyDescent="0.2"/>
    <row r="95036" customFormat="1" x14ac:dyDescent="0.2"/>
    <row r="95037" customFormat="1" x14ac:dyDescent="0.2"/>
    <row r="95038" customFormat="1" x14ac:dyDescent="0.2"/>
    <row r="95039" customFormat="1" x14ac:dyDescent="0.2"/>
    <row r="95040" customFormat="1" x14ac:dyDescent="0.2"/>
    <row r="95041" customFormat="1" x14ac:dyDescent="0.2"/>
    <row r="95042" customFormat="1" x14ac:dyDescent="0.2"/>
    <row r="95043" customFormat="1" x14ac:dyDescent="0.2"/>
    <row r="95044" customFormat="1" x14ac:dyDescent="0.2"/>
    <row r="95045" customFormat="1" x14ac:dyDescent="0.2"/>
    <row r="95046" customFormat="1" x14ac:dyDescent="0.2"/>
    <row r="95047" customFormat="1" x14ac:dyDescent="0.2"/>
    <row r="95048" customFormat="1" x14ac:dyDescent="0.2"/>
    <row r="95049" customFormat="1" x14ac:dyDescent="0.2"/>
    <row r="95050" customFormat="1" x14ac:dyDescent="0.2"/>
    <row r="95051" customFormat="1" x14ac:dyDescent="0.2"/>
    <row r="95052" customFormat="1" x14ac:dyDescent="0.2"/>
    <row r="95053" customFormat="1" x14ac:dyDescent="0.2"/>
    <row r="95054" customFormat="1" x14ac:dyDescent="0.2"/>
    <row r="95055" customFormat="1" x14ac:dyDescent="0.2"/>
    <row r="95056" customFormat="1" x14ac:dyDescent="0.2"/>
    <row r="95057" customFormat="1" x14ac:dyDescent="0.2"/>
    <row r="95058" customFormat="1" x14ac:dyDescent="0.2"/>
    <row r="95059" customFormat="1" x14ac:dyDescent="0.2"/>
    <row r="95060" customFormat="1" x14ac:dyDescent="0.2"/>
    <row r="95061" customFormat="1" x14ac:dyDescent="0.2"/>
    <row r="95062" customFormat="1" x14ac:dyDescent="0.2"/>
    <row r="95063" customFormat="1" x14ac:dyDescent="0.2"/>
    <row r="95064" customFormat="1" x14ac:dyDescent="0.2"/>
    <row r="95065" customFormat="1" x14ac:dyDescent="0.2"/>
    <row r="95066" customFormat="1" x14ac:dyDescent="0.2"/>
    <row r="95067" customFormat="1" x14ac:dyDescent="0.2"/>
    <row r="95068" customFormat="1" x14ac:dyDescent="0.2"/>
    <row r="95069" customFormat="1" x14ac:dyDescent="0.2"/>
    <row r="95070" customFormat="1" x14ac:dyDescent="0.2"/>
    <row r="95071" customFormat="1" x14ac:dyDescent="0.2"/>
    <row r="95072" customFormat="1" x14ac:dyDescent="0.2"/>
    <row r="95073" customFormat="1" x14ac:dyDescent="0.2"/>
    <row r="95074" customFormat="1" x14ac:dyDescent="0.2"/>
    <row r="95075" customFormat="1" x14ac:dyDescent="0.2"/>
    <row r="95076" customFormat="1" x14ac:dyDescent="0.2"/>
    <row r="95077" customFormat="1" x14ac:dyDescent="0.2"/>
    <row r="95078" customFormat="1" x14ac:dyDescent="0.2"/>
    <row r="95079" customFormat="1" x14ac:dyDescent="0.2"/>
    <row r="95080" customFormat="1" x14ac:dyDescent="0.2"/>
    <row r="95081" customFormat="1" x14ac:dyDescent="0.2"/>
    <row r="95082" customFormat="1" x14ac:dyDescent="0.2"/>
    <row r="95083" customFormat="1" x14ac:dyDescent="0.2"/>
    <row r="95084" customFormat="1" x14ac:dyDescent="0.2"/>
    <row r="95085" customFormat="1" x14ac:dyDescent="0.2"/>
    <row r="95086" customFormat="1" x14ac:dyDescent="0.2"/>
    <row r="95087" customFormat="1" x14ac:dyDescent="0.2"/>
    <row r="95088" customFormat="1" x14ac:dyDescent="0.2"/>
    <row r="95089" customFormat="1" x14ac:dyDescent="0.2"/>
    <row r="95090" customFormat="1" x14ac:dyDescent="0.2"/>
    <row r="95091" customFormat="1" x14ac:dyDescent="0.2"/>
    <row r="95092" customFormat="1" x14ac:dyDescent="0.2"/>
    <row r="95093" customFormat="1" x14ac:dyDescent="0.2"/>
    <row r="95094" customFormat="1" x14ac:dyDescent="0.2"/>
    <row r="95095" customFormat="1" x14ac:dyDescent="0.2"/>
    <row r="95096" customFormat="1" x14ac:dyDescent="0.2"/>
    <row r="95097" customFormat="1" x14ac:dyDescent="0.2"/>
    <row r="95098" customFormat="1" x14ac:dyDescent="0.2"/>
    <row r="95099" customFormat="1" x14ac:dyDescent="0.2"/>
    <row r="95100" customFormat="1" x14ac:dyDescent="0.2"/>
    <row r="95101" customFormat="1" x14ac:dyDescent="0.2"/>
    <row r="95102" customFormat="1" x14ac:dyDescent="0.2"/>
    <row r="95103" customFormat="1" x14ac:dyDescent="0.2"/>
    <row r="95104" customFormat="1" x14ac:dyDescent="0.2"/>
    <row r="95105" customFormat="1" x14ac:dyDescent="0.2"/>
    <row r="95106" customFormat="1" x14ac:dyDescent="0.2"/>
    <row r="95107" customFormat="1" x14ac:dyDescent="0.2"/>
    <row r="95108" customFormat="1" x14ac:dyDescent="0.2"/>
    <row r="95109" customFormat="1" x14ac:dyDescent="0.2"/>
    <row r="95110" customFormat="1" x14ac:dyDescent="0.2"/>
    <row r="95111" customFormat="1" x14ac:dyDescent="0.2"/>
    <row r="95112" customFormat="1" x14ac:dyDescent="0.2"/>
    <row r="95113" customFormat="1" x14ac:dyDescent="0.2"/>
    <row r="95114" customFormat="1" x14ac:dyDescent="0.2"/>
    <row r="95115" customFormat="1" x14ac:dyDescent="0.2"/>
    <row r="95116" customFormat="1" x14ac:dyDescent="0.2"/>
    <row r="95117" customFormat="1" x14ac:dyDescent="0.2"/>
    <row r="95118" customFormat="1" x14ac:dyDescent="0.2"/>
    <row r="95119" customFormat="1" x14ac:dyDescent="0.2"/>
    <row r="95120" customFormat="1" x14ac:dyDescent="0.2"/>
    <row r="95121" customFormat="1" x14ac:dyDescent="0.2"/>
    <row r="95122" customFormat="1" x14ac:dyDescent="0.2"/>
    <row r="95123" customFormat="1" x14ac:dyDescent="0.2"/>
    <row r="95124" customFormat="1" x14ac:dyDescent="0.2"/>
    <row r="95125" customFormat="1" x14ac:dyDescent="0.2"/>
    <row r="95126" customFormat="1" x14ac:dyDescent="0.2"/>
    <row r="95127" customFormat="1" x14ac:dyDescent="0.2"/>
    <row r="95128" customFormat="1" x14ac:dyDescent="0.2"/>
    <row r="95129" customFormat="1" x14ac:dyDescent="0.2"/>
    <row r="95130" customFormat="1" x14ac:dyDescent="0.2"/>
    <row r="95131" customFormat="1" x14ac:dyDescent="0.2"/>
    <row r="95132" customFormat="1" x14ac:dyDescent="0.2"/>
    <row r="95133" customFormat="1" x14ac:dyDescent="0.2"/>
    <row r="95134" customFormat="1" x14ac:dyDescent="0.2"/>
    <row r="95135" customFormat="1" x14ac:dyDescent="0.2"/>
    <row r="95136" customFormat="1" x14ac:dyDescent="0.2"/>
    <row r="95137" customFormat="1" x14ac:dyDescent="0.2"/>
    <row r="95138" customFormat="1" x14ac:dyDescent="0.2"/>
    <row r="95139" customFormat="1" x14ac:dyDescent="0.2"/>
    <row r="95140" customFormat="1" x14ac:dyDescent="0.2"/>
    <row r="95141" customFormat="1" x14ac:dyDescent="0.2"/>
    <row r="95142" customFormat="1" x14ac:dyDescent="0.2"/>
    <row r="95143" customFormat="1" x14ac:dyDescent="0.2"/>
    <row r="95144" customFormat="1" x14ac:dyDescent="0.2"/>
    <row r="95145" customFormat="1" x14ac:dyDescent="0.2"/>
    <row r="95146" customFormat="1" x14ac:dyDescent="0.2"/>
    <row r="95147" customFormat="1" x14ac:dyDescent="0.2"/>
    <row r="95148" customFormat="1" x14ac:dyDescent="0.2"/>
    <row r="95149" customFormat="1" x14ac:dyDescent="0.2"/>
    <row r="95150" customFormat="1" x14ac:dyDescent="0.2"/>
    <row r="95151" customFormat="1" x14ac:dyDescent="0.2"/>
    <row r="95152" customFormat="1" x14ac:dyDescent="0.2"/>
    <row r="95153" customFormat="1" x14ac:dyDescent="0.2"/>
    <row r="95154" customFormat="1" x14ac:dyDescent="0.2"/>
    <row r="95155" customFormat="1" x14ac:dyDescent="0.2"/>
    <row r="95156" customFormat="1" x14ac:dyDescent="0.2"/>
    <row r="95157" customFormat="1" x14ac:dyDescent="0.2"/>
    <row r="95158" customFormat="1" x14ac:dyDescent="0.2"/>
    <row r="95159" customFormat="1" x14ac:dyDescent="0.2"/>
    <row r="95160" customFormat="1" x14ac:dyDescent="0.2"/>
    <row r="95161" customFormat="1" x14ac:dyDescent="0.2"/>
    <row r="95162" customFormat="1" x14ac:dyDescent="0.2"/>
    <row r="95163" customFormat="1" x14ac:dyDescent="0.2"/>
    <row r="95164" customFormat="1" x14ac:dyDescent="0.2"/>
    <row r="95165" customFormat="1" x14ac:dyDescent="0.2"/>
    <row r="95166" customFormat="1" x14ac:dyDescent="0.2"/>
    <row r="95167" customFormat="1" x14ac:dyDescent="0.2"/>
    <row r="95168" customFormat="1" x14ac:dyDescent="0.2"/>
    <row r="95169" customFormat="1" x14ac:dyDescent="0.2"/>
    <row r="95170" customFormat="1" x14ac:dyDescent="0.2"/>
    <row r="95171" customFormat="1" x14ac:dyDescent="0.2"/>
    <row r="95172" customFormat="1" x14ac:dyDescent="0.2"/>
    <row r="95173" customFormat="1" x14ac:dyDescent="0.2"/>
    <row r="95174" customFormat="1" x14ac:dyDescent="0.2"/>
    <row r="95175" customFormat="1" x14ac:dyDescent="0.2"/>
    <row r="95176" customFormat="1" x14ac:dyDescent="0.2"/>
    <row r="95177" customFormat="1" x14ac:dyDescent="0.2"/>
    <row r="95178" customFormat="1" x14ac:dyDescent="0.2"/>
    <row r="95179" customFormat="1" x14ac:dyDescent="0.2"/>
    <row r="95180" customFormat="1" x14ac:dyDescent="0.2"/>
    <row r="95181" customFormat="1" x14ac:dyDescent="0.2"/>
    <row r="95182" customFormat="1" x14ac:dyDescent="0.2"/>
    <row r="95183" customFormat="1" x14ac:dyDescent="0.2"/>
    <row r="95184" customFormat="1" x14ac:dyDescent="0.2"/>
    <row r="95185" customFormat="1" x14ac:dyDescent="0.2"/>
    <row r="95186" customFormat="1" x14ac:dyDescent="0.2"/>
    <row r="95187" customFormat="1" x14ac:dyDescent="0.2"/>
    <row r="95188" customFormat="1" x14ac:dyDescent="0.2"/>
    <row r="95189" customFormat="1" x14ac:dyDescent="0.2"/>
    <row r="95190" customFormat="1" x14ac:dyDescent="0.2"/>
    <row r="95191" customFormat="1" x14ac:dyDescent="0.2"/>
    <row r="95192" customFormat="1" x14ac:dyDescent="0.2"/>
    <row r="95193" customFormat="1" x14ac:dyDescent="0.2"/>
    <row r="95194" customFormat="1" x14ac:dyDescent="0.2"/>
    <row r="95195" customFormat="1" x14ac:dyDescent="0.2"/>
    <row r="95196" customFormat="1" x14ac:dyDescent="0.2"/>
    <row r="95197" customFormat="1" x14ac:dyDescent="0.2"/>
    <row r="95198" customFormat="1" x14ac:dyDescent="0.2"/>
    <row r="95199" customFormat="1" x14ac:dyDescent="0.2"/>
    <row r="95200" customFormat="1" x14ac:dyDescent="0.2"/>
    <row r="95201" customFormat="1" x14ac:dyDescent="0.2"/>
    <row r="95202" customFormat="1" x14ac:dyDescent="0.2"/>
    <row r="95203" customFormat="1" x14ac:dyDescent="0.2"/>
    <row r="95204" customFormat="1" x14ac:dyDescent="0.2"/>
    <row r="95205" customFormat="1" x14ac:dyDescent="0.2"/>
    <row r="95206" customFormat="1" x14ac:dyDescent="0.2"/>
    <row r="95207" customFormat="1" x14ac:dyDescent="0.2"/>
    <row r="95208" customFormat="1" x14ac:dyDescent="0.2"/>
    <row r="95209" customFormat="1" x14ac:dyDescent="0.2"/>
    <row r="95210" customFormat="1" x14ac:dyDescent="0.2"/>
    <row r="95211" customFormat="1" x14ac:dyDescent="0.2"/>
    <row r="95212" customFormat="1" x14ac:dyDescent="0.2"/>
    <row r="95213" customFormat="1" x14ac:dyDescent="0.2"/>
    <row r="95214" customFormat="1" x14ac:dyDescent="0.2"/>
    <row r="95215" customFormat="1" x14ac:dyDescent="0.2"/>
    <row r="95216" customFormat="1" x14ac:dyDescent="0.2"/>
    <row r="95217" customFormat="1" x14ac:dyDescent="0.2"/>
    <row r="95218" customFormat="1" x14ac:dyDescent="0.2"/>
    <row r="95219" customFormat="1" x14ac:dyDescent="0.2"/>
    <row r="95220" customFormat="1" x14ac:dyDescent="0.2"/>
    <row r="95221" customFormat="1" x14ac:dyDescent="0.2"/>
    <row r="95222" customFormat="1" x14ac:dyDescent="0.2"/>
    <row r="95223" customFormat="1" x14ac:dyDescent="0.2"/>
    <row r="95224" customFormat="1" x14ac:dyDescent="0.2"/>
    <row r="95225" customFormat="1" x14ac:dyDescent="0.2"/>
    <row r="95226" customFormat="1" x14ac:dyDescent="0.2"/>
    <row r="95227" customFormat="1" x14ac:dyDescent="0.2"/>
    <row r="95228" customFormat="1" x14ac:dyDescent="0.2"/>
    <row r="95229" customFormat="1" x14ac:dyDescent="0.2"/>
    <row r="95230" customFormat="1" x14ac:dyDescent="0.2"/>
    <row r="95231" customFormat="1" x14ac:dyDescent="0.2"/>
    <row r="95232" customFormat="1" x14ac:dyDescent="0.2"/>
    <row r="95233" customFormat="1" x14ac:dyDescent="0.2"/>
    <row r="95234" customFormat="1" x14ac:dyDescent="0.2"/>
    <row r="95235" customFormat="1" x14ac:dyDescent="0.2"/>
    <row r="95236" customFormat="1" x14ac:dyDescent="0.2"/>
    <row r="95237" customFormat="1" x14ac:dyDescent="0.2"/>
    <row r="95238" customFormat="1" x14ac:dyDescent="0.2"/>
    <row r="95239" customFormat="1" x14ac:dyDescent="0.2"/>
    <row r="95240" customFormat="1" x14ac:dyDescent="0.2"/>
    <row r="95241" customFormat="1" x14ac:dyDescent="0.2"/>
    <row r="95242" customFormat="1" x14ac:dyDescent="0.2"/>
    <row r="95243" customFormat="1" x14ac:dyDescent="0.2"/>
    <row r="95244" customFormat="1" x14ac:dyDescent="0.2"/>
    <row r="95245" customFormat="1" x14ac:dyDescent="0.2"/>
    <row r="95246" customFormat="1" x14ac:dyDescent="0.2"/>
    <row r="95247" customFormat="1" x14ac:dyDescent="0.2"/>
    <row r="95248" customFormat="1" x14ac:dyDescent="0.2"/>
    <row r="95249" customFormat="1" x14ac:dyDescent="0.2"/>
    <row r="95250" customFormat="1" x14ac:dyDescent="0.2"/>
    <row r="95251" customFormat="1" x14ac:dyDescent="0.2"/>
    <row r="95252" customFormat="1" x14ac:dyDescent="0.2"/>
    <row r="95253" customFormat="1" x14ac:dyDescent="0.2"/>
    <row r="95254" customFormat="1" x14ac:dyDescent="0.2"/>
    <row r="95255" customFormat="1" x14ac:dyDescent="0.2"/>
    <row r="95256" customFormat="1" x14ac:dyDescent="0.2"/>
    <row r="95257" customFormat="1" x14ac:dyDescent="0.2"/>
    <row r="95258" customFormat="1" x14ac:dyDescent="0.2"/>
    <row r="95259" customFormat="1" x14ac:dyDescent="0.2"/>
    <row r="95260" customFormat="1" x14ac:dyDescent="0.2"/>
    <row r="95261" customFormat="1" x14ac:dyDescent="0.2"/>
    <row r="95262" customFormat="1" x14ac:dyDescent="0.2"/>
    <row r="95263" customFormat="1" x14ac:dyDescent="0.2"/>
    <row r="95264" customFormat="1" x14ac:dyDescent="0.2"/>
    <row r="95265" customFormat="1" x14ac:dyDescent="0.2"/>
    <row r="95266" customFormat="1" x14ac:dyDescent="0.2"/>
    <row r="95267" customFormat="1" x14ac:dyDescent="0.2"/>
    <row r="95268" customFormat="1" x14ac:dyDescent="0.2"/>
    <row r="95269" customFormat="1" x14ac:dyDescent="0.2"/>
    <row r="95270" customFormat="1" x14ac:dyDescent="0.2"/>
    <row r="95271" customFormat="1" x14ac:dyDescent="0.2"/>
    <row r="95272" customFormat="1" x14ac:dyDescent="0.2"/>
    <row r="95273" customFormat="1" x14ac:dyDescent="0.2"/>
    <row r="95274" customFormat="1" x14ac:dyDescent="0.2"/>
    <row r="95275" customFormat="1" x14ac:dyDescent="0.2"/>
    <row r="95276" customFormat="1" x14ac:dyDescent="0.2"/>
    <row r="95277" customFormat="1" x14ac:dyDescent="0.2"/>
    <row r="95278" customFormat="1" x14ac:dyDescent="0.2"/>
    <row r="95279" customFormat="1" x14ac:dyDescent="0.2"/>
    <row r="95280" customFormat="1" x14ac:dyDescent="0.2"/>
    <row r="95281" customFormat="1" x14ac:dyDescent="0.2"/>
    <row r="95282" customFormat="1" x14ac:dyDescent="0.2"/>
    <row r="95283" customFormat="1" x14ac:dyDescent="0.2"/>
    <row r="95284" customFormat="1" x14ac:dyDescent="0.2"/>
    <row r="95285" customFormat="1" x14ac:dyDescent="0.2"/>
    <row r="95286" customFormat="1" x14ac:dyDescent="0.2"/>
    <row r="95287" customFormat="1" x14ac:dyDescent="0.2"/>
    <row r="95288" customFormat="1" x14ac:dyDescent="0.2"/>
    <row r="95289" customFormat="1" x14ac:dyDescent="0.2"/>
    <row r="95290" customFormat="1" x14ac:dyDescent="0.2"/>
    <row r="95291" customFormat="1" x14ac:dyDescent="0.2"/>
    <row r="95292" customFormat="1" x14ac:dyDescent="0.2"/>
    <row r="95293" customFormat="1" x14ac:dyDescent="0.2"/>
    <row r="95294" customFormat="1" x14ac:dyDescent="0.2"/>
    <row r="95295" customFormat="1" x14ac:dyDescent="0.2"/>
    <row r="95296" customFormat="1" x14ac:dyDescent="0.2"/>
    <row r="95297" customFormat="1" x14ac:dyDescent="0.2"/>
    <row r="95298" customFormat="1" x14ac:dyDescent="0.2"/>
    <row r="95299" customFormat="1" x14ac:dyDescent="0.2"/>
    <row r="95300" customFormat="1" x14ac:dyDescent="0.2"/>
    <row r="95301" customFormat="1" x14ac:dyDescent="0.2"/>
    <row r="95302" customFormat="1" x14ac:dyDescent="0.2"/>
    <row r="95303" customFormat="1" x14ac:dyDescent="0.2"/>
    <row r="95304" customFormat="1" x14ac:dyDescent="0.2"/>
    <row r="95305" customFormat="1" x14ac:dyDescent="0.2"/>
    <row r="95306" customFormat="1" x14ac:dyDescent="0.2"/>
    <row r="95307" customFormat="1" x14ac:dyDescent="0.2"/>
    <row r="95308" customFormat="1" x14ac:dyDescent="0.2"/>
    <row r="95309" customFormat="1" x14ac:dyDescent="0.2"/>
    <row r="95310" customFormat="1" x14ac:dyDescent="0.2"/>
    <row r="95311" customFormat="1" x14ac:dyDescent="0.2"/>
    <row r="95312" customFormat="1" x14ac:dyDescent="0.2"/>
    <row r="95313" customFormat="1" x14ac:dyDescent="0.2"/>
    <row r="95314" customFormat="1" x14ac:dyDescent="0.2"/>
    <row r="95315" customFormat="1" x14ac:dyDescent="0.2"/>
    <row r="95316" customFormat="1" x14ac:dyDescent="0.2"/>
    <row r="95317" customFormat="1" x14ac:dyDescent="0.2"/>
    <row r="95318" customFormat="1" x14ac:dyDescent="0.2"/>
    <row r="95319" customFormat="1" x14ac:dyDescent="0.2"/>
    <row r="95320" customFormat="1" x14ac:dyDescent="0.2"/>
    <row r="95321" customFormat="1" x14ac:dyDescent="0.2"/>
    <row r="95322" customFormat="1" x14ac:dyDescent="0.2"/>
    <row r="95323" customFormat="1" x14ac:dyDescent="0.2"/>
    <row r="95324" customFormat="1" x14ac:dyDescent="0.2"/>
    <row r="95325" customFormat="1" x14ac:dyDescent="0.2"/>
    <row r="95326" customFormat="1" x14ac:dyDescent="0.2"/>
    <row r="95327" customFormat="1" x14ac:dyDescent="0.2"/>
    <row r="95328" customFormat="1" x14ac:dyDescent="0.2"/>
    <row r="95329" customFormat="1" x14ac:dyDescent="0.2"/>
    <row r="95330" customFormat="1" x14ac:dyDescent="0.2"/>
    <row r="95331" customFormat="1" x14ac:dyDescent="0.2"/>
    <row r="95332" customFormat="1" x14ac:dyDescent="0.2"/>
    <row r="95333" customFormat="1" x14ac:dyDescent="0.2"/>
    <row r="95334" customFormat="1" x14ac:dyDescent="0.2"/>
    <row r="95335" customFormat="1" x14ac:dyDescent="0.2"/>
    <row r="95336" customFormat="1" x14ac:dyDescent="0.2"/>
    <row r="95337" customFormat="1" x14ac:dyDescent="0.2"/>
    <row r="95338" customFormat="1" x14ac:dyDescent="0.2"/>
    <row r="95339" customFormat="1" x14ac:dyDescent="0.2"/>
    <row r="95340" customFormat="1" x14ac:dyDescent="0.2"/>
    <row r="95341" customFormat="1" x14ac:dyDescent="0.2"/>
    <row r="95342" customFormat="1" x14ac:dyDescent="0.2"/>
    <row r="95343" customFormat="1" x14ac:dyDescent="0.2"/>
    <row r="95344" customFormat="1" x14ac:dyDescent="0.2"/>
    <row r="95345" customFormat="1" x14ac:dyDescent="0.2"/>
    <row r="95346" customFormat="1" x14ac:dyDescent="0.2"/>
    <row r="95347" customFormat="1" x14ac:dyDescent="0.2"/>
    <row r="95348" customFormat="1" x14ac:dyDescent="0.2"/>
    <row r="95349" customFormat="1" x14ac:dyDescent="0.2"/>
    <row r="95350" customFormat="1" x14ac:dyDescent="0.2"/>
    <row r="95351" customFormat="1" x14ac:dyDescent="0.2"/>
    <row r="95352" customFormat="1" x14ac:dyDescent="0.2"/>
    <row r="95353" customFormat="1" x14ac:dyDescent="0.2"/>
    <row r="95354" customFormat="1" x14ac:dyDescent="0.2"/>
    <row r="95355" customFormat="1" x14ac:dyDescent="0.2"/>
    <row r="95356" customFormat="1" x14ac:dyDescent="0.2"/>
    <row r="95357" customFormat="1" x14ac:dyDescent="0.2"/>
    <row r="95358" customFormat="1" x14ac:dyDescent="0.2"/>
    <row r="95359" customFormat="1" x14ac:dyDescent="0.2"/>
    <row r="95360" customFormat="1" x14ac:dyDescent="0.2"/>
    <row r="95361" customFormat="1" x14ac:dyDescent="0.2"/>
    <row r="95362" customFormat="1" x14ac:dyDescent="0.2"/>
    <row r="95363" customFormat="1" x14ac:dyDescent="0.2"/>
    <row r="95364" customFormat="1" x14ac:dyDescent="0.2"/>
    <row r="95365" customFormat="1" x14ac:dyDescent="0.2"/>
    <row r="95366" customFormat="1" x14ac:dyDescent="0.2"/>
    <row r="95367" customFormat="1" x14ac:dyDescent="0.2"/>
    <row r="95368" customFormat="1" x14ac:dyDescent="0.2"/>
    <row r="95369" customFormat="1" x14ac:dyDescent="0.2"/>
    <row r="95370" customFormat="1" x14ac:dyDescent="0.2"/>
    <row r="95371" customFormat="1" x14ac:dyDescent="0.2"/>
    <row r="95372" customFormat="1" x14ac:dyDescent="0.2"/>
    <row r="95373" customFormat="1" x14ac:dyDescent="0.2"/>
    <row r="95374" customFormat="1" x14ac:dyDescent="0.2"/>
    <row r="95375" customFormat="1" x14ac:dyDescent="0.2"/>
    <row r="95376" customFormat="1" x14ac:dyDescent="0.2"/>
    <row r="95377" customFormat="1" x14ac:dyDescent="0.2"/>
    <row r="95378" customFormat="1" x14ac:dyDescent="0.2"/>
    <row r="95379" customFormat="1" x14ac:dyDescent="0.2"/>
    <row r="95380" customFormat="1" x14ac:dyDescent="0.2"/>
    <row r="95381" customFormat="1" x14ac:dyDescent="0.2"/>
    <row r="95382" customFormat="1" x14ac:dyDescent="0.2"/>
    <row r="95383" customFormat="1" x14ac:dyDescent="0.2"/>
    <row r="95384" customFormat="1" x14ac:dyDescent="0.2"/>
    <row r="95385" customFormat="1" x14ac:dyDescent="0.2"/>
    <row r="95386" customFormat="1" x14ac:dyDescent="0.2"/>
    <row r="95387" customFormat="1" x14ac:dyDescent="0.2"/>
    <row r="95388" customFormat="1" x14ac:dyDescent="0.2"/>
    <row r="95389" customFormat="1" x14ac:dyDescent="0.2"/>
    <row r="95390" customFormat="1" x14ac:dyDescent="0.2"/>
    <row r="95391" customFormat="1" x14ac:dyDescent="0.2"/>
    <row r="95392" customFormat="1" x14ac:dyDescent="0.2"/>
    <row r="95393" customFormat="1" x14ac:dyDescent="0.2"/>
    <row r="95394" customFormat="1" x14ac:dyDescent="0.2"/>
    <row r="95395" customFormat="1" x14ac:dyDescent="0.2"/>
    <row r="95396" customFormat="1" x14ac:dyDescent="0.2"/>
    <row r="95397" customFormat="1" x14ac:dyDescent="0.2"/>
    <row r="95398" customFormat="1" x14ac:dyDescent="0.2"/>
    <row r="95399" customFormat="1" x14ac:dyDescent="0.2"/>
    <row r="95400" customFormat="1" x14ac:dyDescent="0.2"/>
    <row r="95401" customFormat="1" x14ac:dyDescent="0.2"/>
    <row r="95402" customFormat="1" x14ac:dyDescent="0.2"/>
    <row r="95403" customFormat="1" x14ac:dyDescent="0.2"/>
    <row r="95404" customFormat="1" x14ac:dyDescent="0.2"/>
    <row r="95405" customFormat="1" x14ac:dyDescent="0.2"/>
    <row r="95406" customFormat="1" x14ac:dyDescent="0.2"/>
    <row r="95407" customFormat="1" x14ac:dyDescent="0.2"/>
    <row r="95408" customFormat="1" x14ac:dyDescent="0.2"/>
    <row r="95409" customFormat="1" x14ac:dyDescent="0.2"/>
    <row r="95410" customFormat="1" x14ac:dyDescent="0.2"/>
    <row r="95411" customFormat="1" x14ac:dyDescent="0.2"/>
    <row r="95412" customFormat="1" x14ac:dyDescent="0.2"/>
    <row r="95413" customFormat="1" x14ac:dyDescent="0.2"/>
    <row r="95414" customFormat="1" x14ac:dyDescent="0.2"/>
    <row r="95415" customFormat="1" x14ac:dyDescent="0.2"/>
    <row r="95416" customFormat="1" x14ac:dyDescent="0.2"/>
    <row r="95417" customFormat="1" x14ac:dyDescent="0.2"/>
    <row r="95418" customFormat="1" x14ac:dyDescent="0.2"/>
    <row r="95419" customFormat="1" x14ac:dyDescent="0.2"/>
    <row r="95420" customFormat="1" x14ac:dyDescent="0.2"/>
    <row r="95421" customFormat="1" x14ac:dyDescent="0.2"/>
    <row r="95422" customFormat="1" x14ac:dyDescent="0.2"/>
    <row r="95423" customFormat="1" x14ac:dyDescent="0.2"/>
    <row r="95424" customFormat="1" x14ac:dyDescent="0.2"/>
    <row r="95425" customFormat="1" x14ac:dyDescent="0.2"/>
    <row r="95426" customFormat="1" x14ac:dyDescent="0.2"/>
    <row r="95427" customFormat="1" x14ac:dyDescent="0.2"/>
    <row r="95428" customFormat="1" x14ac:dyDescent="0.2"/>
    <row r="95429" customFormat="1" x14ac:dyDescent="0.2"/>
    <row r="95430" customFormat="1" x14ac:dyDescent="0.2"/>
    <row r="95431" customFormat="1" x14ac:dyDescent="0.2"/>
    <row r="95432" customFormat="1" x14ac:dyDescent="0.2"/>
    <row r="95433" customFormat="1" x14ac:dyDescent="0.2"/>
    <row r="95434" customFormat="1" x14ac:dyDescent="0.2"/>
    <row r="95435" customFormat="1" x14ac:dyDescent="0.2"/>
    <row r="95436" customFormat="1" x14ac:dyDescent="0.2"/>
    <row r="95437" customFormat="1" x14ac:dyDescent="0.2"/>
    <row r="95438" customFormat="1" x14ac:dyDescent="0.2"/>
    <row r="95439" customFormat="1" x14ac:dyDescent="0.2"/>
    <row r="95440" customFormat="1" x14ac:dyDescent="0.2"/>
    <row r="95441" customFormat="1" x14ac:dyDescent="0.2"/>
    <row r="95442" customFormat="1" x14ac:dyDescent="0.2"/>
    <row r="95443" customFormat="1" x14ac:dyDescent="0.2"/>
    <row r="95444" customFormat="1" x14ac:dyDescent="0.2"/>
    <row r="95445" customFormat="1" x14ac:dyDescent="0.2"/>
    <row r="95446" customFormat="1" x14ac:dyDescent="0.2"/>
    <row r="95447" customFormat="1" x14ac:dyDescent="0.2"/>
    <row r="95448" customFormat="1" x14ac:dyDescent="0.2"/>
    <row r="95449" customFormat="1" x14ac:dyDescent="0.2"/>
    <row r="95450" customFormat="1" x14ac:dyDescent="0.2"/>
    <row r="95451" customFormat="1" x14ac:dyDescent="0.2"/>
    <row r="95452" customFormat="1" x14ac:dyDescent="0.2"/>
    <row r="95453" customFormat="1" x14ac:dyDescent="0.2"/>
    <row r="95454" customFormat="1" x14ac:dyDescent="0.2"/>
    <row r="95455" customFormat="1" x14ac:dyDescent="0.2"/>
    <row r="95456" customFormat="1" x14ac:dyDescent="0.2"/>
    <row r="95457" customFormat="1" x14ac:dyDescent="0.2"/>
    <row r="95458" customFormat="1" x14ac:dyDescent="0.2"/>
    <row r="95459" customFormat="1" x14ac:dyDescent="0.2"/>
    <row r="95460" customFormat="1" x14ac:dyDescent="0.2"/>
    <row r="95461" customFormat="1" x14ac:dyDescent="0.2"/>
    <row r="95462" customFormat="1" x14ac:dyDescent="0.2"/>
    <row r="95463" customFormat="1" x14ac:dyDescent="0.2"/>
    <row r="95464" customFormat="1" x14ac:dyDescent="0.2"/>
    <row r="95465" customFormat="1" x14ac:dyDescent="0.2"/>
    <row r="95466" customFormat="1" x14ac:dyDescent="0.2"/>
    <row r="95467" customFormat="1" x14ac:dyDescent="0.2"/>
    <row r="95468" customFormat="1" x14ac:dyDescent="0.2"/>
    <row r="95469" customFormat="1" x14ac:dyDescent="0.2"/>
    <row r="95470" customFormat="1" x14ac:dyDescent="0.2"/>
    <row r="95471" customFormat="1" x14ac:dyDescent="0.2"/>
    <row r="95472" customFormat="1" x14ac:dyDescent="0.2"/>
    <row r="95473" customFormat="1" x14ac:dyDescent="0.2"/>
    <row r="95474" customFormat="1" x14ac:dyDescent="0.2"/>
    <row r="95475" customFormat="1" x14ac:dyDescent="0.2"/>
    <row r="95476" customFormat="1" x14ac:dyDescent="0.2"/>
    <row r="95477" customFormat="1" x14ac:dyDescent="0.2"/>
    <row r="95478" customFormat="1" x14ac:dyDescent="0.2"/>
    <row r="95479" customFormat="1" x14ac:dyDescent="0.2"/>
    <row r="95480" customFormat="1" x14ac:dyDescent="0.2"/>
    <row r="95481" customFormat="1" x14ac:dyDescent="0.2"/>
    <row r="95482" customFormat="1" x14ac:dyDescent="0.2"/>
    <row r="95483" customFormat="1" x14ac:dyDescent="0.2"/>
    <row r="95484" customFormat="1" x14ac:dyDescent="0.2"/>
    <row r="95485" customFormat="1" x14ac:dyDescent="0.2"/>
    <row r="95486" customFormat="1" x14ac:dyDescent="0.2"/>
    <row r="95487" customFormat="1" x14ac:dyDescent="0.2"/>
    <row r="95488" customFormat="1" x14ac:dyDescent="0.2"/>
    <row r="95489" customFormat="1" x14ac:dyDescent="0.2"/>
    <row r="95490" customFormat="1" x14ac:dyDescent="0.2"/>
    <row r="95491" customFormat="1" x14ac:dyDescent="0.2"/>
    <row r="95492" customFormat="1" x14ac:dyDescent="0.2"/>
    <row r="95493" customFormat="1" x14ac:dyDescent="0.2"/>
    <row r="95494" customFormat="1" x14ac:dyDescent="0.2"/>
    <row r="95495" customFormat="1" x14ac:dyDescent="0.2"/>
    <row r="95496" customFormat="1" x14ac:dyDescent="0.2"/>
    <row r="95497" customFormat="1" x14ac:dyDescent="0.2"/>
    <row r="95498" customFormat="1" x14ac:dyDescent="0.2"/>
    <row r="95499" customFormat="1" x14ac:dyDescent="0.2"/>
    <row r="95500" customFormat="1" x14ac:dyDescent="0.2"/>
    <row r="95501" customFormat="1" x14ac:dyDescent="0.2"/>
    <row r="95502" customFormat="1" x14ac:dyDescent="0.2"/>
    <row r="95503" customFormat="1" x14ac:dyDescent="0.2"/>
    <row r="95504" customFormat="1" x14ac:dyDescent="0.2"/>
    <row r="95505" customFormat="1" x14ac:dyDescent="0.2"/>
    <row r="95506" customFormat="1" x14ac:dyDescent="0.2"/>
    <row r="95507" customFormat="1" x14ac:dyDescent="0.2"/>
    <row r="95508" customFormat="1" x14ac:dyDescent="0.2"/>
    <row r="95509" customFormat="1" x14ac:dyDescent="0.2"/>
    <row r="95510" customFormat="1" x14ac:dyDescent="0.2"/>
    <row r="95511" customFormat="1" x14ac:dyDescent="0.2"/>
    <row r="95512" customFormat="1" x14ac:dyDescent="0.2"/>
    <row r="95513" customFormat="1" x14ac:dyDescent="0.2"/>
    <row r="95514" customFormat="1" x14ac:dyDescent="0.2"/>
    <row r="95515" customFormat="1" x14ac:dyDescent="0.2"/>
    <row r="95516" customFormat="1" x14ac:dyDescent="0.2"/>
    <row r="95517" customFormat="1" x14ac:dyDescent="0.2"/>
    <row r="95518" customFormat="1" x14ac:dyDescent="0.2"/>
    <row r="95519" customFormat="1" x14ac:dyDescent="0.2"/>
    <row r="95520" customFormat="1" x14ac:dyDescent="0.2"/>
    <row r="95521" customFormat="1" x14ac:dyDescent="0.2"/>
    <row r="95522" customFormat="1" x14ac:dyDescent="0.2"/>
    <row r="95523" customFormat="1" x14ac:dyDescent="0.2"/>
    <row r="95524" customFormat="1" x14ac:dyDescent="0.2"/>
    <row r="95525" customFormat="1" x14ac:dyDescent="0.2"/>
    <row r="95526" customFormat="1" x14ac:dyDescent="0.2"/>
    <row r="95527" customFormat="1" x14ac:dyDescent="0.2"/>
    <row r="95528" customFormat="1" x14ac:dyDescent="0.2"/>
    <row r="95529" customFormat="1" x14ac:dyDescent="0.2"/>
    <row r="95530" customFormat="1" x14ac:dyDescent="0.2"/>
    <row r="95531" customFormat="1" x14ac:dyDescent="0.2"/>
    <row r="95532" customFormat="1" x14ac:dyDescent="0.2"/>
    <row r="95533" customFormat="1" x14ac:dyDescent="0.2"/>
    <row r="95534" customFormat="1" x14ac:dyDescent="0.2"/>
    <row r="95535" customFormat="1" x14ac:dyDescent="0.2"/>
    <row r="95536" customFormat="1" x14ac:dyDescent="0.2"/>
    <row r="95537" customFormat="1" x14ac:dyDescent="0.2"/>
    <row r="95538" customFormat="1" x14ac:dyDescent="0.2"/>
    <row r="95539" customFormat="1" x14ac:dyDescent="0.2"/>
    <row r="95540" customFormat="1" x14ac:dyDescent="0.2"/>
    <row r="95541" customFormat="1" x14ac:dyDescent="0.2"/>
    <row r="95542" customFormat="1" x14ac:dyDescent="0.2"/>
    <row r="95543" customFormat="1" x14ac:dyDescent="0.2"/>
    <row r="95544" customFormat="1" x14ac:dyDescent="0.2"/>
    <row r="95545" customFormat="1" x14ac:dyDescent="0.2"/>
    <row r="95546" customFormat="1" x14ac:dyDescent="0.2"/>
    <row r="95547" customFormat="1" x14ac:dyDescent="0.2"/>
    <row r="95548" customFormat="1" x14ac:dyDescent="0.2"/>
    <row r="95549" customFormat="1" x14ac:dyDescent="0.2"/>
    <row r="95550" customFormat="1" x14ac:dyDescent="0.2"/>
    <row r="95551" customFormat="1" x14ac:dyDescent="0.2"/>
    <row r="95552" customFormat="1" x14ac:dyDescent="0.2"/>
    <row r="95553" customFormat="1" x14ac:dyDescent="0.2"/>
    <row r="95554" customFormat="1" x14ac:dyDescent="0.2"/>
    <row r="95555" customFormat="1" x14ac:dyDescent="0.2"/>
    <row r="95556" customFormat="1" x14ac:dyDescent="0.2"/>
    <row r="95557" customFormat="1" x14ac:dyDescent="0.2"/>
    <row r="95558" customFormat="1" x14ac:dyDescent="0.2"/>
    <row r="95559" customFormat="1" x14ac:dyDescent="0.2"/>
    <row r="95560" customFormat="1" x14ac:dyDescent="0.2"/>
    <row r="95561" customFormat="1" x14ac:dyDescent="0.2"/>
    <row r="95562" customFormat="1" x14ac:dyDescent="0.2"/>
    <row r="95563" customFormat="1" x14ac:dyDescent="0.2"/>
    <row r="95564" customFormat="1" x14ac:dyDescent="0.2"/>
    <row r="95565" customFormat="1" x14ac:dyDescent="0.2"/>
    <row r="95566" customFormat="1" x14ac:dyDescent="0.2"/>
    <row r="95567" customFormat="1" x14ac:dyDescent="0.2"/>
    <row r="95568" customFormat="1" x14ac:dyDescent="0.2"/>
    <row r="95569" customFormat="1" x14ac:dyDescent="0.2"/>
    <row r="95570" customFormat="1" x14ac:dyDescent="0.2"/>
    <row r="95571" customFormat="1" x14ac:dyDescent="0.2"/>
    <row r="95572" customFormat="1" x14ac:dyDescent="0.2"/>
    <row r="95573" customFormat="1" x14ac:dyDescent="0.2"/>
    <row r="95574" customFormat="1" x14ac:dyDescent="0.2"/>
    <row r="95575" customFormat="1" x14ac:dyDescent="0.2"/>
    <row r="95576" customFormat="1" x14ac:dyDescent="0.2"/>
    <row r="95577" customFormat="1" x14ac:dyDescent="0.2"/>
    <row r="95578" customFormat="1" x14ac:dyDescent="0.2"/>
    <row r="95579" customFormat="1" x14ac:dyDescent="0.2"/>
    <row r="95580" customFormat="1" x14ac:dyDescent="0.2"/>
    <row r="95581" customFormat="1" x14ac:dyDescent="0.2"/>
    <row r="95582" customFormat="1" x14ac:dyDescent="0.2"/>
    <row r="95583" customFormat="1" x14ac:dyDescent="0.2"/>
    <row r="95584" customFormat="1" x14ac:dyDescent="0.2"/>
    <row r="95585" customFormat="1" x14ac:dyDescent="0.2"/>
    <row r="95586" customFormat="1" x14ac:dyDescent="0.2"/>
    <row r="95587" customFormat="1" x14ac:dyDescent="0.2"/>
    <row r="95588" customFormat="1" x14ac:dyDescent="0.2"/>
    <row r="95589" customFormat="1" x14ac:dyDescent="0.2"/>
    <row r="95590" customFormat="1" x14ac:dyDescent="0.2"/>
    <row r="95591" customFormat="1" x14ac:dyDescent="0.2"/>
    <row r="95592" customFormat="1" x14ac:dyDescent="0.2"/>
    <row r="95593" customFormat="1" x14ac:dyDescent="0.2"/>
    <row r="95594" customFormat="1" x14ac:dyDescent="0.2"/>
    <row r="95595" customFormat="1" x14ac:dyDescent="0.2"/>
    <row r="95596" customFormat="1" x14ac:dyDescent="0.2"/>
    <row r="95597" customFormat="1" x14ac:dyDescent="0.2"/>
    <row r="95598" customFormat="1" x14ac:dyDescent="0.2"/>
    <row r="95599" customFormat="1" x14ac:dyDescent="0.2"/>
    <row r="95600" customFormat="1" x14ac:dyDescent="0.2"/>
    <row r="95601" customFormat="1" x14ac:dyDescent="0.2"/>
    <row r="95602" customFormat="1" x14ac:dyDescent="0.2"/>
    <row r="95603" customFormat="1" x14ac:dyDescent="0.2"/>
    <row r="95604" customFormat="1" x14ac:dyDescent="0.2"/>
    <row r="95605" customFormat="1" x14ac:dyDescent="0.2"/>
    <row r="95606" customFormat="1" x14ac:dyDescent="0.2"/>
    <row r="95607" customFormat="1" x14ac:dyDescent="0.2"/>
    <row r="95608" customFormat="1" x14ac:dyDescent="0.2"/>
    <row r="95609" customFormat="1" x14ac:dyDescent="0.2"/>
    <row r="95610" customFormat="1" x14ac:dyDescent="0.2"/>
    <row r="95611" customFormat="1" x14ac:dyDescent="0.2"/>
    <row r="95612" customFormat="1" x14ac:dyDescent="0.2"/>
    <row r="95613" customFormat="1" x14ac:dyDescent="0.2"/>
    <row r="95614" customFormat="1" x14ac:dyDescent="0.2"/>
    <row r="95615" customFormat="1" x14ac:dyDescent="0.2"/>
    <row r="95616" customFormat="1" x14ac:dyDescent="0.2"/>
    <row r="95617" customFormat="1" x14ac:dyDescent="0.2"/>
    <row r="95618" customFormat="1" x14ac:dyDescent="0.2"/>
    <row r="95619" customFormat="1" x14ac:dyDescent="0.2"/>
    <row r="95620" customFormat="1" x14ac:dyDescent="0.2"/>
    <row r="95621" customFormat="1" x14ac:dyDescent="0.2"/>
    <row r="95622" customFormat="1" x14ac:dyDescent="0.2"/>
    <row r="95623" customFormat="1" x14ac:dyDescent="0.2"/>
    <row r="95624" customFormat="1" x14ac:dyDescent="0.2"/>
    <row r="95625" customFormat="1" x14ac:dyDescent="0.2"/>
    <row r="95626" customFormat="1" x14ac:dyDescent="0.2"/>
    <row r="95627" customFormat="1" x14ac:dyDescent="0.2"/>
    <row r="95628" customFormat="1" x14ac:dyDescent="0.2"/>
    <row r="95629" customFormat="1" x14ac:dyDescent="0.2"/>
    <row r="95630" customFormat="1" x14ac:dyDescent="0.2"/>
    <row r="95631" customFormat="1" x14ac:dyDescent="0.2"/>
    <row r="95632" customFormat="1" x14ac:dyDescent="0.2"/>
    <row r="95633" customFormat="1" x14ac:dyDescent="0.2"/>
    <row r="95634" customFormat="1" x14ac:dyDescent="0.2"/>
    <row r="95635" customFormat="1" x14ac:dyDescent="0.2"/>
    <row r="95636" customFormat="1" x14ac:dyDescent="0.2"/>
    <row r="95637" customFormat="1" x14ac:dyDescent="0.2"/>
    <row r="95638" customFormat="1" x14ac:dyDescent="0.2"/>
    <row r="95639" customFormat="1" x14ac:dyDescent="0.2"/>
    <row r="95640" customFormat="1" x14ac:dyDescent="0.2"/>
    <row r="95641" customFormat="1" x14ac:dyDescent="0.2"/>
    <row r="95642" customFormat="1" x14ac:dyDescent="0.2"/>
    <row r="95643" customFormat="1" x14ac:dyDescent="0.2"/>
    <row r="95644" customFormat="1" x14ac:dyDescent="0.2"/>
    <row r="95645" customFormat="1" x14ac:dyDescent="0.2"/>
    <row r="95646" customFormat="1" x14ac:dyDescent="0.2"/>
    <row r="95647" customFormat="1" x14ac:dyDescent="0.2"/>
    <row r="95648" customFormat="1" x14ac:dyDescent="0.2"/>
    <row r="95649" customFormat="1" x14ac:dyDescent="0.2"/>
    <row r="95650" customFormat="1" x14ac:dyDescent="0.2"/>
    <row r="95651" customFormat="1" x14ac:dyDescent="0.2"/>
    <row r="95652" customFormat="1" x14ac:dyDescent="0.2"/>
    <row r="95653" customFormat="1" x14ac:dyDescent="0.2"/>
    <row r="95654" customFormat="1" x14ac:dyDescent="0.2"/>
    <row r="95655" customFormat="1" x14ac:dyDescent="0.2"/>
    <row r="95656" customFormat="1" x14ac:dyDescent="0.2"/>
    <row r="95657" customFormat="1" x14ac:dyDescent="0.2"/>
    <row r="95658" customFormat="1" x14ac:dyDescent="0.2"/>
    <row r="95659" customFormat="1" x14ac:dyDescent="0.2"/>
    <row r="95660" customFormat="1" x14ac:dyDescent="0.2"/>
    <row r="95661" customFormat="1" x14ac:dyDescent="0.2"/>
    <row r="95662" customFormat="1" x14ac:dyDescent="0.2"/>
    <row r="95663" customFormat="1" x14ac:dyDescent="0.2"/>
    <row r="95664" customFormat="1" x14ac:dyDescent="0.2"/>
    <row r="95665" customFormat="1" x14ac:dyDescent="0.2"/>
    <row r="95666" customFormat="1" x14ac:dyDescent="0.2"/>
    <row r="95667" customFormat="1" x14ac:dyDescent="0.2"/>
    <row r="95668" customFormat="1" x14ac:dyDescent="0.2"/>
    <row r="95669" customFormat="1" x14ac:dyDescent="0.2"/>
    <row r="95670" customFormat="1" x14ac:dyDescent="0.2"/>
    <row r="95671" customFormat="1" x14ac:dyDescent="0.2"/>
    <row r="95672" customFormat="1" x14ac:dyDescent="0.2"/>
    <row r="95673" customFormat="1" x14ac:dyDescent="0.2"/>
    <row r="95674" customFormat="1" x14ac:dyDescent="0.2"/>
    <row r="95675" customFormat="1" x14ac:dyDescent="0.2"/>
    <row r="95676" customFormat="1" x14ac:dyDescent="0.2"/>
    <row r="95677" customFormat="1" x14ac:dyDescent="0.2"/>
    <row r="95678" customFormat="1" x14ac:dyDescent="0.2"/>
    <row r="95679" customFormat="1" x14ac:dyDescent="0.2"/>
    <row r="95680" customFormat="1" x14ac:dyDescent="0.2"/>
    <row r="95681" customFormat="1" x14ac:dyDescent="0.2"/>
    <row r="95682" customFormat="1" x14ac:dyDescent="0.2"/>
    <row r="95683" customFormat="1" x14ac:dyDescent="0.2"/>
    <row r="95684" customFormat="1" x14ac:dyDescent="0.2"/>
    <row r="95685" customFormat="1" x14ac:dyDescent="0.2"/>
    <row r="95686" customFormat="1" x14ac:dyDescent="0.2"/>
    <row r="95687" customFormat="1" x14ac:dyDescent="0.2"/>
    <row r="95688" customFormat="1" x14ac:dyDescent="0.2"/>
    <row r="95689" customFormat="1" x14ac:dyDescent="0.2"/>
    <row r="95690" customFormat="1" x14ac:dyDescent="0.2"/>
    <row r="95691" customFormat="1" x14ac:dyDescent="0.2"/>
    <row r="95692" customFormat="1" x14ac:dyDescent="0.2"/>
    <row r="95693" customFormat="1" x14ac:dyDescent="0.2"/>
    <row r="95694" customFormat="1" x14ac:dyDescent="0.2"/>
    <row r="95695" customFormat="1" x14ac:dyDescent="0.2"/>
    <row r="95696" customFormat="1" x14ac:dyDescent="0.2"/>
    <row r="95697" customFormat="1" x14ac:dyDescent="0.2"/>
    <row r="95698" customFormat="1" x14ac:dyDescent="0.2"/>
    <row r="95699" customFormat="1" x14ac:dyDescent="0.2"/>
    <row r="95700" customFormat="1" x14ac:dyDescent="0.2"/>
    <row r="95701" customFormat="1" x14ac:dyDescent="0.2"/>
    <row r="95702" customFormat="1" x14ac:dyDescent="0.2"/>
    <row r="95703" customFormat="1" x14ac:dyDescent="0.2"/>
    <row r="95704" customFormat="1" x14ac:dyDescent="0.2"/>
    <row r="95705" customFormat="1" x14ac:dyDescent="0.2"/>
    <row r="95706" customFormat="1" x14ac:dyDescent="0.2"/>
    <row r="95707" customFormat="1" x14ac:dyDescent="0.2"/>
    <row r="95708" customFormat="1" x14ac:dyDescent="0.2"/>
    <row r="95709" customFormat="1" x14ac:dyDescent="0.2"/>
    <row r="95710" customFormat="1" x14ac:dyDescent="0.2"/>
    <row r="95711" customFormat="1" x14ac:dyDescent="0.2"/>
    <row r="95712" customFormat="1" x14ac:dyDescent="0.2"/>
    <row r="95713" customFormat="1" x14ac:dyDescent="0.2"/>
    <row r="95714" customFormat="1" x14ac:dyDescent="0.2"/>
    <row r="95715" customFormat="1" x14ac:dyDescent="0.2"/>
    <row r="95716" customFormat="1" x14ac:dyDescent="0.2"/>
    <row r="95717" customFormat="1" x14ac:dyDescent="0.2"/>
    <row r="95718" customFormat="1" x14ac:dyDescent="0.2"/>
    <row r="95719" customFormat="1" x14ac:dyDescent="0.2"/>
    <row r="95720" customFormat="1" x14ac:dyDescent="0.2"/>
    <row r="95721" customFormat="1" x14ac:dyDescent="0.2"/>
    <row r="95722" customFormat="1" x14ac:dyDescent="0.2"/>
    <row r="95723" customFormat="1" x14ac:dyDescent="0.2"/>
    <row r="95724" customFormat="1" x14ac:dyDescent="0.2"/>
    <row r="95725" customFormat="1" x14ac:dyDescent="0.2"/>
    <row r="95726" customFormat="1" x14ac:dyDescent="0.2"/>
    <row r="95727" customFormat="1" x14ac:dyDescent="0.2"/>
    <row r="95728" customFormat="1" x14ac:dyDescent="0.2"/>
    <row r="95729" customFormat="1" x14ac:dyDescent="0.2"/>
    <row r="95730" customFormat="1" x14ac:dyDescent="0.2"/>
    <row r="95731" customFormat="1" x14ac:dyDescent="0.2"/>
    <row r="95732" customFormat="1" x14ac:dyDescent="0.2"/>
    <row r="95733" customFormat="1" x14ac:dyDescent="0.2"/>
    <row r="95734" customFormat="1" x14ac:dyDescent="0.2"/>
    <row r="95735" customFormat="1" x14ac:dyDescent="0.2"/>
    <row r="95736" customFormat="1" x14ac:dyDescent="0.2"/>
    <row r="95737" customFormat="1" x14ac:dyDescent="0.2"/>
    <row r="95738" customFormat="1" x14ac:dyDescent="0.2"/>
    <row r="95739" customFormat="1" x14ac:dyDescent="0.2"/>
    <row r="95740" customFormat="1" x14ac:dyDescent="0.2"/>
    <row r="95741" customFormat="1" x14ac:dyDescent="0.2"/>
    <row r="95742" customFormat="1" x14ac:dyDescent="0.2"/>
    <row r="95743" customFormat="1" x14ac:dyDescent="0.2"/>
    <row r="95744" customFormat="1" x14ac:dyDescent="0.2"/>
    <row r="95745" customFormat="1" x14ac:dyDescent="0.2"/>
    <row r="95746" customFormat="1" x14ac:dyDescent="0.2"/>
    <row r="95747" customFormat="1" x14ac:dyDescent="0.2"/>
    <row r="95748" customFormat="1" x14ac:dyDescent="0.2"/>
    <row r="95749" customFormat="1" x14ac:dyDescent="0.2"/>
    <row r="95750" customFormat="1" x14ac:dyDescent="0.2"/>
    <row r="95751" customFormat="1" x14ac:dyDescent="0.2"/>
    <row r="95752" customFormat="1" x14ac:dyDescent="0.2"/>
    <row r="95753" customFormat="1" x14ac:dyDescent="0.2"/>
    <row r="95754" customFormat="1" x14ac:dyDescent="0.2"/>
    <row r="95755" customFormat="1" x14ac:dyDescent="0.2"/>
    <row r="95756" customFormat="1" x14ac:dyDescent="0.2"/>
    <row r="95757" customFormat="1" x14ac:dyDescent="0.2"/>
    <row r="95758" customFormat="1" x14ac:dyDescent="0.2"/>
    <row r="95759" customFormat="1" x14ac:dyDescent="0.2"/>
    <row r="95760" customFormat="1" x14ac:dyDescent="0.2"/>
    <row r="95761" customFormat="1" x14ac:dyDescent="0.2"/>
    <row r="95762" customFormat="1" x14ac:dyDescent="0.2"/>
    <row r="95763" customFormat="1" x14ac:dyDescent="0.2"/>
    <row r="95764" customFormat="1" x14ac:dyDescent="0.2"/>
    <row r="95765" customFormat="1" x14ac:dyDescent="0.2"/>
    <row r="95766" customFormat="1" x14ac:dyDescent="0.2"/>
    <row r="95767" customFormat="1" x14ac:dyDescent="0.2"/>
    <row r="95768" customFormat="1" x14ac:dyDescent="0.2"/>
    <row r="95769" customFormat="1" x14ac:dyDescent="0.2"/>
    <row r="95770" customFormat="1" x14ac:dyDescent="0.2"/>
    <row r="95771" customFormat="1" x14ac:dyDescent="0.2"/>
    <row r="95772" customFormat="1" x14ac:dyDescent="0.2"/>
    <row r="95773" customFormat="1" x14ac:dyDescent="0.2"/>
    <row r="95774" customFormat="1" x14ac:dyDescent="0.2"/>
    <row r="95775" customFormat="1" x14ac:dyDescent="0.2"/>
    <row r="95776" customFormat="1" x14ac:dyDescent="0.2"/>
    <row r="95777" customFormat="1" x14ac:dyDescent="0.2"/>
    <row r="95778" customFormat="1" x14ac:dyDescent="0.2"/>
    <row r="95779" customFormat="1" x14ac:dyDescent="0.2"/>
    <row r="95780" customFormat="1" x14ac:dyDescent="0.2"/>
    <row r="95781" customFormat="1" x14ac:dyDescent="0.2"/>
    <row r="95782" customFormat="1" x14ac:dyDescent="0.2"/>
    <row r="95783" customFormat="1" x14ac:dyDescent="0.2"/>
    <row r="95784" customFormat="1" x14ac:dyDescent="0.2"/>
    <row r="95785" customFormat="1" x14ac:dyDescent="0.2"/>
    <row r="95786" customFormat="1" x14ac:dyDescent="0.2"/>
    <row r="95787" customFormat="1" x14ac:dyDescent="0.2"/>
    <row r="95788" customFormat="1" x14ac:dyDescent="0.2"/>
    <row r="95789" customFormat="1" x14ac:dyDescent="0.2"/>
    <row r="95790" customFormat="1" x14ac:dyDescent="0.2"/>
    <row r="95791" customFormat="1" x14ac:dyDescent="0.2"/>
    <row r="95792" customFormat="1" x14ac:dyDescent="0.2"/>
    <row r="95793" customFormat="1" x14ac:dyDescent="0.2"/>
    <row r="95794" customFormat="1" x14ac:dyDescent="0.2"/>
    <row r="95795" customFormat="1" x14ac:dyDescent="0.2"/>
    <row r="95796" customFormat="1" x14ac:dyDescent="0.2"/>
    <row r="95797" customFormat="1" x14ac:dyDescent="0.2"/>
    <row r="95798" customFormat="1" x14ac:dyDescent="0.2"/>
    <row r="95799" customFormat="1" x14ac:dyDescent="0.2"/>
    <row r="95800" customFormat="1" x14ac:dyDescent="0.2"/>
    <row r="95801" customFormat="1" x14ac:dyDescent="0.2"/>
    <row r="95802" customFormat="1" x14ac:dyDescent="0.2"/>
    <row r="95803" customFormat="1" x14ac:dyDescent="0.2"/>
    <row r="95804" customFormat="1" x14ac:dyDescent="0.2"/>
    <row r="95805" customFormat="1" x14ac:dyDescent="0.2"/>
    <row r="95806" customFormat="1" x14ac:dyDescent="0.2"/>
    <row r="95807" customFormat="1" x14ac:dyDescent="0.2"/>
    <row r="95808" customFormat="1" x14ac:dyDescent="0.2"/>
    <row r="95809" customFormat="1" x14ac:dyDescent="0.2"/>
    <row r="95810" customFormat="1" x14ac:dyDescent="0.2"/>
    <row r="95811" customFormat="1" x14ac:dyDescent="0.2"/>
    <row r="95812" customFormat="1" x14ac:dyDescent="0.2"/>
    <row r="95813" customFormat="1" x14ac:dyDescent="0.2"/>
    <row r="95814" customFormat="1" x14ac:dyDescent="0.2"/>
    <row r="95815" customFormat="1" x14ac:dyDescent="0.2"/>
    <row r="95816" customFormat="1" x14ac:dyDescent="0.2"/>
    <row r="95817" customFormat="1" x14ac:dyDescent="0.2"/>
    <row r="95818" customFormat="1" x14ac:dyDescent="0.2"/>
    <row r="95819" customFormat="1" x14ac:dyDescent="0.2"/>
    <row r="95820" customFormat="1" x14ac:dyDescent="0.2"/>
    <row r="95821" customFormat="1" x14ac:dyDescent="0.2"/>
    <row r="95822" customFormat="1" x14ac:dyDescent="0.2"/>
    <row r="95823" customFormat="1" x14ac:dyDescent="0.2"/>
    <row r="95824" customFormat="1" x14ac:dyDescent="0.2"/>
    <row r="95825" customFormat="1" x14ac:dyDescent="0.2"/>
    <row r="95826" customFormat="1" x14ac:dyDescent="0.2"/>
    <row r="95827" customFormat="1" x14ac:dyDescent="0.2"/>
    <row r="95828" customFormat="1" x14ac:dyDescent="0.2"/>
    <row r="95829" customFormat="1" x14ac:dyDescent="0.2"/>
    <row r="95830" customFormat="1" x14ac:dyDescent="0.2"/>
    <row r="95831" customFormat="1" x14ac:dyDescent="0.2"/>
    <row r="95832" customFormat="1" x14ac:dyDescent="0.2"/>
    <row r="95833" customFormat="1" x14ac:dyDescent="0.2"/>
    <row r="95834" customFormat="1" x14ac:dyDescent="0.2"/>
    <row r="95835" customFormat="1" x14ac:dyDescent="0.2"/>
    <row r="95836" customFormat="1" x14ac:dyDescent="0.2"/>
    <row r="95837" customFormat="1" x14ac:dyDescent="0.2"/>
    <row r="95838" customFormat="1" x14ac:dyDescent="0.2"/>
    <row r="95839" customFormat="1" x14ac:dyDescent="0.2"/>
    <row r="95840" customFormat="1" x14ac:dyDescent="0.2"/>
    <row r="95841" customFormat="1" x14ac:dyDescent="0.2"/>
    <row r="95842" customFormat="1" x14ac:dyDescent="0.2"/>
    <row r="95843" customFormat="1" x14ac:dyDescent="0.2"/>
    <row r="95844" customFormat="1" x14ac:dyDescent="0.2"/>
    <row r="95845" customFormat="1" x14ac:dyDescent="0.2"/>
    <row r="95846" customFormat="1" x14ac:dyDescent="0.2"/>
    <row r="95847" customFormat="1" x14ac:dyDescent="0.2"/>
    <row r="95848" customFormat="1" x14ac:dyDescent="0.2"/>
    <row r="95849" customFormat="1" x14ac:dyDescent="0.2"/>
    <row r="95850" customFormat="1" x14ac:dyDescent="0.2"/>
    <row r="95851" customFormat="1" x14ac:dyDescent="0.2"/>
    <row r="95852" customFormat="1" x14ac:dyDescent="0.2"/>
    <row r="95853" customFormat="1" x14ac:dyDescent="0.2"/>
    <row r="95854" customFormat="1" x14ac:dyDescent="0.2"/>
    <row r="95855" customFormat="1" x14ac:dyDescent="0.2"/>
    <row r="95856" customFormat="1" x14ac:dyDescent="0.2"/>
    <row r="95857" customFormat="1" x14ac:dyDescent="0.2"/>
    <row r="95858" customFormat="1" x14ac:dyDescent="0.2"/>
    <row r="95859" customFormat="1" x14ac:dyDescent="0.2"/>
    <row r="95860" customFormat="1" x14ac:dyDescent="0.2"/>
    <row r="95861" customFormat="1" x14ac:dyDescent="0.2"/>
    <row r="95862" customFormat="1" x14ac:dyDescent="0.2"/>
    <row r="95863" customFormat="1" x14ac:dyDescent="0.2"/>
    <row r="95864" customFormat="1" x14ac:dyDescent="0.2"/>
    <row r="95865" customFormat="1" x14ac:dyDescent="0.2"/>
    <row r="95866" customFormat="1" x14ac:dyDescent="0.2"/>
    <row r="95867" customFormat="1" x14ac:dyDescent="0.2"/>
    <row r="95868" customFormat="1" x14ac:dyDescent="0.2"/>
    <row r="95869" customFormat="1" x14ac:dyDescent="0.2"/>
    <row r="95870" customFormat="1" x14ac:dyDescent="0.2"/>
    <row r="95871" customFormat="1" x14ac:dyDescent="0.2"/>
    <row r="95872" customFormat="1" x14ac:dyDescent="0.2"/>
    <row r="95873" customFormat="1" x14ac:dyDescent="0.2"/>
    <row r="95874" customFormat="1" x14ac:dyDescent="0.2"/>
    <row r="95875" customFormat="1" x14ac:dyDescent="0.2"/>
    <row r="95876" customFormat="1" x14ac:dyDescent="0.2"/>
    <row r="95877" customFormat="1" x14ac:dyDescent="0.2"/>
    <row r="95878" customFormat="1" x14ac:dyDescent="0.2"/>
    <row r="95879" customFormat="1" x14ac:dyDescent="0.2"/>
    <row r="95880" customFormat="1" x14ac:dyDescent="0.2"/>
    <row r="95881" customFormat="1" x14ac:dyDescent="0.2"/>
    <row r="95882" customFormat="1" x14ac:dyDescent="0.2"/>
    <row r="95883" customFormat="1" x14ac:dyDescent="0.2"/>
    <row r="95884" customFormat="1" x14ac:dyDescent="0.2"/>
    <row r="95885" customFormat="1" x14ac:dyDescent="0.2"/>
    <row r="95886" customFormat="1" x14ac:dyDescent="0.2"/>
    <row r="95887" customFormat="1" x14ac:dyDescent="0.2"/>
    <row r="95888" customFormat="1" x14ac:dyDescent="0.2"/>
    <row r="95889" customFormat="1" x14ac:dyDescent="0.2"/>
    <row r="95890" customFormat="1" x14ac:dyDescent="0.2"/>
    <row r="95891" customFormat="1" x14ac:dyDescent="0.2"/>
    <row r="95892" customFormat="1" x14ac:dyDescent="0.2"/>
    <row r="95893" customFormat="1" x14ac:dyDescent="0.2"/>
    <row r="95894" customFormat="1" x14ac:dyDescent="0.2"/>
    <row r="95895" customFormat="1" x14ac:dyDescent="0.2"/>
    <row r="95896" customFormat="1" x14ac:dyDescent="0.2"/>
    <row r="95897" customFormat="1" x14ac:dyDescent="0.2"/>
    <row r="95898" customFormat="1" x14ac:dyDescent="0.2"/>
    <row r="95899" customFormat="1" x14ac:dyDescent="0.2"/>
    <row r="95900" customFormat="1" x14ac:dyDescent="0.2"/>
    <row r="95901" customFormat="1" x14ac:dyDescent="0.2"/>
    <row r="95902" customFormat="1" x14ac:dyDescent="0.2"/>
    <row r="95903" customFormat="1" x14ac:dyDescent="0.2"/>
    <row r="95904" customFormat="1" x14ac:dyDescent="0.2"/>
    <row r="95905" customFormat="1" x14ac:dyDescent="0.2"/>
    <row r="95906" customFormat="1" x14ac:dyDescent="0.2"/>
    <row r="95907" customFormat="1" x14ac:dyDescent="0.2"/>
    <row r="95908" customFormat="1" x14ac:dyDescent="0.2"/>
    <row r="95909" customFormat="1" x14ac:dyDescent="0.2"/>
    <row r="95910" customFormat="1" x14ac:dyDescent="0.2"/>
    <row r="95911" customFormat="1" x14ac:dyDescent="0.2"/>
    <row r="95912" customFormat="1" x14ac:dyDescent="0.2"/>
    <row r="95913" customFormat="1" x14ac:dyDescent="0.2"/>
    <row r="95914" customFormat="1" x14ac:dyDescent="0.2"/>
    <row r="95915" customFormat="1" x14ac:dyDescent="0.2"/>
    <row r="95916" customFormat="1" x14ac:dyDescent="0.2"/>
    <row r="95917" customFormat="1" x14ac:dyDescent="0.2"/>
    <row r="95918" customFormat="1" x14ac:dyDescent="0.2"/>
    <row r="95919" customFormat="1" x14ac:dyDescent="0.2"/>
    <row r="95920" customFormat="1" x14ac:dyDescent="0.2"/>
    <row r="95921" customFormat="1" x14ac:dyDescent="0.2"/>
    <row r="95922" customFormat="1" x14ac:dyDescent="0.2"/>
    <row r="95923" customFormat="1" x14ac:dyDescent="0.2"/>
    <row r="95924" customFormat="1" x14ac:dyDescent="0.2"/>
    <row r="95925" customFormat="1" x14ac:dyDescent="0.2"/>
    <row r="95926" customFormat="1" x14ac:dyDescent="0.2"/>
    <row r="95927" customFormat="1" x14ac:dyDescent="0.2"/>
    <row r="95928" customFormat="1" x14ac:dyDescent="0.2"/>
    <row r="95929" customFormat="1" x14ac:dyDescent="0.2"/>
    <row r="95930" customFormat="1" x14ac:dyDescent="0.2"/>
    <row r="95931" customFormat="1" x14ac:dyDescent="0.2"/>
    <row r="95932" customFormat="1" x14ac:dyDescent="0.2"/>
    <row r="95933" customFormat="1" x14ac:dyDescent="0.2"/>
    <row r="95934" customFormat="1" x14ac:dyDescent="0.2"/>
    <row r="95935" customFormat="1" x14ac:dyDescent="0.2"/>
    <row r="95936" customFormat="1" x14ac:dyDescent="0.2"/>
    <row r="95937" customFormat="1" x14ac:dyDescent="0.2"/>
    <row r="95938" customFormat="1" x14ac:dyDescent="0.2"/>
    <row r="95939" customFormat="1" x14ac:dyDescent="0.2"/>
    <row r="95940" customFormat="1" x14ac:dyDescent="0.2"/>
    <row r="95941" customFormat="1" x14ac:dyDescent="0.2"/>
    <row r="95942" customFormat="1" x14ac:dyDescent="0.2"/>
    <row r="95943" customFormat="1" x14ac:dyDescent="0.2"/>
    <row r="95944" customFormat="1" x14ac:dyDescent="0.2"/>
    <row r="95945" customFormat="1" x14ac:dyDescent="0.2"/>
    <row r="95946" customFormat="1" x14ac:dyDescent="0.2"/>
    <row r="95947" customFormat="1" x14ac:dyDescent="0.2"/>
    <row r="95948" customFormat="1" x14ac:dyDescent="0.2"/>
    <row r="95949" customFormat="1" x14ac:dyDescent="0.2"/>
    <row r="95950" customFormat="1" x14ac:dyDescent="0.2"/>
    <row r="95951" customFormat="1" x14ac:dyDescent="0.2"/>
    <row r="95952" customFormat="1" x14ac:dyDescent="0.2"/>
    <row r="95953" customFormat="1" x14ac:dyDescent="0.2"/>
    <row r="95954" customFormat="1" x14ac:dyDescent="0.2"/>
    <row r="95955" customFormat="1" x14ac:dyDescent="0.2"/>
    <row r="95956" customFormat="1" x14ac:dyDescent="0.2"/>
    <row r="95957" customFormat="1" x14ac:dyDescent="0.2"/>
    <row r="95958" customFormat="1" x14ac:dyDescent="0.2"/>
    <row r="95959" customFormat="1" x14ac:dyDescent="0.2"/>
    <row r="95960" customFormat="1" x14ac:dyDescent="0.2"/>
    <row r="95961" customFormat="1" x14ac:dyDescent="0.2"/>
    <row r="95962" customFormat="1" x14ac:dyDescent="0.2"/>
    <row r="95963" customFormat="1" x14ac:dyDescent="0.2"/>
    <row r="95964" customFormat="1" x14ac:dyDescent="0.2"/>
    <row r="95965" customFormat="1" x14ac:dyDescent="0.2"/>
    <row r="95966" customFormat="1" x14ac:dyDescent="0.2"/>
    <row r="95967" customFormat="1" x14ac:dyDescent="0.2"/>
    <row r="95968" customFormat="1" x14ac:dyDescent="0.2"/>
    <row r="95969" customFormat="1" x14ac:dyDescent="0.2"/>
    <row r="95970" customFormat="1" x14ac:dyDescent="0.2"/>
    <row r="95971" customFormat="1" x14ac:dyDescent="0.2"/>
    <row r="95972" customFormat="1" x14ac:dyDescent="0.2"/>
    <row r="95973" customFormat="1" x14ac:dyDescent="0.2"/>
    <row r="95974" customFormat="1" x14ac:dyDescent="0.2"/>
    <row r="95975" customFormat="1" x14ac:dyDescent="0.2"/>
    <row r="95976" customFormat="1" x14ac:dyDescent="0.2"/>
    <row r="95977" customFormat="1" x14ac:dyDescent="0.2"/>
    <row r="95978" customFormat="1" x14ac:dyDescent="0.2"/>
    <row r="95979" customFormat="1" x14ac:dyDescent="0.2"/>
    <row r="95980" customFormat="1" x14ac:dyDescent="0.2"/>
    <row r="95981" customFormat="1" x14ac:dyDescent="0.2"/>
    <row r="95982" customFormat="1" x14ac:dyDescent="0.2"/>
    <row r="95983" customFormat="1" x14ac:dyDescent="0.2"/>
    <row r="95984" customFormat="1" x14ac:dyDescent="0.2"/>
    <row r="95985" customFormat="1" x14ac:dyDescent="0.2"/>
    <row r="95986" customFormat="1" x14ac:dyDescent="0.2"/>
    <row r="95987" customFormat="1" x14ac:dyDescent="0.2"/>
    <row r="95988" customFormat="1" x14ac:dyDescent="0.2"/>
    <row r="95989" customFormat="1" x14ac:dyDescent="0.2"/>
    <row r="95990" customFormat="1" x14ac:dyDescent="0.2"/>
    <row r="95991" customFormat="1" x14ac:dyDescent="0.2"/>
    <row r="95992" customFormat="1" x14ac:dyDescent="0.2"/>
    <row r="95993" customFormat="1" x14ac:dyDescent="0.2"/>
    <row r="95994" customFormat="1" x14ac:dyDescent="0.2"/>
    <row r="95995" customFormat="1" x14ac:dyDescent="0.2"/>
    <row r="95996" customFormat="1" x14ac:dyDescent="0.2"/>
    <row r="95997" customFormat="1" x14ac:dyDescent="0.2"/>
    <row r="95998" customFormat="1" x14ac:dyDescent="0.2"/>
    <row r="95999" customFormat="1" x14ac:dyDescent="0.2"/>
    <row r="96000" customFormat="1" x14ac:dyDescent="0.2"/>
    <row r="96001" customFormat="1" x14ac:dyDescent="0.2"/>
    <row r="96002" customFormat="1" x14ac:dyDescent="0.2"/>
    <row r="96003" customFormat="1" x14ac:dyDescent="0.2"/>
    <row r="96004" customFormat="1" x14ac:dyDescent="0.2"/>
    <row r="96005" customFormat="1" x14ac:dyDescent="0.2"/>
    <row r="96006" customFormat="1" x14ac:dyDescent="0.2"/>
    <row r="96007" customFormat="1" x14ac:dyDescent="0.2"/>
    <row r="96008" customFormat="1" x14ac:dyDescent="0.2"/>
    <row r="96009" customFormat="1" x14ac:dyDescent="0.2"/>
    <row r="96010" customFormat="1" x14ac:dyDescent="0.2"/>
    <row r="96011" customFormat="1" x14ac:dyDescent="0.2"/>
    <row r="96012" customFormat="1" x14ac:dyDescent="0.2"/>
    <row r="96013" customFormat="1" x14ac:dyDescent="0.2"/>
    <row r="96014" customFormat="1" x14ac:dyDescent="0.2"/>
    <row r="96015" customFormat="1" x14ac:dyDescent="0.2"/>
    <row r="96016" customFormat="1" x14ac:dyDescent="0.2"/>
    <row r="96017" customFormat="1" x14ac:dyDescent="0.2"/>
    <row r="96018" customFormat="1" x14ac:dyDescent="0.2"/>
    <row r="96019" customFormat="1" x14ac:dyDescent="0.2"/>
    <row r="96020" customFormat="1" x14ac:dyDescent="0.2"/>
    <row r="96021" customFormat="1" x14ac:dyDescent="0.2"/>
    <row r="96022" customFormat="1" x14ac:dyDescent="0.2"/>
    <row r="96023" customFormat="1" x14ac:dyDescent="0.2"/>
    <row r="96024" customFormat="1" x14ac:dyDescent="0.2"/>
    <row r="96025" customFormat="1" x14ac:dyDescent="0.2"/>
    <row r="96026" customFormat="1" x14ac:dyDescent="0.2"/>
    <row r="96027" customFormat="1" x14ac:dyDescent="0.2"/>
    <row r="96028" customFormat="1" x14ac:dyDescent="0.2"/>
    <row r="96029" customFormat="1" x14ac:dyDescent="0.2"/>
    <row r="96030" customFormat="1" x14ac:dyDescent="0.2"/>
    <row r="96031" customFormat="1" x14ac:dyDescent="0.2"/>
    <row r="96032" customFormat="1" x14ac:dyDescent="0.2"/>
    <row r="96033" customFormat="1" x14ac:dyDescent="0.2"/>
    <row r="96034" customFormat="1" x14ac:dyDescent="0.2"/>
    <row r="96035" customFormat="1" x14ac:dyDescent="0.2"/>
    <row r="96036" customFormat="1" x14ac:dyDescent="0.2"/>
    <row r="96037" customFormat="1" x14ac:dyDescent="0.2"/>
    <row r="96038" customFormat="1" x14ac:dyDescent="0.2"/>
    <row r="96039" customFormat="1" x14ac:dyDescent="0.2"/>
    <row r="96040" customFormat="1" x14ac:dyDescent="0.2"/>
    <row r="96041" customFormat="1" x14ac:dyDescent="0.2"/>
    <row r="96042" customFormat="1" x14ac:dyDescent="0.2"/>
    <row r="96043" customFormat="1" x14ac:dyDescent="0.2"/>
    <row r="96044" customFormat="1" x14ac:dyDescent="0.2"/>
    <row r="96045" customFormat="1" x14ac:dyDescent="0.2"/>
    <row r="96046" customFormat="1" x14ac:dyDescent="0.2"/>
    <row r="96047" customFormat="1" x14ac:dyDescent="0.2"/>
    <row r="96048" customFormat="1" x14ac:dyDescent="0.2"/>
    <row r="96049" customFormat="1" x14ac:dyDescent="0.2"/>
    <row r="96050" customFormat="1" x14ac:dyDescent="0.2"/>
    <row r="96051" customFormat="1" x14ac:dyDescent="0.2"/>
    <row r="96052" customFormat="1" x14ac:dyDescent="0.2"/>
    <row r="96053" customFormat="1" x14ac:dyDescent="0.2"/>
    <row r="96054" customFormat="1" x14ac:dyDescent="0.2"/>
    <row r="96055" customFormat="1" x14ac:dyDescent="0.2"/>
    <row r="96056" customFormat="1" x14ac:dyDescent="0.2"/>
    <row r="96057" customFormat="1" x14ac:dyDescent="0.2"/>
    <row r="96058" customFormat="1" x14ac:dyDescent="0.2"/>
    <row r="96059" customFormat="1" x14ac:dyDescent="0.2"/>
    <row r="96060" customFormat="1" x14ac:dyDescent="0.2"/>
    <row r="96061" customFormat="1" x14ac:dyDescent="0.2"/>
    <row r="96062" customFormat="1" x14ac:dyDescent="0.2"/>
    <row r="96063" customFormat="1" x14ac:dyDescent="0.2"/>
    <row r="96064" customFormat="1" x14ac:dyDescent="0.2"/>
    <row r="96065" customFormat="1" x14ac:dyDescent="0.2"/>
    <row r="96066" customFormat="1" x14ac:dyDescent="0.2"/>
    <row r="96067" customFormat="1" x14ac:dyDescent="0.2"/>
    <row r="96068" customFormat="1" x14ac:dyDescent="0.2"/>
    <row r="96069" customFormat="1" x14ac:dyDescent="0.2"/>
    <row r="96070" customFormat="1" x14ac:dyDescent="0.2"/>
    <row r="96071" customFormat="1" x14ac:dyDescent="0.2"/>
    <row r="96072" customFormat="1" x14ac:dyDescent="0.2"/>
    <row r="96073" customFormat="1" x14ac:dyDescent="0.2"/>
    <row r="96074" customFormat="1" x14ac:dyDescent="0.2"/>
    <row r="96075" customFormat="1" x14ac:dyDescent="0.2"/>
    <row r="96076" customFormat="1" x14ac:dyDescent="0.2"/>
    <row r="96077" customFormat="1" x14ac:dyDescent="0.2"/>
    <row r="96078" customFormat="1" x14ac:dyDescent="0.2"/>
    <row r="96079" customFormat="1" x14ac:dyDescent="0.2"/>
    <row r="96080" customFormat="1" x14ac:dyDescent="0.2"/>
    <row r="96081" customFormat="1" x14ac:dyDescent="0.2"/>
    <row r="96082" customFormat="1" x14ac:dyDescent="0.2"/>
    <row r="96083" customFormat="1" x14ac:dyDescent="0.2"/>
    <row r="96084" customFormat="1" x14ac:dyDescent="0.2"/>
    <row r="96085" customFormat="1" x14ac:dyDescent="0.2"/>
    <row r="96086" customFormat="1" x14ac:dyDescent="0.2"/>
    <row r="96087" customFormat="1" x14ac:dyDescent="0.2"/>
    <row r="96088" customFormat="1" x14ac:dyDescent="0.2"/>
    <row r="96089" customFormat="1" x14ac:dyDescent="0.2"/>
    <row r="96090" customFormat="1" x14ac:dyDescent="0.2"/>
    <row r="96091" customFormat="1" x14ac:dyDescent="0.2"/>
    <row r="96092" customFormat="1" x14ac:dyDescent="0.2"/>
    <row r="96093" customFormat="1" x14ac:dyDescent="0.2"/>
    <row r="96094" customFormat="1" x14ac:dyDescent="0.2"/>
    <row r="96095" customFormat="1" x14ac:dyDescent="0.2"/>
    <row r="96096" customFormat="1" x14ac:dyDescent="0.2"/>
    <row r="96097" customFormat="1" x14ac:dyDescent="0.2"/>
    <row r="96098" customFormat="1" x14ac:dyDescent="0.2"/>
    <row r="96099" customFormat="1" x14ac:dyDescent="0.2"/>
    <row r="96100" customFormat="1" x14ac:dyDescent="0.2"/>
    <row r="96101" customFormat="1" x14ac:dyDescent="0.2"/>
    <row r="96102" customFormat="1" x14ac:dyDescent="0.2"/>
    <row r="96103" customFormat="1" x14ac:dyDescent="0.2"/>
    <row r="96104" customFormat="1" x14ac:dyDescent="0.2"/>
    <row r="96105" customFormat="1" x14ac:dyDescent="0.2"/>
    <row r="96106" customFormat="1" x14ac:dyDescent="0.2"/>
    <row r="96107" customFormat="1" x14ac:dyDescent="0.2"/>
    <row r="96108" customFormat="1" x14ac:dyDescent="0.2"/>
    <row r="96109" customFormat="1" x14ac:dyDescent="0.2"/>
    <row r="96110" customFormat="1" x14ac:dyDescent="0.2"/>
    <row r="96111" customFormat="1" x14ac:dyDescent="0.2"/>
    <row r="96112" customFormat="1" x14ac:dyDescent="0.2"/>
    <row r="96113" customFormat="1" x14ac:dyDescent="0.2"/>
    <row r="96114" customFormat="1" x14ac:dyDescent="0.2"/>
    <row r="96115" customFormat="1" x14ac:dyDescent="0.2"/>
    <row r="96116" customFormat="1" x14ac:dyDescent="0.2"/>
    <row r="96117" customFormat="1" x14ac:dyDescent="0.2"/>
    <row r="96118" customFormat="1" x14ac:dyDescent="0.2"/>
    <row r="96119" customFormat="1" x14ac:dyDescent="0.2"/>
    <row r="96120" customFormat="1" x14ac:dyDescent="0.2"/>
    <row r="96121" customFormat="1" x14ac:dyDescent="0.2"/>
    <row r="96122" customFormat="1" x14ac:dyDescent="0.2"/>
    <row r="96123" customFormat="1" x14ac:dyDescent="0.2"/>
    <row r="96124" customFormat="1" x14ac:dyDescent="0.2"/>
    <row r="96125" customFormat="1" x14ac:dyDescent="0.2"/>
    <row r="96126" customFormat="1" x14ac:dyDescent="0.2"/>
    <row r="96127" customFormat="1" x14ac:dyDescent="0.2"/>
    <row r="96128" customFormat="1" x14ac:dyDescent="0.2"/>
    <row r="96129" customFormat="1" x14ac:dyDescent="0.2"/>
    <row r="96130" customFormat="1" x14ac:dyDescent="0.2"/>
    <row r="96131" customFormat="1" x14ac:dyDescent="0.2"/>
    <row r="96132" customFormat="1" x14ac:dyDescent="0.2"/>
    <row r="96133" customFormat="1" x14ac:dyDescent="0.2"/>
    <row r="96134" customFormat="1" x14ac:dyDescent="0.2"/>
    <row r="96135" customFormat="1" x14ac:dyDescent="0.2"/>
    <row r="96136" customFormat="1" x14ac:dyDescent="0.2"/>
    <row r="96137" customFormat="1" x14ac:dyDescent="0.2"/>
    <row r="96138" customFormat="1" x14ac:dyDescent="0.2"/>
    <row r="96139" customFormat="1" x14ac:dyDescent="0.2"/>
    <row r="96140" customFormat="1" x14ac:dyDescent="0.2"/>
    <row r="96141" customFormat="1" x14ac:dyDescent="0.2"/>
    <row r="96142" customFormat="1" x14ac:dyDescent="0.2"/>
    <row r="96143" customFormat="1" x14ac:dyDescent="0.2"/>
    <row r="96144" customFormat="1" x14ac:dyDescent="0.2"/>
    <row r="96145" customFormat="1" x14ac:dyDescent="0.2"/>
    <row r="96146" customFormat="1" x14ac:dyDescent="0.2"/>
    <row r="96147" customFormat="1" x14ac:dyDescent="0.2"/>
    <row r="96148" customFormat="1" x14ac:dyDescent="0.2"/>
    <row r="96149" customFormat="1" x14ac:dyDescent="0.2"/>
    <row r="96150" customFormat="1" x14ac:dyDescent="0.2"/>
    <row r="96151" customFormat="1" x14ac:dyDescent="0.2"/>
    <row r="96152" customFormat="1" x14ac:dyDescent="0.2"/>
    <row r="96153" customFormat="1" x14ac:dyDescent="0.2"/>
    <row r="96154" customFormat="1" x14ac:dyDescent="0.2"/>
    <row r="96155" customFormat="1" x14ac:dyDescent="0.2"/>
    <row r="96156" customFormat="1" x14ac:dyDescent="0.2"/>
    <row r="96157" customFormat="1" x14ac:dyDescent="0.2"/>
    <row r="96158" customFormat="1" x14ac:dyDescent="0.2"/>
    <row r="96159" customFormat="1" x14ac:dyDescent="0.2"/>
    <row r="96160" customFormat="1" x14ac:dyDescent="0.2"/>
    <row r="96161" customFormat="1" x14ac:dyDescent="0.2"/>
    <row r="96162" customFormat="1" x14ac:dyDescent="0.2"/>
    <row r="96163" customFormat="1" x14ac:dyDescent="0.2"/>
    <row r="96164" customFormat="1" x14ac:dyDescent="0.2"/>
    <row r="96165" customFormat="1" x14ac:dyDescent="0.2"/>
    <row r="96166" customFormat="1" x14ac:dyDescent="0.2"/>
    <row r="96167" customFormat="1" x14ac:dyDescent="0.2"/>
    <row r="96168" customFormat="1" x14ac:dyDescent="0.2"/>
    <row r="96169" customFormat="1" x14ac:dyDescent="0.2"/>
    <row r="96170" customFormat="1" x14ac:dyDescent="0.2"/>
    <row r="96171" customFormat="1" x14ac:dyDescent="0.2"/>
    <row r="96172" customFormat="1" x14ac:dyDescent="0.2"/>
    <row r="96173" customFormat="1" x14ac:dyDescent="0.2"/>
    <row r="96174" customFormat="1" x14ac:dyDescent="0.2"/>
    <row r="96175" customFormat="1" x14ac:dyDescent="0.2"/>
    <row r="96176" customFormat="1" x14ac:dyDescent="0.2"/>
    <row r="96177" customFormat="1" x14ac:dyDescent="0.2"/>
    <row r="96178" customFormat="1" x14ac:dyDescent="0.2"/>
    <row r="96179" customFormat="1" x14ac:dyDescent="0.2"/>
    <row r="96180" customFormat="1" x14ac:dyDescent="0.2"/>
    <row r="96181" customFormat="1" x14ac:dyDescent="0.2"/>
    <row r="96182" customFormat="1" x14ac:dyDescent="0.2"/>
    <row r="96183" customFormat="1" x14ac:dyDescent="0.2"/>
    <row r="96184" customFormat="1" x14ac:dyDescent="0.2"/>
    <row r="96185" customFormat="1" x14ac:dyDescent="0.2"/>
    <row r="96186" customFormat="1" x14ac:dyDescent="0.2"/>
    <row r="96187" customFormat="1" x14ac:dyDescent="0.2"/>
    <row r="96188" customFormat="1" x14ac:dyDescent="0.2"/>
    <row r="96189" customFormat="1" x14ac:dyDescent="0.2"/>
    <row r="96190" customFormat="1" x14ac:dyDescent="0.2"/>
    <row r="96191" customFormat="1" x14ac:dyDescent="0.2"/>
    <row r="96192" customFormat="1" x14ac:dyDescent="0.2"/>
    <row r="96193" customFormat="1" x14ac:dyDescent="0.2"/>
    <row r="96194" customFormat="1" x14ac:dyDescent="0.2"/>
    <row r="96195" customFormat="1" x14ac:dyDescent="0.2"/>
    <row r="96196" customFormat="1" x14ac:dyDescent="0.2"/>
    <row r="96197" customFormat="1" x14ac:dyDescent="0.2"/>
    <row r="96198" customFormat="1" x14ac:dyDescent="0.2"/>
    <row r="96199" customFormat="1" x14ac:dyDescent="0.2"/>
    <row r="96200" customFormat="1" x14ac:dyDescent="0.2"/>
    <row r="96201" customFormat="1" x14ac:dyDescent="0.2"/>
    <row r="96202" customFormat="1" x14ac:dyDescent="0.2"/>
    <row r="96203" customFormat="1" x14ac:dyDescent="0.2"/>
    <row r="96204" customFormat="1" x14ac:dyDescent="0.2"/>
    <row r="96205" customFormat="1" x14ac:dyDescent="0.2"/>
    <row r="96206" customFormat="1" x14ac:dyDescent="0.2"/>
    <row r="96207" customFormat="1" x14ac:dyDescent="0.2"/>
    <row r="96208" customFormat="1" x14ac:dyDescent="0.2"/>
    <row r="96209" customFormat="1" x14ac:dyDescent="0.2"/>
    <row r="96210" customFormat="1" x14ac:dyDescent="0.2"/>
    <row r="96211" customFormat="1" x14ac:dyDescent="0.2"/>
    <row r="96212" customFormat="1" x14ac:dyDescent="0.2"/>
    <row r="96213" customFormat="1" x14ac:dyDescent="0.2"/>
    <row r="96214" customFormat="1" x14ac:dyDescent="0.2"/>
    <row r="96215" customFormat="1" x14ac:dyDescent="0.2"/>
    <row r="96216" customFormat="1" x14ac:dyDescent="0.2"/>
    <row r="96217" customFormat="1" x14ac:dyDescent="0.2"/>
    <row r="96218" customFormat="1" x14ac:dyDescent="0.2"/>
    <row r="96219" customFormat="1" x14ac:dyDescent="0.2"/>
    <row r="96220" customFormat="1" x14ac:dyDescent="0.2"/>
    <row r="96221" customFormat="1" x14ac:dyDescent="0.2"/>
    <row r="96222" customFormat="1" x14ac:dyDescent="0.2"/>
    <row r="96223" customFormat="1" x14ac:dyDescent="0.2"/>
    <row r="96224" customFormat="1" x14ac:dyDescent="0.2"/>
    <row r="96225" customFormat="1" x14ac:dyDescent="0.2"/>
    <row r="96226" customFormat="1" x14ac:dyDescent="0.2"/>
    <row r="96227" customFormat="1" x14ac:dyDescent="0.2"/>
    <row r="96228" customFormat="1" x14ac:dyDescent="0.2"/>
    <row r="96229" customFormat="1" x14ac:dyDescent="0.2"/>
    <row r="96230" customFormat="1" x14ac:dyDescent="0.2"/>
    <row r="96231" customFormat="1" x14ac:dyDescent="0.2"/>
    <row r="96232" customFormat="1" x14ac:dyDescent="0.2"/>
    <row r="96233" customFormat="1" x14ac:dyDescent="0.2"/>
    <row r="96234" customFormat="1" x14ac:dyDescent="0.2"/>
    <row r="96235" customFormat="1" x14ac:dyDescent="0.2"/>
    <row r="96236" customFormat="1" x14ac:dyDescent="0.2"/>
    <row r="96237" customFormat="1" x14ac:dyDescent="0.2"/>
    <row r="96238" customFormat="1" x14ac:dyDescent="0.2"/>
    <row r="96239" customFormat="1" x14ac:dyDescent="0.2"/>
    <row r="96240" customFormat="1" x14ac:dyDescent="0.2"/>
    <row r="96241" customFormat="1" x14ac:dyDescent="0.2"/>
    <row r="96242" customFormat="1" x14ac:dyDescent="0.2"/>
    <row r="96243" customFormat="1" x14ac:dyDescent="0.2"/>
    <row r="96244" customFormat="1" x14ac:dyDescent="0.2"/>
    <row r="96245" customFormat="1" x14ac:dyDescent="0.2"/>
    <row r="96246" customFormat="1" x14ac:dyDescent="0.2"/>
    <row r="96247" customFormat="1" x14ac:dyDescent="0.2"/>
    <row r="96248" customFormat="1" x14ac:dyDescent="0.2"/>
    <row r="96249" customFormat="1" x14ac:dyDescent="0.2"/>
    <row r="96250" customFormat="1" x14ac:dyDescent="0.2"/>
    <row r="96251" customFormat="1" x14ac:dyDescent="0.2"/>
    <row r="96252" customFormat="1" x14ac:dyDescent="0.2"/>
    <row r="96253" customFormat="1" x14ac:dyDescent="0.2"/>
    <row r="96254" customFormat="1" x14ac:dyDescent="0.2"/>
    <row r="96255" customFormat="1" x14ac:dyDescent="0.2"/>
    <row r="96256" customFormat="1" x14ac:dyDescent="0.2"/>
    <row r="96257" customFormat="1" x14ac:dyDescent="0.2"/>
    <row r="96258" customFormat="1" x14ac:dyDescent="0.2"/>
    <row r="96259" customFormat="1" x14ac:dyDescent="0.2"/>
    <row r="96260" customFormat="1" x14ac:dyDescent="0.2"/>
    <row r="96261" customFormat="1" x14ac:dyDescent="0.2"/>
    <row r="96262" customFormat="1" x14ac:dyDescent="0.2"/>
    <row r="96263" customFormat="1" x14ac:dyDescent="0.2"/>
    <row r="96264" customFormat="1" x14ac:dyDescent="0.2"/>
    <row r="96265" customFormat="1" x14ac:dyDescent="0.2"/>
    <row r="96266" customFormat="1" x14ac:dyDescent="0.2"/>
    <row r="96267" customFormat="1" x14ac:dyDescent="0.2"/>
    <row r="96268" customFormat="1" x14ac:dyDescent="0.2"/>
    <row r="96269" customFormat="1" x14ac:dyDescent="0.2"/>
    <row r="96270" customFormat="1" x14ac:dyDescent="0.2"/>
    <row r="96271" customFormat="1" x14ac:dyDescent="0.2"/>
    <row r="96272" customFormat="1" x14ac:dyDescent="0.2"/>
    <row r="96273" customFormat="1" x14ac:dyDescent="0.2"/>
    <row r="96274" customFormat="1" x14ac:dyDescent="0.2"/>
    <row r="96275" customFormat="1" x14ac:dyDescent="0.2"/>
    <row r="96276" customFormat="1" x14ac:dyDescent="0.2"/>
    <row r="96277" customFormat="1" x14ac:dyDescent="0.2"/>
    <row r="96278" customFormat="1" x14ac:dyDescent="0.2"/>
    <row r="96279" customFormat="1" x14ac:dyDescent="0.2"/>
    <row r="96280" customFormat="1" x14ac:dyDescent="0.2"/>
    <row r="96281" customFormat="1" x14ac:dyDescent="0.2"/>
    <row r="96282" customFormat="1" x14ac:dyDescent="0.2"/>
    <row r="96283" customFormat="1" x14ac:dyDescent="0.2"/>
    <row r="96284" customFormat="1" x14ac:dyDescent="0.2"/>
    <row r="96285" customFormat="1" x14ac:dyDescent="0.2"/>
    <row r="96286" customFormat="1" x14ac:dyDescent="0.2"/>
    <row r="96287" customFormat="1" x14ac:dyDescent="0.2"/>
    <row r="96288" customFormat="1" x14ac:dyDescent="0.2"/>
    <row r="96289" customFormat="1" x14ac:dyDescent="0.2"/>
    <row r="96290" customFormat="1" x14ac:dyDescent="0.2"/>
    <row r="96291" customFormat="1" x14ac:dyDescent="0.2"/>
    <row r="96292" customFormat="1" x14ac:dyDescent="0.2"/>
    <row r="96293" customFormat="1" x14ac:dyDescent="0.2"/>
    <row r="96294" customFormat="1" x14ac:dyDescent="0.2"/>
    <row r="96295" customFormat="1" x14ac:dyDescent="0.2"/>
    <row r="96296" customFormat="1" x14ac:dyDescent="0.2"/>
    <row r="96297" customFormat="1" x14ac:dyDescent="0.2"/>
    <row r="96298" customFormat="1" x14ac:dyDescent="0.2"/>
    <row r="96299" customFormat="1" x14ac:dyDescent="0.2"/>
    <row r="96300" customFormat="1" x14ac:dyDescent="0.2"/>
    <row r="96301" customFormat="1" x14ac:dyDescent="0.2"/>
    <row r="96302" customFormat="1" x14ac:dyDescent="0.2"/>
    <row r="96303" customFormat="1" x14ac:dyDescent="0.2"/>
    <row r="96304" customFormat="1" x14ac:dyDescent="0.2"/>
    <row r="96305" customFormat="1" x14ac:dyDescent="0.2"/>
    <row r="96306" customFormat="1" x14ac:dyDescent="0.2"/>
    <row r="96307" customFormat="1" x14ac:dyDescent="0.2"/>
    <row r="96308" customFormat="1" x14ac:dyDescent="0.2"/>
    <row r="96309" customFormat="1" x14ac:dyDescent="0.2"/>
    <row r="96310" customFormat="1" x14ac:dyDescent="0.2"/>
    <row r="96311" customFormat="1" x14ac:dyDescent="0.2"/>
    <row r="96312" customFormat="1" x14ac:dyDescent="0.2"/>
    <row r="96313" customFormat="1" x14ac:dyDescent="0.2"/>
    <row r="96314" customFormat="1" x14ac:dyDescent="0.2"/>
    <row r="96315" customFormat="1" x14ac:dyDescent="0.2"/>
    <row r="96316" customFormat="1" x14ac:dyDescent="0.2"/>
    <row r="96317" customFormat="1" x14ac:dyDescent="0.2"/>
    <row r="96318" customFormat="1" x14ac:dyDescent="0.2"/>
    <row r="96319" customFormat="1" x14ac:dyDescent="0.2"/>
    <row r="96320" customFormat="1" x14ac:dyDescent="0.2"/>
    <row r="96321" customFormat="1" x14ac:dyDescent="0.2"/>
    <row r="96322" customFormat="1" x14ac:dyDescent="0.2"/>
    <row r="96323" customFormat="1" x14ac:dyDescent="0.2"/>
    <row r="96324" customFormat="1" x14ac:dyDescent="0.2"/>
    <row r="96325" customFormat="1" x14ac:dyDescent="0.2"/>
    <row r="96326" customFormat="1" x14ac:dyDescent="0.2"/>
    <row r="96327" customFormat="1" x14ac:dyDescent="0.2"/>
    <row r="96328" customFormat="1" x14ac:dyDescent="0.2"/>
    <row r="96329" customFormat="1" x14ac:dyDescent="0.2"/>
    <row r="96330" customFormat="1" x14ac:dyDescent="0.2"/>
    <row r="96331" customFormat="1" x14ac:dyDescent="0.2"/>
    <row r="96332" customFormat="1" x14ac:dyDescent="0.2"/>
    <row r="96333" customFormat="1" x14ac:dyDescent="0.2"/>
    <row r="96334" customFormat="1" x14ac:dyDescent="0.2"/>
    <row r="96335" customFormat="1" x14ac:dyDescent="0.2"/>
    <row r="96336" customFormat="1" x14ac:dyDescent="0.2"/>
    <row r="96337" customFormat="1" x14ac:dyDescent="0.2"/>
    <row r="96338" customFormat="1" x14ac:dyDescent="0.2"/>
    <row r="96339" customFormat="1" x14ac:dyDescent="0.2"/>
    <row r="96340" customFormat="1" x14ac:dyDescent="0.2"/>
    <row r="96341" customFormat="1" x14ac:dyDescent="0.2"/>
    <row r="96342" customFormat="1" x14ac:dyDescent="0.2"/>
    <row r="96343" customFormat="1" x14ac:dyDescent="0.2"/>
    <row r="96344" customFormat="1" x14ac:dyDescent="0.2"/>
    <row r="96345" customFormat="1" x14ac:dyDescent="0.2"/>
    <row r="96346" customFormat="1" x14ac:dyDescent="0.2"/>
    <row r="96347" customFormat="1" x14ac:dyDescent="0.2"/>
    <row r="96348" customFormat="1" x14ac:dyDescent="0.2"/>
    <row r="96349" customFormat="1" x14ac:dyDescent="0.2"/>
    <row r="96350" customFormat="1" x14ac:dyDescent="0.2"/>
    <row r="96351" customFormat="1" x14ac:dyDescent="0.2"/>
    <row r="96352" customFormat="1" x14ac:dyDescent="0.2"/>
    <row r="96353" customFormat="1" x14ac:dyDescent="0.2"/>
    <row r="96354" customFormat="1" x14ac:dyDescent="0.2"/>
    <row r="96355" customFormat="1" x14ac:dyDescent="0.2"/>
    <row r="96356" customFormat="1" x14ac:dyDescent="0.2"/>
    <row r="96357" customFormat="1" x14ac:dyDescent="0.2"/>
    <row r="96358" customFormat="1" x14ac:dyDescent="0.2"/>
    <row r="96359" customFormat="1" x14ac:dyDescent="0.2"/>
    <row r="96360" customFormat="1" x14ac:dyDescent="0.2"/>
    <row r="96361" customFormat="1" x14ac:dyDescent="0.2"/>
    <row r="96362" customFormat="1" x14ac:dyDescent="0.2"/>
    <row r="96363" customFormat="1" x14ac:dyDescent="0.2"/>
    <row r="96364" customFormat="1" x14ac:dyDescent="0.2"/>
    <row r="96365" customFormat="1" x14ac:dyDescent="0.2"/>
    <row r="96366" customFormat="1" x14ac:dyDescent="0.2"/>
    <row r="96367" customFormat="1" x14ac:dyDescent="0.2"/>
    <row r="96368" customFormat="1" x14ac:dyDescent="0.2"/>
    <row r="96369" customFormat="1" x14ac:dyDescent="0.2"/>
    <row r="96370" customFormat="1" x14ac:dyDescent="0.2"/>
    <row r="96371" customFormat="1" x14ac:dyDescent="0.2"/>
    <row r="96372" customFormat="1" x14ac:dyDescent="0.2"/>
    <row r="96373" customFormat="1" x14ac:dyDescent="0.2"/>
    <row r="96374" customFormat="1" x14ac:dyDescent="0.2"/>
    <row r="96375" customFormat="1" x14ac:dyDescent="0.2"/>
    <row r="96376" customFormat="1" x14ac:dyDescent="0.2"/>
    <row r="96377" customFormat="1" x14ac:dyDescent="0.2"/>
    <row r="96378" customFormat="1" x14ac:dyDescent="0.2"/>
    <row r="96379" customFormat="1" x14ac:dyDescent="0.2"/>
    <row r="96380" customFormat="1" x14ac:dyDescent="0.2"/>
    <row r="96381" customFormat="1" x14ac:dyDescent="0.2"/>
    <row r="96382" customFormat="1" x14ac:dyDescent="0.2"/>
    <row r="96383" customFormat="1" x14ac:dyDescent="0.2"/>
    <row r="96384" customFormat="1" x14ac:dyDescent="0.2"/>
    <row r="96385" customFormat="1" x14ac:dyDescent="0.2"/>
    <row r="96386" customFormat="1" x14ac:dyDescent="0.2"/>
    <row r="96387" customFormat="1" x14ac:dyDescent="0.2"/>
    <row r="96388" customFormat="1" x14ac:dyDescent="0.2"/>
    <row r="96389" customFormat="1" x14ac:dyDescent="0.2"/>
    <row r="96390" customFormat="1" x14ac:dyDescent="0.2"/>
    <row r="96391" customFormat="1" x14ac:dyDescent="0.2"/>
    <row r="96392" customFormat="1" x14ac:dyDescent="0.2"/>
    <row r="96393" customFormat="1" x14ac:dyDescent="0.2"/>
    <row r="96394" customFormat="1" x14ac:dyDescent="0.2"/>
    <row r="96395" customFormat="1" x14ac:dyDescent="0.2"/>
    <row r="96396" customFormat="1" x14ac:dyDescent="0.2"/>
    <row r="96397" customFormat="1" x14ac:dyDescent="0.2"/>
    <row r="96398" customFormat="1" x14ac:dyDescent="0.2"/>
    <row r="96399" customFormat="1" x14ac:dyDescent="0.2"/>
    <row r="96400" customFormat="1" x14ac:dyDescent="0.2"/>
    <row r="96401" customFormat="1" x14ac:dyDescent="0.2"/>
    <row r="96402" customFormat="1" x14ac:dyDescent="0.2"/>
    <row r="96403" customFormat="1" x14ac:dyDescent="0.2"/>
    <row r="96404" customFormat="1" x14ac:dyDescent="0.2"/>
    <row r="96405" customFormat="1" x14ac:dyDescent="0.2"/>
    <row r="96406" customFormat="1" x14ac:dyDescent="0.2"/>
    <row r="96407" customFormat="1" x14ac:dyDescent="0.2"/>
    <row r="96408" customFormat="1" x14ac:dyDescent="0.2"/>
    <row r="96409" customFormat="1" x14ac:dyDescent="0.2"/>
    <row r="96410" customFormat="1" x14ac:dyDescent="0.2"/>
    <row r="96411" customFormat="1" x14ac:dyDescent="0.2"/>
    <row r="96412" customFormat="1" x14ac:dyDescent="0.2"/>
    <row r="96413" customFormat="1" x14ac:dyDescent="0.2"/>
    <row r="96414" customFormat="1" x14ac:dyDescent="0.2"/>
    <row r="96415" customFormat="1" x14ac:dyDescent="0.2"/>
    <row r="96416" customFormat="1" x14ac:dyDescent="0.2"/>
    <row r="96417" customFormat="1" x14ac:dyDescent="0.2"/>
    <row r="96418" customFormat="1" x14ac:dyDescent="0.2"/>
    <row r="96419" customFormat="1" x14ac:dyDescent="0.2"/>
    <row r="96420" customFormat="1" x14ac:dyDescent="0.2"/>
    <row r="96421" customFormat="1" x14ac:dyDescent="0.2"/>
    <row r="96422" customFormat="1" x14ac:dyDescent="0.2"/>
    <row r="96423" customFormat="1" x14ac:dyDescent="0.2"/>
    <row r="96424" customFormat="1" x14ac:dyDescent="0.2"/>
    <row r="96425" customFormat="1" x14ac:dyDescent="0.2"/>
    <row r="96426" customFormat="1" x14ac:dyDescent="0.2"/>
    <row r="96427" customFormat="1" x14ac:dyDescent="0.2"/>
    <row r="96428" customFormat="1" x14ac:dyDescent="0.2"/>
    <row r="96429" customFormat="1" x14ac:dyDescent="0.2"/>
    <row r="96430" customFormat="1" x14ac:dyDescent="0.2"/>
    <row r="96431" customFormat="1" x14ac:dyDescent="0.2"/>
    <row r="96432" customFormat="1" x14ac:dyDescent="0.2"/>
    <row r="96433" customFormat="1" x14ac:dyDescent="0.2"/>
    <row r="96434" customFormat="1" x14ac:dyDescent="0.2"/>
    <row r="96435" customFormat="1" x14ac:dyDescent="0.2"/>
    <row r="96436" customFormat="1" x14ac:dyDescent="0.2"/>
    <row r="96437" customFormat="1" x14ac:dyDescent="0.2"/>
    <row r="96438" customFormat="1" x14ac:dyDescent="0.2"/>
    <row r="96439" customFormat="1" x14ac:dyDescent="0.2"/>
    <row r="96440" customFormat="1" x14ac:dyDescent="0.2"/>
    <row r="96441" customFormat="1" x14ac:dyDescent="0.2"/>
    <row r="96442" customFormat="1" x14ac:dyDescent="0.2"/>
    <row r="96443" customFormat="1" x14ac:dyDescent="0.2"/>
    <row r="96444" customFormat="1" x14ac:dyDescent="0.2"/>
    <row r="96445" customFormat="1" x14ac:dyDescent="0.2"/>
    <row r="96446" customFormat="1" x14ac:dyDescent="0.2"/>
    <row r="96447" customFormat="1" x14ac:dyDescent="0.2"/>
    <row r="96448" customFormat="1" x14ac:dyDescent="0.2"/>
    <row r="96449" customFormat="1" x14ac:dyDescent="0.2"/>
    <row r="96450" customFormat="1" x14ac:dyDescent="0.2"/>
    <row r="96451" customFormat="1" x14ac:dyDescent="0.2"/>
    <row r="96452" customFormat="1" x14ac:dyDescent="0.2"/>
    <row r="96453" customFormat="1" x14ac:dyDescent="0.2"/>
    <row r="96454" customFormat="1" x14ac:dyDescent="0.2"/>
    <row r="96455" customFormat="1" x14ac:dyDescent="0.2"/>
    <row r="96456" customFormat="1" x14ac:dyDescent="0.2"/>
    <row r="96457" customFormat="1" x14ac:dyDescent="0.2"/>
    <row r="96458" customFormat="1" x14ac:dyDescent="0.2"/>
    <row r="96459" customFormat="1" x14ac:dyDescent="0.2"/>
    <row r="96460" customFormat="1" x14ac:dyDescent="0.2"/>
    <row r="96461" customFormat="1" x14ac:dyDescent="0.2"/>
    <row r="96462" customFormat="1" x14ac:dyDescent="0.2"/>
    <row r="96463" customFormat="1" x14ac:dyDescent="0.2"/>
    <row r="96464" customFormat="1" x14ac:dyDescent="0.2"/>
    <row r="96465" customFormat="1" x14ac:dyDescent="0.2"/>
    <row r="96466" customFormat="1" x14ac:dyDescent="0.2"/>
    <row r="96467" customFormat="1" x14ac:dyDescent="0.2"/>
    <row r="96468" customFormat="1" x14ac:dyDescent="0.2"/>
    <row r="96469" customFormat="1" x14ac:dyDescent="0.2"/>
    <row r="96470" customFormat="1" x14ac:dyDescent="0.2"/>
    <row r="96471" customFormat="1" x14ac:dyDescent="0.2"/>
    <row r="96472" customFormat="1" x14ac:dyDescent="0.2"/>
    <row r="96473" customFormat="1" x14ac:dyDescent="0.2"/>
    <row r="96474" customFormat="1" x14ac:dyDescent="0.2"/>
    <row r="96475" customFormat="1" x14ac:dyDescent="0.2"/>
    <row r="96476" customFormat="1" x14ac:dyDescent="0.2"/>
    <row r="96477" customFormat="1" x14ac:dyDescent="0.2"/>
    <row r="96478" customFormat="1" x14ac:dyDescent="0.2"/>
    <row r="96479" customFormat="1" x14ac:dyDescent="0.2"/>
    <row r="96480" customFormat="1" x14ac:dyDescent="0.2"/>
    <row r="96481" customFormat="1" x14ac:dyDescent="0.2"/>
    <row r="96482" customFormat="1" x14ac:dyDescent="0.2"/>
    <row r="96483" customFormat="1" x14ac:dyDescent="0.2"/>
    <row r="96484" customFormat="1" x14ac:dyDescent="0.2"/>
    <row r="96485" customFormat="1" x14ac:dyDescent="0.2"/>
    <row r="96486" customFormat="1" x14ac:dyDescent="0.2"/>
    <row r="96487" customFormat="1" x14ac:dyDescent="0.2"/>
    <row r="96488" customFormat="1" x14ac:dyDescent="0.2"/>
    <row r="96489" customFormat="1" x14ac:dyDescent="0.2"/>
    <row r="96490" customFormat="1" x14ac:dyDescent="0.2"/>
    <row r="96491" customFormat="1" x14ac:dyDescent="0.2"/>
    <row r="96492" customFormat="1" x14ac:dyDescent="0.2"/>
    <row r="96493" customFormat="1" x14ac:dyDescent="0.2"/>
    <row r="96494" customFormat="1" x14ac:dyDescent="0.2"/>
    <row r="96495" customFormat="1" x14ac:dyDescent="0.2"/>
    <row r="96496" customFormat="1" x14ac:dyDescent="0.2"/>
    <row r="96497" customFormat="1" x14ac:dyDescent="0.2"/>
    <row r="96498" customFormat="1" x14ac:dyDescent="0.2"/>
    <row r="96499" customFormat="1" x14ac:dyDescent="0.2"/>
    <row r="96500" customFormat="1" x14ac:dyDescent="0.2"/>
    <row r="96501" customFormat="1" x14ac:dyDescent="0.2"/>
    <row r="96502" customFormat="1" x14ac:dyDescent="0.2"/>
    <row r="96503" customFormat="1" x14ac:dyDescent="0.2"/>
    <row r="96504" customFormat="1" x14ac:dyDescent="0.2"/>
    <row r="96505" customFormat="1" x14ac:dyDescent="0.2"/>
    <row r="96506" customFormat="1" x14ac:dyDescent="0.2"/>
    <row r="96507" customFormat="1" x14ac:dyDescent="0.2"/>
    <row r="96508" customFormat="1" x14ac:dyDescent="0.2"/>
    <row r="96509" customFormat="1" x14ac:dyDescent="0.2"/>
    <row r="96510" customFormat="1" x14ac:dyDescent="0.2"/>
    <row r="96511" customFormat="1" x14ac:dyDescent="0.2"/>
    <row r="96512" customFormat="1" x14ac:dyDescent="0.2"/>
    <row r="96513" customFormat="1" x14ac:dyDescent="0.2"/>
    <row r="96514" customFormat="1" x14ac:dyDescent="0.2"/>
    <row r="96515" customFormat="1" x14ac:dyDescent="0.2"/>
    <row r="96516" customFormat="1" x14ac:dyDescent="0.2"/>
    <row r="96517" customFormat="1" x14ac:dyDescent="0.2"/>
    <row r="96518" customFormat="1" x14ac:dyDescent="0.2"/>
    <row r="96519" customFormat="1" x14ac:dyDescent="0.2"/>
    <row r="96520" customFormat="1" x14ac:dyDescent="0.2"/>
    <row r="96521" customFormat="1" x14ac:dyDescent="0.2"/>
    <row r="96522" customFormat="1" x14ac:dyDescent="0.2"/>
    <row r="96523" customFormat="1" x14ac:dyDescent="0.2"/>
    <row r="96524" customFormat="1" x14ac:dyDescent="0.2"/>
    <row r="96525" customFormat="1" x14ac:dyDescent="0.2"/>
    <row r="96526" customFormat="1" x14ac:dyDescent="0.2"/>
    <row r="96527" customFormat="1" x14ac:dyDescent="0.2"/>
    <row r="96528" customFormat="1" x14ac:dyDescent="0.2"/>
    <row r="96529" customFormat="1" x14ac:dyDescent="0.2"/>
    <row r="96530" customFormat="1" x14ac:dyDescent="0.2"/>
    <row r="96531" customFormat="1" x14ac:dyDescent="0.2"/>
    <row r="96532" customFormat="1" x14ac:dyDescent="0.2"/>
    <row r="96533" customFormat="1" x14ac:dyDescent="0.2"/>
    <row r="96534" customFormat="1" x14ac:dyDescent="0.2"/>
    <row r="96535" customFormat="1" x14ac:dyDescent="0.2"/>
    <row r="96536" customFormat="1" x14ac:dyDescent="0.2"/>
    <row r="96537" customFormat="1" x14ac:dyDescent="0.2"/>
    <row r="96538" customFormat="1" x14ac:dyDescent="0.2"/>
    <row r="96539" customFormat="1" x14ac:dyDescent="0.2"/>
    <row r="96540" customFormat="1" x14ac:dyDescent="0.2"/>
    <row r="96541" customFormat="1" x14ac:dyDescent="0.2"/>
    <row r="96542" customFormat="1" x14ac:dyDescent="0.2"/>
    <row r="96543" customFormat="1" x14ac:dyDescent="0.2"/>
    <row r="96544" customFormat="1" x14ac:dyDescent="0.2"/>
    <row r="96545" customFormat="1" x14ac:dyDescent="0.2"/>
    <row r="96546" customFormat="1" x14ac:dyDescent="0.2"/>
    <row r="96547" customFormat="1" x14ac:dyDescent="0.2"/>
    <row r="96548" customFormat="1" x14ac:dyDescent="0.2"/>
    <row r="96549" customFormat="1" x14ac:dyDescent="0.2"/>
    <row r="96550" customFormat="1" x14ac:dyDescent="0.2"/>
    <row r="96551" customFormat="1" x14ac:dyDescent="0.2"/>
    <row r="96552" customFormat="1" x14ac:dyDescent="0.2"/>
    <row r="96553" customFormat="1" x14ac:dyDescent="0.2"/>
    <row r="96554" customFormat="1" x14ac:dyDescent="0.2"/>
    <row r="96555" customFormat="1" x14ac:dyDescent="0.2"/>
    <row r="96556" customFormat="1" x14ac:dyDescent="0.2"/>
    <row r="96557" customFormat="1" x14ac:dyDescent="0.2"/>
    <row r="96558" customFormat="1" x14ac:dyDescent="0.2"/>
    <row r="96559" customFormat="1" x14ac:dyDescent="0.2"/>
    <row r="96560" customFormat="1" x14ac:dyDescent="0.2"/>
    <row r="96561" customFormat="1" x14ac:dyDescent="0.2"/>
    <row r="96562" customFormat="1" x14ac:dyDescent="0.2"/>
    <row r="96563" customFormat="1" x14ac:dyDescent="0.2"/>
    <row r="96564" customFormat="1" x14ac:dyDescent="0.2"/>
    <row r="96565" customFormat="1" x14ac:dyDescent="0.2"/>
    <row r="96566" customFormat="1" x14ac:dyDescent="0.2"/>
    <row r="96567" customFormat="1" x14ac:dyDescent="0.2"/>
    <row r="96568" customFormat="1" x14ac:dyDescent="0.2"/>
    <row r="96569" customFormat="1" x14ac:dyDescent="0.2"/>
    <row r="96570" customFormat="1" x14ac:dyDescent="0.2"/>
    <row r="96571" customFormat="1" x14ac:dyDescent="0.2"/>
    <row r="96572" customFormat="1" x14ac:dyDescent="0.2"/>
    <row r="96573" customFormat="1" x14ac:dyDescent="0.2"/>
    <row r="96574" customFormat="1" x14ac:dyDescent="0.2"/>
    <row r="96575" customFormat="1" x14ac:dyDescent="0.2"/>
    <row r="96576" customFormat="1" x14ac:dyDescent="0.2"/>
    <row r="96577" customFormat="1" x14ac:dyDescent="0.2"/>
    <row r="96578" customFormat="1" x14ac:dyDescent="0.2"/>
    <row r="96579" customFormat="1" x14ac:dyDescent="0.2"/>
    <row r="96580" customFormat="1" x14ac:dyDescent="0.2"/>
    <row r="96581" customFormat="1" x14ac:dyDescent="0.2"/>
    <row r="96582" customFormat="1" x14ac:dyDescent="0.2"/>
    <row r="96583" customFormat="1" x14ac:dyDescent="0.2"/>
    <row r="96584" customFormat="1" x14ac:dyDescent="0.2"/>
    <row r="96585" customFormat="1" x14ac:dyDescent="0.2"/>
    <row r="96586" customFormat="1" x14ac:dyDescent="0.2"/>
    <row r="96587" customFormat="1" x14ac:dyDescent="0.2"/>
    <row r="96588" customFormat="1" x14ac:dyDescent="0.2"/>
    <row r="96589" customFormat="1" x14ac:dyDescent="0.2"/>
    <row r="96590" customFormat="1" x14ac:dyDescent="0.2"/>
    <row r="96591" customFormat="1" x14ac:dyDescent="0.2"/>
    <row r="96592" customFormat="1" x14ac:dyDescent="0.2"/>
    <row r="96593" customFormat="1" x14ac:dyDescent="0.2"/>
    <row r="96594" customFormat="1" x14ac:dyDescent="0.2"/>
    <row r="96595" customFormat="1" x14ac:dyDescent="0.2"/>
    <row r="96596" customFormat="1" x14ac:dyDescent="0.2"/>
    <row r="96597" customFormat="1" x14ac:dyDescent="0.2"/>
    <row r="96598" customFormat="1" x14ac:dyDescent="0.2"/>
    <row r="96599" customFormat="1" x14ac:dyDescent="0.2"/>
    <row r="96600" customFormat="1" x14ac:dyDescent="0.2"/>
    <row r="96601" customFormat="1" x14ac:dyDescent="0.2"/>
    <row r="96602" customFormat="1" x14ac:dyDescent="0.2"/>
    <row r="96603" customFormat="1" x14ac:dyDescent="0.2"/>
    <row r="96604" customFormat="1" x14ac:dyDescent="0.2"/>
    <row r="96605" customFormat="1" x14ac:dyDescent="0.2"/>
    <row r="96606" customFormat="1" x14ac:dyDescent="0.2"/>
    <row r="96607" customFormat="1" x14ac:dyDescent="0.2"/>
    <row r="96608" customFormat="1" x14ac:dyDescent="0.2"/>
    <row r="96609" customFormat="1" x14ac:dyDescent="0.2"/>
    <row r="96610" customFormat="1" x14ac:dyDescent="0.2"/>
    <row r="96611" customFormat="1" x14ac:dyDescent="0.2"/>
    <row r="96612" customFormat="1" x14ac:dyDescent="0.2"/>
    <row r="96613" customFormat="1" x14ac:dyDescent="0.2"/>
    <row r="96614" customFormat="1" x14ac:dyDescent="0.2"/>
    <row r="96615" customFormat="1" x14ac:dyDescent="0.2"/>
    <row r="96616" customFormat="1" x14ac:dyDescent="0.2"/>
    <row r="96617" customFormat="1" x14ac:dyDescent="0.2"/>
    <row r="96618" customFormat="1" x14ac:dyDescent="0.2"/>
    <row r="96619" customFormat="1" x14ac:dyDescent="0.2"/>
    <row r="96620" customFormat="1" x14ac:dyDescent="0.2"/>
    <row r="96621" customFormat="1" x14ac:dyDescent="0.2"/>
    <row r="96622" customFormat="1" x14ac:dyDescent="0.2"/>
    <row r="96623" customFormat="1" x14ac:dyDescent="0.2"/>
    <row r="96624" customFormat="1" x14ac:dyDescent="0.2"/>
    <row r="96625" customFormat="1" x14ac:dyDescent="0.2"/>
    <row r="96626" customFormat="1" x14ac:dyDescent="0.2"/>
    <row r="96627" customFormat="1" x14ac:dyDescent="0.2"/>
    <row r="96628" customFormat="1" x14ac:dyDescent="0.2"/>
    <row r="96629" customFormat="1" x14ac:dyDescent="0.2"/>
    <row r="96630" customFormat="1" x14ac:dyDescent="0.2"/>
    <row r="96631" customFormat="1" x14ac:dyDescent="0.2"/>
    <row r="96632" customFormat="1" x14ac:dyDescent="0.2"/>
    <row r="96633" customFormat="1" x14ac:dyDescent="0.2"/>
    <row r="96634" customFormat="1" x14ac:dyDescent="0.2"/>
    <row r="96635" customFormat="1" x14ac:dyDescent="0.2"/>
    <row r="96636" customFormat="1" x14ac:dyDescent="0.2"/>
    <row r="96637" customFormat="1" x14ac:dyDescent="0.2"/>
    <row r="96638" customFormat="1" x14ac:dyDescent="0.2"/>
    <row r="96639" customFormat="1" x14ac:dyDescent="0.2"/>
    <row r="96640" customFormat="1" x14ac:dyDescent="0.2"/>
    <row r="96641" customFormat="1" x14ac:dyDescent="0.2"/>
    <row r="96642" customFormat="1" x14ac:dyDescent="0.2"/>
    <row r="96643" customFormat="1" x14ac:dyDescent="0.2"/>
    <row r="96644" customFormat="1" x14ac:dyDescent="0.2"/>
    <row r="96645" customFormat="1" x14ac:dyDescent="0.2"/>
    <row r="96646" customFormat="1" x14ac:dyDescent="0.2"/>
    <row r="96647" customFormat="1" x14ac:dyDescent="0.2"/>
    <row r="96648" customFormat="1" x14ac:dyDescent="0.2"/>
    <row r="96649" customFormat="1" x14ac:dyDescent="0.2"/>
    <row r="96650" customFormat="1" x14ac:dyDescent="0.2"/>
    <row r="96651" customFormat="1" x14ac:dyDescent="0.2"/>
    <row r="96652" customFormat="1" x14ac:dyDescent="0.2"/>
    <row r="96653" customFormat="1" x14ac:dyDescent="0.2"/>
    <row r="96654" customFormat="1" x14ac:dyDescent="0.2"/>
    <row r="96655" customFormat="1" x14ac:dyDescent="0.2"/>
    <row r="96656" customFormat="1" x14ac:dyDescent="0.2"/>
    <row r="96657" customFormat="1" x14ac:dyDescent="0.2"/>
    <row r="96658" customFormat="1" x14ac:dyDescent="0.2"/>
    <row r="96659" customFormat="1" x14ac:dyDescent="0.2"/>
    <row r="96660" customFormat="1" x14ac:dyDescent="0.2"/>
    <row r="96661" customFormat="1" x14ac:dyDescent="0.2"/>
    <row r="96662" customFormat="1" x14ac:dyDescent="0.2"/>
    <row r="96663" customFormat="1" x14ac:dyDescent="0.2"/>
    <row r="96664" customFormat="1" x14ac:dyDescent="0.2"/>
    <row r="96665" customFormat="1" x14ac:dyDescent="0.2"/>
    <row r="96666" customFormat="1" x14ac:dyDescent="0.2"/>
    <row r="96667" customFormat="1" x14ac:dyDescent="0.2"/>
    <row r="96668" customFormat="1" x14ac:dyDescent="0.2"/>
    <row r="96669" customFormat="1" x14ac:dyDescent="0.2"/>
    <row r="96670" customFormat="1" x14ac:dyDescent="0.2"/>
    <row r="96671" customFormat="1" x14ac:dyDescent="0.2"/>
    <row r="96672" customFormat="1" x14ac:dyDescent="0.2"/>
    <row r="96673" customFormat="1" x14ac:dyDescent="0.2"/>
    <row r="96674" customFormat="1" x14ac:dyDescent="0.2"/>
    <row r="96675" customFormat="1" x14ac:dyDescent="0.2"/>
    <row r="96676" customFormat="1" x14ac:dyDescent="0.2"/>
    <row r="96677" customFormat="1" x14ac:dyDescent="0.2"/>
    <row r="96678" customFormat="1" x14ac:dyDescent="0.2"/>
    <row r="96679" customFormat="1" x14ac:dyDescent="0.2"/>
    <row r="96680" customFormat="1" x14ac:dyDescent="0.2"/>
    <row r="96681" customFormat="1" x14ac:dyDescent="0.2"/>
    <row r="96682" customFormat="1" x14ac:dyDescent="0.2"/>
    <row r="96683" customFormat="1" x14ac:dyDescent="0.2"/>
    <row r="96684" customFormat="1" x14ac:dyDescent="0.2"/>
    <row r="96685" customFormat="1" x14ac:dyDescent="0.2"/>
    <row r="96686" customFormat="1" x14ac:dyDescent="0.2"/>
    <row r="96687" customFormat="1" x14ac:dyDescent="0.2"/>
    <row r="96688" customFormat="1" x14ac:dyDescent="0.2"/>
    <row r="96689" customFormat="1" x14ac:dyDescent="0.2"/>
    <row r="96690" customFormat="1" x14ac:dyDescent="0.2"/>
    <row r="96691" customFormat="1" x14ac:dyDescent="0.2"/>
    <row r="96692" customFormat="1" x14ac:dyDescent="0.2"/>
    <row r="96693" customFormat="1" x14ac:dyDescent="0.2"/>
    <row r="96694" customFormat="1" x14ac:dyDescent="0.2"/>
    <row r="96695" customFormat="1" x14ac:dyDescent="0.2"/>
    <row r="96696" customFormat="1" x14ac:dyDescent="0.2"/>
    <row r="96697" customFormat="1" x14ac:dyDescent="0.2"/>
    <row r="96698" customFormat="1" x14ac:dyDescent="0.2"/>
    <row r="96699" customFormat="1" x14ac:dyDescent="0.2"/>
    <row r="96700" customFormat="1" x14ac:dyDescent="0.2"/>
    <row r="96701" customFormat="1" x14ac:dyDescent="0.2"/>
    <row r="96702" customFormat="1" x14ac:dyDescent="0.2"/>
    <row r="96703" customFormat="1" x14ac:dyDescent="0.2"/>
    <row r="96704" customFormat="1" x14ac:dyDescent="0.2"/>
    <row r="96705" customFormat="1" x14ac:dyDescent="0.2"/>
    <row r="96706" customFormat="1" x14ac:dyDescent="0.2"/>
    <row r="96707" customFormat="1" x14ac:dyDescent="0.2"/>
    <row r="96708" customFormat="1" x14ac:dyDescent="0.2"/>
    <row r="96709" customFormat="1" x14ac:dyDescent="0.2"/>
    <row r="96710" customFormat="1" x14ac:dyDescent="0.2"/>
    <row r="96711" customFormat="1" x14ac:dyDescent="0.2"/>
    <row r="96712" customFormat="1" x14ac:dyDescent="0.2"/>
    <row r="96713" customFormat="1" x14ac:dyDescent="0.2"/>
    <row r="96714" customFormat="1" x14ac:dyDescent="0.2"/>
    <row r="96715" customFormat="1" x14ac:dyDescent="0.2"/>
    <row r="96716" customFormat="1" x14ac:dyDescent="0.2"/>
    <row r="96717" customFormat="1" x14ac:dyDescent="0.2"/>
    <row r="96718" customFormat="1" x14ac:dyDescent="0.2"/>
    <row r="96719" customFormat="1" x14ac:dyDescent="0.2"/>
    <row r="96720" customFormat="1" x14ac:dyDescent="0.2"/>
    <row r="96721" customFormat="1" x14ac:dyDescent="0.2"/>
    <row r="96722" customFormat="1" x14ac:dyDescent="0.2"/>
    <row r="96723" customFormat="1" x14ac:dyDescent="0.2"/>
    <row r="96724" customFormat="1" x14ac:dyDescent="0.2"/>
    <row r="96725" customFormat="1" x14ac:dyDescent="0.2"/>
    <row r="96726" customFormat="1" x14ac:dyDescent="0.2"/>
    <row r="96727" customFormat="1" x14ac:dyDescent="0.2"/>
    <row r="96728" customFormat="1" x14ac:dyDescent="0.2"/>
    <row r="96729" customFormat="1" x14ac:dyDescent="0.2"/>
    <row r="96730" customFormat="1" x14ac:dyDescent="0.2"/>
    <row r="96731" customFormat="1" x14ac:dyDescent="0.2"/>
    <row r="96732" customFormat="1" x14ac:dyDescent="0.2"/>
    <row r="96733" customFormat="1" x14ac:dyDescent="0.2"/>
    <row r="96734" customFormat="1" x14ac:dyDescent="0.2"/>
    <row r="96735" customFormat="1" x14ac:dyDescent="0.2"/>
    <row r="96736" customFormat="1" x14ac:dyDescent="0.2"/>
    <row r="96737" customFormat="1" x14ac:dyDescent="0.2"/>
    <row r="96738" customFormat="1" x14ac:dyDescent="0.2"/>
    <row r="96739" customFormat="1" x14ac:dyDescent="0.2"/>
    <row r="96740" customFormat="1" x14ac:dyDescent="0.2"/>
    <row r="96741" customFormat="1" x14ac:dyDescent="0.2"/>
    <row r="96742" customFormat="1" x14ac:dyDescent="0.2"/>
    <row r="96743" customFormat="1" x14ac:dyDescent="0.2"/>
    <row r="96744" customFormat="1" x14ac:dyDescent="0.2"/>
    <row r="96745" customFormat="1" x14ac:dyDescent="0.2"/>
    <row r="96746" customFormat="1" x14ac:dyDescent="0.2"/>
    <row r="96747" customFormat="1" x14ac:dyDescent="0.2"/>
    <row r="96748" customFormat="1" x14ac:dyDescent="0.2"/>
    <row r="96749" customFormat="1" x14ac:dyDescent="0.2"/>
    <row r="96750" customFormat="1" x14ac:dyDescent="0.2"/>
    <row r="96751" customFormat="1" x14ac:dyDescent="0.2"/>
    <row r="96752" customFormat="1" x14ac:dyDescent="0.2"/>
    <row r="96753" customFormat="1" x14ac:dyDescent="0.2"/>
    <row r="96754" customFormat="1" x14ac:dyDescent="0.2"/>
    <row r="96755" customFormat="1" x14ac:dyDescent="0.2"/>
    <row r="96756" customFormat="1" x14ac:dyDescent="0.2"/>
    <row r="96757" customFormat="1" x14ac:dyDescent="0.2"/>
    <row r="96758" customFormat="1" x14ac:dyDescent="0.2"/>
    <row r="96759" customFormat="1" x14ac:dyDescent="0.2"/>
    <row r="96760" customFormat="1" x14ac:dyDescent="0.2"/>
    <row r="96761" customFormat="1" x14ac:dyDescent="0.2"/>
    <row r="96762" customFormat="1" x14ac:dyDescent="0.2"/>
    <row r="96763" customFormat="1" x14ac:dyDescent="0.2"/>
    <row r="96764" customFormat="1" x14ac:dyDescent="0.2"/>
    <row r="96765" customFormat="1" x14ac:dyDescent="0.2"/>
    <row r="96766" customFormat="1" x14ac:dyDescent="0.2"/>
    <row r="96767" customFormat="1" x14ac:dyDescent="0.2"/>
    <row r="96768" customFormat="1" x14ac:dyDescent="0.2"/>
    <row r="96769" customFormat="1" x14ac:dyDescent="0.2"/>
    <row r="96770" customFormat="1" x14ac:dyDescent="0.2"/>
    <row r="96771" customFormat="1" x14ac:dyDescent="0.2"/>
    <row r="96772" customFormat="1" x14ac:dyDescent="0.2"/>
    <row r="96773" customFormat="1" x14ac:dyDescent="0.2"/>
    <row r="96774" customFormat="1" x14ac:dyDescent="0.2"/>
    <row r="96775" customFormat="1" x14ac:dyDescent="0.2"/>
    <row r="96776" customFormat="1" x14ac:dyDescent="0.2"/>
    <row r="96777" customFormat="1" x14ac:dyDescent="0.2"/>
    <row r="96778" customFormat="1" x14ac:dyDescent="0.2"/>
    <row r="96779" customFormat="1" x14ac:dyDescent="0.2"/>
    <row r="96780" customFormat="1" x14ac:dyDescent="0.2"/>
    <row r="96781" customFormat="1" x14ac:dyDescent="0.2"/>
    <row r="96782" customFormat="1" x14ac:dyDescent="0.2"/>
    <row r="96783" customFormat="1" x14ac:dyDescent="0.2"/>
    <row r="96784" customFormat="1" x14ac:dyDescent="0.2"/>
    <row r="96785" customFormat="1" x14ac:dyDescent="0.2"/>
    <row r="96786" customFormat="1" x14ac:dyDescent="0.2"/>
    <row r="96787" customFormat="1" x14ac:dyDescent="0.2"/>
    <row r="96788" customFormat="1" x14ac:dyDescent="0.2"/>
    <row r="96789" customFormat="1" x14ac:dyDescent="0.2"/>
    <row r="96790" customFormat="1" x14ac:dyDescent="0.2"/>
    <row r="96791" customFormat="1" x14ac:dyDescent="0.2"/>
    <row r="96792" customFormat="1" x14ac:dyDescent="0.2"/>
    <row r="96793" customFormat="1" x14ac:dyDescent="0.2"/>
    <row r="96794" customFormat="1" x14ac:dyDescent="0.2"/>
    <row r="96795" customFormat="1" x14ac:dyDescent="0.2"/>
    <row r="96796" customFormat="1" x14ac:dyDescent="0.2"/>
    <row r="96797" customFormat="1" x14ac:dyDescent="0.2"/>
    <row r="96798" customFormat="1" x14ac:dyDescent="0.2"/>
    <row r="96799" customFormat="1" x14ac:dyDescent="0.2"/>
    <row r="96800" customFormat="1" x14ac:dyDescent="0.2"/>
    <row r="96801" customFormat="1" x14ac:dyDescent="0.2"/>
    <row r="96802" customFormat="1" x14ac:dyDescent="0.2"/>
    <row r="96803" customFormat="1" x14ac:dyDescent="0.2"/>
    <row r="96804" customFormat="1" x14ac:dyDescent="0.2"/>
    <row r="96805" customFormat="1" x14ac:dyDescent="0.2"/>
    <row r="96806" customFormat="1" x14ac:dyDescent="0.2"/>
    <row r="96807" customFormat="1" x14ac:dyDescent="0.2"/>
    <row r="96808" customFormat="1" x14ac:dyDescent="0.2"/>
    <row r="96809" customFormat="1" x14ac:dyDescent="0.2"/>
    <row r="96810" customFormat="1" x14ac:dyDescent="0.2"/>
    <row r="96811" customFormat="1" x14ac:dyDescent="0.2"/>
    <row r="96812" customFormat="1" x14ac:dyDescent="0.2"/>
    <row r="96813" customFormat="1" x14ac:dyDescent="0.2"/>
    <row r="96814" customFormat="1" x14ac:dyDescent="0.2"/>
    <row r="96815" customFormat="1" x14ac:dyDescent="0.2"/>
    <row r="96816" customFormat="1" x14ac:dyDescent="0.2"/>
    <row r="96817" customFormat="1" x14ac:dyDescent="0.2"/>
    <row r="96818" customFormat="1" x14ac:dyDescent="0.2"/>
    <row r="96819" customFormat="1" x14ac:dyDescent="0.2"/>
    <row r="96820" customFormat="1" x14ac:dyDescent="0.2"/>
    <row r="96821" customFormat="1" x14ac:dyDescent="0.2"/>
    <row r="96822" customFormat="1" x14ac:dyDescent="0.2"/>
    <row r="96823" customFormat="1" x14ac:dyDescent="0.2"/>
    <row r="96824" customFormat="1" x14ac:dyDescent="0.2"/>
    <row r="96825" customFormat="1" x14ac:dyDescent="0.2"/>
    <row r="96826" customFormat="1" x14ac:dyDescent="0.2"/>
    <row r="96827" customFormat="1" x14ac:dyDescent="0.2"/>
    <row r="96828" customFormat="1" x14ac:dyDescent="0.2"/>
    <row r="96829" customFormat="1" x14ac:dyDescent="0.2"/>
    <row r="96830" customFormat="1" x14ac:dyDescent="0.2"/>
    <row r="96831" customFormat="1" x14ac:dyDescent="0.2"/>
    <row r="96832" customFormat="1" x14ac:dyDescent="0.2"/>
    <row r="96833" customFormat="1" x14ac:dyDescent="0.2"/>
    <row r="96834" customFormat="1" x14ac:dyDescent="0.2"/>
    <row r="96835" customFormat="1" x14ac:dyDescent="0.2"/>
    <row r="96836" customFormat="1" x14ac:dyDescent="0.2"/>
    <row r="96837" customFormat="1" x14ac:dyDescent="0.2"/>
    <row r="96838" customFormat="1" x14ac:dyDescent="0.2"/>
    <row r="96839" customFormat="1" x14ac:dyDescent="0.2"/>
    <row r="96840" customFormat="1" x14ac:dyDescent="0.2"/>
    <row r="96841" customFormat="1" x14ac:dyDescent="0.2"/>
    <row r="96842" customFormat="1" x14ac:dyDescent="0.2"/>
    <row r="96843" customFormat="1" x14ac:dyDescent="0.2"/>
    <row r="96844" customFormat="1" x14ac:dyDescent="0.2"/>
    <row r="96845" customFormat="1" x14ac:dyDescent="0.2"/>
    <row r="96846" customFormat="1" x14ac:dyDescent="0.2"/>
    <row r="96847" customFormat="1" x14ac:dyDescent="0.2"/>
    <row r="96848" customFormat="1" x14ac:dyDescent="0.2"/>
    <row r="96849" customFormat="1" x14ac:dyDescent="0.2"/>
    <row r="96850" customFormat="1" x14ac:dyDescent="0.2"/>
    <row r="96851" customFormat="1" x14ac:dyDescent="0.2"/>
    <row r="96852" customFormat="1" x14ac:dyDescent="0.2"/>
    <row r="96853" customFormat="1" x14ac:dyDescent="0.2"/>
    <row r="96854" customFormat="1" x14ac:dyDescent="0.2"/>
    <row r="96855" customFormat="1" x14ac:dyDescent="0.2"/>
    <row r="96856" customFormat="1" x14ac:dyDescent="0.2"/>
    <row r="96857" customFormat="1" x14ac:dyDescent="0.2"/>
    <row r="96858" customFormat="1" x14ac:dyDescent="0.2"/>
    <row r="96859" customFormat="1" x14ac:dyDescent="0.2"/>
    <row r="96860" customFormat="1" x14ac:dyDescent="0.2"/>
    <row r="96861" customFormat="1" x14ac:dyDescent="0.2"/>
    <row r="96862" customFormat="1" x14ac:dyDescent="0.2"/>
    <row r="96863" customFormat="1" x14ac:dyDescent="0.2"/>
    <row r="96864" customFormat="1" x14ac:dyDescent="0.2"/>
    <row r="96865" customFormat="1" x14ac:dyDescent="0.2"/>
    <row r="96866" customFormat="1" x14ac:dyDescent="0.2"/>
    <row r="96867" customFormat="1" x14ac:dyDescent="0.2"/>
    <row r="96868" customFormat="1" x14ac:dyDescent="0.2"/>
    <row r="96869" customFormat="1" x14ac:dyDescent="0.2"/>
    <row r="96870" customFormat="1" x14ac:dyDescent="0.2"/>
    <row r="96871" customFormat="1" x14ac:dyDescent="0.2"/>
    <row r="96872" customFormat="1" x14ac:dyDescent="0.2"/>
    <row r="96873" customFormat="1" x14ac:dyDescent="0.2"/>
    <row r="96874" customFormat="1" x14ac:dyDescent="0.2"/>
    <row r="96875" customFormat="1" x14ac:dyDescent="0.2"/>
    <row r="96876" customFormat="1" x14ac:dyDescent="0.2"/>
    <row r="96877" customFormat="1" x14ac:dyDescent="0.2"/>
    <row r="96878" customFormat="1" x14ac:dyDescent="0.2"/>
    <row r="96879" customFormat="1" x14ac:dyDescent="0.2"/>
    <row r="96880" customFormat="1" x14ac:dyDescent="0.2"/>
    <row r="96881" customFormat="1" x14ac:dyDescent="0.2"/>
    <row r="96882" customFormat="1" x14ac:dyDescent="0.2"/>
    <row r="96883" customFormat="1" x14ac:dyDescent="0.2"/>
    <row r="96884" customFormat="1" x14ac:dyDescent="0.2"/>
    <row r="96885" customFormat="1" x14ac:dyDescent="0.2"/>
    <row r="96886" customFormat="1" x14ac:dyDescent="0.2"/>
    <row r="96887" customFormat="1" x14ac:dyDescent="0.2"/>
    <row r="96888" customFormat="1" x14ac:dyDescent="0.2"/>
    <row r="96889" customFormat="1" x14ac:dyDescent="0.2"/>
    <row r="96890" customFormat="1" x14ac:dyDescent="0.2"/>
    <row r="96891" customFormat="1" x14ac:dyDescent="0.2"/>
    <row r="96892" customFormat="1" x14ac:dyDescent="0.2"/>
    <row r="96893" customFormat="1" x14ac:dyDescent="0.2"/>
    <row r="96894" customFormat="1" x14ac:dyDescent="0.2"/>
    <row r="96895" customFormat="1" x14ac:dyDescent="0.2"/>
    <row r="96896" customFormat="1" x14ac:dyDescent="0.2"/>
    <row r="96897" customFormat="1" x14ac:dyDescent="0.2"/>
    <row r="96898" customFormat="1" x14ac:dyDescent="0.2"/>
    <row r="96899" customFormat="1" x14ac:dyDescent="0.2"/>
    <row r="96900" customFormat="1" x14ac:dyDescent="0.2"/>
    <row r="96901" customFormat="1" x14ac:dyDescent="0.2"/>
    <row r="96902" customFormat="1" x14ac:dyDescent="0.2"/>
    <row r="96903" customFormat="1" x14ac:dyDescent="0.2"/>
    <row r="96904" customFormat="1" x14ac:dyDescent="0.2"/>
    <row r="96905" customFormat="1" x14ac:dyDescent="0.2"/>
    <row r="96906" customFormat="1" x14ac:dyDescent="0.2"/>
    <row r="96907" customFormat="1" x14ac:dyDescent="0.2"/>
    <row r="96908" customFormat="1" x14ac:dyDescent="0.2"/>
    <row r="96909" customFormat="1" x14ac:dyDescent="0.2"/>
    <row r="96910" customFormat="1" x14ac:dyDescent="0.2"/>
    <row r="96911" customFormat="1" x14ac:dyDescent="0.2"/>
    <row r="96912" customFormat="1" x14ac:dyDescent="0.2"/>
    <row r="96913" customFormat="1" x14ac:dyDescent="0.2"/>
    <row r="96914" customFormat="1" x14ac:dyDescent="0.2"/>
    <row r="96915" customFormat="1" x14ac:dyDescent="0.2"/>
    <row r="96916" customFormat="1" x14ac:dyDescent="0.2"/>
    <row r="96917" customFormat="1" x14ac:dyDescent="0.2"/>
    <row r="96918" customFormat="1" x14ac:dyDescent="0.2"/>
    <row r="96919" customFormat="1" x14ac:dyDescent="0.2"/>
    <row r="96920" customFormat="1" x14ac:dyDescent="0.2"/>
    <row r="96921" customFormat="1" x14ac:dyDescent="0.2"/>
    <row r="96922" customFormat="1" x14ac:dyDescent="0.2"/>
    <row r="96923" customFormat="1" x14ac:dyDescent="0.2"/>
    <row r="96924" customFormat="1" x14ac:dyDescent="0.2"/>
    <row r="96925" customFormat="1" x14ac:dyDescent="0.2"/>
    <row r="96926" customFormat="1" x14ac:dyDescent="0.2"/>
    <row r="96927" customFormat="1" x14ac:dyDescent="0.2"/>
    <row r="96928" customFormat="1" x14ac:dyDescent="0.2"/>
    <row r="96929" customFormat="1" x14ac:dyDescent="0.2"/>
    <row r="96930" customFormat="1" x14ac:dyDescent="0.2"/>
    <row r="96931" customFormat="1" x14ac:dyDescent="0.2"/>
    <row r="96932" customFormat="1" x14ac:dyDescent="0.2"/>
    <row r="96933" customFormat="1" x14ac:dyDescent="0.2"/>
    <row r="96934" customFormat="1" x14ac:dyDescent="0.2"/>
    <row r="96935" customFormat="1" x14ac:dyDescent="0.2"/>
    <row r="96936" customFormat="1" x14ac:dyDescent="0.2"/>
    <row r="96937" customFormat="1" x14ac:dyDescent="0.2"/>
    <row r="96938" customFormat="1" x14ac:dyDescent="0.2"/>
    <row r="96939" customFormat="1" x14ac:dyDescent="0.2"/>
    <row r="96940" customFormat="1" x14ac:dyDescent="0.2"/>
    <row r="96941" customFormat="1" x14ac:dyDescent="0.2"/>
    <row r="96942" customFormat="1" x14ac:dyDescent="0.2"/>
    <row r="96943" customFormat="1" x14ac:dyDescent="0.2"/>
    <row r="96944" customFormat="1" x14ac:dyDescent="0.2"/>
    <row r="96945" customFormat="1" x14ac:dyDescent="0.2"/>
    <row r="96946" customFormat="1" x14ac:dyDescent="0.2"/>
    <row r="96947" customFormat="1" x14ac:dyDescent="0.2"/>
    <row r="96948" customFormat="1" x14ac:dyDescent="0.2"/>
    <row r="96949" customFormat="1" x14ac:dyDescent="0.2"/>
    <row r="96950" customFormat="1" x14ac:dyDescent="0.2"/>
    <row r="96951" customFormat="1" x14ac:dyDescent="0.2"/>
    <row r="96952" customFormat="1" x14ac:dyDescent="0.2"/>
    <row r="96953" customFormat="1" x14ac:dyDescent="0.2"/>
    <row r="96954" customFormat="1" x14ac:dyDescent="0.2"/>
    <row r="96955" customFormat="1" x14ac:dyDescent="0.2"/>
    <row r="96956" customFormat="1" x14ac:dyDescent="0.2"/>
    <row r="96957" customFormat="1" x14ac:dyDescent="0.2"/>
    <row r="96958" customFormat="1" x14ac:dyDescent="0.2"/>
    <row r="96959" customFormat="1" x14ac:dyDescent="0.2"/>
    <row r="96960" customFormat="1" x14ac:dyDescent="0.2"/>
    <row r="96961" customFormat="1" x14ac:dyDescent="0.2"/>
    <row r="96962" customFormat="1" x14ac:dyDescent="0.2"/>
    <row r="96963" customFormat="1" x14ac:dyDescent="0.2"/>
    <row r="96964" customFormat="1" x14ac:dyDescent="0.2"/>
    <row r="96965" customFormat="1" x14ac:dyDescent="0.2"/>
    <row r="96966" customFormat="1" x14ac:dyDescent="0.2"/>
    <row r="96967" customFormat="1" x14ac:dyDescent="0.2"/>
    <row r="96968" customFormat="1" x14ac:dyDescent="0.2"/>
    <row r="96969" customFormat="1" x14ac:dyDescent="0.2"/>
    <row r="96970" customFormat="1" x14ac:dyDescent="0.2"/>
    <row r="96971" customFormat="1" x14ac:dyDescent="0.2"/>
    <row r="96972" customFormat="1" x14ac:dyDescent="0.2"/>
    <row r="96973" customFormat="1" x14ac:dyDescent="0.2"/>
    <row r="96974" customFormat="1" x14ac:dyDescent="0.2"/>
    <row r="96975" customFormat="1" x14ac:dyDescent="0.2"/>
    <row r="96976" customFormat="1" x14ac:dyDescent="0.2"/>
    <row r="96977" customFormat="1" x14ac:dyDescent="0.2"/>
    <row r="96978" customFormat="1" x14ac:dyDescent="0.2"/>
    <row r="96979" customFormat="1" x14ac:dyDescent="0.2"/>
    <row r="96980" customFormat="1" x14ac:dyDescent="0.2"/>
    <row r="96981" customFormat="1" x14ac:dyDescent="0.2"/>
    <row r="96982" customFormat="1" x14ac:dyDescent="0.2"/>
    <row r="96983" customFormat="1" x14ac:dyDescent="0.2"/>
    <row r="96984" customFormat="1" x14ac:dyDescent="0.2"/>
    <row r="96985" customFormat="1" x14ac:dyDescent="0.2"/>
    <row r="96986" customFormat="1" x14ac:dyDescent="0.2"/>
    <row r="96987" customFormat="1" x14ac:dyDescent="0.2"/>
    <row r="96988" customFormat="1" x14ac:dyDescent="0.2"/>
    <row r="96989" customFormat="1" x14ac:dyDescent="0.2"/>
    <row r="96990" customFormat="1" x14ac:dyDescent="0.2"/>
    <row r="96991" customFormat="1" x14ac:dyDescent="0.2"/>
    <row r="96992" customFormat="1" x14ac:dyDescent="0.2"/>
    <row r="96993" customFormat="1" x14ac:dyDescent="0.2"/>
    <row r="96994" customFormat="1" x14ac:dyDescent="0.2"/>
    <row r="96995" customFormat="1" x14ac:dyDescent="0.2"/>
    <row r="96996" customFormat="1" x14ac:dyDescent="0.2"/>
    <row r="96997" customFormat="1" x14ac:dyDescent="0.2"/>
    <row r="96998" customFormat="1" x14ac:dyDescent="0.2"/>
    <row r="96999" customFormat="1" x14ac:dyDescent="0.2"/>
    <row r="97000" customFormat="1" x14ac:dyDescent="0.2"/>
    <row r="97001" customFormat="1" x14ac:dyDescent="0.2"/>
    <row r="97002" customFormat="1" x14ac:dyDescent="0.2"/>
    <row r="97003" customFormat="1" x14ac:dyDescent="0.2"/>
    <row r="97004" customFormat="1" x14ac:dyDescent="0.2"/>
    <row r="97005" customFormat="1" x14ac:dyDescent="0.2"/>
    <row r="97006" customFormat="1" x14ac:dyDescent="0.2"/>
    <row r="97007" customFormat="1" x14ac:dyDescent="0.2"/>
    <row r="97008" customFormat="1" x14ac:dyDescent="0.2"/>
    <row r="97009" customFormat="1" x14ac:dyDescent="0.2"/>
    <row r="97010" customFormat="1" x14ac:dyDescent="0.2"/>
    <row r="97011" customFormat="1" x14ac:dyDescent="0.2"/>
    <row r="97012" customFormat="1" x14ac:dyDescent="0.2"/>
    <row r="97013" customFormat="1" x14ac:dyDescent="0.2"/>
    <row r="97014" customFormat="1" x14ac:dyDescent="0.2"/>
    <row r="97015" customFormat="1" x14ac:dyDescent="0.2"/>
    <row r="97016" customFormat="1" x14ac:dyDescent="0.2"/>
    <row r="97017" customFormat="1" x14ac:dyDescent="0.2"/>
    <row r="97018" customFormat="1" x14ac:dyDescent="0.2"/>
    <row r="97019" customFormat="1" x14ac:dyDescent="0.2"/>
    <row r="97020" customFormat="1" x14ac:dyDescent="0.2"/>
    <row r="97021" customFormat="1" x14ac:dyDescent="0.2"/>
    <row r="97022" customFormat="1" x14ac:dyDescent="0.2"/>
    <row r="97023" customFormat="1" x14ac:dyDescent="0.2"/>
    <row r="97024" customFormat="1" x14ac:dyDescent="0.2"/>
    <row r="97025" customFormat="1" x14ac:dyDescent="0.2"/>
    <row r="97026" customFormat="1" x14ac:dyDescent="0.2"/>
    <row r="97027" customFormat="1" x14ac:dyDescent="0.2"/>
    <row r="97028" customFormat="1" x14ac:dyDescent="0.2"/>
    <row r="97029" customFormat="1" x14ac:dyDescent="0.2"/>
    <row r="97030" customFormat="1" x14ac:dyDescent="0.2"/>
    <row r="97031" customFormat="1" x14ac:dyDescent="0.2"/>
    <row r="97032" customFormat="1" x14ac:dyDescent="0.2"/>
    <row r="97033" customFormat="1" x14ac:dyDescent="0.2"/>
    <row r="97034" customFormat="1" x14ac:dyDescent="0.2"/>
    <row r="97035" customFormat="1" x14ac:dyDescent="0.2"/>
    <row r="97036" customFormat="1" x14ac:dyDescent="0.2"/>
    <row r="97037" customFormat="1" x14ac:dyDescent="0.2"/>
    <row r="97038" customFormat="1" x14ac:dyDescent="0.2"/>
    <row r="97039" customFormat="1" x14ac:dyDescent="0.2"/>
    <row r="97040" customFormat="1" x14ac:dyDescent="0.2"/>
    <row r="97041" customFormat="1" x14ac:dyDescent="0.2"/>
    <row r="97042" customFormat="1" x14ac:dyDescent="0.2"/>
    <row r="97043" customFormat="1" x14ac:dyDescent="0.2"/>
    <row r="97044" customFormat="1" x14ac:dyDescent="0.2"/>
    <row r="97045" customFormat="1" x14ac:dyDescent="0.2"/>
    <row r="97046" customFormat="1" x14ac:dyDescent="0.2"/>
    <row r="97047" customFormat="1" x14ac:dyDescent="0.2"/>
    <row r="97048" customFormat="1" x14ac:dyDescent="0.2"/>
    <row r="97049" customFormat="1" x14ac:dyDescent="0.2"/>
    <row r="97050" customFormat="1" x14ac:dyDescent="0.2"/>
    <row r="97051" customFormat="1" x14ac:dyDescent="0.2"/>
    <row r="97052" customFormat="1" x14ac:dyDescent="0.2"/>
    <row r="97053" customFormat="1" x14ac:dyDescent="0.2"/>
    <row r="97054" customFormat="1" x14ac:dyDescent="0.2"/>
    <row r="97055" customFormat="1" x14ac:dyDescent="0.2"/>
    <row r="97056" customFormat="1" x14ac:dyDescent="0.2"/>
    <row r="97057" customFormat="1" x14ac:dyDescent="0.2"/>
    <row r="97058" customFormat="1" x14ac:dyDescent="0.2"/>
    <row r="97059" customFormat="1" x14ac:dyDescent="0.2"/>
    <row r="97060" customFormat="1" x14ac:dyDescent="0.2"/>
    <row r="97061" customFormat="1" x14ac:dyDescent="0.2"/>
    <row r="97062" customFormat="1" x14ac:dyDescent="0.2"/>
    <row r="97063" customFormat="1" x14ac:dyDescent="0.2"/>
    <row r="97064" customFormat="1" x14ac:dyDescent="0.2"/>
    <row r="97065" customFormat="1" x14ac:dyDescent="0.2"/>
    <row r="97066" customFormat="1" x14ac:dyDescent="0.2"/>
    <row r="97067" customFormat="1" x14ac:dyDescent="0.2"/>
    <row r="97068" customFormat="1" x14ac:dyDescent="0.2"/>
    <row r="97069" customFormat="1" x14ac:dyDescent="0.2"/>
    <row r="97070" customFormat="1" x14ac:dyDescent="0.2"/>
    <row r="97071" customFormat="1" x14ac:dyDescent="0.2"/>
    <row r="97072" customFormat="1" x14ac:dyDescent="0.2"/>
    <row r="97073" customFormat="1" x14ac:dyDescent="0.2"/>
    <row r="97074" customFormat="1" x14ac:dyDescent="0.2"/>
    <row r="97075" customFormat="1" x14ac:dyDescent="0.2"/>
    <row r="97076" customFormat="1" x14ac:dyDescent="0.2"/>
    <row r="97077" customFormat="1" x14ac:dyDescent="0.2"/>
    <row r="97078" customFormat="1" x14ac:dyDescent="0.2"/>
    <row r="97079" customFormat="1" x14ac:dyDescent="0.2"/>
    <row r="97080" customFormat="1" x14ac:dyDescent="0.2"/>
    <row r="97081" customFormat="1" x14ac:dyDescent="0.2"/>
    <row r="97082" customFormat="1" x14ac:dyDescent="0.2"/>
    <row r="97083" customFormat="1" x14ac:dyDescent="0.2"/>
    <row r="97084" customFormat="1" x14ac:dyDescent="0.2"/>
    <row r="97085" customFormat="1" x14ac:dyDescent="0.2"/>
    <row r="97086" customFormat="1" x14ac:dyDescent="0.2"/>
    <row r="97087" customFormat="1" x14ac:dyDescent="0.2"/>
    <row r="97088" customFormat="1" x14ac:dyDescent="0.2"/>
    <row r="97089" customFormat="1" x14ac:dyDescent="0.2"/>
    <row r="97090" customFormat="1" x14ac:dyDescent="0.2"/>
    <row r="97091" customFormat="1" x14ac:dyDescent="0.2"/>
    <row r="97092" customFormat="1" x14ac:dyDescent="0.2"/>
    <row r="97093" customFormat="1" x14ac:dyDescent="0.2"/>
    <row r="97094" customFormat="1" x14ac:dyDescent="0.2"/>
    <row r="97095" customFormat="1" x14ac:dyDescent="0.2"/>
    <row r="97096" customFormat="1" x14ac:dyDescent="0.2"/>
    <row r="97097" customFormat="1" x14ac:dyDescent="0.2"/>
    <row r="97098" customFormat="1" x14ac:dyDescent="0.2"/>
    <row r="97099" customFormat="1" x14ac:dyDescent="0.2"/>
    <row r="97100" customFormat="1" x14ac:dyDescent="0.2"/>
    <row r="97101" customFormat="1" x14ac:dyDescent="0.2"/>
    <row r="97102" customFormat="1" x14ac:dyDescent="0.2"/>
    <row r="97103" customFormat="1" x14ac:dyDescent="0.2"/>
    <row r="97104" customFormat="1" x14ac:dyDescent="0.2"/>
    <row r="97105" customFormat="1" x14ac:dyDescent="0.2"/>
    <row r="97106" customFormat="1" x14ac:dyDescent="0.2"/>
    <row r="97107" customFormat="1" x14ac:dyDescent="0.2"/>
    <row r="97108" customFormat="1" x14ac:dyDescent="0.2"/>
    <row r="97109" customFormat="1" x14ac:dyDescent="0.2"/>
    <row r="97110" customFormat="1" x14ac:dyDescent="0.2"/>
    <row r="97111" customFormat="1" x14ac:dyDescent="0.2"/>
    <row r="97112" customFormat="1" x14ac:dyDescent="0.2"/>
    <row r="97113" customFormat="1" x14ac:dyDescent="0.2"/>
    <row r="97114" customFormat="1" x14ac:dyDescent="0.2"/>
    <row r="97115" customFormat="1" x14ac:dyDescent="0.2"/>
    <row r="97116" customFormat="1" x14ac:dyDescent="0.2"/>
    <row r="97117" customFormat="1" x14ac:dyDescent="0.2"/>
    <row r="97118" customFormat="1" x14ac:dyDescent="0.2"/>
    <row r="97119" customFormat="1" x14ac:dyDescent="0.2"/>
    <row r="97120" customFormat="1" x14ac:dyDescent="0.2"/>
    <row r="97121" customFormat="1" x14ac:dyDescent="0.2"/>
    <row r="97122" customFormat="1" x14ac:dyDescent="0.2"/>
    <row r="97123" customFormat="1" x14ac:dyDescent="0.2"/>
    <row r="97124" customFormat="1" x14ac:dyDescent="0.2"/>
    <row r="97125" customFormat="1" x14ac:dyDescent="0.2"/>
    <row r="97126" customFormat="1" x14ac:dyDescent="0.2"/>
    <row r="97127" customFormat="1" x14ac:dyDescent="0.2"/>
    <row r="97128" customFormat="1" x14ac:dyDescent="0.2"/>
    <row r="97129" customFormat="1" x14ac:dyDescent="0.2"/>
    <row r="97130" customFormat="1" x14ac:dyDescent="0.2"/>
    <row r="97131" customFormat="1" x14ac:dyDescent="0.2"/>
    <row r="97132" customFormat="1" x14ac:dyDescent="0.2"/>
    <row r="97133" customFormat="1" x14ac:dyDescent="0.2"/>
    <row r="97134" customFormat="1" x14ac:dyDescent="0.2"/>
    <row r="97135" customFormat="1" x14ac:dyDescent="0.2"/>
    <row r="97136" customFormat="1" x14ac:dyDescent="0.2"/>
    <row r="97137" customFormat="1" x14ac:dyDescent="0.2"/>
    <row r="97138" customFormat="1" x14ac:dyDescent="0.2"/>
    <row r="97139" customFormat="1" x14ac:dyDescent="0.2"/>
    <row r="97140" customFormat="1" x14ac:dyDescent="0.2"/>
    <row r="97141" customFormat="1" x14ac:dyDescent="0.2"/>
    <row r="97142" customFormat="1" x14ac:dyDescent="0.2"/>
    <row r="97143" customFormat="1" x14ac:dyDescent="0.2"/>
    <row r="97144" customFormat="1" x14ac:dyDescent="0.2"/>
    <row r="97145" customFormat="1" x14ac:dyDescent="0.2"/>
    <row r="97146" customFormat="1" x14ac:dyDescent="0.2"/>
    <row r="97147" customFormat="1" x14ac:dyDescent="0.2"/>
    <row r="97148" customFormat="1" x14ac:dyDescent="0.2"/>
    <row r="97149" customFormat="1" x14ac:dyDescent="0.2"/>
    <row r="97150" customFormat="1" x14ac:dyDescent="0.2"/>
    <row r="97151" customFormat="1" x14ac:dyDescent="0.2"/>
    <row r="97152" customFormat="1" x14ac:dyDescent="0.2"/>
    <row r="97153" customFormat="1" x14ac:dyDescent="0.2"/>
    <row r="97154" customFormat="1" x14ac:dyDescent="0.2"/>
    <row r="97155" customFormat="1" x14ac:dyDescent="0.2"/>
    <row r="97156" customFormat="1" x14ac:dyDescent="0.2"/>
    <row r="97157" customFormat="1" x14ac:dyDescent="0.2"/>
    <row r="97158" customFormat="1" x14ac:dyDescent="0.2"/>
    <row r="97159" customFormat="1" x14ac:dyDescent="0.2"/>
    <row r="97160" customFormat="1" x14ac:dyDescent="0.2"/>
    <row r="97161" customFormat="1" x14ac:dyDescent="0.2"/>
    <row r="97162" customFormat="1" x14ac:dyDescent="0.2"/>
    <row r="97163" customFormat="1" x14ac:dyDescent="0.2"/>
    <row r="97164" customFormat="1" x14ac:dyDescent="0.2"/>
    <row r="97165" customFormat="1" x14ac:dyDescent="0.2"/>
    <row r="97166" customFormat="1" x14ac:dyDescent="0.2"/>
    <row r="97167" customFormat="1" x14ac:dyDescent="0.2"/>
    <row r="97168" customFormat="1" x14ac:dyDescent="0.2"/>
    <row r="97169" customFormat="1" x14ac:dyDescent="0.2"/>
    <row r="97170" customFormat="1" x14ac:dyDescent="0.2"/>
    <row r="97171" customFormat="1" x14ac:dyDescent="0.2"/>
    <row r="97172" customFormat="1" x14ac:dyDescent="0.2"/>
    <row r="97173" customFormat="1" x14ac:dyDescent="0.2"/>
    <row r="97174" customFormat="1" x14ac:dyDescent="0.2"/>
    <row r="97175" customFormat="1" x14ac:dyDescent="0.2"/>
    <row r="97176" customFormat="1" x14ac:dyDescent="0.2"/>
    <row r="97177" customFormat="1" x14ac:dyDescent="0.2"/>
    <row r="97178" customFormat="1" x14ac:dyDescent="0.2"/>
    <row r="97179" customFormat="1" x14ac:dyDescent="0.2"/>
    <row r="97180" customFormat="1" x14ac:dyDescent="0.2"/>
    <row r="97181" customFormat="1" x14ac:dyDescent="0.2"/>
    <row r="97182" customFormat="1" x14ac:dyDescent="0.2"/>
    <row r="97183" customFormat="1" x14ac:dyDescent="0.2"/>
    <row r="97184" customFormat="1" x14ac:dyDescent="0.2"/>
    <row r="97185" customFormat="1" x14ac:dyDescent="0.2"/>
    <row r="97186" customFormat="1" x14ac:dyDescent="0.2"/>
    <row r="97187" customFormat="1" x14ac:dyDescent="0.2"/>
    <row r="97188" customFormat="1" x14ac:dyDescent="0.2"/>
    <row r="97189" customFormat="1" x14ac:dyDescent="0.2"/>
    <row r="97190" customFormat="1" x14ac:dyDescent="0.2"/>
    <row r="97191" customFormat="1" x14ac:dyDescent="0.2"/>
    <row r="97192" customFormat="1" x14ac:dyDescent="0.2"/>
    <row r="97193" customFormat="1" x14ac:dyDescent="0.2"/>
    <row r="97194" customFormat="1" x14ac:dyDescent="0.2"/>
    <row r="97195" customFormat="1" x14ac:dyDescent="0.2"/>
    <row r="97196" customFormat="1" x14ac:dyDescent="0.2"/>
    <row r="97197" customFormat="1" x14ac:dyDescent="0.2"/>
    <row r="97198" customFormat="1" x14ac:dyDescent="0.2"/>
    <row r="97199" customFormat="1" x14ac:dyDescent="0.2"/>
    <row r="97200" customFormat="1" x14ac:dyDescent="0.2"/>
    <row r="97201" customFormat="1" x14ac:dyDescent="0.2"/>
    <row r="97202" customFormat="1" x14ac:dyDescent="0.2"/>
    <row r="97203" customFormat="1" x14ac:dyDescent="0.2"/>
    <row r="97204" customFormat="1" x14ac:dyDescent="0.2"/>
    <row r="97205" customFormat="1" x14ac:dyDescent="0.2"/>
    <row r="97206" customFormat="1" x14ac:dyDescent="0.2"/>
    <row r="97207" customFormat="1" x14ac:dyDescent="0.2"/>
    <row r="97208" customFormat="1" x14ac:dyDescent="0.2"/>
    <row r="97209" customFormat="1" x14ac:dyDescent="0.2"/>
    <row r="97210" customFormat="1" x14ac:dyDescent="0.2"/>
    <row r="97211" customFormat="1" x14ac:dyDescent="0.2"/>
    <row r="97212" customFormat="1" x14ac:dyDescent="0.2"/>
    <row r="97213" customFormat="1" x14ac:dyDescent="0.2"/>
    <row r="97214" customFormat="1" x14ac:dyDescent="0.2"/>
    <row r="97215" customFormat="1" x14ac:dyDescent="0.2"/>
    <row r="97216" customFormat="1" x14ac:dyDescent="0.2"/>
    <row r="97217" customFormat="1" x14ac:dyDescent="0.2"/>
    <row r="97218" customFormat="1" x14ac:dyDescent="0.2"/>
    <row r="97219" customFormat="1" x14ac:dyDescent="0.2"/>
    <row r="97220" customFormat="1" x14ac:dyDescent="0.2"/>
    <row r="97221" customFormat="1" x14ac:dyDescent="0.2"/>
    <row r="97222" customFormat="1" x14ac:dyDescent="0.2"/>
    <row r="97223" customFormat="1" x14ac:dyDescent="0.2"/>
    <row r="97224" customFormat="1" x14ac:dyDescent="0.2"/>
    <row r="97225" customFormat="1" x14ac:dyDescent="0.2"/>
    <row r="97226" customFormat="1" x14ac:dyDescent="0.2"/>
    <row r="97227" customFormat="1" x14ac:dyDescent="0.2"/>
    <row r="97228" customFormat="1" x14ac:dyDescent="0.2"/>
    <row r="97229" customFormat="1" x14ac:dyDescent="0.2"/>
    <row r="97230" customFormat="1" x14ac:dyDescent="0.2"/>
    <row r="97231" customFormat="1" x14ac:dyDescent="0.2"/>
    <row r="97232" customFormat="1" x14ac:dyDescent="0.2"/>
    <row r="97233" customFormat="1" x14ac:dyDescent="0.2"/>
    <row r="97234" customFormat="1" x14ac:dyDescent="0.2"/>
    <row r="97235" customFormat="1" x14ac:dyDescent="0.2"/>
    <row r="97236" customFormat="1" x14ac:dyDescent="0.2"/>
    <row r="97237" customFormat="1" x14ac:dyDescent="0.2"/>
    <row r="97238" customFormat="1" x14ac:dyDescent="0.2"/>
    <row r="97239" customFormat="1" x14ac:dyDescent="0.2"/>
    <row r="97240" customFormat="1" x14ac:dyDescent="0.2"/>
    <row r="97241" customFormat="1" x14ac:dyDescent="0.2"/>
    <row r="97242" customFormat="1" x14ac:dyDescent="0.2"/>
    <row r="97243" customFormat="1" x14ac:dyDescent="0.2"/>
    <row r="97244" customFormat="1" x14ac:dyDescent="0.2"/>
    <row r="97245" customFormat="1" x14ac:dyDescent="0.2"/>
    <row r="97246" customFormat="1" x14ac:dyDescent="0.2"/>
    <row r="97247" customFormat="1" x14ac:dyDescent="0.2"/>
    <row r="97248" customFormat="1" x14ac:dyDescent="0.2"/>
    <row r="97249" customFormat="1" x14ac:dyDescent="0.2"/>
    <row r="97250" customFormat="1" x14ac:dyDescent="0.2"/>
    <row r="97251" customFormat="1" x14ac:dyDescent="0.2"/>
    <row r="97252" customFormat="1" x14ac:dyDescent="0.2"/>
    <row r="97253" customFormat="1" x14ac:dyDescent="0.2"/>
    <row r="97254" customFormat="1" x14ac:dyDescent="0.2"/>
    <row r="97255" customFormat="1" x14ac:dyDescent="0.2"/>
    <row r="97256" customFormat="1" x14ac:dyDescent="0.2"/>
    <row r="97257" customFormat="1" x14ac:dyDescent="0.2"/>
    <row r="97258" customFormat="1" x14ac:dyDescent="0.2"/>
    <row r="97259" customFormat="1" x14ac:dyDescent="0.2"/>
    <row r="97260" customFormat="1" x14ac:dyDescent="0.2"/>
    <row r="97261" customFormat="1" x14ac:dyDescent="0.2"/>
    <row r="97262" customFormat="1" x14ac:dyDescent="0.2"/>
    <row r="97263" customFormat="1" x14ac:dyDescent="0.2"/>
    <row r="97264" customFormat="1" x14ac:dyDescent="0.2"/>
    <row r="97265" customFormat="1" x14ac:dyDescent="0.2"/>
    <row r="97266" customFormat="1" x14ac:dyDescent="0.2"/>
    <row r="97267" customFormat="1" x14ac:dyDescent="0.2"/>
    <row r="97268" customFormat="1" x14ac:dyDescent="0.2"/>
    <row r="97269" customFormat="1" x14ac:dyDescent="0.2"/>
    <row r="97270" customFormat="1" x14ac:dyDescent="0.2"/>
    <row r="97271" customFormat="1" x14ac:dyDescent="0.2"/>
    <row r="97272" customFormat="1" x14ac:dyDescent="0.2"/>
    <row r="97273" customFormat="1" x14ac:dyDescent="0.2"/>
    <row r="97274" customFormat="1" x14ac:dyDescent="0.2"/>
    <row r="97275" customFormat="1" x14ac:dyDescent="0.2"/>
    <row r="97276" customFormat="1" x14ac:dyDescent="0.2"/>
    <row r="97277" customFormat="1" x14ac:dyDescent="0.2"/>
    <row r="97278" customFormat="1" x14ac:dyDescent="0.2"/>
    <row r="97279" customFormat="1" x14ac:dyDescent="0.2"/>
    <row r="97280" customFormat="1" x14ac:dyDescent="0.2"/>
    <row r="97281" customFormat="1" x14ac:dyDescent="0.2"/>
    <row r="97282" customFormat="1" x14ac:dyDescent="0.2"/>
    <row r="97283" customFormat="1" x14ac:dyDescent="0.2"/>
    <row r="97284" customFormat="1" x14ac:dyDescent="0.2"/>
    <row r="97285" customFormat="1" x14ac:dyDescent="0.2"/>
    <row r="97286" customFormat="1" x14ac:dyDescent="0.2"/>
    <row r="97287" customFormat="1" x14ac:dyDescent="0.2"/>
    <row r="97288" customFormat="1" x14ac:dyDescent="0.2"/>
    <row r="97289" customFormat="1" x14ac:dyDescent="0.2"/>
    <row r="97290" customFormat="1" x14ac:dyDescent="0.2"/>
    <row r="97291" customFormat="1" x14ac:dyDescent="0.2"/>
    <row r="97292" customFormat="1" x14ac:dyDescent="0.2"/>
    <row r="97293" customFormat="1" x14ac:dyDescent="0.2"/>
    <row r="97294" customFormat="1" x14ac:dyDescent="0.2"/>
    <row r="97295" customFormat="1" x14ac:dyDescent="0.2"/>
    <row r="97296" customFormat="1" x14ac:dyDescent="0.2"/>
    <row r="97297" customFormat="1" x14ac:dyDescent="0.2"/>
    <row r="97298" customFormat="1" x14ac:dyDescent="0.2"/>
    <row r="97299" customFormat="1" x14ac:dyDescent="0.2"/>
    <row r="97300" customFormat="1" x14ac:dyDescent="0.2"/>
    <row r="97301" customFormat="1" x14ac:dyDescent="0.2"/>
    <row r="97302" customFormat="1" x14ac:dyDescent="0.2"/>
    <row r="97303" customFormat="1" x14ac:dyDescent="0.2"/>
    <row r="97304" customFormat="1" x14ac:dyDescent="0.2"/>
    <row r="97305" customFormat="1" x14ac:dyDescent="0.2"/>
    <row r="97306" customFormat="1" x14ac:dyDescent="0.2"/>
    <row r="97307" customFormat="1" x14ac:dyDescent="0.2"/>
    <row r="97308" customFormat="1" x14ac:dyDescent="0.2"/>
    <row r="97309" customFormat="1" x14ac:dyDescent="0.2"/>
    <row r="97310" customFormat="1" x14ac:dyDescent="0.2"/>
    <row r="97311" customFormat="1" x14ac:dyDescent="0.2"/>
    <row r="97312" customFormat="1" x14ac:dyDescent="0.2"/>
    <row r="97313" customFormat="1" x14ac:dyDescent="0.2"/>
    <row r="97314" customFormat="1" x14ac:dyDescent="0.2"/>
    <row r="97315" customFormat="1" x14ac:dyDescent="0.2"/>
    <row r="97316" customFormat="1" x14ac:dyDescent="0.2"/>
    <row r="97317" customFormat="1" x14ac:dyDescent="0.2"/>
    <row r="97318" customFormat="1" x14ac:dyDescent="0.2"/>
    <row r="97319" customFormat="1" x14ac:dyDescent="0.2"/>
    <row r="97320" customFormat="1" x14ac:dyDescent="0.2"/>
    <row r="97321" customFormat="1" x14ac:dyDescent="0.2"/>
    <row r="97322" customFormat="1" x14ac:dyDescent="0.2"/>
    <row r="97323" customFormat="1" x14ac:dyDescent="0.2"/>
    <row r="97324" customFormat="1" x14ac:dyDescent="0.2"/>
    <row r="97325" customFormat="1" x14ac:dyDescent="0.2"/>
    <row r="97326" customFormat="1" x14ac:dyDescent="0.2"/>
    <row r="97327" customFormat="1" x14ac:dyDescent="0.2"/>
    <row r="97328" customFormat="1" x14ac:dyDescent="0.2"/>
    <row r="97329" customFormat="1" x14ac:dyDescent="0.2"/>
    <row r="97330" customFormat="1" x14ac:dyDescent="0.2"/>
    <row r="97331" customFormat="1" x14ac:dyDescent="0.2"/>
    <row r="97332" customFormat="1" x14ac:dyDescent="0.2"/>
    <row r="97333" customFormat="1" x14ac:dyDescent="0.2"/>
    <row r="97334" customFormat="1" x14ac:dyDescent="0.2"/>
    <row r="97335" customFormat="1" x14ac:dyDescent="0.2"/>
    <row r="97336" customFormat="1" x14ac:dyDescent="0.2"/>
    <row r="97337" customFormat="1" x14ac:dyDescent="0.2"/>
    <row r="97338" customFormat="1" x14ac:dyDescent="0.2"/>
    <row r="97339" customFormat="1" x14ac:dyDescent="0.2"/>
    <row r="97340" customFormat="1" x14ac:dyDescent="0.2"/>
    <row r="97341" customFormat="1" x14ac:dyDescent="0.2"/>
    <row r="97342" customFormat="1" x14ac:dyDescent="0.2"/>
    <row r="97343" customFormat="1" x14ac:dyDescent="0.2"/>
    <row r="97344" customFormat="1" x14ac:dyDescent="0.2"/>
    <row r="97345" customFormat="1" x14ac:dyDescent="0.2"/>
    <row r="97346" customFormat="1" x14ac:dyDescent="0.2"/>
    <row r="97347" customFormat="1" x14ac:dyDescent="0.2"/>
    <row r="97348" customFormat="1" x14ac:dyDescent="0.2"/>
    <row r="97349" customFormat="1" x14ac:dyDescent="0.2"/>
    <row r="97350" customFormat="1" x14ac:dyDescent="0.2"/>
    <row r="97351" customFormat="1" x14ac:dyDescent="0.2"/>
    <row r="97352" customFormat="1" x14ac:dyDescent="0.2"/>
    <row r="97353" customFormat="1" x14ac:dyDescent="0.2"/>
    <row r="97354" customFormat="1" x14ac:dyDescent="0.2"/>
    <row r="97355" customFormat="1" x14ac:dyDescent="0.2"/>
    <row r="97356" customFormat="1" x14ac:dyDescent="0.2"/>
    <row r="97357" customFormat="1" x14ac:dyDescent="0.2"/>
    <row r="97358" customFormat="1" x14ac:dyDescent="0.2"/>
    <row r="97359" customFormat="1" x14ac:dyDescent="0.2"/>
    <row r="97360" customFormat="1" x14ac:dyDescent="0.2"/>
    <row r="97361" customFormat="1" x14ac:dyDescent="0.2"/>
    <row r="97362" customFormat="1" x14ac:dyDescent="0.2"/>
    <row r="97363" customFormat="1" x14ac:dyDescent="0.2"/>
    <row r="97364" customFormat="1" x14ac:dyDescent="0.2"/>
    <row r="97365" customFormat="1" x14ac:dyDescent="0.2"/>
    <row r="97366" customFormat="1" x14ac:dyDescent="0.2"/>
    <row r="97367" customFormat="1" x14ac:dyDescent="0.2"/>
    <row r="97368" customFormat="1" x14ac:dyDescent="0.2"/>
    <row r="97369" customFormat="1" x14ac:dyDescent="0.2"/>
    <row r="97370" customFormat="1" x14ac:dyDescent="0.2"/>
    <row r="97371" customFormat="1" x14ac:dyDescent="0.2"/>
    <row r="97372" customFormat="1" x14ac:dyDescent="0.2"/>
    <row r="97373" customFormat="1" x14ac:dyDescent="0.2"/>
    <row r="97374" customFormat="1" x14ac:dyDescent="0.2"/>
    <row r="97375" customFormat="1" x14ac:dyDescent="0.2"/>
    <row r="97376" customFormat="1" x14ac:dyDescent="0.2"/>
    <row r="97377" customFormat="1" x14ac:dyDescent="0.2"/>
    <row r="97378" customFormat="1" x14ac:dyDescent="0.2"/>
    <row r="97379" customFormat="1" x14ac:dyDescent="0.2"/>
    <row r="97380" customFormat="1" x14ac:dyDescent="0.2"/>
    <row r="97381" customFormat="1" x14ac:dyDescent="0.2"/>
    <row r="97382" customFormat="1" x14ac:dyDescent="0.2"/>
    <row r="97383" customFormat="1" x14ac:dyDescent="0.2"/>
    <row r="97384" customFormat="1" x14ac:dyDescent="0.2"/>
    <row r="97385" customFormat="1" x14ac:dyDescent="0.2"/>
    <row r="97386" customFormat="1" x14ac:dyDescent="0.2"/>
    <row r="97387" customFormat="1" x14ac:dyDescent="0.2"/>
    <row r="97388" customFormat="1" x14ac:dyDescent="0.2"/>
    <row r="97389" customFormat="1" x14ac:dyDescent="0.2"/>
    <row r="97390" customFormat="1" x14ac:dyDescent="0.2"/>
    <row r="97391" customFormat="1" x14ac:dyDescent="0.2"/>
    <row r="97392" customFormat="1" x14ac:dyDescent="0.2"/>
    <row r="97393" customFormat="1" x14ac:dyDescent="0.2"/>
    <row r="97394" customFormat="1" x14ac:dyDescent="0.2"/>
    <row r="97395" customFormat="1" x14ac:dyDescent="0.2"/>
    <row r="97396" customFormat="1" x14ac:dyDescent="0.2"/>
    <row r="97397" customFormat="1" x14ac:dyDescent="0.2"/>
    <row r="97398" customFormat="1" x14ac:dyDescent="0.2"/>
    <row r="97399" customFormat="1" x14ac:dyDescent="0.2"/>
    <row r="97400" customFormat="1" x14ac:dyDescent="0.2"/>
    <row r="97401" customFormat="1" x14ac:dyDescent="0.2"/>
    <row r="97402" customFormat="1" x14ac:dyDescent="0.2"/>
    <row r="97403" customFormat="1" x14ac:dyDescent="0.2"/>
    <row r="97404" customFormat="1" x14ac:dyDescent="0.2"/>
    <row r="97405" customFormat="1" x14ac:dyDescent="0.2"/>
    <row r="97406" customFormat="1" x14ac:dyDescent="0.2"/>
    <row r="97407" customFormat="1" x14ac:dyDescent="0.2"/>
    <row r="97408" customFormat="1" x14ac:dyDescent="0.2"/>
    <row r="97409" customFormat="1" x14ac:dyDescent="0.2"/>
    <row r="97410" customFormat="1" x14ac:dyDescent="0.2"/>
    <row r="97411" customFormat="1" x14ac:dyDescent="0.2"/>
    <row r="97412" customFormat="1" x14ac:dyDescent="0.2"/>
    <row r="97413" customFormat="1" x14ac:dyDescent="0.2"/>
    <row r="97414" customFormat="1" x14ac:dyDescent="0.2"/>
    <row r="97415" customFormat="1" x14ac:dyDescent="0.2"/>
    <row r="97416" customFormat="1" x14ac:dyDescent="0.2"/>
    <row r="97417" customFormat="1" x14ac:dyDescent="0.2"/>
    <row r="97418" customFormat="1" x14ac:dyDescent="0.2"/>
    <row r="97419" customFormat="1" x14ac:dyDescent="0.2"/>
    <row r="97420" customFormat="1" x14ac:dyDescent="0.2"/>
    <row r="97421" customFormat="1" x14ac:dyDescent="0.2"/>
    <row r="97422" customFormat="1" x14ac:dyDescent="0.2"/>
    <row r="97423" customFormat="1" x14ac:dyDescent="0.2"/>
    <row r="97424" customFormat="1" x14ac:dyDescent="0.2"/>
    <row r="97425" customFormat="1" x14ac:dyDescent="0.2"/>
    <row r="97426" customFormat="1" x14ac:dyDescent="0.2"/>
    <row r="97427" customFormat="1" x14ac:dyDescent="0.2"/>
    <row r="97428" customFormat="1" x14ac:dyDescent="0.2"/>
    <row r="97429" customFormat="1" x14ac:dyDescent="0.2"/>
    <row r="97430" customFormat="1" x14ac:dyDescent="0.2"/>
    <row r="97431" customFormat="1" x14ac:dyDescent="0.2"/>
    <row r="97432" customFormat="1" x14ac:dyDescent="0.2"/>
    <row r="97433" customFormat="1" x14ac:dyDescent="0.2"/>
    <row r="97434" customFormat="1" x14ac:dyDescent="0.2"/>
    <row r="97435" customFormat="1" x14ac:dyDescent="0.2"/>
    <row r="97436" customFormat="1" x14ac:dyDescent="0.2"/>
    <row r="97437" customFormat="1" x14ac:dyDescent="0.2"/>
    <row r="97438" customFormat="1" x14ac:dyDescent="0.2"/>
    <row r="97439" customFormat="1" x14ac:dyDescent="0.2"/>
    <row r="97440" customFormat="1" x14ac:dyDescent="0.2"/>
    <row r="97441" customFormat="1" x14ac:dyDescent="0.2"/>
    <row r="97442" customFormat="1" x14ac:dyDescent="0.2"/>
    <row r="97443" customFormat="1" x14ac:dyDescent="0.2"/>
    <row r="97444" customFormat="1" x14ac:dyDescent="0.2"/>
    <row r="97445" customFormat="1" x14ac:dyDescent="0.2"/>
    <row r="97446" customFormat="1" x14ac:dyDescent="0.2"/>
    <row r="97447" customFormat="1" x14ac:dyDescent="0.2"/>
    <row r="97448" customFormat="1" x14ac:dyDescent="0.2"/>
    <row r="97449" customFormat="1" x14ac:dyDescent="0.2"/>
    <row r="97450" customFormat="1" x14ac:dyDescent="0.2"/>
    <row r="97451" customFormat="1" x14ac:dyDescent="0.2"/>
    <row r="97452" customFormat="1" x14ac:dyDescent="0.2"/>
    <row r="97453" customFormat="1" x14ac:dyDescent="0.2"/>
    <row r="97454" customFormat="1" x14ac:dyDescent="0.2"/>
    <row r="97455" customFormat="1" x14ac:dyDescent="0.2"/>
    <row r="97456" customFormat="1" x14ac:dyDescent="0.2"/>
    <row r="97457" customFormat="1" x14ac:dyDescent="0.2"/>
    <row r="97458" customFormat="1" x14ac:dyDescent="0.2"/>
    <row r="97459" customFormat="1" x14ac:dyDescent="0.2"/>
    <row r="97460" customFormat="1" x14ac:dyDescent="0.2"/>
    <row r="97461" customFormat="1" x14ac:dyDescent="0.2"/>
    <row r="97462" customFormat="1" x14ac:dyDescent="0.2"/>
    <row r="97463" customFormat="1" x14ac:dyDescent="0.2"/>
    <row r="97464" customFormat="1" x14ac:dyDescent="0.2"/>
    <row r="97465" customFormat="1" x14ac:dyDescent="0.2"/>
    <row r="97466" customFormat="1" x14ac:dyDescent="0.2"/>
    <row r="97467" customFormat="1" x14ac:dyDescent="0.2"/>
    <row r="97468" customFormat="1" x14ac:dyDescent="0.2"/>
    <row r="97469" customFormat="1" x14ac:dyDescent="0.2"/>
    <row r="97470" customFormat="1" x14ac:dyDescent="0.2"/>
    <row r="97471" customFormat="1" x14ac:dyDescent="0.2"/>
    <row r="97472" customFormat="1" x14ac:dyDescent="0.2"/>
    <row r="97473" customFormat="1" x14ac:dyDescent="0.2"/>
    <row r="97474" customFormat="1" x14ac:dyDescent="0.2"/>
    <row r="97475" customFormat="1" x14ac:dyDescent="0.2"/>
    <row r="97476" customFormat="1" x14ac:dyDescent="0.2"/>
    <row r="97477" customFormat="1" x14ac:dyDescent="0.2"/>
    <row r="97478" customFormat="1" x14ac:dyDescent="0.2"/>
    <row r="97479" customFormat="1" x14ac:dyDescent="0.2"/>
    <row r="97480" customFormat="1" x14ac:dyDescent="0.2"/>
    <row r="97481" customFormat="1" x14ac:dyDescent="0.2"/>
    <row r="97482" customFormat="1" x14ac:dyDescent="0.2"/>
    <row r="97483" customFormat="1" x14ac:dyDescent="0.2"/>
    <row r="97484" customFormat="1" x14ac:dyDescent="0.2"/>
    <row r="97485" customFormat="1" x14ac:dyDescent="0.2"/>
    <row r="97486" customFormat="1" x14ac:dyDescent="0.2"/>
    <row r="97487" customFormat="1" x14ac:dyDescent="0.2"/>
    <row r="97488" customFormat="1" x14ac:dyDescent="0.2"/>
    <row r="97489" customFormat="1" x14ac:dyDescent="0.2"/>
    <row r="97490" customFormat="1" x14ac:dyDescent="0.2"/>
    <row r="97491" customFormat="1" x14ac:dyDescent="0.2"/>
    <row r="97492" customFormat="1" x14ac:dyDescent="0.2"/>
    <row r="97493" customFormat="1" x14ac:dyDescent="0.2"/>
    <row r="97494" customFormat="1" x14ac:dyDescent="0.2"/>
    <row r="97495" customFormat="1" x14ac:dyDescent="0.2"/>
    <row r="97496" customFormat="1" x14ac:dyDescent="0.2"/>
    <row r="97497" customFormat="1" x14ac:dyDescent="0.2"/>
    <row r="97498" customFormat="1" x14ac:dyDescent="0.2"/>
    <row r="97499" customFormat="1" x14ac:dyDescent="0.2"/>
    <row r="97500" customFormat="1" x14ac:dyDescent="0.2"/>
    <row r="97501" customFormat="1" x14ac:dyDescent="0.2"/>
    <row r="97502" customFormat="1" x14ac:dyDescent="0.2"/>
    <row r="97503" customFormat="1" x14ac:dyDescent="0.2"/>
    <row r="97504" customFormat="1" x14ac:dyDescent="0.2"/>
    <row r="97505" customFormat="1" x14ac:dyDescent="0.2"/>
    <row r="97506" customFormat="1" x14ac:dyDescent="0.2"/>
    <row r="97507" customFormat="1" x14ac:dyDescent="0.2"/>
    <row r="97508" customFormat="1" x14ac:dyDescent="0.2"/>
    <row r="97509" customFormat="1" x14ac:dyDescent="0.2"/>
    <row r="97510" customFormat="1" x14ac:dyDescent="0.2"/>
    <row r="97511" customFormat="1" x14ac:dyDescent="0.2"/>
    <row r="97512" customFormat="1" x14ac:dyDescent="0.2"/>
    <row r="97513" customFormat="1" x14ac:dyDescent="0.2"/>
    <row r="97514" customFormat="1" x14ac:dyDescent="0.2"/>
    <row r="97515" customFormat="1" x14ac:dyDescent="0.2"/>
    <row r="97516" customFormat="1" x14ac:dyDescent="0.2"/>
    <row r="97517" customFormat="1" x14ac:dyDescent="0.2"/>
    <row r="97518" customFormat="1" x14ac:dyDescent="0.2"/>
    <row r="97519" customFormat="1" x14ac:dyDescent="0.2"/>
    <row r="97520" customFormat="1" x14ac:dyDescent="0.2"/>
    <row r="97521" customFormat="1" x14ac:dyDescent="0.2"/>
    <row r="97522" customFormat="1" x14ac:dyDescent="0.2"/>
    <row r="97523" customFormat="1" x14ac:dyDescent="0.2"/>
    <row r="97524" customFormat="1" x14ac:dyDescent="0.2"/>
    <row r="97525" customFormat="1" x14ac:dyDescent="0.2"/>
    <row r="97526" customFormat="1" x14ac:dyDescent="0.2"/>
    <row r="97527" customFormat="1" x14ac:dyDescent="0.2"/>
    <row r="97528" customFormat="1" x14ac:dyDescent="0.2"/>
    <row r="97529" customFormat="1" x14ac:dyDescent="0.2"/>
    <row r="97530" customFormat="1" x14ac:dyDescent="0.2"/>
    <row r="97531" customFormat="1" x14ac:dyDescent="0.2"/>
    <row r="97532" customFormat="1" x14ac:dyDescent="0.2"/>
    <row r="97533" customFormat="1" x14ac:dyDescent="0.2"/>
    <row r="97534" customFormat="1" x14ac:dyDescent="0.2"/>
    <row r="97535" customFormat="1" x14ac:dyDescent="0.2"/>
    <row r="97536" customFormat="1" x14ac:dyDescent="0.2"/>
    <row r="97537" customFormat="1" x14ac:dyDescent="0.2"/>
    <row r="97538" customFormat="1" x14ac:dyDescent="0.2"/>
    <row r="97539" customFormat="1" x14ac:dyDescent="0.2"/>
    <row r="97540" customFormat="1" x14ac:dyDescent="0.2"/>
    <row r="97541" customFormat="1" x14ac:dyDescent="0.2"/>
    <row r="97542" customFormat="1" x14ac:dyDescent="0.2"/>
    <row r="97543" customFormat="1" x14ac:dyDescent="0.2"/>
    <row r="97544" customFormat="1" x14ac:dyDescent="0.2"/>
    <row r="97545" customFormat="1" x14ac:dyDescent="0.2"/>
    <row r="97546" customFormat="1" x14ac:dyDescent="0.2"/>
    <row r="97547" customFormat="1" x14ac:dyDescent="0.2"/>
    <row r="97548" customFormat="1" x14ac:dyDescent="0.2"/>
    <row r="97549" customFormat="1" x14ac:dyDescent="0.2"/>
    <row r="97550" customFormat="1" x14ac:dyDescent="0.2"/>
    <row r="97551" customFormat="1" x14ac:dyDescent="0.2"/>
    <row r="97552" customFormat="1" x14ac:dyDescent="0.2"/>
    <row r="97553" customFormat="1" x14ac:dyDescent="0.2"/>
    <row r="97554" customFormat="1" x14ac:dyDescent="0.2"/>
    <row r="97555" customFormat="1" x14ac:dyDescent="0.2"/>
    <row r="97556" customFormat="1" x14ac:dyDescent="0.2"/>
    <row r="97557" customFormat="1" x14ac:dyDescent="0.2"/>
    <row r="97558" customFormat="1" x14ac:dyDescent="0.2"/>
    <row r="97559" customFormat="1" x14ac:dyDescent="0.2"/>
    <row r="97560" customFormat="1" x14ac:dyDescent="0.2"/>
    <row r="97561" customFormat="1" x14ac:dyDescent="0.2"/>
    <row r="97562" customFormat="1" x14ac:dyDescent="0.2"/>
    <row r="97563" customFormat="1" x14ac:dyDescent="0.2"/>
    <row r="97564" customFormat="1" x14ac:dyDescent="0.2"/>
    <row r="97565" customFormat="1" x14ac:dyDescent="0.2"/>
    <row r="97566" customFormat="1" x14ac:dyDescent="0.2"/>
    <row r="97567" customFormat="1" x14ac:dyDescent="0.2"/>
    <row r="97568" customFormat="1" x14ac:dyDescent="0.2"/>
    <row r="97569" customFormat="1" x14ac:dyDescent="0.2"/>
    <row r="97570" customFormat="1" x14ac:dyDescent="0.2"/>
    <row r="97571" customFormat="1" x14ac:dyDescent="0.2"/>
    <row r="97572" customFormat="1" x14ac:dyDescent="0.2"/>
    <row r="97573" customFormat="1" x14ac:dyDescent="0.2"/>
    <row r="97574" customFormat="1" x14ac:dyDescent="0.2"/>
    <row r="97575" customFormat="1" x14ac:dyDescent="0.2"/>
    <row r="97576" customFormat="1" x14ac:dyDescent="0.2"/>
    <row r="97577" customFormat="1" x14ac:dyDescent="0.2"/>
    <row r="97578" customFormat="1" x14ac:dyDescent="0.2"/>
    <row r="97579" customFormat="1" x14ac:dyDescent="0.2"/>
    <row r="97580" customFormat="1" x14ac:dyDescent="0.2"/>
    <row r="97581" customFormat="1" x14ac:dyDescent="0.2"/>
    <row r="97582" customFormat="1" x14ac:dyDescent="0.2"/>
    <row r="97583" customFormat="1" x14ac:dyDescent="0.2"/>
    <row r="97584" customFormat="1" x14ac:dyDescent="0.2"/>
    <row r="97585" customFormat="1" x14ac:dyDescent="0.2"/>
    <row r="97586" customFormat="1" x14ac:dyDescent="0.2"/>
    <row r="97587" customFormat="1" x14ac:dyDescent="0.2"/>
    <row r="97588" customFormat="1" x14ac:dyDescent="0.2"/>
    <row r="97589" customFormat="1" x14ac:dyDescent="0.2"/>
    <row r="97590" customFormat="1" x14ac:dyDescent="0.2"/>
    <row r="97591" customFormat="1" x14ac:dyDescent="0.2"/>
    <row r="97592" customFormat="1" x14ac:dyDescent="0.2"/>
    <row r="97593" customFormat="1" x14ac:dyDescent="0.2"/>
    <row r="97594" customFormat="1" x14ac:dyDescent="0.2"/>
    <row r="97595" customFormat="1" x14ac:dyDescent="0.2"/>
    <row r="97596" customFormat="1" x14ac:dyDescent="0.2"/>
    <row r="97597" customFormat="1" x14ac:dyDescent="0.2"/>
    <row r="97598" customFormat="1" x14ac:dyDescent="0.2"/>
    <row r="97599" customFormat="1" x14ac:dyDescent="0.2"/>
    <row r="97600" customFormat="1" x14ac:dyDescent="0.2"/>
    <row r="97601" customFormat="1" x14ac:dyDescent="0.2"/>
    <row r="97602" customFormat="1" x14ac:dyDescent="0.2"/>
    <row r="97603" customFormat="1" x14ac:dyDescent="0.2"/>
    <row r="97604" customFormat="1" x14ac:dyDescent="0.2"/>
    <row r="97605" customFormat="1" x14ac:dyDescent="0.2"/>
    <row r="97606" customFormat="1" x14ac:dyDescent="0.2"/>
    <row r="97607" customFormat="1" x14ac:dyDescent="0.2"/>
    <row r="97608" customFormat="1" x14ac:dyDescent="0.2"/>
    <row r="97609" customFormat="1" x14ac:dyDescent="0.2"/>
    <row r="97610" customFormat="1" x14ac:dyDescent="0.2"/>
    <row r="97611" customFormat="1" x14ac:dyDescent="0.2"/>
    <row r="97612" customFormat="1" x14ac:dyDescent="0.2"/>
    <row r="97613" customFormat="1" x14ac:dyDescent="0.2"/>
    <row r="97614" customFormat="1" x14ac:dyDescent="0.2"/>
    <row r="97615" customFormat="1" x14ac:dyDescent="0.2"/>
    <row r="97616" customFormat="1" x14ac:dyDescent="0.2"/>
    <row r="97617" customFormat="1" x14ac:dyDescent="0.2"/>
    <row r="97618" customFormat="1" x14ac:dyDescent="0.2"/>
    <row r="97619" customFormat="1" x14ac:dyDescent="0.2"/>
    <row r="97620" customFormat="1" x14ac:dyDescent="0.2"/>
    <row r="97621" customFormat="1" x14ac:dyDescent="0.2"/>
    <row r="97622" customFormat="1" x14ac:dyDescent="0.2"/>
    <row r="97623" customFormat="1" x14ac:dyDescent="0.2"/>
    <row r="97624" customFormat="1" x14ac:dyDescent="0.2"/>
    <row r="97625" customFormat="1" x14ac:dyDescent="0.2"/>
    <row r="97626" customFormat="1" x14ac:dyDescent="0.2"/>
    <row r="97627" customFormat="1" x14ac:dyDescent="0.2"/>
    <row r="97628" customFormat="1" x14ac:dyDescent="0.2"/>
    <row r="97629" customFormat="1" x14ac:dyDescent="0.2"/>
    <row r="97630" customFormat="1" x14ac:dyDescent="0.2"/>
    <row r="97631" customFormat="1" x14ac:dyDescent="0.2"/>
    <row r="97632" customFormat="1" x14ac:dyDescent="0.2"/>
    <row r="97633" customFormat="1" x14ac:dyDescent="0.2"/>
    <row r="97634" customFormat="1" x14ac:dyDescent="0.2"/>
    <row r="97635" customFormat="1" x14ac:dyDescent="0.2"/>
    <row r="97636" customFormat="1" x14ac:dyDescent="0.2"/>
    <row r="97637" customFormat="1" x14ac:dyDescent="0.2"/>
    <row r="97638" customFormat="1" x14ac:dyDescent="0.2"/>
    <row r="97639" customFormat="1" x14ac:dyDescent="0.2"/>
    <row r="97640" customFormat="1" x14ac:dyDescent="0.2"/>
    <row r="97641" customFormat="1" x14ac:dyDescent="0.2"/>
    <row r="97642" customFormat="1" x14ac:dyDescent="0.2"/>
    <row r="97643" customFormat="1" x14ac:dyDescent="0.2"/>
    <row r="97644" customFormat="1" x14ac:dyDescent="0.2"/>
    <row r="97645" customFormat="1" x14ac:dyDescent="0.2"/>
    <row r="97646" customFormat="1" x14ac:dyDescent="0.2"/>
    <row r="97647" customFormat="1" x14ac:dyDescent="0.2"/>
    <row r="97648" customFormat="1" x14ac:dyDescent="0.2"/>
    <row r="97649" customFormat="1" x14ac:dyDescent="0.2"/>
    <row r="97650" customFormat="1" x14ac:dyDescent="0.2"/>
    <row r="97651" customFormat="1" x14ac:dyDescent="0.2"/>
    <row r="97652" customFormat="1" x14ac:dyDescent="0.2"/>
    <row r="97653" customFormat="1" x14ac:dyDescent="0.2"/>
    <row r="97654" customFormat="1" x14ac:dyDescent="0.2"/>
    <row r="97655" customFormat="1" x14ac:dyDescent="0.2"/>
    <row r="97656" customFormat="1" x14ac:dyDescent="0.2"/>
    <row r="97657" customFormat="1" x14ac:dyDescent="0.2"/>
    <row r="97658" customFormat="1" x14ac:dyDescent="0.2"/>
    <row r="97659" customFormat="1" x14ac:dyDescent="0.2"/>
    <row r="97660" customFormat="1" x14ac:dyDescent="0.2"/>
    <row r="97661" customFormat="1" x14ac:dyDescent="0.2"/>
    <row r="97662" customFormat="1" x14ac:dyDescent="0.2"/>
    <row r="97663" customFormat="1" x14ac:dyDescent="0.2"/>
    <row r="97664" customFormat="1" x14ac:dyDescent="0.2"/>
    <row r="97665" customFormat="1" x14ac:dyDescent="0.2"/>
    <row r="97666" customFormat="1" x14ac:dyDescent="0.2"/>
    <row r="97667" customFormat="1" x14ac:dyDescent="0.2"/>
    <row r="97668" customFormat="1" x14ac:dyDescent="0.2"/>
    <row r="97669" customFormat="1" x14ac:dyDescent="0.2"/>
    <row r="97670" customFormat="1" x14ac:dyDescent="0.2"/>
    <row r="97671" customFormat="1" x14ac:dyDescent="0.2"/>
    <row r="97672" customFormat="1" x14ac:dyDescent="0.2"/>
    <row r="97673" customFormat="1" x14ac:dyDescent="0.2"/>
    <row r="97674" customFormat="1" x14ac:dyDescent="0.2"/>
    <row r="97675" customFormat="1" x14ac:dyDescent="0.2"/>
    <row r="97676" customFormat="1" x14ac:dyDescent="0.2"/>
    <row r="97677" customFormat="1" x14ac:dyDescent="0.2"/>
    <row r="97678" customFormat="1" x14ac:dyDescent="0.2"/>
    <row r="97679" customFormat="1" x14ac:dyDescent="0.2"/>
    <row r="97680" customFormat="1" x14ac:dyDescent="0.2"/>
    <row r="97681" customFormat="1" x14ac:dyDescent="0.2"/>
    <row r="97682" customFormat="1" x14ac:dyDescent="0.2"/>
    <row r="97683" customFormat="1" x14ac:dyDescent="0.2"/>
    <row r="97684" customFormat="1" x14ac:dyDescent="0.2"/>
    <row r="97685" customFormat="1" x14ac:dyDescent="0.2"/>
    <row r="97686" customFormat="1" x14ac:dyDescent="0.2"/>
    <row r="97687" customFormat="1" x14ac:dyDescent="0.2"/>
    <row r="97688" customFormat="1" x14ac:dyDescent="0.2"/>
    <row r="97689" customFormat="1" x14ac:dyDescent="0.2"/>
    <row r="97690" customFormat="1" x14ac:dyDescent="0.2"/>
    <row r="97691" customFormat="1" x14ac:dyDescent="0.2"/>
    <row r="97692" customFormat="1" x14ac:dyDescent="0.2"/>
    <row r="97693" customFormat="1" x14ac:dyDescent="0.2"/>
    <row r="97694" customFormat="1" x14ac:dyDescent="0.2"/>
    <row r="97695" customFormat="1" x14ac:dyDescent="0.2"/>
    <row r="97696" customFormat="1" x14ac:dyDescent="0.2"/>
    <row r="97697" customFormat="1" x14ac:dyDescent="0.2"/>
    <row r="97698" customFormat="1" x14ac:dyDescent="0.2"/>
    <row r="97699" customFormat="1" x14ac:dyDescent="0.2"/>
    <row r="97700" customFormat="1" x14ac:dyDescent="0.2"/>
    <row r="97701" customFormat="1" x14ac:dyDescent="0.2"/>
    <row r="97702" customFormat="1" x14ac:dyDescent="0.2"/>
    <row r="97703" customFormat="1" x14ac:dyDescent="0.2"/>
    <row r="97704" customFormat="1" x14ac:dyDescent="0.2"/>
    <row r="97705" customFormat="1" x14ac:dyDescent="0.2"/>
    <row r="97706" customFormat="1" x14ac:dyDescent="0.2"/>
    <row r="97707" customFormat="1" x14ac:dyDescent="0.2"/>
    <row r="97708" customFormat="1" x14ac:dyDescent="0.2"/>
    <row r="97709" customFormat="1" x14ac:dyDescent="0.2"/>
    <row r="97710" customFormat="1" x14ac:dyDescent="0.2"/>
    <row r="97711" customFormat="1" x14ac:dyDescent="0.2"/>
    <row r="97712" customFormat="1" x14ac:dyDescent="0.2"/>
    <row r="97713" customFormat="1" x14ac:dyDescent="0.2"/>
    <row r="97714" customFormat="1" x14ac:dyDescent="0.2"/>
    <row r="97715" customFormat="1" x14ac:dyDescent="0.2"/>
    <row r="97716" customFormat="1" x14ac:dyDescent="0.2"/>
    <row r="97717" customFormat="1" x14ac:dyDescent="0.2"/>
    <row r="97718" customFormat="1" x14ac:dyDescent="0.2"/>
    <row r="97719" customFormat="1" x14ac:dyDescent="0.2"/>
    <row r="97720" customFormat="1" x14ac:dyDescent="0.2"/>
    <row r="97721" customFormat="1" x14ac:dyDescent="0.2"/>
    <row r="97722" customFormat="1" x14ac:dyDescent="0.2"/>
    <row r="97723" customFormat="1" x14ac:dyDescent="0.2"/>
    <row r="97724" customFormat="1" x14ac:dyDescent="0.2"/>
    <row r="97725" customFormat="1" x14ac:dyDescent="0.2"/>
    <row r="97726" customFormat="1" x14ac:dyDescent="0.2"/>
    <row r="97727" customFormat="1" x14ac:dyDescent="0.2"/>
    <row r="97728" customFormat="1" x14ac:dyDescent="0.2"/>
    <row r="97729" customFormat="1" x14ac:dyDescent="0.2"/>
    <row r="97730" customFormat="1" x14ac:dyDescent="0.2"/>
    <row r="97731" customFormat="1" x14ac:dyDescent="0.2"/>
    <row r="97732" customFormat="1" x14ac:dyDescent="0.2"/>
    <row r="97733" customFormat="1" x14ac:dyDescent="0.2"/>
    <row r="97734" customFormat="1" x14ac:dyDescent="0.2"/>
    <row r="97735" customFormat="1" x14ac:dyDescent="0.2"/>
    <row r="97736" customFormat="1" x14ac:dyDescent="0.2"/>
    <row r="97737" customFormat="1" x14ac:dyDescent="0.2"/>
    <row r="97738" customFormat="1" x14ac:dyDescent="0.2"/>
    <row r="97739" customFormat="1" x14ac:dyDescent="0.2"/>
    <row r="97740" customFormat="1" x14ac:dyDescent="0.2"/>
    <row r="97741" customFormat="1" x14ac:dyDescent="0.2"/>
    <row r="97742" customFormat="1" x14ac:dyDescent="0.2"/>
    <row r="97743" customFormat="1" x14ac:dyDescent="0.2"/>
    <row r="97744" customFormat="1" x14ac:dyDescent="0.2"/>
    <row r="97745" customFormat="1" x14ac:dyDescent="0.2"/>
    <row r="97746" customFormat="1" x14ac:dyDescent="0.2"/>
    <row r="97747" customFormat="1" x14ac:dyDescent="0.2"/>
    <row r="97748" customFormat="1" x14ac:dyDescent="0.2"/>
    <row r="97749" customFormat="1" x14ac:dyDescent="0.2"/>
    <row r="97750" customFormat="1" x14ac:dyDescent="0.2"/>
    <row r="97751" customFormat="1" x14ac:dyDescent="0.2"/>
    <row r="97752" customFormat="1" x14ac:dyDescent="0.2"/>
    <row r="97753" customFormat="1" x14ac:dyDescent="0.2"/>
    <row r="97754" customFormat="1" x14ac:dyDescent="0.2"/>
    <row r="97755" customFormat="1" x14ac:dyDescent="0.2"/>
    <row r="97756" customFormat="1" x14ac:dyDescent="0.2"/>
    <row r="97757" customFormat="1" x14ac:dyDescent="0.2"/>
    <row r="97758" customFormat="1" x14ac:dyDescent="0.2"/>
    <row r="97759" customFormat="1" x14ac:dyDescent="0.2"/>
    <row r="97760" customFormat="1" x14ac:dyDescent="0.2"/>
    <row r="97761" customFormat="1" x14ac:dyDescent="0.2"/>
    <row r="97762" customFormat="1" x14ac:dyDescent="0.2"/>
    <row r="97763" customFormat="1" x14ac:dyDescent="0.2"/>
    <row r="97764" customFormat="1" x14ac:dyDescent="0.2"/>
    <row r="97765" customFormat="1" x14ac:dyDescent="0.2"/>
    <row r="97766" customFormat="1" x14ac:dyDescent="0.2"/>
    <row r="97767" customFormat="1" x14ac:dyDescent="0.2"/>
    <row r="97768" customFormat="1" x14ac:dyDescent="0.2"/>
    <row r="97769" customFormat="1" x14ac:dyDescent="0.2"/>
    <row r="97770" customFormat="1" x14ac:dyDescent="0.2"/>
    <row r="97771" customFormat="1" x14ac:dyDescent="0.2"/>
    <row r="97772" customFormat="1" x14ac:dyDescent="0.2"/>
    <row r="97773" customFormat="1" x14ac:dyDescent="0.2"/>
    <row r="97774" customFormat="1" x14ac:dyDescent="0.2"/>
    <row r="97775" customFormat="1" x14ac:dyDescent="0.2"/>
    <row r="97776" customFormat="1" x14ac:dyDescent="0.2"/>
    <row r="97777" customFormat="1" x14ac:dyDescent="0.2"/>
    <row r="97778" customFormat="1" x14ac:dyDescent="0.2"/>
    <row r="97779" customFormat="1" x14ac:dyDescent="0.2"/>
    <row r="97780" customFormat="1" x14ac:dyDescent="0.2"/>
    <row r="97781" customFormat="1" x14ac:dyDescent="0.2"/>
    <row r="97782" customFormat="1" x14ac:dyDescent="0.2"/>
    <row r="97783" customFormat="1" x14ac:dyDescent="0.2"/>
    <row r="97784" customFormat="1" x14ac:dyDescent="0.2"/>
    <row r="97785" customFormat="1" x14ac:dyDescent="0.2"/>
    <row r="97786" customFormat="1" x14ac:dyDescent="0.2"/>
    <row r="97787" customFormat="1" x14ac:dyDescent="0.2"/>
    <row r="97788" customFormat="1" x14ac:dyDescent="0.2"/>
    <row r="97789" customFormat="1" x14ac:dyDescent="0.2"/>
    <row r="97790" customFormat="1" x14ac:dyDescent="0.2"/>
    <row r="97791" customFormat="1" x14ac:dyDescent="0.2"/>
    <row r="97792" customFormat="1" x14ac:dyDescent="0.2"/>
    <row r="97793" customFormat="1" x14ac:dyDescent="0.2"/>
    <row r="97794" customFormat="1" x14ac:dyDescent="0.2"/>
    <row r="97795" customFormat="1" x14ac:dyDescent="0.2"/>
    <row r="97796" customFormat="1" x14ac:dyDescent="0.2"/>
    <row r="97797" customFormat="1" x14ac:dyDescent="0.2"/>
    <row r="97798" customFormat="1" x14ac:dyDescent="0.2"/>
    <row r="97799" customFormat="1" x14ac:dyDescent="0.2"/>
    <row r="97800" customFormat="1" x14ac:dyDescent="0.2"/>
    <row r="97801" customFormat="1" x14ac:dyDescent="0.2"/>
    <row r="97802" customFormat="1" x14ac:dyDescent="0.2"/>
    <row r="97803" customFormat="1" x14ac:dyDescent="0.2"/>
    <row r="97804" customFormat="1" x14ac:dyDescent="0.2"/>
    <row r="97805" customFormat="1" x14ac:dyDescent="0.2"/>
    <row r="97806" customFormat="1" x14ac:dyDescent="0.2"/>
    <row r="97807" customFormat="1" x14ac:dyDescent="0.2"/>
    <row r="97808" customFormat="1" x14ac:dyDescent="0.2"/>
    <row r="97809" customFormat="1" x14ac:dyDescent="0.2"/>
    <row r="97810" customFormat="1" x14ac:dyDescent="0.2"/>
    <row r="97811" customFormat="1" x14ac:dyDescent="0.2"/>
    <row r="97812" customFormat="1" x14ac:dyDescent="0.2"/>
    <row r="97813" customFormat="1" x14ac:dyDescent="0.2"/>
    <row r="97814" customFormat="1" x14ac:dyDescent="0.2"/>
    <row r="97815" customFormat="1" x14ac:dyDescent="0.2"/>
    <row r="97816" customFormat="1" x14ac:dyDescent="0.2"/>
    <row r="97817" customFormat="1" x14ac:dyDescent="0.2"/>
    <row r="97818" customFormat="1" x14ac:dyDescent="0.2"/>
    <row r="97819" customFormat="1" x14ac:dyDescent="0.2"/>
    <row r="97820" customFormat="1" x14ac:dyDescent="0.2"/>
    <row r="97821" customFormat="1" x14ac:dyDescent="0.2"/>
    <row r="97822" customFormat="1" x14ac:dyDescent="0.2"/>
    <row r="97823" customFormat="1" x14ac:dyDescent="0.2"/>
    <row r="97824" customFormat="1" x14ac:dyDescent="0.2"/>
    <row r="97825" customFormat="1" x14ac:dyDescent="0.2"/>
    <row r="97826" customFormat="1" x14ac:dyDescent="0.2"/>
    <row r="97827" customFormat="1" x14ac:dyDescent="0.2"/>
    <row r="97828" customFormat="1" x14ac:dyDescent="0.2"/>
    <row r="97829" customFormat="1" x14ac:dyDescent="0.2"/>
    <row r="97830" customFormat="1" x14ac:dyDescent="0.2"/>
    <row r="97831" customFormat="1" x14ac:dyDescent="0.2"/>
    <row r="97832" customFormat="1" x14ac:dyDescent="0.2"/>
    <row r="97833" customFormat="1" x14ac:dyDescent="0.2"/>
    <row r="97834" customFormat="1" x14ac:dyDescent="0.2"/>
    <row r="97835" customFormat="1" x14ac:dyDescent="0.2"/>
    <row r="97836" customFormat="1" x14ac:dyDescent="0.2"/>
    <row r="97837" customFormat="1" x14ac:dyDescent="0.2"/>
    <row r="97838" customFormat="1" x14ac:dyDescent="0.2"/>
    <row r="97839" customFormat="1" x14ac:dyDescent="0.2"/>
    <row r="97840" customFormat="1" x14ac:dyDescent="0.2"/>
    <row r="97841" customFormat="1" x14ac:dyDescent="0.2"/>
    <row r="97842" customFormat="1" x14ac:dyDescent="0.2"/>
    <row r="97843" customFormat="1" x14ac:dyDescent="0.2"/>
    <row r="97844" customFormat="1" x14ac:dyDescent="0.2"/>
    <row r="97845" customFormat="1" x14ac:dyDescent="0.2"/>
    <row r="97846" customFormat="1" x14ac:dyDescent="0.2"/>
    <row r="97847" customFormat="1" x14ac:dyDescent="0.2"/>
    <row r="97848" customFormat="1" x14ac:dyDescent="0.2"/>
    <row r="97849" customFormat="1" x14ac:dyDescent="0.2"/>
    <row r="97850" customFormat="1" x14ac:dyDescent="0.2"/>
    <row r="97851" customFormat="1" x14ac:dyDescent="0.2"/>
    <row r="97852" customFormat="1" x14ac:dyDescent="0.2"/>
    <row r="97853" customFormat="1" x14ac:dyDescent="0.2"/>
    <row r="97854" customFormat="1" x14ac:dyDescent="0.2"/>
    <row r="97855" customFormat="1" x14ac:dyDescent="0.2"/>
    <row r="97856" customFormat="1" x14ac:dyDescent="0.2"/>
    <row r="97857" customFormat="1" x14ac:dyDescent="0.2"/>
    <row r="97858" customFormat="1" x14ac:dyDescent="0.2"/>
    <row r="97859" customFormat="1" x14ac:dyDescent="0.2"/>
    <row r="97860" customFormat="1" x14ac:dyDescent="0.2"/>
    <row r="97861" customFormat="1" x14ac:dyDescent="0.2"/>
    <row r="97862" customFormat="1" x14ac:dyDescent="0.2"/>
    <row r="97863" customFormat="1" x14ac:dyDescent="0.2"/>
    <row r="97864" customFormat="1" x14ac:dyDescent="0.2"/>
    <row r="97865" customFormat="1" x14ac:dyDescent="0.2"/>
    <row r="97866" customFormat="1" x14ac:dyDescent="0.2"/>
    <row r="97867" customFormat="1" x14ac:dyDescent="0.2"/>
    <row r="97868" customFormat="1" x14ac:dyDescent="0.2"/>
    <row r="97869" customFormat="1" x14ac:dyDescent="0.2"/>
    <row r="97870" customFormat="1" x14ac:dyDescent="0.2"/>
    <row r="97871" customFormat="1" x14ac:dyDescent="0.2"/>
    <row r="97872" customFormat="1" x14ac:dyDescent="0.2"/>
    <row r="97873" customFormat="1" x14ac:dyDescent="0.2"/>
    <row r="97874" customFormat="1" x14ac:dyDescent="0.2"/>
    <row r="97875" customFormat="1" x14ac:dyDescent="0.2"/>
    <row r="97876" customFormat="1" x14ac:dyDescent="0.2"/>
    <row r="97877" customFormat="1" x14ac:dyDescent="0.2"/>
    <row r="97878" customFormat="1" x14ac:dyDescent="0.2"/>
    <row r="97879" customFormat="1" x14ac:dyDescent="0.2"/>
    <row r="97880" customFormat="1" x14ac:dyDescent="0.2"/>
    <row r="97881" customFormat="1" x14ac:dyDescent="0.2"/>
    <row r="97882" customFormat="1" x14ac:dyDescent="0.2"/>
    <row r="97883" customFormat="1" x14ac:dyDescent="0.2"/>
    <row r="97884" customFormat="1" x14ac:dyDescent="0.2"/>
    <row r="97885" customFormat="1" x14ac:dyDescent="0.2"/>
    <row r="97886" customFormat="1" x14ac:dyDescent="0.2"/>
    <row r="97887" customFormat="1" x14ac:dyDescent="0.2"/>
    <row r="97888" customFormat="1" x14ac:dyDescent="0.2"/>
    <row r="97889" customFormat="1" x14ac:dyDescent="0.2"/>
    <row r="97890" customFormat="1" x14ac:dyDescent="0.2"/>
    <row r="97891" customFormat="1" x14ac:dyDescent="0.2"/>
    <row r="97892" customFormat="1" x14ac:dyDescent="0.2"/>
    <row r="97893" customFormat="1" x14ac:dyDescent="0.2"/>
    <row r="97894" customFormat="1" x14ac:dyDescent="0.2"/>
    <row r="97895" customFormat="1" x14ac:dyDescent="0.2"/>
    <row r="97896" customFormat="1" x14ac:dyDescent="0.2"/>
    <row r="97897" customFormat="1" x14ac:dyDescent="0.2"/>
    <row r="97898" customFormat="1" x14ac:dyDescent="0.2"/>
    <row r="97899" customFormat="1" x14ac:dyDescent="0.2"/>
    <row r="97900" customFormat="1" x14ac:dyDescent="0.2"/>
    <row r="97901" customFormat="1" x14ac:dyDescent="0.2"/>
    <row r="97902" customFormat="1" x14ac:dyDescent="0.2"/>
    <row r="97903" customFormat="1" x14ac:dyDescent="0.2"/>
    <row r="97904" customFormat="1" x14ac:dyDescent="0.2"/>
    <row r="97905" customFormat="1" x14ac:dyDescent="0.2"/>
    <row r="97906" customFormat="1" x14ac:dyDescent="0.2"/>
    <row r="97907" customFormat="1" x14ac:dyDescent="0.2"/>
    <row r="97908" customFormat="1" x14ac:dyDescent="0.2"/>
    <row r="97909" customFormat="1" x14ac:dyDescent="0.2"/>
    <row r="97910" customFormat="1" x14ac:dyDescent="0.2"/>
    <row r="97911" customFormat="1" x14ac:dyDescent="0.2"/>
    <row r="97912" customFormat="1" x14ac:dyDescent="0.2"/>
    <row r="97913" customFormat="1" x14ac:dyDescent="0.2"/>
    <row r="97914" customFormat="1" x14ac:dyDescent="0.2"/>
    <row r="97915" customFormat="1" x14ac:dyDescent="0.2"/>
    <row r="97916" customFormat="1" x14ac:dyDescent="0.2"/>
    <row r="97917" customFormat="1" x14ac:dyDescent="0.2"/>
    <row r="97918" customFormat="1" x14ac:dyDescent="0.2"/>
    <row r="97919" customFormat="1" x14ac:dyDescent="0.2"/>
    <row r="97920" customFormat="1" x14ac:dyDescent="0.2"/>
    <row r="97921" customFormat="1" x14ac:dyDescent="0.2"/>
    <row r="97922" customFormat="1" x14ac:dyDescent="0.2"/>
    <row r="97923" customFormat="1" x14ac:dyDescent="0.2"/>
    <row r="97924" customFormat="1" x14ac:dyDescent="0.2"/>
    <row r="97925" customFormat="1" x14ac:dyDescent="0.2"/>
    <row r="97926" customFormat="1" x14ac:dyDescent="0.2"/>
    <row r="97927" customFormat="1" x14ac:dyDescent="0.2"/>
    <row r="97928" customFormat="1" x14ac:dyDescent="0.2"/>
    <row r="97929" customFormat="1" x14ac:dyDescent="0.2"/>
    <row r="97930" customFormat="1" x14ac:dyDescent="0.2"/>
    <row r="97931" customFormat="1" x14ac:dyDescent="0.2"/>
    <row r="97932" customFormat="1" x14ac:dyDescent="0.2"/>
    <row r="97933" customFormat="1" x14ac:dyDescent="0.2"/>
    <row r="97934" customFormat="1" x14ac:dyDescent="0.2"/>
    <row r="97935" customFormat="1" x14ac:dyDescent="0.2"/>
    <row r="97936" customFormat="1" x14ac:dyDescent="0.2"/>
    <row r="97937" customFormat="1" x14ac:dyDescent="0.2"/>
    <row r="97938" customFormat="1" x14ac:dyDescent="0.2"/>
    <row r="97939" customFormat="1" x14ac:dyDescent="0.2"/>
    <row r="97940" customFormat="1" x14ac:dyDescent="0.2"/>
    <row r="97941" customFormat="1" x14ac:dyDescent="0.2"/>
    <row r="97942" customFormat="1" x14ac:dyDescent="0.2"/>
    <row r="97943" customFormat="1" x14ac:dyDescent="0.2"/>
    <row r="97944" customFormat="1" x14ac:dyDescent="0.2"/>
    <row r="97945" customFormat="1" x14ac:dyDescent="0.2"/>
    <row r="97946" customFormat="1" x14ac:dyDescent="0.2"/>
    <row r="97947" customFormat="1" x14ac:dyDescent="0.2"/>
    <row r="97948" customFormat="1" x14ac:dyDescent="0.2"/>
    <row r="97949" customFormat="1" x14ac:dyDescent="0.2"/>
    <row r="97950" customFormat="1" x14ac:dyDescent="0.2"/>
    <row r="97951" customFormat="1" x14ac:dyDescent="0.2"/>
    <row r="97952" customFormat="1" x14ac:dyDescent="0.2"/>
    <row r="97953" customFormat="1" x14ac:dyDescent="0.2"/>
    <row r="97954" customFormat="1" x14ac:dyDescent="0.2"/>
    <row r="97955" customFormat="1" x14ac:dyDescent="0.2"/>
    <row r="97956" customFormat="1" x14ac:dyDescent="0.2"/>
    <row r="97957" customFormat="1" x14ac:dyDescent="0.2"/>
    <row r="97958" customFormat="1" x14ac:dyDescent="0.2"/>
    <row r="97959" customFormat="1" x14ac:dyDescent="0.2"/>
    <row r="97960" customFormat="1" x14ac:dyDescent="0.2"/>
    <row r="97961" customFormat="1" x14ac:dyDescent="0.2"/>
    <row r="97962" customFormat="1" x14ac:dyDescent="0.2"/>
    <row r="97963" customFormat="1" x14ac:dyDescent="0.2"/>
    <row r="97964" customFormat="1" x14ac:dyDescent="0.2"/>
    <row r="97965" customFormat="1" x14ac:dyDescent="0.2"/>
    <row r="97966" customFormat="1" x14ac:dyDescent="0.2"/>
    <row r="97967" customFormat="1" x14ac:dyDescent="0.2"/>
    <row r="97968" customFormat="1" x14ac:dyDescent="0.2"/>
    <row r="97969" customFormat="1" x14ac:dyDescent="0.2"/>
    <row r="97970" customFormat="1" x14ac:dyDescent="0.2"/>
    <row r="97971" customFormat="1" x14ac:dyDescent="0.2"/>
    <row r="97972" customFormat="1" x14ac:dyDescent="0.2"/>
    <row r="97973" customFormat="1" x14ac:dyDescent="0.2"/>
    <row r="97974" customFormat="1" x14ac:dyDescent="0.2"/>
    <row r="97975" customFormat="1" x14ac:dyDescent="0.2"/>
    <row r="97976" customFormat="1" x14ac:dyDescent="0.2"/>
    <row r="97977" customFormat="1" x14ac:dyDescent="0.2"/>
    <row r="97978" customFormat="1" x14ac:dyDescent="0.2"/>
    <row r="97979" customFormat="1" x14ac:dyDescent="0.2"/>
    <row r="97980" customFormat="1" x14ac:dyDescent="0.2"/>
    <row r="97981" customFormat="1" x14ac:dyDescent="0.2"/>
    <row r="97982" customFormat="1" x14ac:dyDescent="0.2"/>
    <row r="97983" customFormat="1" x14ac:dyDescent="0.2"/>
    <row r="97984" customFormat="1" x14ac:dyDescent="0.2"/>
    <row r="97985" customFormat="1" x14ac:dyDescent="0.2"/>
    <row r="97986" customFormat="1" x14ac:dyDescent="0.2"/>
    <row r="97987" customFormat="1" x14ac:dyDescent="0.2"/>
    <row r="97988" customFormat="1" x14ac:dyDescent="0.2"/>
    <row r="97989" customFormat="1" x14ac:dyDescent="0.2"/>
    <row r="97990" customFormat="1" x14ac:dyDescent="0.2"/>
    <row r="97991" customFormat="1" x14ac:dyDescent="0.2"/>
    <row r="97992" customFormat="1" x14ac:dyDescent="0.2"/>
    <row r="97993" customFormat="1" x14ac:dyDescent="0.2"/>
    <row r="97994" customFormat="1" x14ac:dyDescent="0.2"/>
    <row r="97995" customFormat="1" x14ac:dyDescent="0.2"/>
    <row r="97996" customFormat="1" x14ac:dyDescent="0.2"/>
    <row r="97997" customFormat="1" x14ac:dyDescent="0.2"/>
    <row r="97998" customFormat="1" x14ac:dyDescent="0.2"/>
    <row r="97999" customFormat="1" x14ac:dyDescent="0.2"/>
    <row r="98000" customFormat="1" x14ac:dyDescent="0.2"/>
    <row r="98001" customFormat="1" x14ac:dyDescent="0.2"/>
    <row r="98002" customFormat="1" x14ac:dyDescent="0.2"/>
    <row r="98003" customFormat="1" x14ac:dyDescent="0.2"/>
    <row r="98004" customFormat="1" x14ac:dyDescent="0.2"/>
    <row r="98005" customFormat="1" x14ac:dyDescent="0.2"/>
    <row r="98006" customFormat="1" x14ac:dyDescent="0.2"/>
    <row r="98007" customFormat="1" x14ac:dyDescent="0.2"/>
    <row r="98008" customFormat="1" x14ac:dyDescent="0.2"/>
    <row r="98009" customFormat="1" x14ac:dyDescent="0.2"/>
    <row r="98010" customFormat="1" x14ac:dyDescent="0.2"/>
    <row r="98011" customFormat="1" x14ac:dyDescent="0.2"/>
    <row r="98012" customFormat="1" x14ac:dyDescent="0.2"/>
    <row r="98013" customFormat="1" x14ac:dyDescent="0.2"/>
    <row r="98014" customFormat="1" x14ac:dyDescent="0.2"/>
    <row r="98015" customFormat="1" x14ac:dyDescent="0.2"/>
    <row r="98016" customFormat="1" x14ac:dyDescent="0.2"/>
    <row r="98017" customFormat="1" x14ac:dyDescent="0.2"/>
    <row r="98018" customFormat="1" x14ac:dyDescent="0.2"/>
    <row r="98019" customFormat="1" x14ac:dyDescent="0.2"/>
    <row r="98020" customFormat="1" x14ac:dyDescent="0.2"/>
    <row r="98021" customFormat="1" x14ac:dyDescent="0.2"/>
    <row r="98022" customFormat="1" x14ac:dyDescent="0.2"/>
    <row r="98023" customFormat="1" x14ac:dyDescent="0.2"/>
    <row r="98024" customFormat="1" x14ac:dyDescent="0.2"/>
    <row r="98025" customFormat="1" x14ac:dyDescent="0.2"/>
    <row r="98026" customFormat="1" x14ac:dyDescent="0.2"/>
    <row r="98027" customFormat="1" x14ac:dyDescent="0.2"/>
    <row r="98028" customFormat="1" x14ac:dyDescent="0.2"/>
    <row r="98029" customFormat="1" x14ac:dyDescent="0.2"/>
    <row r="98030" customFormat="1" x14ac:dyDescent="0.2"/>
    <row r="98031" customFormat="1" x14ac:dyDescent="0.2"/>
    <row r="98032" customFormat="1" x14ac:dyDescent="0.2"/>
    <row r="98033" customFormat="1" x14ac:dyDescent="0.2"/>
    <row r="98034" customFormat="1" x14ac:dyDescent="0.2"/>
    <row r="98035" customFormat="1" x14ac:dyDescent="0.2"/>
    <row r="98036" customFormat="1" x14ac:dyDescent="0.2"/>
    <row r="98037" customFormat="1" x14ac:dyDescent="0.2"/>
    <row r="98038" customFormat="1" x14ac:dyDescent="0.2"/>
    <row r="98039" customFormat="1" x14ac:dyDescent="0.2"/>
    <row r="98040" customFormat="1" x14ac:dyDescent="0.2"/>
    <row r="98041" customFormat="1" x14ac:dyDescent="0.2"/>
    <row r="98042" customFormat="1" x14ac:dyDescent="0.2"/>
    <row r="98043" customFormat="1" x14ac:dyDescent="0.2"/>
    <row r="98044" customFormat="1" x14ac:dyDescent="0.2"/>
    <row r="98045" customFormat="1" x14ac:dyDescent="0.2"/>
    <row r="98046" customFormat="1" x14ac:dyDescent="0.2"/>
    <row r="98047" customFormat="1" x14ac:dyDescent="0.2"/>
    <row r="98048" customFormat="1" x14ac:dyDescent="0.2"/>
    <row r="98049" customFormat="1" x14ac:dyDescent="0.2"/>
    <row r="98050" customFormat="1" x14ac:dyDescent="0.2"/>
    <row r="98051" customFormat="1" x14ac:dyDescent="0.2"/>
    <row r="98052" customFormat="1" x14ac:dyDescent="0.2"/>
    <row r="98053" customFormat="1" x14ac:dyDescent="0.2"/>
    <row r="98054" customFormat="1" x14ac:dyDescent="0.2"/>
    <row r="98055" customFormat="1" x14ac:dyDescent="0.2"/>
    <row r="98056" customFormat="1" x14ac:dyDescent="0.2"/>
    <row r="98057" customFormat="1" x14ac:dyDescent="0.2"/>
    <row r="98058" customFormat="1" x14ac:dyDescent="0.2"/>
    <row r="98059" customFormat="1" x14ac:dyDescent="0.2"/>
    <row r="98060" customFormat="1" x14ac:dyDescent="0.2"/>
    <row r="98061" customFormat="1" x14ac:dyDescent="0.2"/>
    <row r="98062" customFormat="1" x14ac:dyDescent="0.2"/>
    <row r="98063" customFormat="1" x14ac:dyDescent="0.2"/>
    <row r="98064" customFormat="1" x14ac:dyDescent="0.2"/>
    <row r="98065" customFormat="1" x14ac:dyDescent="0.2"/>
    <row r="98066" customFormat="1" x14ac:dyDescent="0.2"/>
    <row r="98067" customFormat="1" x14ac:dyDescent="0.2"/>
    <row r="98068" customFormat="1" x14ac:dyDescent="0.2"/>
    <row r="98069" customFormat="1" x14ac:dyDescent="0.2"/>
    <row r="98070" customFormat="1" x14ac:dyDescent="0.2"/>
    <row r="98071" customFormat="1" x14ac:dyDescent="0.2"/>
    <row r="98072" customFormat="1" x14ac:dyDescent="0.2"/>
    <row r="98073" customFormat="1" x14ac:dyDescent="0.2"/>
    <row r="98074" customFormat="1" x14ac:dyDescent="0.2"/>
    <row r="98075" customFormat="1" x14ac:dyDescent="0.2"/>
    <row r="98076" customFormat="1" x14ac:dyDescent="0.2"/>
    <row r="98077" customFormat="1" x14ac:dyDescent="0.2"/>
    <row r="98078" customFormat="1" x14ac:dyDescent="0.2"/>
    <row r="98079" customFormat="1" x14ac:dyDescent="0.2"/>
    <row r="98080" customFormat="1" x14ac:dyDescent="0.2"/>
    <row r="98081" customFormat="1" x14ac:dyDescent="0.2"/>
    <row r="98082" customFormat="1" x14ac:dyDescent="0.2"/>
    <row r="98083" customFormat="1" x14ac:dyDescent="0.2"/>
    <row r="98084" customFormat="1" x14ac:dyDescent="0.2"/>
    <row r="98085" customFormat="1" x14ac:dyDescent="0.2"/>
    <row r="98086" customFormat="1" x14ac:dyDescent="0.2"/>
    <row r="98087" customFormat="1" x14ac:dyDescent="0.2"/>
    <row r="98088" customFormat="1" x14ac:dyDescent="0.2"/>
    <row r="98089" customFormat="1" x14ac:dyDescent="0.2"/>
    <row r="98090" customFormat="1" x14ac:dyDescent="0.2"/>
    <row r="98091" customFormat="1" x14ac:dyDescent="0.2"/>
    <row r="98092" customFormat="1" x14ac:dyDescent="0.2"/>
    <row r="98093" customFormat="1" x14ac:dyDescent="0.2"/>
    <row r="98094" customFormat="1" x14ac:dyDescent="0.2"/>
    <row r="98095" customFormat="1" x14ac:dyDescent="0.2"/>
    <row r="98096" customFormat="1" x14ac:dyDescent="0.2"/>
    <row r="98097" customFormat="1" x14ac:dyDescent="0.2"/>
    <row r="98098" customFormat="1" x14ac:dyDescent="0.2"/>
    <row r="98099" customFormat="1" x14ac:dyDescent="0.2"/>
    <row r="98100" customFormat="1" x14ac:dyDescent="0.2"/>
    <row r="98101" customFormat="1" x14ac:dyDescent="0.2"/>
    <row r="98102" customFormat="1" x14ac:dyDescent="0.2"/>
    <row r="98103" customFormat="1" x14ac:dyDescent="0.2"/>
    <row r="98104" customFormat="1" x14ac:dyDescent="0.2"/>
    <row r="98105" customFormat="1" x14ac:dyDescent="0.2"/>
    <row r="98106" customFormat="1" x14ac:dyDescent="0.2"/>
    <row r="98107" customFormat="1" x14ac:dyDescent="0.2"/>
    <row r="98108" customFormat="1" x14ac:dyDescent="0.2"/>
    <row r="98109" customFormat="1" x14ac:dyDescent="0.2"/>
    <row r="98110" customFormat="1" x14ac:dyDescent="0.2"/>
    <row r="98111" customFormat="1" x14ac:dyDescent="0.2"/>
    <row r="98112" customFormat="1" x14ac:dyDescent="0.2"/>
    <row r="98113" customFormat="1" x14ac:dyDescent="0.2"/>
    <row r="98114" customFormat="1" x14ac:dyDescent="0.2"/>
    <row r="98115" customFormat="1" x14ac:dyDescent="0.2"/>
    <row r="98116" customFormat="1" x14ac:dyDescent="0.2"/>
    <row r="98117" customFormat="1" x14ac:dyDescent="0.2"/>
    <row r="98118" customFormat="1" x14ac:dyDescent="0.2"/>
    <row r="98119" customFormat="1" x14ac:dyDescent="0.2"/>
    <row r="98120" customFormat="1" x14ac:dyDescent="0.2"/>
    <row r="98121" customFormat="1" x14ac:dyDescent="0.2"/>
    <row r="98122" customFormat="1" x14ac:dyDescent="0.2"/>
    <row r="98123" customFormat="1" x14ac:dyDescent="0.2"/>
    <row r="98124" customFormat="1" x14ac:dyDescent="0.2"/>
    <row r="98125" customFormat="1" x14ac:dyDescent="0.2"/>
    <row r="98126" customFormat="1" x14ac:dyDescent="0.2"/>
    <row r="98127" customFormat="1" x14ac:dyDescent="0.2"/>
    <row r="98128" customFormat="1" x14ac:dyDescent="0.2"/>
    <row r="98129" customFormat="1" x14ac:dyDescent="0.2"/>
    <row r="98130" customFormat="1" x14ac:dyDescent="0.2"/>
    <row r="98131" customFormat="1" x14ac:dyDescent="0.2"/>
    <row r="98132" customFormat="1" x14ac:dyDescent="0.2"/>
    <row r="98133" customFormat="1" x14ac:dyDescent="0.2"/>
    <row r="98134" customFormat="1" x14ac:dyDescent="0.2"/>
    <row r="98135" customFormat="1" x14ac:dyDescent="0.2"/>
    <row r="98136" customFormat="1" x14ac:dyDescent="0.2"/>
    <row r="98137" customFormat="1" x14ac:dyDescent="0.2"/>
    <row r="98138" customFormat="1" x14ac:dyDescent="0.2"/>
    <row r="98139" customFormat="1" x14ac:dyDescent="0.2"/>
    <row r="98140" customFormat="1" x14ac:dyDescent="0.2"/>
    <row r="98141" customFormat="1" x14ac:dyDescent="0.2"/>
    <row r="98142" customFormat="1" x14ac:dyDescent="0.2"/>
    <row r="98143" customFormat="1" x14ac:dyDescent="0.2"/>
    <row r="98144" customFormat="1" x14ac:dyDescent="0.2"/>
    <row r="98145" customFormat="1" x14ac:dyDescent="0.2"/>
    <row r="98146" customFormat="1" x14ac:dyDescent="0.2"/>
    <row r="98147" customFormat="1" x14ac:dyDescent="0.2"/>
    <row r="98148" customFormat="1" x14ac:dyDescent="0.2"/>
    <row r="98149" customFormat="1" x14ac:dyDescent="0.2"/>
    <row r="98150" customFormat="1" x14ac:dyDescent="0.2"/>
    <row r="98151" customFormat="1" x14ac:dyDescent="0.2"/>
    <row r="98152" customFormat="1" x14ac:dyDescent="0.2"/>
    <row r="98153" customFormat="1" x14ac:dyDescent="0.2"/>
    <row r="98154" customFormat="1" x14ac:dyDescent="0.2"/>
    <row r="98155" customFormat="1" x14ac:dyDescent="0.2"/>
    <row r="98156" customFormat="1" x14ac:dyDescent="0.2"/>
    <row r="98157" customFormat="1" x14ac:dyDescent="0.2"/>
    <row r="98158" customFormat="1" x14ac:dyDescent="0.2"/>
    <row r="98159" customFormat="1" x14ac:dyDescent="0.2"/>
    <row r="98160" customFormat="1" x14ac:dyDescent="0.2"/>
    <row r="98161" customFormat="1" x14ac:dyDescent="0.2"/>
    <row r="98162" customFormat="1" x14ac:dyDescent="0.2"/>
    <row r="98163" customFormat="1" x14ac:dyDescent="0.2"/>
    <row r="98164" customFormat="1" x14ac:dyDescent="0.2"/>
    <row r="98165" customFormat="1" x14ac:dyDescent="0.2"/>
    <row r="98166" customFormat="1" x14ac:dyDescent="0.2"/>
    <row r="98167" customFormat="1" x14ac:dyDescent="0.2"/>
    <row r="98168" customFormat="1" x14ac:dyDescent="0.2"/>
    <row r="98169" customFormat="1" x14ac:dyDescent="0.2"/>
    <row r="98170" customFormat="1" x14ac:dyDescent="0.2"/>
    <row r="98171" customFormat="1" x14ac:dyDescent="0.2"/>
    <row r="98172" customFormat="1" x14ac:dyDescent="0.2"/>
    <row r="98173" customFormat="1" x14ac:dyDescent="0.2"/>
    <row r="98174" customFormat="1" x14ac:dyDescent="0.2"/>
    <row r="98175" customFormat="1" x14ac:dyDescent="0.2"/>
    <row r="98176" customFormat="1" x14ac:dyDescent="0.2"/>
    <row r="98177" customFormat="1" x14ac:dyDescent="0.2"/>
    <row r="98178" customFormat="1" x14ac:dyDescent="0.2"/>
    <row r="98179" customFormat="1" x14ac:dyDescent="0.2"/>
    <row r="98180" customFormat="1" x14ac:dyDescent="0.2"/>
    <row r="98181" customFormat="1" x14ac:dyDescent="0.2"/>
    <row r="98182" customFormat="1" x14ac:dyDescent="0.2"/>
    <row r="98183" customFormat="1" x14ac:dyDescent="0.2"/>
    <row r="98184" customFormat="1" x14ac:dyDescent="0.2"/>
    <row r="98185" customFormat="1" x14ac:dyDescent="0.2"/>
    <row r="98186" customFormat="1" x14ac:dyDescent="0.2"/>
    <row r="98187" customFormat="1" x14ac:dyDescent="0.2"/>
    <row r="98188" customFormat="1" x14ac:dyDescent="0.2"/>
    <row r="98189" customFormat="1" x14ac:dyDescent="0.2"/>
    <row r="98190" customFormat="1" x14ac:dyDescent="0.2"/>
    <row r="98191" customFormat="1" x14ac:dyDescent="0.2"/>
    <row r="98192" customFormat="1" x14ac:dyDescent="0.2"/>
    <row r="98193" customFormat="1" x14ac:dyDescent="0.2"/>
    <row r="98194" customFormat="1" x14ac:dyDescent="0.2"/>
    <row r="98195" customFormat="1" x14ac:dyDescent="0.2"/>
    <row r="98196" customFormat="1" x14ac:dyDescent="0.2"/>
    <row r="98197" customFormat="1" x14ac:dyDescent="0.2"/>
    <row r="98198" customFormat="1" x14ac:dyDescent="0.2"/>
    <row r="98199" customFormat="1" x14ac:dyDescent="0.2"/>
    <row r="98200" customFormat="1" x14ac:dyDescent="0.2"/>
    <row r="98201" customFormat="1" x14ac:dyDescent="0.2"/>
    <row r="98202" customFormat="1" x14ac:dyDescent="0.2"/>
    <row r="98203" customFormat="1" x14ac:dyDescent="0.2"/>
    <row r="98204" customFormat="1" x14ac:dyDescent="0.2"/>
    <row r="98205" customFormat="1" x14ac:dyDescent="0.2"/>
    <row r="98206" customFormat="1" x14ac:dyDescent="0.2"/>
    <row r="98207" customFormat="1" x14ac:dyDescent="0.2"/>
    <row r="98208" customFormat="1" x14ac:dyDescent="0.2"/>
    <row r="98209" customFormat="1" x14ac:dyDescent="0.2"/>
    <row r="98210" customFormat="1" x14ac:dyDescent="0.2"/>
    <row r="98211" customFormat="1" x14ac:dyDescent="0.2"/>
    <row r="98212" customFormat="1" x14ac:dyDescent="0.2"/>
    <row r="98213" customFormat="1" x14ac:dyDescent="0.2"/>
    <row r="98214" customFormat="1" x14ac:dyDescent="0.2"/>
    <row r="98215" customFormat="1" x14ac:dyDescent="0.2"/>
    <row r="98216" customFormat="1" x14ac:dyDescent="0.2"/>
    <row r="98217" customFormat="1" x14ac:dyDescent="0.2"/>
    <row r="98218" customFormat="1" x14ac:dyDescent="0.2"/>
    <row r="98219" customFormat="1" x14ac:dyDescent="0.2"/>
    <row r="98220" customFormat="1" x14ac:dyDescent="0.2"/>
    <row r="98221" customFormat="1" x14ac:dyDescent="0.2"/>
    <row r="98222" customFormat="1" x14ac:dyDescent="0.2"/>
    <row r="98223" customFormat="1" x14ac:dyDescent="0.2"/>
    <row r="98224" customFormat="1" x14ac:dyDescent="0.2"/>
    <row r="98225" customFormat="1" x14ac:dyDescent="0.2"/>
    <row r="98226" customFormat="1" x14ac:dyDescent="0.2"/>
    <row r="98227" customFormat="1" x14ac:dyDescent="0.2"/>
    <row r="98228" customFormat="1" x14ac:dyDescent="0.2"/>
    <row r="98229" customFormat="1" x14ac:dyDescent="0.2"/>
    <row r="98230" customFormat="1" x14ac:dyDescent="0.2"/>
    <row r="98231" customFormat="1" x14ac:dyDescent="0.2"/>
    <row r="98232" customFormat="1" x14ac:dyDescent="0.2"/>
    <row r="98233" customFormat="1" x14ac:dyDescent="0.2"/>
    <row r="98234" customFormat="1" x14ac:dyDescent="0.2"/>
    <row r="98235" customFormat="1" x14ac:dyDescent="0.2"/>
    <row r="98236" customFormat="1" x14ac:dyDescent="0.2"/>
    <row r="98237" customFormat="1" x14ac:dyDescent="0.2"/>
    <row r="98238" customFormat="1" x14ac:dyDescent="0.2"/>
    <row r="98239" customFormat="1" x14ac:dyDescent="0.2"/>
    <row r="98240" customFormat="1" x14ac:dyDescent="0.2"/>
    <row r="98241" customFormat="1" x14ac:dyDescent="0.2"/>
    <row r="98242" customFormat="1" x14ac:dyDescent="0.2"/>
    <row r="98243" customFormat="1" x14ac:dyDescent="0.2"/>
    <row r="98244" customFormat="1" x14ac:dyDescent="0.2"/>
    <row r="98245" customFormat="1" x14ac:dyDescent="0.2"/>
    <row r="98246" customFormat="1" x14ac:dyDescent="0.2"/>
    <row r="98247" customFormat="1" x14ac:dyDescent="0.2"/>
    <row r="98248" customFormat="1" x14ac:dyDescent="0.2"/>
    <row r="98249" customFormat="1" x14ac:dyDescent="0.2"/>
    <row r="98250" customFormat="1" x14ac:dyDescent="0.2"/>
    <row r="98251" customFormat="1" x14ac:dyDescent="0.2"/>
    <row r="98252" customFormat="1" x14ac:dyDescent="0.2"/>
    <row r="98253" customFormat="1" x14ac:dyDescent="0.2"/>
    <row r="98254" customFormat="1" x14ac:dyDescent="0.2"/>
    <row r="98255" customFormat="1" x14ac:dyDescent="0.2"/>
    <row r="98256" customFormat="1" x14ac:dyDescent="0.2"/>
    <row r="98257" customFormat="1" x14ac:dyDescent="0.2"/>
    <row r="98258" customFormat="1" x14ac:dyDescent="0.2"/>
    <row r="98259" customFormat="1" x14ac:dyDescent="0.2"/>
    <row r="98260" customFormat="1" x14ac:dyDescent="0.2"/>
    <row r="98261" customFormat="1" x14ac:dyDescent="0.2"/>
    <row r="98262" customFormat="1" x14ac:dyDescent="0.2"/>
    <row r="98263" customFormat="1" x14ac:dyDescent="0.2"/>
    <row r="98264" customFormat="1" x14ac:dyDescent="0.2"/>
    <row r="98265" customFormat="1" x14ac:dyDescent="0.2"/>
    <row r="98266" customFormat="1" x14ac:dyDescent="0.2"/>
    <row r="98267" customFormat="1" x14ac:dyDescent="0.2"/>
    <row r="98268" customFormat="1" x14ac:dyDescent="0.2"/>
    <row r="98269" customFormat="1" x14ac:dyDescent="0.2"/>
    <row r="98270" customFormat="1" x14ac:dyDescent="0.2"/>
    <row r="98271" customFormat="1" x14ac:dyDescent="0.2"/>
    <row r="98272" customFormat="1" x14ac:dyDescent="0.2"/>
    <row r="98273" customFormat="1" x14ac:dyDescent="0.2"/>
    <row r="98274" customFormat="1" x14ac:dyDescent="0.2"/>
    <row r="98275" customFormat="1" x14ac:dyDescent="0.2"/>
    <row r="98276" customFormat="1" x14ac:dyDescent="0.2"/>
    <row r="98277" customFormat="1" x14ac:dyDescent="0.2"/>
    <row r="98278" customFormat="1" x14ac:dyDescent="0.2"/>
    <row r="98279" customFormat="1" x14ac:dyDescent="0.2"/>
    <row r="98280" customFormat="1" x14ac:dyDescent="0.2"/>
    <row r="98281" customFormat="1" x14ac:dyDescent="0.2"/>
    <row r="98282" customFormat="1" x14ac:dyDescent="0.2"/>
    <row r="98283" customFormat="1" x14ac:dyDescent="0.2"/>
    <row r="98284" customFormat="1" x14ac:dyDescent="0.2"/>
    <row r="98285" customFormat="1" x14ac:dyDescent="0.2"/>
    <row r="98286" customFormat="1" x14ac:dyDescent="0.2"/>
    <row r="98287" customFormat="1" x14ac:dyDescent="0.2"/>
    <row r="98288" customFormat="1" x14ac:dyDescent="0.2"/>
    <row r="98289" customFormat="1" x14ac:dyDescent="0.2"/>
    <row r="98290" customFormat="1" x14ac:dyDescent="0.2"/>
    <row r="98291" customFormat="1" x14ac:dyDescent="0.2"/>
    <row r="98292" customFormat="1" x14ac:dyDescent="0.2"/>
    <row r="98293" customFormat="1" x14ac:dyDescent="0.2"/>
    <row r="98294" customFormat="1" x14ac:dyDescent="0.2"/>
    <row r="98295" customFormat="1" x14ac:dyDescent="0.2"/>
    <row r="98296" customFormat="1" x14ac:dyDescent="0.2"/>
    <row r="98297" customFormat="1" x14ac:dyDescent="0.2"/>
    <row r="98298" customFormat="1" x14ac:dyDescent="0.2"/>
    <row r="98299" customFormat="1" x14ac:dyDescent="0.2"/>
    <row r="98300" customFormat="1" x14ac:dyDescent="0.2"/>
    <row r="98301" customFormat="1" x14ac:dyDescent="0.2"/>
    <row r="98302" customFormat="1" x14ac:dyDescent="0.2"/>
    <row r="98303" customFormat="1" x14ac:dyDescent="0.2"/>
    <row r="98304" customFormat="1" x14ac:dyDescent="0.2"/>
    <row r="98305" customFormat="1" x14ac:dyDescent="0.2"/>
    <row r="98306" customFormat="1" x14ac:dyDescent="0.2"/>
    <row r="98307" customFormat="1" x14ac:dyDescent="0.2"/>
    <row r="98308" customFormat="1" x14ac:dyDescent="0.2"/>
    <row r="98309" customFormat="1" x14ac:dyDescent="0.2"/>
    <row r="98310" customFormat="1" x14ac:dyDescent="0.2"/>
    <row r="98311" customFormat="1" x14ac:dyDescent="0.2"/>
    <row r="98312" customFormat="1" x14ac:dyDescent="0.2"/>
    <row r="98313" customFormat="1" x14ac:dyDescent="0.2"/>
    <row r="98314" customFormat="1" x14ac:dyDescent="0.2"/>
    <row r="98315" customFormat="1" x14ac:dyDescent="0.2"/>
    <row r="98316" customFormat="1" x14ac:dyDescent="0.2"/>
    <row r="98317" customFormat="1" x14ac:dyDescent="0.2"/>
    <row r="98318" customFormat="1" x14ac:dyDescent="0.2"/>
    <row r="98319" customFormat="1" x14ac:dyDescent="0.2"/>
    <row r="98320" customFormat="1" x14ac:dyDescent="0.2"/>
    <row r="98321" customFormat="1" x14ac:dyDescent="0.2"/>
    <row r="98322" customFormat="1" x14ac:dyDescent="0.2"/>
    <row r="98323" customFormat="1" x14ac:dyDescent="0.2"/>
    <row r="98324" customFormat="1" x14ac:dyDescent="0.2"/>
    <row r="98325" customFormat="1" x14ac:dyDescent="0.2"/>
    <row r="98326" customFormat="1" x14ac:dyDescent="0.2"/>
    <row r="98327" customFormat="1" x14ac:dyDescent="0.2"/>
    <row r="98328" customFormat="1" x14ac:dyDescent="0.2"/>
    <row r="98329" customFormat="1" x14ac:dyDescent="0.2"/>
    <row r="98330" customFormat="1" x14ac:dyDescent="0.2"/>
    <row r="98331" customFormat="1" x14ac:dyDescent="0.2"/>
    <row r="98332" customFormat="1" x14ac:dyDescent="0.2"/>
    <row r="98333" customFormat="1" x14ac:dyDescent="0.2"/>
    <row r="98334" customFormat="1" x14ac:dyDescent="0.2"/>
    <row r="98335" customFormat="1" x14ac:dyDescent="0.2"/>
    <row r="98336" customFormat="1" x14ac:dyDescent="0.2"/>
    <row r="98337" customFormat="1" x14ac:dyDescent="0.2"/>
    <row r="98338" customFormat="1" x14ac:dyDescent="0.2"/>
    <row r="98339" customFormat="1" x14ac:dyDescent="0.2"/>
    <row r="98340" customFormat="1" x14ac:dyDescent="0.2"/>
    <row r="98341" customFormat="1" x14ac:dyDescent="0.2"/>
    <row r="98342" customFormat="1" x14ac:dyDescent="0.2"/>
    <row r="98343" customFormat="1" x14ac:dyDescent="0.2"/>
    <row r="98344" customFormat="1" x14ac:dyDescent="0.2"/>
    <row r="98345" customFormat="1" x14ac:dyDescent="0.2"/>
    <row r="98346" customFormat="1" x14ac:dyDescent="0.2"/>
    <row r="98347" customFormat="1" x14ac:dyDescent="0.2"/>
    <row r="98348" customFormat="1" x14ac:dyDescent="0.2"/>
    <row r="98349" customFormat="1" x14ac:dyDescent="0.2"/>
    <row r="98350" customFormat="1" x14ac:dyDescent="0.2"/>
    <row r="98351" customFormat="1" x14ac:dyDescent="0.2"/>
    <row r="98352" customFormat="1" x14ac:dyDescent="0.2"/>
    <row r="98353" customFormat="1" x14ac:dyDescent="0.2"/>
    <row r="98354" customFormat="1" x14ac:dyDescent="0.2"/>
    <row r="98355" customFormat="1" x14ac:dyDescent="0.2"/>
    <row r="98356" customFormat="1" x14ac:dyDescent="0.2"/>
    <row r="98357" customFormat="1" x14ac:dyDescent="0.2"/>
    <row r="98358" customFormat="1" x14ac:dyDescent="0.2"/>
    <row r="98359" customFormat="1" x14ac:dyDescent="0.2"/>
    <row r="98360" customFormat="1" x14ac:dyDescent="0.2"/>
    <row r="98361" customFormat="1" x14ac:dyDescent="0.2"/>
    <row r="98362" customFormat="1" x14ac:dyDescent="0.2"/>
    <row r="98363" customFormat="1" x14ac:dyDescent="0.2"/>
    <row r="98364" customFormat="1" x14ac:dyDescent="0.2"/>
    <row r="98365" customFormat="1" x14ac:dyDescent="0.2"/>
    <row r="98366" customFormat="1" x14ac:dyDescent="0.2"/>
    <row r="98367" customFormat="1" x14ac:dyDescent="0.2"/>
    <row r="98368" customFormat="1" x14ac:dyDescent="0.2"/>
    <row r="98369" customFormat="1" x14ac:dyDescent="0.2"/>
    <row r="98370" customFormat="1" x14ac:dyDescent="0.2"/>
    <row r="98371" customFormat="1" x14ac:dyDescent="0.2"/>
    <row r="98372" customFormat="1" x14ac:dyDescent="0.2"/>
    <row r="98373" customFormat="1" x14ac:dyDescent="0.2"/>
    <row r="98374" customFormat="1" x14ac:dyDescent="0.2"/>
    <row r="98375" customFormat="1" x14ac:dyDescent="0.2"/>
    <row r="98376" customFormat="1" x14ac:dyDescent="0.2"/>
    <row r="98377" customFormat="1" x14ac:dyDescent="0.2"/>
    <row r="98378" customFormat="1" x14ac:dyDescent="0.2"/>
    <row r="98379" customFormat="1" x14ac:dyDescent="0.2"/>
    <row r="98380" customFormat="1" x14ac:dyDescent="0.2"/>
    <row r="98381" customFormat="1" x14ac:dyDescent="0.2"/>
    <row r="98382" customFormat="1" x14ac:dyDescent="0.2"/>
    <row r="98383" customFormat="1" x14ac:dyDescent="0.2"/>
    <row r="98384" customFormat="1" x14ac:dyDescent="0.2"/>
    <row r="98385" customFormat="1" x14ac:dyDescent="0.2"/>
    <row r="98386" customFormat="1" x14ac:dyDescent="0.2"/>
    <row r="98387" customFormat="1" x14ac:dyDescent="0.2"/>
    <row r="98388" customFormat="1" x14ac:dyDescent="0.2"/>
    <row r="98389" customFormat="1" x14ac:dyDescent="0.2"/>
    <row r="98390" customFormat="1" x14ac:dyDescent="0.2"/>
    <row r="98391" customFormat="1" x14ac:dyDescent="0.2"/>
    <row r="98392" customFormat="1" x14ac:dyDescent="0.2"/>
    <row r="98393" customFormat="1" x14ac:dyDescent="0.2"/>
    <row r="98394" customFormat="1" x14ac:dyDescent="0.2"/>
    <row r="98395" customFormat="1" x14ac:dyDescent="0.2"/>
    <row r="98396" customFormat="1" x14ac:dyDescent="0.2"/>
    <row r="98397" customFormat="1" x14ac:dyDescent="0.2"/>
    <row r="98398" customFormat="1" x14ac:dyDescent="0.2"/>
    <row r="98399" customFormat="1" x14ac:dyDescent="0.2"/>
    <row r="98400" customFormat="1" x14ac:dyDescent="0.2"/>
    <row r="98401" customFormat="1" x14ac:dyDescent="0.2"/>
    <row r="98402" customFormat="1" x14ac:dyDescent="0.2"/>
    <row r="98403" customFormat="1" x14ac:dyDescent="0.2"/>
    <row r="98404" customFormat="1" x14ac:dyDescent="0.2"/>
    <row r="98405" customFormat="1" x14ac:dyDescent="0.2"/>
    <row r="98406" customFormat="1" x14ac:dyDescent="0.2"/>
    <row r="98407" customFormat="1" x14ac:dyDescent="0.2"/>
    <row r="98408" customFormat="1" x14ac:dyDescent="0.2"/>
    <row r="98409" customFormat="1" x14ac:dyDescent="0.2"/>
    <row r="98410" customFormat="1" x14ac:dyDescent="0.2"/>
    <row r="98411" customFormat="1" x14ac:dyDescent="0.2"/>
    <row r="98412" customFormat="1" x14ac:dyDescent="0.2"/>
    <row r="98413" customFormat="1" x14ac:dyDescent="0.2"/>
    <row r="98414" customFormat="1" x14ac:dyDescent="0.2"/>
    <row r="98415" customFormat="1" x14ac:dyDescent="0.2"/>
    <row r="98416" customFormat="1" x14ac:dyDescent="0.2"/>
    <row r="98417" customFormat="1" x14ac:dyDescent="0.2"/>
    <row r="98418" customFormat="1" x14ac:dyDescent="0.2"/>
    <row r="98419" customFormat="1" x14ac:dyDescent="0.2"/>
    <row r="98420" customFormat="1" x14ac:dyDescent="0.2"/>
    <row r="98421" customFormat="1" x14ac:dyDescent="0.2"/>
    <row r="98422" customFormat="1" x14ac:dyDescent="0.2"/>
    <row r="98423" customFormat="1" x14ac:dyDescent="0.2"/>
    <row r="98424" customFormat="1" x14ac:dyDescent="0.2"/>
    <row r="98425" customFormat="1" x14ac:dyDescent="0.2"/>
    <row r="98426" customFormat="1" x14ac:dyDescent="0.2"/>
    <row r="98427" customFormat="1" x14ac:dyDescent="0.2"/>
    <row r="98428" customFormat="1" x14ac:dyDescent="0.2"/>
    <row r="98429" customFormat="1" x14ac:dyDescent="0.2"/>
    <row r="98430" customFormat="1" x14ac:dyDescent="0.2"/>
    <row r="98431" customFormat="1" x14ac:dyDescent="0.2"/>
    <row r="98432" customFormat="1" x14ac:dyDescent="0.2"/>
    <row r="98433" customFormat="1" x14ac:dyDescent="0.2"/>
    <row r="98434" customFormat="1" x14ac:dyDescent="0.2"/>
    <row r="98435" customFormat="1" x14ac:dyDescent="0.2"/>
    <row r="98436" customFormat="1" x14ac:dyDescent="0.2"/>
    <row r="98437" customFormat="1" x14ac:dyDescent="0.2"/>
    <row r="98438" customFormat="1" x14ac:dyDescent="0.2"/>
    <row r="98439" customFormat="1" x14ac:dyDescent="0.2"/>
    <row r="98440" customFormat="1" x14ac:dyDescent="0.2"/>
    <row r="98441" customFormat="1" x14ac:dyDescent="0.2"/>
    <row r="98442" customFormat="1" x14ac:dyDescent="0.2"/>
    <row r="98443" customFormat="1" x14ac:dyDescent="0.2"/>
    <row r="98444" customFormat="1" x14ac:dyDescent="0.2"/>
    <row r="98445" customFormat="1" x14ac:dyDescent="0.2"/>
    <row r="98446" customFormat="1" x14ac:dyDescent="0.2"/>
    <row r="98447" customFormat="1" x14ac:dyDescent="0.2"/>
    <row r="98448" customFormat="1" x14ac:dyDescent="0.2"/>
    <row r="98449" customFormat="1" x14ac:dyDescent="0.2"/>
    <row r="98450" customFormat="1" x14ac:dyDescent="0.2"/>
    <row r="98451" customFormat="1" x14ac:dyDescent="0.2"/>
    <row r="98452" customFormat="1" x14ac:dyDescent="0.2"/>
    <row r="98453" customFormat="1" x14ac:dyDescent="0.2"/>
    <row r="98454" customFormat="1" x14ac:dyDescent="0.2"/>
    <row r="98455" customFormat="1" x14ac:dyDescent="0.2"/>
    <row r="98456" customFormat="1" x14ac:dyDescent="0.2"/>
    <row r="98457" customFormat="1" x14ac:dyDescent="0.2"/>
    <row r="98458" customFormat="1" x14ac:dyDescent="0.2"/>
    <row r="98459" customFormat="1" x14ac:dyDescent="0.2"/>
    <row r="98460" customFormat="1" x14ac:dyDescent="0.2"/>
    <row r="98461" customFormat="1" x14ac:dyDescent="0.2"/>
    <row r="98462" customFormat="1" x14ac:dyDescent="0.2"/>
    <row r="98463" customFormat="1" x14ac:dyDescent="0.2"/>
    <row r="98464" customFormat="1" x14ac:dyDescent="0.2"/>
    <row r="98465" customFormat="1" x14ac:dyDescent="0.2"/>
    <row r="98466" customFormat="1" x14ac:dyDescent="0.2"/>
    <row r="98467" customFormat="1" x14ac:dyDescent="0.2"/>
    <row r="98468" customFormat="1" x14ac:dyDescent="0.2"/>
    <row r="98469" customFormat="1" x14ac:dyDescent="0.2"/>
    <row r="98470" customFormat="1" x14ac:dyDescent="0.2"/>
    <row r="98471" customFormat="1" x14ac:dyDescent="0.2"/>
    <row r="98472" customFormat="1" x14ac:dyDescent="0.2"/>
    <row r="98473" customFormat="1" x14ac:dyDescent="0.2"/>
    <row r="98474" customFormat="1" x14ac:dyDescent="0.2"/>
    <row r="98475" customFormat="1" x14ac:dyDescent="0.2"/>
    <row r="98476" customFormat="1" x14ac:dyDescent="0.2"/>
    <row r="98477" customFormat="1" x14ac:dyDescent="0.2"/>
    <row r="98478" customFormat="1" x14ac:dyDescent="0.2"/>
    <row r="98479" customFormat="1" x14ac:dyDescent="0.2"/>
    <row r="98480" customFormat="1" x14ac:dyDescent="0.2"/>
    <row r="98481" customFormat="1" x14ac:dyDescent="0.2"/>
    <row r="98482" customFormat="1" x14ac:dyDescent="0.2"/>
    <row r="98483" customFormat="1" x14ac:dyDescent="0.2"/>
    <row r="98484" customFormat="1" x14ac:dyDescent="0.2"/>
    <row r="98485" customFormat="1" x14ac:dyDescent="0.2"/>
    <row r="98486" customFormat="1" x14ac:dyDescent="0.2"/>
    <row r="98487" customFormat="1" x14ac:dyDescent="0.2"/>
    <row r="98488" customFormat="1" x14ac:dyDescent="0.2"/>
    <row r="98489" customFormat="1" x14ac:dyDescent="0.2"/>
    <row r="98490" customFormat="1" x14ac:dyDescent="0.2"/>
    <row r="98491" customFormat="1" x14ac:dyDescent="0.2"/>
    <row r="98492" customFormat="1" x14ac:dyDescent="0.2"/>
    <row r="98493" customFormat="1" x14ac:dyDescent="0.2"/>
    <row r="98494" customFormat="1" x14ac:dyDescent="0.2"/>
    <row r="98495" customFormat="1" x14ac:dyDescent="0.2"/>
    <row r="98496" customFormat="1" x14ac:dyDescent="0.2"/>
    <row r="98497" customFormat="1" x14ac:dyDescent="0.2"/>
    <row r="98498" customFormat="1" x14ac:dyDescent="0.2"/>
    <row r="98499" customFormat="1" x14ac:dyDescent="0.2"/>
    <row r="98500" customFormat="1" x14ac:dyDescent="0.2"/>
    <row r="98501" customFormat="1" x14ac:dyDescent="0.2"/>
    <row r="98502" customFormat="1" x14ac:dyDescent="0.2"/>
    <row r="98503" customFormat="1" x14ac:dyDescent="0.2"/>
    <row r="98504" customFormat="1" x14ac:dyDescent="0.2"/>
    <row r="98505" customFormat="1" x14ac:dyDescent="0.2"/>
    <row r="98506" customFormat="1" x14ac:dyDescent="0.2"/>
    <row r="98507" customFormat="1" x14ac:dyDescent="0.2"/>
    <row r="98508" customFormat="1" x14ac:dyDescent="0.2"/>
    <row r="98509" customFormat="1" x14ac:dyDescent="0.2"/>
    <row r="98510" customFormat="1" x14ac:dyDescent="0.2"/>
    <row r="98511" customFormat="1" x14ac:dyDescent="0.2"/>
    <row r="98512" customFormat="1" x14ac:dyDescent="0.2"/>
    <row r="98513" customFormat="1" x14ac:dyDescent="0.2"/>
    <row r="98514" customFormat="1" x14ac:dyDescent="0.2"/>
    <row r="98515" customFormat="1" x14ac:dyDescent="0.2"/>
    <row r="98516" customFormat="1" x14ac:dyDescent="0.2"/>
    <row r="98517" customFormat="1" x14ac:dyDescent="0.2"/>
    <row r="98518" customFormat="1" x14ac:dyDescent="0.2"/>
    <row r="98519" customFormat="1" x14ac:dyDescent="0.2"/>
    <row r="98520" customFormat="1" x14ac:dyDescent="0.2"/>
    <row r="98521" customFormat="1" x14ac:dyDescent="0.2"/>
    <row r="98522" customFormat="1" x14ac:dyDescent="0.2"/>
    <row r="98523" customFormat="1" x14ac:dyDescent="0.2"/>
    <row r="98524" customFormat="1" x14ac:dyDescent="0.2"/>
    <row r="98525" customFormat="1" x14ac:dyDescent="0.2"/>
    <row r="98526" customFormat="1" x14ac:dyDescent="0.2"/>
    <row r="98527" customFormat="1" x14ac:dyDescent="0.2"/>
    <row r="98528" customFormat="1" x14ac:dyDescent="0.2"/>
    <row r="98529" customFormat="1" x14ac:dyDescent="0.2"/>
    <row r="98530" customFormat="1" x14ac:dyDescent="0.2"/>
    <row r="98531" customFormat="1" x14ac:dyDescent="0.2"/>
    <row r="98532" customFormat="1" x14ac:dyDescent="0.2"/>
    <row r="98533" customFormat="1" x14ac:dyDescent="0.2"/>
    <row r="98534" customFormat="1" x14ac:dyDescent="0.2"/>
    <row r="98535" customFormat="1" x14ac:dyDescent="0.2"/>
    <row r="98536" customFormat="1" x14ac:dyDescent="0.2"/>
    <row r="98537" customFormat="1" x14ac:dyDescent="0.2"/>
    <row r="98538" customFormat="1" x14ac:dyDescent="0.2"/>
    <row r="98539" customFormat="1" x14ac:dyDescent="0.2"/>
    <row r="98540" customFormat="1" x14ac:dyDescent="0.2"/>
    <row r="98541" customFormat="1" x14ac:dyDescent="0.2"/>
    <row r="98542" customFormat="1" x14ac:dyDescent="0.2"/>
    <row r="98543" customFormat="1" x14ac:dyDescent="0.2"/>
    <row r="98544" customFormat="1" x14ac:dyDescent="0.2"/>
    <row r="98545" customFormat="1" x14ac:dyDescent="0.2"/>
    <row r="98546" customFormat="1" x14ac:dyDescent="0.2"/>
    <row r="98547" customFormat="1" x14ac:dyDescent="0.2"/>
    <row r="98548" customFormat="1" x14ac:dyDescent="0.2"/>
    <row r="98549" customFormat="1" x14ac:dyDescent="0.2"/>
    <row r="98550" customFormat="1" x14ac:dyDescent="0.2"/>
    <row r="98551" customFormat="1" x14ac:dyDescent="0.2"/>
    <row r="98552" customFormat="1" x14ac:dyDescent="0.2"/>
    <row r="98553" customFormat="1" x14ac:dyDescent="0.2"/>
    <row r="98554" customFormat="1" x14ac:dyDescent="0.2"/>
    <row r="98555" customFormat="1" x14ac:dyDescent="0.2"/>
    <row r="98556" customFormat="1" x14ac:dyDescent="0.2"/>
    <row r="98557" customFormat="1" x14ac:dyDescent="0.2"/>
    <row r="98558" customFormat="1" x14ac:dyDescent="0.2"/>
    <row r="98559" customFormat="1" x14ac:dyDescent="0.2"/>
    <row r="98560" customFormat="1" x14ac:dyDescent="0.2"/>
    <row r="98561" customFormat="1" x14ac:dyDescent="0.2"/>
    <row r="98562" customFormat="1" x14ac:dyDescent="0.2"/>
    <row r="98563" customFormat="1" x14ac:dyDescent="0.2"/>
    <row r="98564" customFormat="1" x14ac:dyDescent="0.2"/>
    <row r="98565" customFormat="1" x14ac:dyDescent="0.2"/>
    <row r="98566" customFormat="1" x14ac:dyDescent="0.2"/>
    <row r="98567" customFormat="1" x14ac:dyDescent="0.2"/>
    <row r="98568" customFormat="1" x14ac:dyDescent="0.2"/>
    <row r="98569" customFormat="1" x14ac:dyDescent="0.2"/>
    <row r="98570" customFormat="1" x14ac:dyDescent="0.2"/>
    <row r="98571" customFormat="1" x14ac:dyDescent="0.2"/>
    <row r="98572" customFormat="1" x14ac:dyDescent="0.2"/>
    <row r="98573" customFormat="1" x14ac:dyDescent="0.2"/>
    <row r="98574" customFormat="1" x14ac:dyDescent="0.2"/>
    <row r="98575" customFormat="1" x14ac:dyDescent="0.2"/>
    <row r="98576" customFormat="1" x14ac:dyDescent="0.2"/>
    <row r="98577" customFormat="1" x14ac:dyDescent="0.2"/>
    <row r="98578" customFormat="1" x14ac:dyDescent="0.2"/>
    <row r="98579" customFormat="1" x14ac:dyDescent="0.2"/>
    <row r="98580" customFormat="1" x14ac:dyDescent="0.2"/>
    <row r="98581" customFormat="1" x14ac:dyDescent="0.2"/>
    <row r="98582" customFormat="1" x14ac:dyDescent="0.2"/>
    <row r="98583" customFormat="1" x14ac:dyDescent="0.2"/>
    <row r="98584" customFormat="1" x14ac:dyDescent="0.2"/>
    <row r="98585" customFormat="1" x14ac:dyDescent="0.2"/>
    <row r="98586" customFormat="1" x14ac:dyDescent="0.2"/>
    <row r="98587" customFormat="1" x14ac:dyDescent="0.2"/>
    <row r="98588" customFormat="1" x14ac:dyDescent="0.2"/>
    <row r="98589" customFormat="1" x14ac:dyDescent="0.2"/>
    <row r="98590" customFormat="1" x14ac:dyDescent="0.2"/>
    <row r="98591" customFormat="1" x14ac:dyDescent="0.2"/>
    <row r="98592" customFormat="1" x14ac:dyDescent="0.2"/>
    <row r="98593" customFormat="1" x14ac:dyDescent="0.2"/>
    <row r="98594" customFormat="1" x14ac:dyDescent="0.2"/>
    <row r="98595" customFormat="1" x14ac:dyDescent="0.2"/>
    <row r="98596" customFormat="1" x14ac:dyDescent="0.2"/>
    <row r="98597" customFormat="1" x14ac:dyDescent="0.2"/>
    <row r="98598" customFormat="1" x14ac:dyDescent="0.2"/>
    <row r="98599" customFormat="1" x14ac:dyDescent="0.2"/>
    <row r="98600" customFormat="1" x14ac:dyDescent="0.2"/>
    <row r="98601" customFormat="1" x14ac:dyDescent="0.2"/>
    <row r="98602" customFormat="1" x14ac:dyDescent="0.2"/>
    <row r="98603" customFormat="1" x14ac:dyDescent="0.2"/>
    <row r="98604" customFormat="1" x14ac:dyDescent="0.2"/>
    <row r="98605" customFormat="1" x14ac:dyDescent="0.2"/>
    <row r="98606" customFormat="1" x14ac:dyDescent="0.2"/>
    <row r="98607" customFormat="1" x14ac:dyDescent="0.2"/>
    <row r="98608" customFormat="1" x14ac:dyDescent="0.2"/>
    <row r="98609" customFormat="1" x14ac:dyDescent="0.2"/>
    <row r="98610" customFormat="1" x14ac:dyDescent="0.2"/>
    <row r="98611" customFormat="1" x14ac:dyDescent="0.2"/>
    <row r="98612" customFormat="1" x14ac:dyDescent="0.2"/>
    <row r="98613" customFormat="1" x14ac:dyDescent="0.2"/>
    <row r="98614" customFormat="1" x14ac:dyDescent="0.2"/>
    <row r="98615" customFormat="1" x14ac:dyDescent="0.2"/>
    <row r="98616" customFormat="1" x14ac:dyDescent="0.2"/>
    <row r="98617" customFormat="1" x14ac:dyDescent="0.2"/>
    <row r="98618" customFormat="1" x14ac:dyDescent="0.2"/>
    <row r="98619" customFormat="1" x14ac:dyDescent="0.2"/>
    <row r="98620" customFormat="1" x14ac:dyDescent="0.2"/>
    <row r="98621" customFormat="1" x14ac:dyDescent="0.2"/>
    <row r="98622" customFormat="1" x14ac:dyDescent="0.2"/>
    <row r="98623" customFormat="1" x14ac:dyDescent="0.2"/>
    <row r="98624" customFormat="1" x14ac:dyDescent="0.2"/>
    <row r="98625" customFormat="1" x14ac:dyDescent="0.2"/>
    <row r="98626" customFormat="1" x14ac:dyDescent="0.2"/>
    <row r="98627" customFormat="1" x14ac:dyDescent="0.2"/>
    <row r="98628" customFormat="1" x14ac:dyDescent="0.2"/>
    <row r="98629" customFormat="1" x14ac:dyDescent="0.2"/>
    <row r="98630" customFormat="1" x14ac:dyDescent="0.2"/>
    <row r="98631" customFormat="1" x14ac:dyDescent="0.2"/>
    <row r="98632" customFormat="1" x14ac:dyDescent="0.2"/>
    <row r="98633" customFormat="1" x14ac:dyDescent="0.2"/>
    <row r="98634" customFormat="1" x14ac:dyDescent="0.2"/>
    <row r="98635" customFormat="1" x14ac:dyDescent="0.2"/>
    <row r="98636" customFormat="1" x14ac:dyDescent="0.2"/>
    <row r="98637" customFormat="1" x14ac:dyDescent="0.2"/>
    <row r="98638" customFormat="1" x14ac:dyDescent="0.2"/>
    <row r="98639" customFormat="1" x14ac:dyDescent="0.2"/>
    <row r="98640" customFormat="1" x14ac:dyDescent="0.2"/>
    <row r="98641" customFormat="1" x14ac:dyDescent="0.2"/>
    <row r="98642" customFormat="1" x14ac:dyDescent="0.2"/>
    <row r="98643" customFormat="1" x14ac:dyDescent="0.2"/>
    <row r="98644" customFormat="1" x14ac:dyDescent="0.2"/>
    <row r="98645" customFormat="1" x14ac:dyDescent="0.2"/>
    <row r="98646" customFormat="1" x14ac:dyDescent="0.2"/>
    <row r="98647" customFormat="1" x14ac:dyDescent="0.2"/>
    <row r="98648" customFormat="1" x14ac:dyDescent="0.2"/>
    <row r="98649" customFormat="1" x14ac:dyDescent="0.2"/>
    <row r="98650" customFormat="1" x14ac:dyDescent="0.2"/>
    <row r="98651" customFormat="1" x14ac:dyDescent="0.2"/>
    <row r="98652" customFormat="1" x14ac:dyDescent="0.2"/>
    <row r="98653" customFormat="1" x14ac:dyDescent="0.2"/>
    <row r="98654" customFormat="1" x14ac:dyDescent="0.2"/>
    <row r="98655" customFormat="1" x14ac:dyDescent="0.2"/>
    <row r="98656" customFormat="1" x14ac:dyDescent="0.2"/>
    <row r="98657" customFormat="1" x14ac:dyDescent="0.2"/>
    <row r="98658" customFormat="1" x14ac:dyDescent="0.2"/>
    <row r="98659" customFormat="1" x14ac:dyDescent="0.2"/>
    <row r="98660" customFormat="1" x14ac:dyDescent="0.2"/>
    <row r="98661" customFormat="1" x14ac:dyDescent="0.2"/>
    <row r="98662" customFormat="1" x14ac:dyDescent="0.2"/>
    <row r="98663" customFormat="1" x14ac:dyDescent="0.2"/>
    <row r="98664" customFormat="1" x14ac:dyDescent="0.2"/>
    <row r="98665" customFormat="1" x14ac:dyDescent="0.2"/>
    <row r="98666" customFormat="1" x14ac:dyDescent="0.2"/>
    <row r="98667" customFormat="1" x14ac:dyDescent="0.2"/>
    <row r="98668" customFormat="1" x14ac:dyDescent="0.2"/>
    <row r="98669" customFormat="1" x14ac:dyDescent="0.2"/>
    <row r="98670" customFormat="1" x14ac:dyDescent="0.2"/>
    <row r="98671" customFormat="1" x14ac:dyDescent="0.2"/>
    <row r="98672" customFormat="1" x14ac:dyDescent="0.2"/>
    <row r="98673" customFormat="1" x14ac:dyDescent="0.2"/>
    <row r="98674" customFormat="1" x14ac:dyDescent="0.2"/>
    <row r="98675" customFormat="1" x14ac:dyDescent="0.2"/>
    <row r="98676" customFormat="1" x14ac:dyDescent="0.2"/>
    <row r="98677" customFormat="1" x14ac:dyDescent="0.2"/>
    <row r="98678" customFormat="1" x14ac:dyDescent="0.2"/>
    <row r="98679" customFormat="1" x14ac:dyDescent="0.2"/>
    <row r="98680" customFormat="1" x14ac:dyDescent="0.2"/>
    <row r="98681" customFormat="1" x14ac:dyDescent="0.2"/>
    <row r="98682" customFormat="1" x14ac:dyDescent="0.2"/>
    <row r="98683" customFormat="1" x14ac:dyDescent="0.2"/>
    <row r="98684" customFormat="1" x14ac:dyDescent="0.2"/>
    <row r="98685" customFormat="1" x14ac:dyDescent="0.2"/>
    <row r="98686" customFormat="1" x14ac:dyDescent="0.2"/>
    <row r="98687" customFormat="1" x14ac:dyDescent="0.2"/>
    <row r="98688" customFormat="1" x14ac:dyDescent="0.2"/>
    <row r="98689" customFormat="1" x14ac:dyDescent="0.2"/>
    <row r="98690" customFormat="1" x14ac:dyDescent="0.2"/>
    <row r="98691" customFormat="1" x14ac:dyDescent="0.2"/>
    <row r="98692" customFormat="1" x14ac:dyDescent="0.2"/>
    <row r="98693" customFormat="1" x14ac:dyDescent="0.2"/>
    <row r="98694" customFormat="1" x14ac:dyDescent="0.2"/>
    <row r="98695" customFormat="1" x14ac:dyDescent="0.2"/>
    <row r="98696" customFormat="1" x14ac:dyDescent="0.2"/>
    <row r="98697" customFormat="1" x14ac:dyDescent="0.2"/>
    <row r="98698" customFormat="1" x14ac:dyDescent="0.2"/>
    <row r="98699" customFormat="1" x14ac:dyDescent="0.2"/>
    <row r="98700" customFormat="1" x14ac:dyDescent="0.2"/>
    <row r="98701" customFormat="1" x14ac:dyDescent="0.2"/>
    <row r="98702" customFormat="1" x14ac:dyDescent="0.2"/>
    <row r="98703" customFormat="1" x14ac:dyDescent="0.2"/>
    <row r="98704" customFormat="1" x14ac:dyDescent="0.2"/>
    <row r="98705" customFormat="1" x14ac:dyDescent="0.2"/>
    <row r="98706" customFormat="1" x14ac:dyDescent="0.2"/>
    <row r="98707" customFormat="1" x14ac:dyDescent="0.2"/>
    <row r="98708" customFormat="1" x14ac:dyDescent="0.2"/>
    <row r="98709" customFormat="1" x14ac:dyDescent="0.2"/>
    <row r="98710" customFormat="1" x14ac:dyDescent="0.2"/>
    <row r="98711" customFormat="1" x14ac:dyDescent="0.2"/>
    <row r="98712" customFormat="1" x14ac:dyDescent="0.2"/>
    <row r="98713" customFormat="1" x14ac:dyDescent="0.2"/>
    <row r="98714" customFormat="1" x14ac:dyDescent="0.2"/>
    <row r="98715" customFormat="1" x14ac:dyDescent="0.2"/>
    <row r="98716" customFormat="1" x14ac:dyDescent="0.2"/>
    <row r="98717" customFormat="1" x14ac:dyDescent="0.2"/>
    <row r="98718" customFormat="1" x14ac:dyDescent="0.2"/>
    <row r="98719" customFormat="1" x14ac:dyDescent="0.2"/>
    <row r="98720" customFormat="1" x14ac:dyDescent="0.2"/>
    <row r="98721" customFormat="1" x14ac:dyDescent="0.2"/>
    <row r="98722" customFormat="1" x14ac:dyDescent="0.2"/>
    <row r="98723" customFormat="1" x14ac:dyDescent="0.2"/>
    <row r="98724" customFormat="1" x14ac:dyDescent="0.2"/>
    <row r="98725" customFormat="1" x14ac:dyDescent="0.2"/>
    <row r="98726" customFormat="1" x14ac:dyDescent="0.2"/>
    <row r="98727" customFormat="1" x14ac:dyDescent="0.2"/>
    <row r="98728" customFormat="1" x14ac:dyDescent="0.2"/>
    <row r="98729" customFormat="1" x14ac:dyDescent="0.2"/>
    <row r="98730" customFormat="1" x14ac:dyDescent="0.2"/>
    <row r="98731" customFormat="1" x14ac:dyDescent="0.2"/>
    <row r="98732" customFormat="1" x14ac:dyDescent="0.2"/>
    <row r="98733" customFormat="1" x14ac:dyDescent="0.2"/>
    <row r="98734" customFormat="1" x14ac:dyDescent="0.2"/>
    <row r="98735" customFormat="1" x14ac:dyDescent="0.2"/>
    <row r="98736" customFormat="1" x14ac:dyDescent="0.2"/>
    <row r="98737" customFormat="1" x14ac:dyDescent="0.2"/>
    <row r="98738" customFormat="1" x14ac:dyDescent="0.2"/>
    <row r="98739" customFormat="1" x14ac:dyDescent="0.2"/>
    <row r="98740" customFormat="1" x14ac:dyDescent="0.2"/>
    <row r="98741" customFormat="1" x14ac:dyDescent="0.2"/>
    <row r="98742" customFormat="1" x14ac:dyDescent="0.2"/>
    <row r="98743" customFormat="1" x14ac:dyDescent="0.2"/>
    <row r="98744" customFormat="1" x14ac:dyDescent="0.2"/>
    <row r="98745" customFormat="1" x14ac:dyDescent="0.2"/>
    <row r="98746" customFormat="1" x14ac:dyDescent="0.2"/>
    <row r="98747" customFormat="1" x14ac:dyDescent="0.2"/>
    <row r="98748" customFormat="1" x14ac:dyDescent="0.2"/>
    <row r="98749" customFormat="1" x14ac:dyDescent="0.2"/>
    <row r="98750" customFormat="1" x14ac:dyDescent="0.2"/>
    <row r="98751" customFormat="1" x14ac:dyDescent="0.2"/>
    <row r="98752" customFormat="1" x14ac:dyDescent="0.2"/>
    <row r="98753" customFormat="1" x14ac:dyDescent="0.2"/>
    <row r="98754" customFormat="1" x14ac:dyDescent="0.2"/>
    <row r="98755" customFormat="1" x14ac:dyDescent="0.2"/>
    <row r="98756" customFormat="1" x14ac:dyDescent="0.2"/>
    <row r="98757" customFormat="1" x14ac:dyDescent="0.2"/>
    <row r="98758" customFormat="1" x14ac:dyDescent="0.2"/>
    <row r="98759" customFormat="1" x14ac:dyDescent="0.2"/>
    <row r="98760" customFormat="1" x14ac:dyDescent="0.2"/>
    <row r="98761" customFormat="1" x14ac:dyDescent="0.2"/>
    <row r="98762" customFormat="1" x14ac:dyDescent="0.2"/>
    <row r="98763" customFormat="1" x14ac:dyDescent="0.2"/>
    <row r="98764" customFormat="1" x14ac:dyDescent="0.2"/>
    <row r="98765" customFormat="1" x14ac:dyDescent="0.2"/>
    <row r="98766" customFormat="1" x14ac:dyDescent="0.2"/>
    <row r="98767" customFormat="1" x14ac:dyDescent="0.2"/>
    <row r="98768" customFormat="1" x14ac:dyDescent="0.2"/>
    <row r="98769" customFormat="1" x14ac:dyDescent="0.2"/>
    <row r="98770" customFormat="1" x14ac:dyDescent="0.2"/>
    <row r="98771" customFormat="1" x14ac:dyDescent="0.2"/>
    <row r="98772" customFormat="1" x14ac:dyDescent="0.2"/>
    <row r="98773" customFormat="1" x14ac:dyDescent="0.2"/>
    <row r="98774" customFormat="1" x14ac:dyDescent="0.2"/>
    <row r="98775" customFormat="1" x14ac:dyDescent="0.2"/>
    <row r="98776" customFormat="1" x14ac:dyDescent="0.2"/>
    <row r="98777" customFormat="1" x14ac:dyDescent="0.2"/>
    <row r="98778" customFormat="1" x14ac:dyDescent="0.2"/>
    <row r="98779" customFormat="1" x14ac:dyDescent="0.2"/>
    <row r="98780" customFormat="1" x14ac:dyDescent="0.2"/>
    <row r="98781" customFormat="1" x14ac:dyDescent="0.2"/>
    <row r="98782" customFormat="1" x14ac:dyDescent="0.2"/>
    <row r="98783" customFormat="1" x14ac:dyDescent="0.2"/>
    <row r="98784" customFormat="1" x14ac:dyDescent="0.2"/>
    <row r="98785" customFormat="1" x14ac:dyDescent="0.2"/>
    <row r="98786" customFormat="1" x14ac:dyDescent="0.2"/>
    <row r="98787" customFormat="1" x14ac:dyDescent="0.2"/>
    <row r="98788" customFormat="1" x14ac:dyDescent="0.2"/>
    <row r="98789" customFormat="1" x14ac:dyDescent="0.2"/>
    <row r="98790" customFormat="1" x14ac:dyDescent="0.2"/>
    <row r="98791" customFormat="1" x14ac:dyDescent="0.2"/>
    <row r="98792" customFormat="1" x14ac:dyDescent="0.2"/>
    <row r="98793" customFormat="1" x14ac:dyDescent="0.2"/>
    <row r="98794" customFormat="1" x14ac:dyDescent="0.2"/>
    <row r="98795" customFormat="1" x14ac:dyDescent="0.2"/>
    <row r="98796" customFormat="1" x14ac:dyDescent="0.2"/>
    <row r="98797" customFormat="1" x14ac:dyDescent="0.2"/>
    <row r="98798" customFormat="1" x14ac:dyDescent="0.2"/>
    <row r="98799" customFormat="1" x14ac:dyDescent="0.2"/>
    <row r="98800" customFormat="1" x14ac:dyDescent="0.2"/>
    <row r="98801" customFormat="1" x14ac:dyDescent="0.2"/>
    <row r="98802" customFormat="1" x14ac:dyDescent="0.2"/>
    <row r="98803" customFormat="1" x14ac:dyDescent="0.2"/>
    <row r="98804" customFormat="1" x14ac:dyDescent="0.2"/>
    <row r="98805" customFormat="1" x14ac:dyDescent="0.2"/>
    <row r="98806" customFormat="1" x14ac:dyDescent="0.2"/>
    <row r="98807" customFormat="1" x14ac:dyDescent="0.2"/>
    <row r="98808" customFormat="1" x14ac:dyDescent="0.2"/>
    <row r="98809" customFormat="1" x14ac:dyDescent="0.2"/>
    <row r="98810" customFormat="1" x14ac:dyDescent="0.2"/>
    <row r="98811" customFormat="1" x14ac:dyDescent="0.2"/>
    <row r="98812" customFormat="1" x14ac:dyDescent="0.2"/>
    <row r="98813" customFormat="1" x14ac:dyDescent="0.2"/>
    <row r="98814" customFormat="1" x14ac:dyDescent="0.2"/>
    <row r="98815" customFormat="1" x14ac:dyDescent="0.2"/>
    <row r="98816" customFormat="1" x14ac:dyDescent="0.2"/>
    <row r="98817" customFormat="1" x14ac:dyDescent="0.2"/>
    <row r="98818" customFormat="1" x14ac:dyDescent="0.2"/>
    <row r="98819" customFormat="1" x14ac:dyDescent="0.2"/>
    <row r="98820" customFormat="1" x14ac:dyDescent="0.2"/>
    <row r="98821" customFormat="1" x14ac:dyDescent="0.2"/>
    <row r="98822" customFormat="1" x14ac:dyDescent="0.2"/>
    <row r="98823" customFormat="1" x14ac:dyDescent="0.2"/>
    <row r="98824" customFormat="1" x14ac:dyDescent="0.2"/>
    <row r="98825" customFormat="1" x14ac:dyDescent="0.2"/>
    <row r="98826" customFormat="1" x14ac:dyDescent="0.2"/>
    <row r="98827" customFormat="1" x14ac:dyDescent="0.2"/>
    <row r="98828" customFormat="1" x14ac:dyDescent="0.2"/>
    <row r="98829" customFormat="1" x14ac:dyDescent="0.2"/>
    <row r="98830" customFormat="1" x14ac:dyDescent="0.2"/>
    <row r="98831" customFormat="1" x14ac:dyDescent="0.2"/>
    <row r="98832" customFormat="1" x14ac:dyDescent="0.2"/>
    <row r="98833" customFormat="1" x14ac:dyDescent="0.2"/>
    <row r="98834" customFormat="1" x14ac:dyDescent="0.2"/>
    <row r="98835" customFormat="1" x14ac:dyDescent="0.2"/>
    <row r="98836" customFormat="1" x14ac:dyDescent="0.2"/>
    <row r="98837" customFormat="1" x14ac:dyDescent="0.2"/>
    <row r="98838" customFormat="1" x14ac:dyDescent="0.2"/>
    <row r="98839" customFormat="1" x14ac:dyDescent="0.2"/>
    <row r="98840" customFormat="1" x14ac:dyDescent="0.2"/>
    <row r="98841" customFormat="1" x14ac:dyDescent="0.2"/>
    <row r="98842" customFormat="1" x14ac:dyDescent="0.2"/>
    <row r="98843" customFormat="1" x14ac:dyDescent="0.2"/>
    <row r="98844" customFormat="1" x14ac:dyDescent="0.2"/>
    <row r="98845" customFormat="1" x14ac:dyDescent="0.2"/>
    <row r="98846" customFormat="1" x14ac:dyDescent="0.2"/>
    <row r="98847" customFormat="1" x14ac:dyDescent="0.2"/>
    <row r="98848" customFormat="1" x14ac:dyDescent="0.2"/>
    <row r="98849" customFormat="1" x14ac:dyDescent="0.2"/>
    <row r="98850" customFormat="1" x14ac:dyDescent="0.2"/>
    <row r="98851" customFormat="1" x14ac:dyDescent="0.2"/>
    <row r="98852" customFormat="1" x14ac:dyDescent="0.2"/>
    <row r="98853" customFormat="1" x14ac:dyDescent="0.2"/>
    <row r="98854" customFormat="1" x14ac:dyDescent="0.2"/>
    <row r="98855" customFormat="1" x14ac:dyDescent="0.2"/>
    <row r="98856" customFormat="1" x14ac:dyDescent="0.2"/>
    <row r="98857" customFormat="1" x14ac:dyDescent="0.2"/>
    <row r="98858" customFormat="1" x14ac:dyDescent="0.2"/>
    <row r="98859" customFormat="1" x14ac:dyDescent="0.2"/>
    <row r="98860" customFormat="1" x14ac:dyDescent="0.2"/>
    <row r="98861" customFormat="1" x14ac:dyDescent="0.2"/>
    <row r="98862" customFormat="1" x14ac:dyDescent="0.2"/>
    <row r="98863" customFormat="1" x14ac:dyDescent="0.2"/>
    <row r="98864" customFormat="1" x14ac:dyDescent="0.2"/>
    <row r="98865" customFormat="1" x14ac:dyDescent="0.2"/>
    <row r="98866" customFormat="1" x14ac:dyDescent="0.2"/>
    <row r="98867" customFormat="1" x14ac:dyDescent="0.2"/>
    <row r="98868" customFormat="1" x14ac:dyDescent="0.2"/>
    <row r="98869" customFormat="1" x14ac:dyDescent="0.2"/>
    <row r="98870" customFormat="1" x14ac:dyDescent="0.2"/>
    <row r="98871" customFormat="1" x14ac:dyDescent="0.2"/>
    <row r="98872" customFormat="1" x14ac:dyDescent="0.2"/>
    <row r="98873" customFormat="1" x14ac:dyDescent="0.2"/>
    <row r="98874" customFormat="1" x14ac:dyDescent="0.2"/>
    <row r="98875" customFormat="1" x14ac:dyDescent="0.2"/>
    <row r="98876" customFormat="1" x14ac:dyDescent="0.2"/>
    <row r="98877" customFormat="1" x14ac:dyDescent="0.2"/>
    <row r="98878" customFormat="1" x14ac:dyDescent="0.2"/>
    <row r="98879" customFormat="1" x14ac:dyDescent="0.2"/>
    <row r="98880" customFormat="1" x14ac:dyDescent="0.2"/>
    <row r="98881" customFormat="1" x14ac:dyDescent="0.2"/>
    <row r="98882" customFormat="1" x14ac:dyDescent="0.2"/>
    <row r="98883" customFormat="1" x14ac:dyDescent="0.2"/>
    <row r="98884" customFormat="1" x14ac:dyDescent="0.2"/>
    <row r="98885" customFormat="1" x14ac:dyDescent="0.2"/>
    <row r="98886" customFormat="1" x14ac:dyDescent="0.2"/>
    <row r="98887" customFormat="1" x14ac:dyDescent="0.2"/>
    <row r="98888" customFormat="1" x14ac:dyDescent="0.2"/>
    <row r="98889" customFormat="1" x14ac:dyDescent="0.2"/>
    <row r="98890" customFormat="1" x14ac:dyDescent="0.2"/>
    <row r="98891" customFormat="1" x14ac:dyDescent="0.2"/>
    <row r="98892" customFormat="1" x14ac:dyDescent="0.2"/>
    <row r="98893" customFormat="1" x14ac:dyDescent="0.2"/>
    <row r="98894" customFormat="1" x14ac:dyDescent="0.2"/>
    <row r="98895" customFormat="1" x14ac:dyDescent="0.2"/>
    <row r="98896" customFormat="1" x14ac:dyDescent="0.2"/>
    <row r="98897" customFormat="1" x14ac:dyDescent="0.2"/>
    <row r="98898" customFormat="1" x14ac:dyDescent="0.2"/>
    <row r="98899" customFormat="1" x14ac:dyDescent="0.2"/>
    <row r="98900" customFormat="1" x14ac:dyDescent="0.2"/>
    <row r="98901" customFormat="1" x14ac:dyDescent="0.2"/>
    <row r="98902" customFormat="1" x14ac:dyDescent="0.2"/>
    <row r="98903" customFormat="1" x14ac:dyDescent="0.2"/>
    <row r="98904" customFormat="1" x14ac:dyDescent="0.2"/>
    <row r="98905" customFormat="1" x14ac:dyDescent="0.2"/>
    <row r="98906" customFormat="1" x14ac:dyDescent="0.2"/>
    <row r="98907" customFormat="1" x14ac:dyDescent="0.2"/>
    <row r="98908" customFormat="1" x14ac:dyDescent="0.2"/>
    <row r="98909" customFormat="1" x14ac:dyDescent="0.2"/>
    <row r="98910" customFormat="1" x14ac:dyDescent="0.2"/>
    <row r="98911" customFormat="1" x14ac:dyDescent="0.2"/>
    <row r="98912" customFormat="1" x14ac:dyDescent="0.2"/>
    <row r="98913" customFormat="1" x14ac:dyDescent="0.2"/>
    <row r="98914" customFormat="1" x14ac:dyDescent="0.2"/>
    <row r="98915" customFormat="1" x14ac:dyDescent="0.2"/>
    <row r="98916" customFormat="1" x14ac:dyDescent="0.2"/>
    <row r="98917" customFormat="1" x14ac:dyDescent="0.2"/>
    <row r="98918" customFormat="1" x14ac:dyDescent="0.2"/>
    <row r="98919" customFormat="1" x14ac:dyDescent="0.2"/>
    <row r="98920" customFormat="1" x14ac:dyDescent="0.2"/>
    <row r="98921" customFormat="1" x14ac:dyDescent="0.2"/>
    <row r="98922" customFormat="1" x14ac:dyDescent="0.2"/>
    <row r="98923" customFormat="1" x14ac:dyDescent="0.2"/>
    <row r="98924" customFormat="1" x14ac:dyDescent="0.2"/>
    <row r="98925" customFormat="1" x14ac:dyDescent="0.2"/>
    <row r="98926" customFormat="1" x14ac:dyDescent="0.2"/>
    <row r="98927" customFormat="1" x14ac:dyDescent="0.2"/>
    <row r="98928" customFormat="1" x14ac:dyDescent="0.2"/>
    <row r="98929" customFormat="1" x14ac:dyDescent="0.2"/>
    <row r="98930" customFormat="1" x14ac:dyDescent="0.2"/>
    <row r="98931" customFormat="1" x14ac:dyDescent="0.2"/>
    <row r="98932" customFormat="1" x14ac:dyDescent="0.2"/>
    <row r="98933" customFormat="1" x14ac:dyDescent="0.2"/>
    <row r="98934" customFormat="1" x14ac:dyDescent="0.2"/>
    <row r="98935" customFormat="1" x14ac:dyDescent="0.2"/>
    <row r="98936" customFormat="1" x14ac:dyDescent="0.2"/>
    <row r="98937" customFormat="1" x14ac:dyDescent="0.2"/>
    <row r="98938" customFormat="1" x14ac:dyDescent="0.2"/>
    <row r="98939" customFormat="1" x14ac:dyDescent="0.2"/>
    <row r="98940" customFormat="1" x14ac:dyDescent="0.2"/>
    <row r="98941" customFormat="1" x14ac:dyDescent="0.2"/>
    <row r="98942" customFormat="1" x14ac:dyDescent="0.2"/>
    <row r="98943" customFormat="1" x14ac:dyDescent="0.2"/>
    <row r="98944" customFormat="1" x14ac:dyDescent="0.2"/>
    <row r="98945" customFormat="1" x14ac:dyDescent="0.2"/>
    <row r="98946" customFormat="1" x14ac:dyDescent="0.2"/>
    <row r="98947" customFormat="1" x14ac:dyDescent="0.2"/>
    <row r="98948" customFormat="1" x14ac:dyDescent="0.2"/>
    <row r="98949" customFormat="1" x14ac:dyDescent="0.2"/>
    <row r="98950" customFormat="1" x14ac:dyDescent="0.2"/>
    <row r="98951" customFormat="1" x14ac:dyDescent="0.2"/>
    <row r="98952" customFormat="1" x14ac:dyDescent="0.2"/>
    <row r="98953" customFormat="1" x14ac:dyDescent="0.2"/>
    <row r="98954" customFormat="1" x14ac:dyDescent="0.2"/>
    <row r="98955" customFormat="1" x14ac:dyDescent="0.2"/>
    <row r="98956" customFormat="1" x14ac:dyDescent="0.2"/>
    <row r="98957" customFormat="1" x14ac:dyDescent="0.2"/>
    <row r="98958" customFormat="1" x14ac:dyDescent="0.2"/>
    <row r="98959" customFormat="1" x14ac:dyDescent="0.2"/>
    <row r="98960" customFormat="1" x14ac:dyDescent="0.2"/>
    <row r="98961" customFormat="1" x14ac:dyDescent="0.2"/>
    <row r="98962" customFormat="1" x14ac:dyDescent="0.2"/>
    <row r="98963" customFormat="1" x14ac:dyDescent="0.2"/>
    <row r="98964" customFormat="1" x14ac:dyDescent="0.2"/>
    <row r="98965" customFormat="1" x14ac:dyDescent="0.2"/>
    <row r="98966" customFormat="1" x14ac:dyDescent="0.2"/>
    <row r="98967" customFormat="1" x14ac:dyDescent="0.2"/>
    <row r="98968" customFormat="1" x14ac:dyDescent="0.2"/>
    <row r="98969" customFormat="1" x14ac:dyDescent="0.2"/>
    <row r="98970" customFormat="1" x14ac:dyDescent="0.2"/>
    <row r="98971" customFormat="1" x14ac:dyDescent="0.2"/>
    <row r="98972" customFormat="1" x14ac:dyDescent="0.2"/>
    <row r="98973" customFormat="1" x14ac:dyDescent="0.2"/>
    <row r="98974" customFormat="1" x14ac:dyDescent="0.2"/>
    <row r="98975" customFormat="1" x14ac:dyDescent="0.2"/>
    <row r="98976" customFormat="1" x14ac:dyDescent="0.2"/>
    <row r="98977" customFormat="1" x14ac:dyDescent="0.2"/>
    <row r="98978" customFormat="1" x14ac:dyDescent="0.2"/>
    <row r="98979" customFormat="1" x14ac:dyDescent="0.2"/>
    <row r="98980" customFormat="1" x14ac:dyDescent="0.2"/>
    <row r="98981" customFormat="1" x14ac:dyDescent="0.2"/>
    <row r="98982" customFormat="1" x14ac:dyDescent="0.2"/>
    <row r="98983" customFormat="1" x14ac:dyDescent="0.2"/>
    <row r="98984" customFormat="1" x14ac:dyDescent="0.2"/>
    <row r="98985" customFormat="1" x14ac:dyDescent="0.2"/>
    <row r="98986" customFormat="1" x14ac:dyDescent="0.2"/>
    <row r="98987" customFormat="1" x14ac:dyDescent="0.2"/>
    <row r="98988" customFormat="1" x14ac:dyDescent="0.2"/>
    <row r="98989" customFormat="1" x14ac:dyDescent="0.2"/>
    <row r="98990" customFormat="1" x14ac:dyDescent="0.2"/>
    <row r="98991" customFormat="1" x14ac:dyDescent="0.2"/>
    <row r="98992" customFormat="1" x14ac:dyDescent="0.2"/>
    <row r="98993" customFormat="1" x14ac:dyDescent="0.2"/>
    <row r="98994" customFormat="1" x14ac:dyDescent="0.2"/>
    <row r="98995" customFormat="1" x14ac:dyDescent="0.2"/>
    <row r="98996" customFormat="1" x14ac:dyDescent="0.2"/>
    <row r="98997" customFormat="1" x14ac:dyDescent="0.2"/>
    <row r="98998" customFormat="1" x14ac:dyDescent="0.2"/>
    <row r="98999" customFormat="1" x14ac:dyDescent="0.2"/>
    <row r="99000" customFormat="1" x14ac:dyDescent="0.2"/>
    <row r="99001" customFormat="1" x14ac:dyDescent="0.2"/>
    <row r="99002" customFormat="1" x14ac:dyDescent="0.2"/>
    <row r="99003" customFormat="1" x14ac:dyDescent="0.2"/>
    <row r="99004" customFormat="1" x14ac:dyDescent="0.2"/>
    <row r="99005" customFormat="1" x14ac:dyDescent="0.2"/>
    <row r="99006" customFormat="1" x14ac:dyDescent="0.2"/>
    <row r="99007" customFormat="1" x14ac:dyDescent="0.2"/>
    <row r="99008" customFormat="1" x14ac:dyDescent="0.2"/>
    <row r="99009" customFormat="1" x14ac:dyDescent="0.2"/>
    <row r="99010" customFormat="1" x14ac:dyDescent="0.2"/>
    <row r="99011" customFormat="1" x14ac:dyDescent="0.2"/>
    <row r="99012" customFormat="1" x14ac:dyDescent="0.2"/>
    <row r="99013" customFormat="1" x14ac:dyDescent="0.2"/>
    <row r="99014" customFormat="1" x14ac:dyDescent="0.2"/>
    <row r="99015" customFormat="1" x14ac:dyDescent="0.2"/>
    <row r="99016" customFormat="1" x14ac:dyDescent="0.2"/>
    <row r="99017" customFormat="1" x14ac:dyDescent="0.2"/>
    <row r="99018" customFormat="1" x14ac:dyDescent="0.2"/>
    <row r="99019" customFormat="1" x14ac:dyDescent="0.2"/>
    <row r="99020" customFormat="1" x14ac:dyDescent="0.2"/>
    <row r="99021" customFormat="1" x14ac:dyDescent="0.2"/>
    <row r="99022" customFormat="1" x14ac:dyDescent="0.2"/>
    <row r="99023" customFormat="1" x14ac:dyDescent="0.2"/>
    <row r="99024" customFormat="1" x14ac:dyDescent="0.2"/>
    <row r="99025" customFormat="1" x14ac:dyDescent="0.2"/>
    <row r="99026" customFormat="1" x14ac:dyDescent="0.2"/>
    <row r="99027" customFormat="1" x14ac:dyDescent="0.2"/>
    <row r="99028" customFormat="1" x14ac:dyDescent="0.2"/>
    <row r="99029" customFormat="1" x14ac:dyDescent="0.2"/>
    <row r="99030" customFormat="1" x14ac:dyDescent="0.2"/>
    <row r="99031" customFormat="1" x14ac:dyDescent="0.2"/>
    <row r="99032" customFormat="1" x14ac:dyDescent="0.2"/>
    <row r="99033" customFormat="1" x14ac:dyDescent="0.2"/>
    <row r="99034" customFormat="1" x14ac:dyDescent="0.2"/>
    <row r="99035" customFormat="1" x14ac:dyDescent="0.2"/>
    <row r="99036" customFormat="1" x14ac:dyDescent="0.2"/>
    <row r="99037" customFormat="1" x14ac:dyDescent="0.2"/>
    <row r="99038" customFormat="1" x14ac:dyDescent="0.2"/>
    <row r="99039" customFormat="1" x14ac:dyDescent="0.2"/>
    <row r="99040" customFormat="1" x14ac:dyDescent="0.2"/>
    <row r="99041" customFormat="1" x14ac:dyDescent="0.2"/>
    <row r="99042" customFormat="1" x14ac:dyDescent="0.2"/>
    <row r="99043" customFormat="1" x14ac:dyDescent="0.2"/>
    <row r="99044" customFormat="1" x14ac:dyDescent="0.2"/>
    <row r="99045" customFormat="1" x14ac:dyDescent="0.2"/>
    <row r="99046" customFormat="1" x14ac:dyDescent="0.2"/>
    <row r="99047" customFormat="1" x14ac:dyDescent="0.2"/>
    <row r="99048" customFormat="1" x14ac:dyDescent="0.2"/>
    <row r="99049" customFormat="1" x14ac:dyDescent="0.2"/>
    <row r="99050" customFormat="1" x14ac:dyDescent="0.2"/>
    <row r="99051" customFormat="1" x14ac:dyDescent="0.2"/>
    <row r="99052" customFormat="1" x14ac:dyDescent="0.2"/>
    <row r="99053" customFormat="1" x14ac:dyDescent="0.2"/>
    <row r="99054" customFormat="1" x14ac:dyDescent="0.2"/>
    <row r="99055" customFormat="1" x14ac:dyDescent="0.2"/>
    <row r="99056" customFormat="1" x14ac:dyDescent="0.2"/>
    <row r="99057" customFormat="1" x14ac:dyDescent="0.2"/>
    <row r="99058" customFormat="1" x14ac:dyDescent="0.2"/>
    <row r="99059" customFormat="1" x14ac:dyDescent="0.2"/>
    <row r="99060" customFormat="1" x14ac:dyDescent="0.2"/>
    <row r="99061" customFormat="1" x14ac:dyDescent="0.2"/>
    <row r="99062" customFormat="1" x14ac:dyDescent="0.2"/>
    <row r="99063" customFormat="1" x14ac:dyDescent="0.2"/>
    <row r="99064" customFormat="1" x14ac:dyDescent="0.2"/>
    <row r="99065" customFormat="1" x14ac:dyDescent="0.2"/>
    <row r="99066" customFormat="1" x14ac:dyDescent="0.2"/>
    <row r="99067" customFormat="1" x14ac:dyDescent="0.2"/>
    <row r="99068" customFormat="1" x14ac:dyDescent="0.2"/>
    <row r="99069" customFormat="1" x14ac:dyDescent="0.2"/>
    <row r="99070" customFormat="1" x14ac:dyDescent="0.2"/>
    <row r="99071" customFormat="1" x14ac:dyDescent="0.2"/>
    <row r="99072" customFormat="1" x14ac:dyDescent="0.2"/>
    <row r="99073" customFormat="1" x14ac:dyDescent="0.2"/>
    <row r="99074" customFormat="1" x14ac:dyDescent="0.2"/>
    <row r="99075" customFormat="1" x14ac:dyDescent="0.2"/>
    <row r="99076" customFormat="1" x14ac:dyDescent="0.2"/>
    <row r="99077" customFormat="1" x14ac:dyDescent="0.2"/>
    <row r="99078" customFormat="1" x14ac:dyDescent="0.2"/>
    <row r="99079" customFormat="1" x14ac:dyDescent="0.2"/>
    <row r="99080" customFormat="1" x14ac:dyDescent="0.2"/>
    <row r="99081" customFormat="1" x14ac:dyDescent="0.2"/>
    <row r="99082" customFormat="1" x14ac:dyDescent="0.2"/>
    <row r="99083" customFormat="1" x14ac:dyDescent="0.2"/>
    <row r="99084" customFormat="1" x14ac:dyDescent="0.2"/>
    <row r="99085" customFormat="1" x14ac:dyDescent="0.2"/>
    <row r="99086" customFormat="1" x14ac:dyDescent="0.2"/>
    <row r="99087" customFormat="1" x14ac:dyDescent="0.2"/>
    <row r="99088" customFormat="1" x14ac:dyDescent="0.2"/>
    <row r="99089" customFormat="1" x14ac:dyDescent="0.2"/>
    <row r="99090" customFormat="1" x14ac:dyDescent="0.2"/>
    <row r="99091" customFormat="1" x14ac:dyDescent="0.2"/>
    <row r="99092" customFormat="1" x14ac:dyDescent="0.2"/>
    <row r="99093" customFormat="1" x14ac:dyDescent="0.2"/>
    <row r="99094" customFormat="1" x14ac:dyDescent="0.2"/>
    <row r="99095" customFormat="1" x14ac:dyDescent="0.2"/>
    <row r="99096" customFormat="1" x14ac:dyDescent="0.2"/>
    <row r="99097" customFormat="1" x14ac:dyDescent="0.2"/>
    <row r="99098" customFormat="1" x14ac:dyDescent="0.2"/>
    <row r="99099" customFormat="1" x14ac:dyDescent="0.2"/>
    <row r="99100" customFormat="1" x14ac:dyDescent="0.2"/>
    <row r="99101" customFormat="1" x14ac:dyDescent="0.2"/>
    <row r="99102" customFormat="1" x14ac:dyDescent="0.2"/>
    <row r="99103" customFormat="1" x14ac:dyDescent="0.2"/>
    <row r="99104" customFormat="1" x14ac:dyDescent="0.2"/>
    <row r="99105" customFormat="1" x14ac:dyDescent="0.2"/>
    <row r="99106" customFormat="1" x14ac:dyDescent="0.2"/>
    <row r="99107" customFormat="1" x14ac:dyDescent="0.2"/>
    <row r="99108" customFormat="1" x14ac:dyDescent="0.2"/>
    <row r="99109" customFormat="1" x14ac:dyDescent="0.2"/>
    <row r="99110" customFormat="1" x14ac:dyDescent="0.2"/>
    <row r="99111" customFormat="1" x14ac:dyDescent="0.2"/>
    <row r="99112" customFormat="1" x14ac:dyDescent="0.2"/>
    <row r="99113" customFormat="1" x14ac:dyDescent="0.2"/>
    <row r="99114" customFormat="1" x14ac:dyDescent="0.2"/>
    <row r="99115" customFormat="1" x14ac:dyDescent="0.2"/>
    <row r="99116" customFormat="1" x14ac:dyDescent="0.2"/>
    <row r="99117" customFormat="1" x14ac:dyDescent="0.2"/>
    <row r="99118" customFormat="1" x14ac:dyDescent="0.2"/>
    <row r="99119" customFormat="1" x14ac:dyDescent="0.2"/>
    <row r="99120" customFormat="1" x14ac:dyDescent="0.2"/>
    <row r="99121" customFormat="1" x14ac:dyDescent="0.2"/>
    <row r="99122" customFormat="1" x14ac:dyDescent="0.2"/>
    <row r="99123" customFormat="1" x14ac:dyDescent="0.2"/>
    <row r="99124" customFormat="1" x14ac:dyDescent="0.2"/>
    <row r="99125" customFormat="1" x14ac:dyDescent="0.2"/>
    <row r="99126" customFormat="1" x14ac:dyDescent="0.2"/>
    <row r="99127" customFormat="1" x14ac:dyDescent="0.2"/>
    <row r="99128" customFormat="1" x14ac:dyDescent="0.2"/>
    <row r="99129" customFormat="1" x14ac:dyDescent="0.2"/>
    <row r="99130" customFormat="1" x14ac:dyDescent="0.2"/>
    <row r="99131" customFormat="1" x14ac:dyDescent="0.2"/>
    <row r="99132" customFormat="1" x14ac:dyDescent="0.2"/>
    <row r="99133" customFormat="1" x14ac:dyDescent="0.2"/>
    <row r="99134" customFormat="1" x14ac:dyDescent="0.2"/>
    <row r="99135" customFormat="1" x14ac:dyDescent="0.2"/>
    <row r="99136" customFormat="1" x14ac:dyDescent="0.2"/>
    <row r="99137" customFormat="1" x14ac:dyDescent="0.2"/>
    <row r="99138" customFormat="1" x14ac:dyDescent="0.2"/>
    <row r="99139" customFormat="1" x14ac:dyDescent="0.2"/>
    <row r="99140" customFormat="1" x14ac:dyDescent="0.2"/>
    <row r="99141" customFormat="1" x14ac:dyDescent="0.2"/>
    <row r="99142" customFormat="1" x14ac:dyDescent="0.2"/>
    <row r="99143" customFormat="1" x14ac:dyDescent="0.2"/>
    <row r="99144" customFormat="1" x14ac:dyDescent="0.2"/>
    <row r="99145" customFormat="1" x14ac:dyDescent="0.2"/>
    <row r="99146" customFormat="1" x14ac:dyDescent="0.2"/>
    <row r="99147" customFormat="1" x14ac:dyDescent="0.2"/>
    <row r="99148" customFormat="1" x14ac:dyDescent="0.2"/>
    <row r="99149" customFormat="1" x14ac:dyDescent="0.2"/>
    <row r="99150" customFormat="1" x14ac:dyDescent="0.2"/>
    <row r="99151" customFormat="1" x14ac:dyDescent="0.2"/>
    <row r="99152" customFormat="1" x14ac:dyDescent="0.2"/>
    <row r="99153" customFormat="1" x14ac:dyDescent="0.2"/>
    <row r="99154" customFormat="1" x14ac:dyDescent="0.2"/>
    <row r="99155" customFormat="1" x14ac:dyDescent="0.2"/>
    <row r="99156" customFormat="1" x14ac:dyDescent="0.2"/>
    <row r="99157" customFormat="1" x14ac:dyDescent="0.2"/>
    <row r="99158" customFormat="1" x14ac:dyDescent="0.2"/>
    <row r="99159" customFormat="1" x14ac:dyDescent="0.2"/>
    <row r="99160" customFormat="1" x14ac:dyDescent="0.2"/>
    <row r="99161" customFormat="1" x14ac:dyDescent="0.2"/>
    <row r="99162" customFormat="1" x14ac:dyDescent="0.2"/>
    <row r="99163" customFormat="1" x14ac:dyDescent="0.2"/>
    <row r="99164" customFormat="1" x14ac:dyDescent="0.2"/>
    <row r="99165" customFormat="1" x14ac:dyDescent="0.2"/>
    <row r="99166" customFormat="1" x14ac:dyDescent="0.2"/>
    <row r="99167" customFormat="1" x14ac:dyDescent="0.2"/>
    <row r="99168" customFormat="1" x14ac:dyDescent="0.2"/>
    <row r="99169" customFormat="1" x14ac:dyDescent="0.2"/>
    <row r="99170" customFormat="1" x14ac:dyDescent="0.2"/>
    <row r="99171" customFormat="1" x14ac:dyDescent="0.2"/>
    <row r="99172" customFormat="1" x14ac:dyDescent="0.2"/>
    <row r="99173" customFormat="1" x14ac:dyDescent="0.2"/>
    <row r="99174" customFormat="1" x14ac:dyDescent="0.2"/>
    <row r="99175" customFormat="1" x14ac:dyDescent="0.2"/>
    <row r="99176" customFormat="1" x14ac:dyDescent="0.2"/>
    <row r="99177" customFormat="1" x14ac:dyDescent="0.2"/>
    <row r="99178" customFormat="1" x14ac:dyDescent="0.2"/>
    <row r="99179" customFormat="1" x14ac:dyDescent="0.2"/>
    <row r="99180" customFormat="1" x14ac:dyDescent="0.2"/>
    <row r="99181" customFormat="1" x14ac:dyDescent="0.2"/>
    <row r="99182" customFormat="1" x14ac:dyDescent="0.2"/>
    <row r="99183" customFormat="1" x14ac:dyDescent="0.2"/>
    <row r="99184" customFormat="1" x14ac:dyDescent="0.2"/>
    <row r="99185" customFormat="1" x14ac:dyDescent="0.2"/>
    <row r="99186" customFormat="1" x14ac:dyDescent="0.2"/>
    <row r="99187" customFormat="1" x14ac:dyDescent="0.2"/>
    <row r="99188" customFormat="1" x14ac:dyDescent="0.2"/>
    <row r="99189" customFormat="1" x14ac:dyDescent="0.2"/>
    <row r="99190" customFormat="1" x14ac:dyDescent="0.2"/>
    <row r="99191" customFormat="1" x14ac:dyDescent="0.2"/>
    <row r="99192" customFormat="1" x14ac:dyDescent="0.2"/>
    <row r="99193" customFormat="1" x14ac:dyDescent="0.2"/>
    <row r="99194" customFormat="1" x14ac:dyDescent="0.2"/>
    <row r="99195" customFormat="1" x14ac:dyDescent="0.2"/>
    <row r="99196" customFormat="1" x14ac:dyDescent="0.2"/>
    <row r="99197" customFormat="1" x14ac:dyDescent="0.2"/>
    <row r="99198" customFormat="1" x14ac:dyDescent="0.2"/>
    <row r="99199" customFormat="1" x14ac:dyDescent="0.2"/>
    <row r="99200" customFormat="1" x14ac:dyDescent="0.2"/>
    <row r="99201" customFormat="1" x14ac:dyDescent="0.2"/>
    <row r="99202" customFormat="1" x14ac:dyDescent="0.2"/>
    <row r="99203" customFormat="1" x14ac:dyDescent="0.2"/>
    <row r="99204" customFormat="1" x14ac:dyDescent="0.2"/>
    <row r="99205" customFormat="1" x14ac:dyDescent="0.2"/>
    <row r="99206" customFormat="1" x14ac:dyDescent="0.2"/>
    <row r="99207" customFormat="1" x14ac:dyDescent="0.2"/>
    <row r="99208" customFormat="1" x14ac:dyDescent="0.2"/>
    <row r="99209" customFormat="1" x14ac:dyDescent="0.2"/>
    <row r="99210" customFormat="1" x14ac:dyDescent="0.2"/>
    <row r="99211" customFormat="1" x14ac:dyDescent="0.2"/>
    <row r="99212" customFormat="1" x14ac:dyDescent="0.2"/>
    <row r="99213" customFormat="1" x14ac:dyDescent="0.2"/>
    <row r="99214" customFormat="1" x14ac:dyDescent="0.2"/>
    <row r="99215" customFormat="1" x14ac:dyDescent="0.2"/>
    <row r="99216" customFormat="1" x14ac:dyDescent="0.2"/>
    <row r="99217" customFormat="1" x14ac:dyDescent="0.2"/>
    <row r="99218" customFormat="1" x14ac:dyDescent="0.2"/>
    <row r="99219" customFormat="1" x14ac:dyDescent="0.2"/>
    <row r="99220" customFormat="1" x14ac:dyDescent="0.2"/>
    <row r="99221" customFormat="1" x14ac:dyDescent="0.2"/>
    <row r="99222" customFormat="1" x14ac:dyDescent="0.2"/>
    <row r="99223" customFormat="1" x14ac:dyDescent="0.2"/>
    <row r="99224" customFormat="1" x14ac:dyDescent="0.2"/>
    <row r="99225" customFormat="1" x14ac:dyDescent="0.2"/>
    <row r="99226" customFormat="1" x14ac:dyDescent="0.2"/>
    <row r="99227" customFormat="1" x14ac:dyDescent="0.2"/>
    <row r="99228" customFormat="1" x14ac:dyDescent="0.2"/>
    <row r="99229" customFormat="1" x14ac:dyDescent="0.2"/>
    <row r="99230" customFormat="1" x14ac:dyDescent="0.2"/>
    <row r="99231" customFormat="1" x14ac:dyDescent="0.2"/>
    <row r="99232" customFormat="1" x14ac:dyDescent="0.2"/>
    <row r="99233" customFormat="1" x14ac:dyDescent="0.2"/>
    <row r="99234" customFormat="1" x14ac:dyDescent="0.2"/>
    <row r="99235" customFormat="1" x14ac:dyDescent="0.2"/>
    <row r="99236" customFormat="1" x14ac:dyDescent="0.2"/>
    <row r="99237" customFormat="1" x14ac:dyDescent="0.2"/>
    <row r="99238" customFormat="1" x14ac:dyDescent="0.2"/>
    <row r="99239" customFormat="1" x14ac:dyDescent="0.2"/>
    <row r="99240" customFormat="1" x14ac:dyDescent="0.2"/>
    <row r="99241" customFormat="1" x14ac:dyDescent="0.2"/>
    <row r="99242" customFormat="1" x14ac:dyDescent="0.2"/>
    <row r="99243" customFormat="1" x14ac:dyDescent="0.2"/>
    <row r="99244" customFormat="1" x14ac:dyDescent="0.2"/>
    <row r="99245" customFormat="1" x14ac:dyDescent="0.2"/>
    <row r="99246" customFormat="1" x14ac:dyDescent="0.2"/>
    <row r="99247" customFormat="1" x14ac:dyDescent="0.2"/>
    <row r="99248" customFormat="1" x14ac:dyDescent="0.2"/>
    <row r="99249" customFormat="1" x14ac:dyDescent="0.2"/>
    <row r="99250" customFormat="1" x14ac:dyDescent="0.2"/>
    <row r="99251" customFormat="1" x14ac:dyDescent="0.2"/>
    <row r="99252" customFormat="1" x14ac:dyDescent="0.2"/>
    <row r="99253" customFormat="1" x14ac:dyDescent="0.2"/>
    <row r="99254" customFormat="1" x14ac:dyDescent="0.2"/>
    <row r="99255" customFormat="1" x14ac:dyDescent="0.2"/>
    <row r="99256" customFormat="1" x14ac:dyDescent="0.2"/>
    <row r="99257" customFormat="1" x14ac:dyDescent="0.2"/>
    <row r="99258" customFormat="1" x14ac:dyDescent="0.2"/>
    <row r="99259" customFormat="1" x14ac:dyDescent="0.2"/>
    <row r="99260" customFormat="1" x14ac:dyDescent="0.2"/>
    <row r="99261" customFormat="1" x14ac:dyDescent="0.2"/>
    <row r="99262" customFormat="1" x14ac:dyDescent="0.2"/>
    <row r="99263" customFormat="1" x14ac:dyDescent="0.2"/>
    <row r="99264" customFormat="1" x14ac:dyDescent="0.2"/>
    <row r="99265" customFormat="1" x14ac:dyDescent="0.2"/>
    <row r="99266" customFormat="1" x14ac:dyDescent="0.2"/>
    <row r="99267" customFormat="1" x14ac:dyDescent="0.2"/>
    <row r="99268" customFormat="1" x14ac:dyDescent="0.2"/>
    <row r="99269" customFormat="1" x14ac:dyDescent="0.2"/>
    <row r="99270" customFormat="1" x14ac:dyDescent="0.2"/>
    <row r="99271" customFormat="1" x14ac:dyDescent="0.2"/>
    <row r="99272" customFormat="1" x14ac:dyDescent="0.2"/>
    <row r="99273" customFormat="1" x14ac:dyDescent="0.2"/>
    <row r="99274" customFormat="1" x14ac:dyDescent="0.2"/>
    <row r="99275" customFormat="1" x14ac:dyDescent="0.2"/>
    <row r="99276" customFormat="1" x14ac:dyDescent="0.2"/>
    <row r="99277" customFormat="1" x14ac:dyDescent="0.2"/>
    <row r="99278" customFormat="1" x14ac:dyDescent="0.2"/>
    <row r="99279" customFormat="1" x14ac:dyDescent="0.2"/>
    <row r="99280" customFormat="1" x14ac:dyDescent="0.2"/>
    <row r="99281" customFormat="1" x14ac:dyDescent="0.2"/>
    <row r="99282" customFormat="1" x14ac:dyDescent="0.2"/>
    <row r="99283" customFormat="1" x14ac:dyDescent="0.2"/>
    <row r="99284" customFormat="1" x14ac:dyDescent="0.2"/>
    <row r="99285" customFormat="1" x14ac:dyDescent="0.2"/>
    <row r="99286" customFormat="1" x14ac:dyDescent="0.2"/>
    <row r="99287" customFormat="1" x14ac:dyDescent="0.2"/>
    <row r="99288" customFormat="1" x14ac:dyDescent="0.2"/>
    <row r="99289" customFormat="1" x14ac:dyDescent="0.2"/>
    <row r="99290" customFormat="1" x14ac:dyDescent="0.2"/>
    <row r="99291" customFormat="1" x14ac:dyDescent="0.2"/>
    <row r="99292" customFormat="1" x14ac:dyDescent="0.2"/>
    <row r="99293" customFormat="1" x14ac:dyDescent="0.2"/>
    <row r="99294" customFormat="1" x14ac:dyDescent="0.2"/>
    <row r="99295" customFormat="1" x14ac:dyDescent="0.2"/>
    <row r="99296" customFormat="1" x14ac:dyDescent="0.2"/>
    <row r="99297" customFormat="1" x14ac:dyDescent="0.2"/>
    <row r="99298" customFormat="1" x14ac:dyDescent="0.2"/>
    <row r="99299" customFormat="1" x14ac:dyDescent="0.2"/>
    <row r="99300" customFormat="1" x14ac:dyDescent="0.2"/>
    <row r="99301" customFormat="1" x14ac:dyDescent="0.2"/>
    <row r="99302" customFormat="1" x14ac:dyDescent="0.2"/>
    <row r="99303" customFormat="1" x14ac:dyDescent="0.2"/>
    <row r="99304" customFormat="1" x14ac:dyDescent="0.2"/>
    <row r="99305" customFormat="1" x14ac:dyDescent="0.2"/>
    <row r="99306" customFormat="1" x14ac:dyDescent="0.2"/>
    <row r="99307" customFormat="1" x14ac:dyDescent="0.2"/>
    <row r="99308" customFormat="1" x14ac:dyDescent="0.2"/>
    <row r="99309" customFormat="1" x14ac:dyDescent="0.2"/>
    <row r="99310" customFormat="1" x14ac:dyDescent="0.2"/>
    <row r="99311" customFormat="1" x14ac:dyDescent="0.2"/>
    <row r="99312" customFormat="1" x14ac:dyDescent="0.2"/>
    <row r="99313" customFormat="1" x14ac:dyDescent="0.2"/>
    <row r="99314" customFormat="1" x14ac:dyDescent="0.2"/>
    <row r="99315" customFormat="1" x14ac:dyDescent="0.2"/>
    <row r="99316" customFormat="1" x14ac:dyDescent="0.2"/>
    <row r="99317" customFormat="1" x14ac:dyDescent="0.2"/>
    <row r="99318" customFormat="1" x14ac:dyDescent="0.2"/>
    <row r="99319" customFormat="1" x14ac:dyDescent="0.2"/>
    <row r="99320" customFormat="1" x14ac:dyDescent="0.2"/>
    <row r="99321" customFormat="1" x14ac:dyDescent="0.2"/>
    <row r="99322" customFormat="1" x14ac:dyDescent="0.2"/>
    <row r="99323" customFormat="1" x14ac:dyDescent="0.2"/>
    <row r="99324" customFormat="1" x14ac:dyDescent="0.2"/>
    <row r="99325" customFormat="1" x14ac:dyDescent="0.2"/>
    <row r="99326" customFormat="1" x14ac:dyDescent="0.2"/>
    <row r="99327" customFormat="1" x14ac:dyDescent="0.2"/>
    <row r="99328" customFormat="1" x14ac:dyDescent="0.2"/>
    <row r="99329" customFormat="1" x14ac:dyDescent="0.2"/>
    <row r="99330" customFormat="1" x14ac:dyDescent="0.2"/>
    <row r="99331" customFormat="1" x14ac:dyDescent="0.2"/>
    <row r="99332" customFormat="1" x14ac:dyDescent="0.2"/>
    <row r="99333" customFormat="1" x14ac:dyDescent="0.2"/>
    <row r="99334" customFormat="1" x14ac:dyDescent="0.2"/>
    <row r="99335" customFormat="1" x14ac:dyDescent="0.2"/>
    <row r="99336" customFormat="1" x14ac:dyDescent="0.2"/>
    <row r="99337" customFormat="1" x14ac:dyDescent="0.2"/>
    <row r="99338" customFormat="1" x14ac:dyDescent="0.2"/>
    <row r="99339" customFormat="1" x14ac:dyDescent="0.2"/>
    <row r="99340" customFormat="1" x14ac:dyDescent="0.2"/>
    <row r="99341" customFormat="1" x14ac:dyDescent="0.2"/>
    <row r="99342" customFormat="1" x14ac:dyDescent="0.2"/>
    <row r="99343" customFormat="1" x14ac:dyDescent="0.2"/>
    <row r="99344" customFormat="1" x14ac:dyDescent="0.2"/>
    <row r="99345" customFormat="1" x14ac:dyDescent="0.2"/>
    <row r="99346" customFormat="1" x14ac:dyDescent="0.2"/>
    <row r="99347" customFormat="1" x14ac:dyDescent="0.2"/>
    <row r="99348" customFormat="1" x14ac:dyDescent="0.2"/>
    <row r="99349" customFormat="1" x14ac:dyDescent="0.2"/>
    <row r="99350" customFormat="1" x14ac:dyDescent="0.2"/>
    <row r="99351" customFormat="1" x14ac:dyDescent="0.2"/>
    <row r="99352" customFormat="1" x14ac:dyDescent="0.2"/>
    <row r="99353" customFormat="1" x14ac:dyDescent="0.2"/>
    <row r="99354" customFormat="1" x14ac:dyDescent="0.2"/>
    <row r="99355" customFormat="1" x14ac:dyDescent="0.2"/>
    <row r="99356" customFormat="1" x14ac:dyDescent="0.2"/>
    <row r="99357" customFormat="1" x14ac:dyDescent="0.2"/>
    <row r="99358" customFormat="1" x14ac:dyDescent="0.2"/>
    <row r="99359" customFormat="1" x14ac:dyDescent="0.2"/>
    <row r="99360" customFormat="1" x14ac:dyDescent="0.2"/>
    <row r="99361" customFormat="1" x14ac:dyDescent="0.2"/>
    <row r="99362" customFormat="1" x14ac:dyDescent="0.2"/>
    <row r="99363" customFormat="1" x14ac:dyDescent="0.2"/>
    <row r="99364" customFormat="1" x14ac:dyDescent="0.2"/>
    <row r="99365" customFormat="1" x14ac:dyDescent="0.2"/>
    <row r="99366" customFormat="1" x14ac:dyDescent="0.2"/>
    <row r="99367" customFormat="1" x14ac:dyDescent="0.2"/>
    <row r="99368" customFormat="1" x14ac:dyDescent="0.2"/>
    <row r="99369" customFormat="1" x14ac:dyDescent="0.2"/>
    <row r="99370" customFormat="1" x14ac:dyDescent="0.2"/>
    <row r="99371" customFormat="1" x14ac:dyDescent="0.2"/>
    <row r="99372" customFormat="1" x14ac:dyDescent="0.2"/>
    <row r="99373" customFormat="1" x14ac:dyDescent="0.2"/>
    <row r="99374" customFormat="1" x14ac:dyDescent="0.2"/>
    <row r="99375" customFormat="1" x14ac:dyDescent="0.2"/>
    <row r="99376" customFormat="1" x14ac:dyDescent="0.2"/>
    <row r="99377" customFormat="1" x14ac:dyDescent="0.2"/>
    <row r="99378" customFormat="1" x14ac:dyDescent="0.2"/>
    <row r="99379" customFormat="1" x14ac:dyDescent="0.2"/>
    <row r="99380" customFormat="1" x14ac:dyDescent="0.2"/>
    <row r="99381" customFormat="1" x14ac:dyDescent="0.2"/>
    <row r="99382" customFormat="1" x14ac:dyDescent="0.2"/>
    <row r="99383" customFormat="1" x14ac:dyDescent="0.2"/>
    <row r="99384" customFormat="1" x14ac:dyDescent="0.2"/>
    <row r="99385" customFormat="1" x14ac:dyDescent="0.2"/>
    <row r="99386" customFormat="1" x14ac:dyDescent="0.2"/>
    <row r="99387" customFormat="1" x14ac:dyDescent="0.2"/>
    <row r="99388" customFormat="1" x14ac:dyDescent="0.2"/>
    <row r="99389" customFormat="1" x14ac:dyDescent="0.2"/>
    <row r="99390" customFormat="1" x14ac:dyDescent="0.2"/>
    <row r="99391" customFormat="1" x14ac:dyDescent="0.2"/>
    <row r="99392" customFormat="1" x14ac:dyDescent="0.2"/>
    <row r="99393" customFormat="1" x14ac:dyDescent="0.2"/>
    <row r="99394" customFormat="1" x14ac:dyDescent="0.2"/>
    <row r="99395" customFormat="1" x14ac:dyDescent="0.2"/>
    <row r="99396" customFormat="1" x14ac:dyDescent="0.2"/>
    <row r="99397" customFormat="1" x14ac:dyDescent="0.2"/>
    <row r="99398" customFormat="1" x14ac:dyDescent="0.2"/>
    <row r="99399" customFormat="1" x14ac:dyDescent="0.2"/>
    <row r="99400" customFormat="1" x14ac:dyDescent="0.2"/>
    <row r="99401" customFormat="1" x14ac:dyDescent="0.2"/>
    <row r="99402" customFormat="1" x14ac:dyDescent="0.2"/>
    <row r="99403" customFormat="1" x14ac:dyDescent="0.2"/>
    <row r="99404" customFormat="1" x14ac:dyDescent="0.2"/>
    <row r="99405" customFormat="1" x14ac:dyDescent="0.2"/>
    <row r="99406" customFormat="1" x14ac:dyDescent="0.2"/>
    <row r="99407" customFormat="1" x14ac:dyDescent="0.2"/>
    <row r="99408" customFormat="1" x14ac:dyDescent="0.2"/>
    <row r="99409" customFormat="1" x14ac:dyDescent="0.2"/>
    <row r="99410" customFormat="1" x14ac:dyDescent="0.2"/>
    <row r="99411" customFormat="1" x14ac:dyDescent="0.2"/>
    <row r="99412" customFormat="1" x14ac:dyDescent="0.2"/>
    <row r="99413" customFormat="1" x14ac:dyDescent="0.2"/>
    <row r="99414" customFormat="1" x14ac:dyDescent="0.2"/>
    <row r="99415" customFormat="1" x14ac:dyDescent="0.2"/>
    <row r="99416" customFormat="1" x14ac:dyDescent="0.2"/>
    <row r="99417" customFormat="1" x14ac:dyDescent="0.2"/>
    <row r="99418" customFormat="1" x14ac:dyDescent="0.2"/>
    <row r="99419" customFormat="1" x14ac:dyDescent="0.2"/>
    <row r="99420" customFormat="1" x14ac:dyDescent="0.2"/>
    <row r="99421" customFormat="1" x14ac:dyDescent="0.2"/>
    <row r="99422" customFormat="1" x14ac:dyDescent="0.2"/>
    <row r="99423" customFormat="1" x14ac:dyDescent="0.2"/>
    <row r="99424" customFormat="1" x14ac:dyDescent="0.2"/>
    <row r="99425" customFormat="1" x14ac:dyDescent="0.2"/>
    <row r="99426" customFormat="1" x14ac:dyDescent="0.2"/>
    <row r="99427" customFormat="1" x14ac:dyDescent="0.2"/>
    <row r="99428" customFormat="1" x14ac:dyDescent="0.2"/>
    <row r="99429" customFormat="1" x14ac:dyDescent="0.2"/>
    <row r="99430" customFormat="1" x14ac:dyDescent="0.2"/>
    <row r="99431" customFormat="1" x14ac:dyDescent="0.2"/>
    <row r="99432" customFormat="1" x14ac:dyDescent="0.2"/>
    <row r="99433" customFormat="1" x14ac:dyDescent="0.2"/>
    <row r="99434" customFormat="1" x14ac:dyDescent="0.2"/>
    <row r="99435" customFormat="1" x14ac:dyDescent="0.2"/>
    <row r="99436" customFormat="1" x14ac:dyDescent="0.2"/>
    <row r="99437" customFormat="1" x14ac:dyDescent="0.2"/>
    <row r="99438" customFormat="1" x14ac:dyDescent="0.2"/>
    <row r="99439" customFormat="1" x14ac:dyDescent="0.2"/>
    <row r="99440" customFormat="1" x14ac:dyDescent="0.2"/>
    <row r="99441" customFormat="1" x14ac:dyDescent="0.2"/>
    <row r="99442" customFormat="1" x14ac:dyDescent="0.2"/>
    <row r="99443" customFormat="1" x14ac:dyDescent="0.2"/>
    <row r="99444" customFormat="1" x14ac:dyDescent="0.2"/>
    <row r="99445" customFormat="1" x14ac:dyDescent="0.2"/>
    <row r="99446" customFormat="1" x14ac:dyDescent="0.2"/>
    <row r="99447" customFormat="1" x14ac:dyDescent="0.2"/>
    <row r="99448" customFormat="1" x14ac:dyDescent="0.2"/>
    <row r="99449" customFormat="1" x14ac:dyDescent="0.2"/>
    <row r="99450" customFormat="1" x14ac:dyDescent="0.2"/>
    <row r="99451" customFormat="1" x14ac:dyDescent="0.2"/>
    <row r="99452" customFormat="1" x14ac:dyDescent="0.2"/>
    <row r="99453" customFormat="1" x14ac:dyDescent="0.2"/>
    <row r="99454" customFormat="1" x14ac:dyDescent="0.2"/>
    <row r="99455" customFormat="1" x14ac:dyDescent="0.2"/>
    <row r="99456" customFormat="1" x14ac:dyDescent="0.2"/>
    <row r="99457" customFormat="1" x14ac:dyDescent="0.2"/>
    <row r="99458" customFormat="1" x14ac:dyDescent="0.2"/>
    <row r="99459" customFormat="1" x14ac:dyDescent="0.2"/>
    <row r="99460" customFormat="1" x14ac:dyDescent="0.2"/>
    <row r="99461" customFormat="1" x14ac:dyDescent="0.2"/>
    <row r="99462" customFormat="1" x14ac:dyDescent="0.2"/>
    <row r="99463" customFormat="1" x14ac:dyDescent="0.2"/>
    <row r="99464" customFormat="1" x14ac:dyDescent="0.2"/>
    <row r="99465" customFormat="1" x14ac:dyDescent="0.2"/>
    <row r="99466" customFormat="1" x14ac:dyDescent="0.2"/>
    <row r="99467" customFormat="1" x14ac:dyDescent="0.2"/>
    <row r="99468" customFormat="1" x14ac:dyDescent="0.2"/>
    <row r="99469" customFormat="1" x14ac:dyDescent="0.2"/>
    <row r="99470" customFormat="1" x14ac:dyDescent="0.2"/>
    <row r="99471" customFormat="1" x14ac:dyDescent="0.2"/>
    <row r="99472" customFormat="1" x14ac:dyDescent="0.2"/>
    <row r="99473" customFormat="1" x14ac:dyDescent="0.2"/>
    <row r="99474" customFormat="1" x14ac:dyDescent="0.2"/>
    <row r="99475" customFormat="1" x14ac:dyDescent="0.2"/>
    <row r="99476" customFormat="1" x14ac:dyDescent="0.2"/>
    <row r="99477" customFormat="1" x14ac:dyDescent="0.2"/>
    <row r="99478" customFormat="1" x14ac:dyDescent="0.2"/>
    <row r="99479" customFormat="1" x14ac:dyDescent="0.2"/>
    <row r="99480" customFormat="1" x14ac:dyDescent="0.2"/>
    <row r="99481" customFormat="1" x14ac:dyDescent="0.2"/>
    <row r="99482" customFormat="1" x14ac:dyDescent="0.2"/>
    <row r="99483" customFormat="1" x14ac:dyDescent="0.2"/>
    <row r="99484" customFormat="1" x14ac:dyDescent="0.2"/>
    <row r="99485" customFormat="1" x14ac:dyDescent="0.2"/>
    <row r="99486" customFormat="1" x14ac:dyDescent="0.2"/>
    <row r="99487" customFormat="1" x14ac:dyDescent="0.2"/>
    <row r="99488" customFormat="1" x14ac:dyDescent="0.2"/>
    <row r="99489" customFormat="1" x14ac:dyDescent="0.2"/>
    <row r="99490" customFormat="1" x14ac:dyDescent="0.2"/>
    <row r="99491" customFormat="1" x14ac:dyDescent="0.2"/>
    <row r="99492" customFormat="1" x14ac:dyDescent="0.2"/>
    <row r="99493" customFormat="1" x14ac:dyDescent="0.2"/>
    <row r="99494" customFormat="1" x14ac:dyDescent="0.2"/>
    <row r="99495" customFormat="1" x14ac:dyDescent="0.2"/>
    <row r="99496" customFormat="1" x14ac:dyDescent="0.2"/>
    <row r="99497" customFormat="1" x14ac:dyDescent="0.2"/>
    <row r="99498" customFormat="1" x14ac:dyDescent="0.2"/>
    <row r="99499" customFormat="1" x14ac:dyDescent="0.2"/>
    <row r="99500" customFormat="1" x14ac:dyDescent="0.2"/>
    <row r="99501" customFormat="1" x14ac:dyDescent="0.2"/>
    <row r="99502" customFormat="1" x14ac:dyDescent="0.2"/>
    <row r="99503" customFormat="1" x14ac:dyDescent="0.2"/>
    <row r="99504" customFormat="1" x14ac:dyDescent="0.2"/>
    <row r="99505" customFormat="1" x14ac:dyDescent="0.2"/>
    <row r="99506" customFormat="1" x14ac:dyDescent="0.2"/>
    <row r="99507" customFormat="1" x14ac:dyDescent="0.2"/>
    <row r="99508" customFormat="1" x14ac:dyDescent="0.2"/>
    <row r="99509" customFormat="1" x14ac:dyDescent="0.2"/>
    <row r="99510" customFormat="1" x14ac:dyDescent="0.2"/>
    <row r="99511" customFormat="1" x14ac:dyDescent="0.2"/>
    <row r="99512" customFormat="1" x14ac:dyDescent="0.2"/>
    <row r="99513" customFormat="1" x14ac:dyDescent="0.2"/>
    <row r="99514" customFormat="1" x14ac:dyDescent="0.2"/>
    <row r="99515" customFormat="1" x14ac:dyDescent="0.2"/>
    <row r="99516" customFormat="1" x14ac:dyDescent="0.2"/>
    <row r="99517" customFormat="1" x14ac:dyDescent="0.2"/>
    <row r="99518" customFormat="1" x14ac:dyDescent="0.2"/>
    <row r="99519" customFormat="1" x14ac:dyDescent="0.2"/>
    <row r="99520" customFormat="1" x14ac:dyDescent="0.2"/>
    <row r="99521" customFormat="1" x14ac:dyDescent="0.2"/>
    <row r="99522" customFormat="1" x14ac:dyDescent="0.2"/>
    <row r="99523" customFormat="1" x14ac:dyDescent="0.2"/>
    <row r="99524" customFormat="1" x14ac:dyDescent="0.2"/>
    <row r="99525" customFormat="1" x14ac:dyDescent="0.2"/>
    <row r="99526" customFormat="1" x14ac:dyDescent="0.2"/>
    <row r="99527" customFormat="1" x14ac:dyDescent="0.2"/>
    <row r="99528" customFormat="1" x14ac:dyDescent="0.2"/>
    <row r="99529" customFormat="1" x14ac:dyDescent="0.2"/>
    <row r="99530" customFormat="1" x14ac:dyDescent="0.2"/>
    <row r="99531" customFormat="1" x14ac:dyDescent="0.2"/>
    <row r="99532" customFormat="1" x14ac:dyDescent="0.2"/>
    <row r="99533" customFormat="1" x14ac:dyDescent="0.2"/>
    <row r="99534" customFormat="1" x14ac:dyDescent="0.2"/>
    <row r="99535" customFormat="1" x14ac:dyDescent="0.2"/>
    <row r="99536" customFormat="1" x14ac:dyDescent="0.2"/>
    <row r="99537" customFormat="1" x14ac:dyDescent="0.2"/>
    <row r="99538" customFormat="1" x14ac:dyDescent="0.2"/>
    <row r="99539" customFormat="1" x14ac:dyDescent="0.2"/>
    <row r="99540" customFormat="1" x14ac:dyDescent="0.2"/>
    <row r="99541" customFormat="1" x14ac:dyDescent="0.2"/>
    <row r="99542" customFormat="1" x14ac:dyDescent="0.2"/>
    <row r="99543" customFormat="1" x14ac:dyDescent="0.2"/>
    <row r="99544" customFormat="1" x14ac:dyDescent="0.2"/>
    <row r="99545" customFormat="1" x14ac:dyDescent="0.2"/>
    <row r="99546" customFormat="1" x14ac:dyDescent="0.2"/>
    <row r="99547" customFormat="1" x14ac:dyDescent="0.2"/>
    <row r="99548" customFormat="1" x14ac:dyDescent="0.2"/>
    <row r="99549" customFormat="1" x14ac:dyDescent="0.2"/>
    <row r="99550" customFormat="1" x14ac:dyDescent="0.2"/>
    <row r="99551" customFormat="1" x14ac:dyDescent="0.2"/>
    <row r="99552" customFormat="1" x14ac:dyDescent="0.2"/>
    <row r="99553" customFormat="1" x14ac:dyDescent="0.2"/>
    <row r="99554" customFormat="1" x14ac:dyDescent="0.2"/>
    <row r="99555" customFormat="1" x14ac:dyDescent="0.2"/>
    <row r="99556" customFormat="1" x14ac:dyDescent="0.2"/>
    <row r="99557" customFormat="1" x14ac:dyDescent="0.2"/>
    <row r="99558" customFormat="1" x14ac:dyDescent="0.2"/>
    <row r="99559" customFormat="1" x14ac:dyDescent="0.2"/>
    <row r="99560" customFormat="1" x14ac:dyDescent="0.2"/>
    <row r="99561" customFormat="1" x14ac:dyDescent="0.2"/>
    <row r="99562" customFormat="1" x14ac:dyDescent="0.2"/>
    <row r="99563" customFormat="1" x14ac:dyDescent="0.2"/>
    <row r="99564" customFormat="1" x14ac:dyDescent="0.2"/>
    <row r="99565" customFormat="1" x14ac:dyDescent="0.2"/>
    <row r="99566" customFormat="1" x14ac:dyDescent="0.2"/>
    <row r="99567" customFormat="1" x14ac:dyDescent="0.2"/>
    <row r="99568" customFormat="1" x14ac:dyDescent="0.2"/>
    <row r="99569" customFormat="1" x14ac:dyDescent="0.2"/>
    <row r="99570" customFormat="1" x14ac:dyDescent="0.2"/>
    <row r="99571" customFormat="1" x14ac:dyDescent="0.2"/>
    <row r="99572" customFormat="1" x14ac:dyDescent="0.2"/>
    <row r="99573" customFormat="1" x14ac:dyDescent="0.2"/>
    <row r="99574" customFormat="1" x14ac:dyDescent="0.2"/>
    <row r="99575" customFormat="1" x14ac:dyDescent="0.2"/>
    <row r="99576" customFormat="1" x14ac:dyDescent="0.2"/>
    <row r="99577" customFormat="1" x14ac:dyDescent="0.2"/>
    <row r="99578" customFormat="1" x14ac:dyDescent="0.2"/>
    <row r="99579" customFormat="1" x14ac:dyDescent="0.2"/>
    <row r="99580" customFormat="1" x14ac:dyDescent="0.2"/>
    <row r="99581" customFormat="1" x14ac:dyDescent="0.2"/>
    <row r="99582" customFormat="1" x14ac:dyDescent="0.2"/>
    <row r="99583" customFormat="1" x14ac:dyDescent="0.2"/>
    <row r="99584" customFormat="1" x14ac:dyDescent="0.2"/>
    <row r="99585" customFormat="1" x14ac:dyDescent="0.2"/>
    <row r="99586" customFormat="1" x14ac:dyDescent="0.2"/>
    <row r="99587" customFormat="1" x14ac:dyDescent="0.2"/>
    <row r="99588" customFormat="1" x14ac:dyDescent="0.2"/>
    <row r="99589" customFormat="1" x14ac:dyDescent="0.2"/>
    <row r="99590" customFormat="1" x14ac:dyDescent="0.2"/>
    <row r="99591" customFormat="1" x14ac:dyDescent="0.2"/>
    <row r="99592" customFormat="1" x14ac:dyDescent="0.2"/>
    <row r="99593" customFormat="1" x14ac:dyDescent="0.2"/>
    <row r="99594" customFormat="1" x14ac:dyDescent="0.2"/>
    <row r="99595" customFormat="1" x14ac:dyDescent="0.2"/>
    <row r="99596" customFormat="1" x14ac:dyDescent="0.2"/>
    <row r="99597" customFormat="1" x14ac:dyDescent="0.2"/>
    <row r="99598" customFormat="1" x14ac:dyDescent="0.2"/>
    <row r="99599" customFormat="1" x14ac:dyDescent="0.2"/>
    <row r="99600" customFormat="1" x14ac:dyDescent="0.2"/>
    <row r="99601" customFormat="1" x14ac:dyDescent="0.2"/>
    <row r="99602" customFormat="1" x14ac:dyDescent="0.2"/>
    <row r="99603" customFormat="1" x14ac:dyDescent="0.2"/>
    <row r="99604" customFormat="1" x14ac:dyDescent="0.2"/>
    <row r="99605" customFormat="1" x14ac:dyDescent="0.2"/>
    <row r="99606" customFormat="1" x14ac:dyDescent="0.2"/>
    <row r="99607" customFormat="1" x14ac:dyDescent="0.2"/>
    <row r="99608" customFormat="1" x14ac:dyDescent="0.2"/>
    <row r="99609" customFormat="1" x14ac:dyDescent="0.2"/>
    <row r="99610" customFormat="1" x14ac:dyDescent="0.2"/>
    <row r="99611" customFormat="1" x14ac:dyDescent="0.2"/>
    <row r="99612" customFormat="1" x14ac:dyDescent="0.2"/>
    <row r="99613" customFormat="1" x14ac:dyDescent="0.2"/>
    <row r="99614" customFormat="1" x14ac:dyDescent="0.2"/>
    <row r="99615" customFormat="1" x14ac:dyDescent="0.2"/>
    <row r="99616" customFormat="1" x14ac:dyDescent="0.2"/>
    <row r="99617" customFormat="1" x14ac:dyDescent="0.2"/>
    <row r="99618" customFormat="1" x14ac:dyDescent="0.2"/>
    <row r="99619" customFormat="1" x14ac:dyDescent="0.2"/>
    <row r="99620" customFormat="1" x14ac:dyDescent="0.2"/>
    <row r="99621" customFormat="1" x14ac:dyDescent="0.2"/>
    <row r="99622" customFormat="1" x14ac:dyDescent="0.2"/>
    <row r="99623" customFormat="1" x14ac:dyDescent="0.2"/>
    <row r="99624" customFormat="1" x14ac:dyDescent="0.2"/>
    <row r="99625" customFormat="1" x14ac:dyDescent="0.2"/>
    <row r="99626" customFormat="1" x14ac:dyDescent="0.2"/>
    <row r="99627" customFormat="1" x14ac:dyDescent="0.2"/>
    <row r="99628" customFormat="1" x14ac:dyDescent="0.2"/>
    <row r="99629" customFormat="1" x14ac:dyDescent="0.2"/>
    <row r="99630" customFormat="1" x14ac:dyDescent="0.2"/>
    <row r="99631" customFormat="1" x14ac:dyDescent="0.2"/>
    <row r="99632" customFormat="1" x14ac:dyDescent="0.2"/>
    <row r="99633" customFormat="1" x14ac:dyDescent="0.2"/>
    <row r="99634" customFormat="1" x14ac:dyDescent="0.2"/>
    <row r="99635" customFormat="1" x14ac:dyDescent="0.2"/>
    <row r="99636" customFormat="1" x14ac:dyDescent="0.2"/>
    <row r="99637" customFormat="1" x14ac:dyDescent="0.2"/>
    <row r="99638" customFormat="1" x14ac:dyDescent="0.2"/>
    <row r="99639" customFormat="1" x14ac:dyDescent="0.2"/>
    <row r="99640" customFormat="1" x14ac:dyDescent="0.2"/>
    <row r="99641" customFormat="1" x14ac:dyDescent="0.2"/>
    <row r="99642" customFormat="1" x14ac:dyDescent="0.2"/>
    <row r="99643" customFormat="1" x14ac:dyDescent="0.2"/>
    <row r="99644" customFormat="1" x14ac:dyDescent="0.2"/>
    <row r="99645" customFormat="1" x14ac:dyDescent="0.2"/>
    <row r="99646" customFormat="1" x14ac:dyDescent="0.2"/>
    <row r="99647" customFormat="1" x14ac:dyDescent="0.2"/>
    <row r="99648" customFormat="1" x14ac:dyDescent="0.2"/>
    <row r="99649" customFormat="1" x14ac:dyDescent="0.2"/>
    <row r="99650" customFormat="1" x14ac:dyDescent="0.2"/>
    <row r="99651" customFormat="1" x14ac:dyDescent="0.2"/>
    <row r="99652" customFormat="1" x14ac:dyDescent="0.2"/>
    <row r="99653" customFormat="1" x14ac:dyDescent="0.2"/>
    <row r="99654" customFormat="1" x14ac:dyDescent="0.2"/>
    <row r="99655" customFormat="1" x14ac:dyDescent="0.2"/>
    <row r="99656" customFormat="1" x14ac:dyDescent="0.2"/>
    <row r="99657" customFormat="1" x14ac:dyDescent="0.2"/>
    <row r="99658" customFormat="1" x14ac:dyDescent="0.2"/>
    <row r="99659" customFormat="1" x14ac:dyDescent="0.2"/>
    <row r="99660" customFormat="1" x14ac:dyDescent="0.2"/>
    <row r="99661" customFormat="1" x14ac:dyDescent="0.2"/>
    <row r="99662" customFormat="1" x14ac:dyDescent="0.2"/>
    <row r="99663" customFormat="1" x14ac:dyDescent="0.2"/>
    <row r="99664" customFormat="1" x14ac:dyDescent="0.2"/>
    <row r="99665" customFormat="1" x14ac:dyDescent="0.2"/>
    <row r="99666" customFormat="1" x14ac:dyDescent="0.2"/>
    <row r="99667" customFormat="1" x14ac:dyDescent="0.2"/>
    <row r="99668" customFormat="1" x14ac:dyDescent="0.2"/>
    <row r="99669" customFormat="1" x14ac:dyDescent="0.2"/>
    <row r="99670" customFormat="1" x14ac:dyDescent="0.2"/>
    <row r="99671" customFormat="1" x14ac:dyDescent="0.2"/>
    <row r="99672" customFormat="1" x14ac:dyDescent="0.2"/>
    <row r="99673" customFormat="1" x14ac:dyDescent="0.2"/>
    <row r="99674" customFormat="1" x14ac:dyDescent="0.2"/>
    <row r="99675" customFormat="1" x14ac:dyDescent="0.2"/>
    <row r="99676" customFormat="1" x14ac:dyDescent="0.2"/>
    <row r="99677" customFormat="1" x14ac:dyDescent="0.2"/>
    <row r="99678" customFormat="1" x14ac:dyDescent="0.2"/>
    <row r="99679" customFormat="1" x14ac:dyDescent="0.2"/>
    <row r="99680" customFormat="1" x14ac:dyDescent="0.2"/>
    <row r="99681" customFormat="1" x14ac:dyDescent="0.2"/>
    <row r="99682" customFormat="1" x14ac:dyDescent="0.2"/>
    <row r="99683" customFormat="1" x14ac:dyDescent="0.2"/>
    <row r="99684" customFormat="1" x14ac:dyDescent="0.2"/>
    <row r="99685" customFormat="1" x14ac:dyDescent="0.2"/>
    <row r="99686" customFormat="1" x14ac:dyDescent="0.2"/>
    <row r="99687" customFormat="1" x14ac:dyDescent="0.2"/>
    <row r="99688" customFormat="1" x14ac:dyDescent="0.2"/>
    <row r="99689" customFormat="1" x14ac:dyDescent="0.2"/>
    <row r="99690" customFormat="1" x14ac:dyDescent="0.2"/>
    <row r="99691" customFormat="1" x14ac:dyDescent="0.2"/>
    <row r="99692" customFormat="1" x14ac:dyDescent="0.2"/>
    <row r="99693" customFormat="1" x14ac:dyDescent="0.2"/>
    <row r="99694" customFormat="1" x14ac:dyDescent="0.2"/>
    <row r="99695" customFormat="1" x14ac:dyDescent="0.2"/>
    <row r="99696" customFormat="1" x14ac:dyDescent="0.2"/>
    <row r="99697" customFormat="1" x14ac:dyDescent="0.2"/>
    <row r="99698" customFormat="1" x14ac:dyDescent="0.2"/>
    <row r="99699" customFormat="1" x14ac:dyDescent="0.2"/>
    <row r="99700" customFormat="1" x14ac:dyDescent="0.2"/>
    <row r="99701" customFormat="1" x14ac:dyDescent="0.2"/>
    <row r="99702" customFormat="1" x14ac:dyDescent="0.2"/>
    <row r="99703" customFormat="1" x14ac:dyDescent="0.2"/>
    <row r="99704" customFormat="1" x14ac:dyDescent="0.2"/>
    <row r="99705" customFormat="1" x14ac:dyDescent="0.2"/>
    <row r="99706" customFormat="1" x14ac:dyDescent="0.2"/>
    <row r="99707" customFormat="1" x14ac:dyDescent="0.2"/>
    <row r="99708" customFormat="1" x14ac:dyDescent="0.2"/>
    <row r="99709" customFormat="1" x14ac:dyDescent="0.2"/>
    <row r="99710" customFormat="1" x14ac:dyDescent="0.2"/>
    <row r="99711" customFormat="1" x14ac:dyDescent="0.2"/>
    <row r="99712" customFormat="1" x14ac:dyDescent="0.2"/>
    <row r="99713" customFormat="1" x14ac:dyDescent="0.2"/>
    <row r="99714" customFormat="1" x14ac:dyDescent="0.2"/>
    <row r="99715" customFormat="1" x14ac:dyDescent="0.2"/>
    <row r="99716" customFormat="1" x14ac:dyDescent="0.2"/>
    <row r="99717" customFormat="1" x14ac:dyDescent="0.2"/>
    <row r="99718" customFormat="1" x14ac:dyDescent="0.2"/>
    <row r="99719" customFormat="1" x14ac:dyDescent="0.2"/>
    <row r="99720" customFormat="1" x14ac:dyDescent="0.2"/>
    <row r="99721" customFormat="1" x14ac:dyDescent="0.2"/>
    <row r="99722" customFormat="1" x14ac:dyDescent="0.2"/>
    <row r="99723" customFormat="1" x14ac:dyDescent="0.2"/>
    <row r="99724" customFormat="1" x14ac:dyDescent="0.2"/>
    <row r="99725" customFormat="1" x14ac:dyDescent="0.2"/>
    <row r="99726" customFormat="1" x14ac:dyDescent="0.2"/>
    <row r="99727" customFormat="1" x14ac:dyDescent="0.2"/>
    <row r="99728" customFormat="1" x14ac:dyDescent="0.2"/>
    <row r="99729" customFormat="1" x14ac:dyDescent="0.2"/>
    <row r="99730" customFormat="1" x14ac:dyDescent="0.2"/>
    <row r="99731" customFormat="1" x14ac:dyDescent="0.2"/>
    <row r="99732" customFormat="1" x14ac:dyDescent="0.2"/>
    <row r="99733" customFormat="1" x14ac:dyDescent="0.2"/>
    <row r="99734" customFormat="1" x14ac:dyDescent="0.2"/>
    <row r="99735" customFormat="1" x14ac:dyDescent="0.2"/>
    <row r="99736" customFormat="1" x14ac:dyDescent="0.2"/>
    <row r="99737" customFormat="1" x14ac:dyDescent="0.2"/>
    <row r="99738" customFormat="1" x14ac:dyDescent="0.2"/>
    <row r="99739" customFormat="1" x14ac:dyDescent="0.2"/>
    <row r="99740" customFormat="1" x14ac:dyDescent="0.2"/>
    <row r="99741" customFormat="1" x14ac:dyDescent="0.2"/>
    <row r="99742" customFormat="1" x14ac:dyDescent="0.2"/>
    <row r="99743" customFormat="1" x14ac:dyDescent="0.2"/>
    <row r="99744" customFormat="1" x14ac:dyDescent="0.2"/>
    <row r="99745" customFormat="1" x14ac:dyDescent="0.2"/>
    <row r="99746" customFormat="1" x14ac:dyDescent="0.2"/>
    <row r="99747" customFormat="1" x14ac:dyDescent="0.2"/>
    <row r="99748" customFormat="1" x14ac:dyDescent="0.2"/>
    <row r="99749" customFormat="1" x14ac:dyDescent="0.2"/>
    <row r="99750" customFormat="1" x14ac:dyDescent="0.2"/>
    <row r="99751" customFormat="1" x14ac:dyDescent="0.2"/>
    <row r="99752" customFormat="1" x14ac:dyDescent="0.2"/>
    <row r="99753" customFormat="1" x14ac:dyDescent="0.2"/>
    <row r="99754" customFormat="1" x14ac:dyDescent="0.2"/>
    <row r="99755" customFormat="1" x14ac:dyDescent="0.2"/>
    <row r="99756" customFormat="1" x14ac:dyDescent="0.2"/>
    <row r="99757" customFormat="1" x14ac:dyDescent="0.2"/>
    <row r="99758" customFormat="1" x14ac:dyDescent="0.2"/>
    <row r="99759" customFormat="1" x14ac:dyDescent="0.2"/>
    <row r="99760" customFormat="1" x14ac:dyDescent="0.2"/>
    <row r="99761" customFormat="1" x14ac:dyDescent="0.2"/>
    <row r="99762" customFormat="1" x14ac:dyDescent="0.2"/>
    <row r="99763" customFormat="1" x14ac:dyDescent="0.2"/>
    <row r="99764" customFormat="1" x14ac:dyDescent="0.2"/>
    <row r="99765" customFormat="1" x14ac:dyDescent="0.2"/>
    <row r="99766" customFormat="1" x14ac:dyDescent="0.2"/>
    <row r="99767" customFormat="1" x14ac:dyDescent="0.2"/>
    <row r="99768" customFormat="1" x14ac:dyDescent="0.2"/>
    <row r="99769" customFormat="1" x14ac:dyDescent="0.2"/>
    <row r="99770" customFormat="1" x14ac:dyDescent="0.2"/>
    <row r="99771" customFormat="1" x14ac:dyDescent="0.2"/>
    <row r="99772" customFormat="1" x14ac:dyDescent="0.2"/>
    <row r="99773" customFormat="1" x14ac:dyDescent="0.2"/>
    <row r="99774" customFormat="1" x14ac:dyDescent="0.2"/>
    <row r="99775" customFormat="1" x14ac:dyDescent="0.2"/>
    <row r="99776" customFormat="1" x14ac:dyDescent="0.2"/>
    <row r="99777" customFormat="1" x14ac:dyDescent="0.2"/>
    <row r="99778" customFormat="1" x14ac:dyDescent="0.2"/>
    <row r="99779" customFormat="1" x14ac:dyDescent="0.2"/>
    <row r="99780" customFormat="1" x14ac:dyDescent="0.2"/>
    <row r="99781" customFormat="1" x14ac:dyDescent="0.2"/>
    <row r="99782" customFormat="1" x14ac:dyDescent="0.2"/>
    <row r="99783" customFormat="1" x14ac:dyDescent="0.2"/>
    <row r="99784" customFormat="1" x14ac:dyDescent="0.2"/>
    <row r="99785" customFormat="1" x14ac:dyDescent="0.2"/>
    <row r="99786" customFormat="1" x14ac:dyDescent="0.2"/>
    <row r="99787" customFormat="1" x14ac:dyDescent="0.2"/>
    <row r="99788" customFormat="1" x14ac:dyDescent="0.2"/>
    <row r="99789" customFormat="1" x14ac:dyDescent="0.2"/>
    <row r="99790" customFormat="1" x14ac:dyDescent="0.2"/>
    <row r="99791" customFormat="1" x14ac:dyDescent="0.2"/>
    <row r="99792" customFormat="1" x14ac:dyDescent="0.2"/>
    <row r="99793" customFormat="1" x14ac:dyDescent="0.2"/>
    <row r="99794" customFormat="1" x14ac:dyDescent="0.2"/>
    <row r="99795" customFormat="1" x14ac:dyDescent="0.2"/>
    <row r="99796" customFormat="1" x14ac:dyDescent="0.2"/>
    <row r="99797" customFormat="1" x14ac:dyDescent="0.2"/>
    <row r="99798" customFormat="1" x14ac:dyDescent="0.2"/>
    <row r="99799" customFormat="1" x14ac:dyDescent="0.2"/>
    <row r="99800" customFormat="1" x14ac:dyDescent="0.2"/>
    <row r="99801" customFormat="1" x14ac:dyDescent="0.2"/>
    <row r="99802" customFormat="1" x14ac:dyDescent="0.2"/>
    <row r="99803" customFormat="1" x14ac:dyDescent="0.2"/>
    <row r="99804" customFormat="1" x14ac:dyDescent="0.2"/>
    <row r="99805" customFormat="1" x14ac:dyDescent="0.2"/>
    <row r="99806" customFormat="1" x14ac:dyDescent="0.2"/>
    <row r="99807" customFormat="1" x14ac:dyDescent="0.2"/>
    <row r="99808" customFormat="1" x14ac:dyDescent="0.2"/>
    <row r="99809" customFormat="1" x14ac:dyDescent="0.2"/>
    <row r="99810" customFormat="1" x14ac:dyDescent="0.2"/>
    <row r="99811" customFormat="1" x14ac:dyDescent="0.2"/>
    <row r="99812" customFormat="1" x14ac:dyDescent="0.2"/>
    <row r="99813" customFormat="1" x14ac:dyDescent="0.2"/>
    <row r="99814" customFormat="1" x14ac:dyDescent="0.2"/>
    <row r="99815" customFormat="1" x14ac:dyDescent="0.2"/>
    <row r="99816" customFormat="1" x14ac:dyDescent="0.2"/>
    <row r="99817" customFormat="1" x14ac:dyDescent="0.2"/>
    <row r="99818" customFormat="1" x14ac:dyDescent="0.2"/>
    <row r="99819" customFormat="1" x14ac:dyDescent="0.2"/>
    <row r="99820" customFormat="1" x14ac:dyDescent="0.2"/>
    <row r="99821" customFormat="1" x14ac:dyDescent="0.2"/>
    <row r="99822" customFormat="1" x14ac:dyDescent="0.2"/>
    <row r="99823" customFormat="1" x14ac:dyDescent="0.2"/>
    <row r="99824" customFormat="1" x14ac:dyDescent="0.2"/>
    <row r="99825" customFormat="1" x14ac:dyDescent="0.2"/>
    <row r="99826" customFormat="1" x14ac:dyDescent="0.2"/>
    <row r="99827" customFormat="1" x14ac:dyDescent="0.2"/>
    <row r="99828" customFormat="1" x14ac:dyDescent="0.2"/>
    <row r="99829" customFormat="1" x14ac:dyDescent="0.2"/>
    <row r="99830" customFormat="1" x14ac:dyDescent="0.2"/>
    <row r="99831" customFormat="1" x14ac:dyDescent="0.2"/>
    <row r="99832" customFormat="1" x14ac:dyDescent="0.2"/>
    <row r="99833" customFormat="1" x14ac:dyDescent="0.2"/>
    <row r="99834" customFormat="1" x14ac:dyDescent="0.2"/>
    <row r="99835" customFormat="1" x14ac:dyDescent="0.2"/>
    <row r="99836" customFormat="1" x14ac:dyDescent="0.2"/>
    <row r="99837" customFormat="1" x14ac:dyDescent="0.2"/>
    <row r="99838" customFormat="1" x14ac:dyDescent="0.2"/>
    <row r="99839" customFormat="1" x14ac:dyDescent="0.2"/>
    <row r="99840" customFormat="1" x14ac:dyDescent="0.2"/>
    <row r="99841" customFormat="1" x14ac:dyDescent="0.2"/>
    <row r="99842" customFormat="1" x14ac:dyDescent="0.2"/>
    <row r="99843" customFormat="1" x14ac:dyDescent="0.2"/>
    <row r="99844" customFormat="1" x14ac:dyDescent="0.2"/>
    <row r="99845" customFormat="1" x14ac:dyDescent="0.2"/>
    <row r="99846" customFormat="1" x14ac:dyDescent="0.2"/>
    <row r="99847" customFormat="1" x14ac:dyDescent="0.2"/>
    <row r="99848" customFormat="1" x14ac:dyDescent="0.2"/>
    <row r="99849" customFormat="1" x14ac:dyDescent="0.2"/>
    <row r="99850" customFormat="1" x14ac:dyDescent="0.2"/>
    <row r="99851" customFormat="1" x14ac:dyDescent="0.2"/>
    <row r="99852" customFormat="1" x14ac:dyDescent="0.2"/>
    <row r="99853" customFormat="1" x14ac:dyDescent="0.2"/>
    <row r="99854" customFormat="1" x14ac:dyDescent="0.2"/>
    <row r="99855" customFormat="1" x14ac:dyDescent="0.2"/>
    <row r="99856" customFormat="1" x14ac:dyDescent="0.2"/>
    <row r="99857" customFormat="1" x14ac:dyDescent="0.2"/>
    <row r="99858" customFormat="1" x14ac:dyDescent="0.2"/>
    <row r="99859" customFormat="1" x14ac:dyDescent="0.2"/>
    <row r="99860" customFormat="1" x14ac:dyDescent="0.2"/>
    <row r="99861" customFormat="1" x14ac:dyDescent="0.2"/>
    <row r="99862" customFormat="1" x14ac:dyDescent="0.2"/>
    <row r="99863" customFormat="1" x14ac:dyDescent="0.2"/>
    <row r="99864" customFormat="1" x14ac:dyDescent="0.2"/>
    <row r="99865" customFormat="1" x14ac:dyDescent="0.2"/>
    <row r="99866" customFormat="1" x14ac:dyDescent="0.2"/>
    <row r="99867" customFormat="1" x14ac:dyDescent="0.2"/>
    <row r="99868" customFormat="1" x14ac:dyDescent="0.2"/>
    <row r="99869" customFormat="1" x14ac:dyDescent="0.2"/>
    <row r="99870" customFormat="1" x14ac:dyDescent="0.2"/>
    <row r="99871" customFormat="1" x14ac:dyDescent="0.2"/>
    <row r="99872" customFormat="1" x14ac:dyDescent="0.2"/>
    <row r="99873" customFormat="1" x14ac:dyDescent="0.2"/>
    <row r="99874" customFormat="1" x14ac:dyDescent="0.2"/>
    <row r="99875" customFormat="1" x14ac:dyDescent="0.2"/>
    <row r="99876" customFormat="1" x14ac:dyDescent="0.2"/>
    <row r="99877" customFormat="1" x14ac:dyDescent="0.2"/>
    <row r="99878" customFormat="1" x14ac:dyDescent="0.2"/>
    <row r="99879" customFormat="1" x14ac:dyDescent="0.2"/>
    <row r="99880" customFormat="1" x14ac:dyDescent="0.2"/>
    <row r="99881" customFormat="1" x14ac:dyDescent="0.2"/>
    <row r="99882" customFormat="1" x14ac:dyDescent="0.2"/>
    <row r="99883" customFormat="1" x14ac:dyDescent="0.2"/>
    <row r="99884" customFormat="1" x14ac:dyDescent="0.2"/>
    <row r="99885" customFormat="1" x14ac:dyDescent="0.2"/>
    <row r="99886" customFormat="1" x14ac:dyDescent="0.2"/>
    <row r="99887" customFormat="1" x14ac:dyDescent="0.2"/>
    <row r="99888" customFormat="1" x14ac:dyDescent="0.2"/>
    <row r="99889" customFormat="1" x14ac:dyDescent="0.2"/>
    <row r="99890" customFormat="1" x14ac:dyDescent="0.2"/>
    <row r="99891" customFormat="1" x14ac:dyDescent="0.2"/>
    <row r="99892" customFormat="1" x14ac:dyDescent="0.2"/>
    <row r="99893" customFormat="1" x14ac:dyDescent="0.2"/>
    <row r="99894" customFormat="1" x14ac:dyDescent="0.2"/>
    <row r="99895" customFormat="1" x14ac:dyDescent="0.2"/>
    <row r="99896" customFormat="1" x14ac:dyDescent="0.2"/>
    <row r="99897" customFormat="1" x14ac:dyDescent="0.2"/>
    <row r="99898" customFormat="1" x14ac:dyDescent="0.2"/>
    <row r="99899" customFormat="1" x14ac:dyDescent="0.2"/>
    <row r="99900" customFormat="1" x14ac:dyDescent="0.2"/>
    <row r="99901" customFormat="1" x14ac:dyDescent="0.2"/>
    <row r="99902" customFormat="1" x14ac:dyDescent="0.2"/>
    <row r="99903" customFormat="1" x14ac:dyDescent="0.2"/>
    <row r="99904" customFormat="1" x14ac:dyDescent="0.2"/>
    <row r="99905" customFormat="1" x14ac:dyDescent="0.2"/>
    <row r="99906" customFormat="1" x14ac:dyDescent="0.2"/>
    <row r="99907" customFormat="1" x14ac:dyDescent="0.2"/>
    <row r="99908" customFormat="1" x14ac:dyDescent="0.2"/>
    <row r="99909" customFormat="1" x14ac:dyDescent="0.2"/>
    <row r="99910" customFormat="1" x14ac:dyDescent="0.2"/>
    <row r="99911" customFormat="1" x14ac:dyDescent="0.2"/>
    <row r="99912" customFormat="1" x14ac:dyDescent="0.2"/>
    <row r="99913" customFormat="1" x14ac:dyDescent="0.2"/>
    <row r="99914" customFormat="1" x14ac:dyDescent="0.2"/>
    <row r="99915" customFormat="1" x14ac:dyDescent="0.2"/>
    <row r="99916" customFormat="1" x14ac:dyDescent="0.2"/>
    <row r="99917" customFormat="1" x14ac:dyDescent="0.2"/>
    <row r="99918" customFormat="1" x14ac:dyDescent="0.2"/>
    <row r="99919" customFormat="1" x14ac:dyDescent="0.2"/>
    <row r="99920" customFormat="1" x14ac:dyDescent="0.2"/>
    <row r="99921" customFormat="1" x14ac:dyDescent="0.2"/>
    <row r="99922" customFormat="1" x14ac:dyDescent="0.2"/>
    <row r="99923" customFormat="1" x14ac:dyDescent="0.2"/>
    <row r="99924" customFormat="1" x14ac:dyDescent="0.2"/>
    <row r="99925" customFormat="1" x14ac:dyDescent="0.2"/>
    <row r="99926" customFormat="1" x14ac:dyDescent="0.2"/>
    <row r="99927" customFormat="1" x14ac:dyDescent="0.2"/>
    <row r="99928" customFormat="1" x14ac:dyDescent="0.2"/>
    <row r="99929" customFormat="1" x14ac:dyDescent="0.2"/>
    <row r="99930" customFormat="1" x14ac:dyDescent="0.2"/>
    <row r="99931" customFormat="1" x14ac:dyDescent="0.2"/>
    <row r="99932" customFormat="1" x14ac:dyDescent="0.2"/>
    <row r="99933" customFormat="1" x14ac:dyDescent="0.2"/>
    <row r="99934" customFormat="1" x14ac:dyDescent="0.2"/>
    <row r="99935" customFormat="1" x14ac:dyDescent="0.2"/>
    <row r="99936" customFormat="1" x14ac:dyDescent="0.2"/>
    <row r="99937" customFormat="1" x14ac:dyDescent="0.2"/>
    <row r="99938" customFormat="1" x14ac:dyDescent="0.2"/>
    <row r="99939" customFormat="1" x14ac:dyDescent="0.2"/>
    <row r="99940" customFormat="1" x14ac:dyDescent="0.2"/>
    <row r="99941" customFormat="1" x14ac:dyDescent="0.2"/>
    <row r="99942" customFormat="1" x14ac:dyDescent="0.2"/>
    <row r="99943" customFormat="1" x14ac:dyDescent="0.2"/>
    <row r="99944" customFormat="1" x14ac:dyDescent="0.2"/>
    <row r="99945" customFormat="1" x14ac:dyDescent="0.2"/>
    <row r="99946" customFormat="1" x14ac:dyDescent="0.2"/>
    <row r="99947" customFormat="1" x14ac:dyDescent="0.2"/>
    <row r="99948" customFormat="1" x14ac:dyDescent="0.2"/>
    <row r="99949" customFormat="1" x14ac:dyDescent="0.2"/>
    <row r="99950" customFormat="1" x14ac:dyDescent="0.2"/>
    <row r="99951" customFormat="1" x14ac:dyDescent="0.2"/>
    <row r="99952" customFormat="1" x14ac:dyDescent="0.2"/>
    <row r="99953" customFormat="1" x14ac:dyDescent="0.2"/>
    <row r="99954" customFormat="1" x14ac:dyDescent="0.2"/>
    <row r="99955" customFormat="1" x14ac:dyDescent="0.2"/>
    <row r="99956" customFormat="1" x14ac:dyDescent="0.2"/>
    <row r="99957" customFormat="1" x14ac:dyDescent="0.2"/>
    <row r="99958" customFormat="1" x14ac:dyDescent="0.2"/>
    <row r="99959" customFormat="1" x14ac:dyDescent="0.2"/>
    <row r="99960" customFormat="1" x14ac:dyDescent="0.2"/>
    <row r="99961" customFormat="1" x14ac:dyDescent="0.2"/>
    <row r="99962" customFormat="1" x14ac:dyDescent="0.2"/>
    <row r="99963" customFormat="1" x14ac:dyDescent="0.2"/>
    <row r="99964" customFormat="1" x14ac:dyDescent="0.2"/>
    <row r="99965" customFormat="1" x14ac:dyDescent="0.2"/>
    <row r="99966" customFormat="1" x14ac:dyDescent="0.2"/>
    <row r="99967" customFormat="1" x14ac:dyDescent="0.2"/>
    <row r="99968" customFormat="1" x14ac:dyDescent="0.2"/>
    <row r="99969" customFormat="1" x14ac:dyDescent="0.2"/>
    <row r="99970" customFormat="1" x14ac:dyDescent="0.2"/>
    <row r="99971" customFormat="1" x14ac:dyDescent="0.2"/>
    <row r="99972" customFormat="1" x14ac:dyDescent="0.2"/>
    <row r="99973" customFormat="1" x14ac:dyDescent="0.2"/>
    <row r="99974" customFormat="1" x14ac:dyDescent="0.2"/>
    <row r="99975" customFormat="1" x14ac:dyDescent="0.2"/>
    <row r="99976" customFormat="1" x14ac:dyDescent="0.2"/>
    <row r="99977" customFormat="1" x14ac:dyDescent="0.2"/>
    <row r="99978" customFormat="1" x14ac:dyDescent="0.2"/>
    <row r="99979" customFormat="1" x14ac:dyDescent="0.2"/>
    <row r="99980" customFormat="1" x14ac:dyDescent="0.2"/>
    <row r="99981" customFormat="1" x14ac:dyDescent="0.2"/>
    <row r="99982" customFormat="1" x14ac:dyDescent="0.2"/>
    <row r="99983" customFormat="1" x14ac:dyDescent="0.2"/>
    <row r="99984" customFormat="1" x14ac:dyDescent="0.2"/>
    <row r="99985" customFormat="1" x14ac:dyDescent="0.2"/>
    <row r="99986" customFormat="1" x14ac:dyDescent="0.2"/>
    <row r="99987" customFormat="1" x14ac:dyDescent="0.2"/>
    <row r="99988" customFormat="1" x14ac:dyDescent="0.2"/>
    <row r="99989" customFormat="1" x14ac:dyDescent="0.2"/>
    <row r="99990" customFormat="1" x14ac:dyDescent="0.2"/>
    <row r="99991" customFormat="1" x14ac:dyDescent="0.2"/>
    <row r="99992" customFormat="1" x14ac:dyDescent="0.2"/>
    <row r="99993" customFormat="1" x14ac:dyDescent="0.2"/>
    <row r="99994" customFormat="1" x14ac:dyDescent="0.2"/>
    <row r="99995" customFormat="1" x14ac:dyDescent="0.2"/>
    <row r="99996" customFormat="1" x14ac:dyDescent="0.2"/>
    <row r="99997" customFormat="1" x14ac:dyDescent="0.2"/>
    <row r="99998" customFormat="1" x14ac:dyDescent="0.2"/>
    <row r="99999" customFormat="1" x14ac:dyDescent="0.2"/>
    <row r="100000" customFormat="1" x14ac:dyDescent="0.2"/>
    <row r="100001" customFormat="1" x14ac:dyDescent="0.2"/>
    <row r="100002" customFormat="1" x14ac:dyDescent="0.2"/>
    <row r="100003" customFormat="1" x14ac:dyDescent="0.2"/>
    <row r="100004" customFormat="1" x14ac:dyDescent="0.2"/>
    <row r="100005" customFormat="1" x14ac:dyDescent="0.2"/>
    <row r="100006" customFormat="1" x14ac:dyDescent="0.2"/>
    <row r="100007" customFormat="1" x14ac:dyDescent="0.2"/>
    <row r="100008" customFormat="1" x14ac:dyDescent="0.2"/>
    <row r="100009" customFormat="1" x14ac:dyDescent="0.2"/>
    <row r="100010" customFormat="1" x14ac:dyDescent="0.2"/>
    <row r="100011" customFormat="1" x14ac:dyDescent="0.2"/>
    <row r="100012" customFormat="1" x14ac:dyDescent="0.2"/>
    <row r="100013" customFormat="1" x14ac:dyDescent="0.2"/>
    <row r="100014" customFormat="1" x14ac:dyDescent="0.2"/>
    <row r="100015" customFormat="1" x14ac:dyDescent="0.2"/>
    <row r="100016" customFormat="1" x14ac:dyDescent="0.2"/>
    <row r="100017" customFormat="1" x14ac:dyDescent="0.2"/>
    <row r="100018" customFormat="1" x14ac:dyDescent="0.2"/>
    <row r="100019" customFormat="1" x14ac:dyDescent="0.2"/>
    <row r="100020" customFormat="1" x14ac:dyDescent="0.2"/>
    <row r="100021" customFormat="1" x14ac:dyDescent="0.2"/>
    <row r="100022" customFormat="1" x14ac:dyDescent="0.2"/>
    <row r="100023" customFormat="1" x14ac:dyDescent="0.2"/>
    <row r="100024" customFormat="1" x14ac:dyDescent="0.2"/>
    <row r="100025" customFormat="1" x14ac:dyDescent="0.2"/>
    <row r="100026" customFormat="1" x14ac:dyDescent="0.2"/>
    <row r="100027" customFormat="1" x14ac:dyDescent="0.2"/>
    <row r="100028" customFormat="1" x14ac:dyDescent="0.2"/>
    <row r="100029" customFormat="1" x14ac:dyDescent="0.2"/>
    <row r="100030" customFormat="1" x14ac:dyDescent="0.2"/>
    <row r="100031" customFormat="1" x14ac:dyDescent="0.2"/>
    <row r="100032" customFormat="1" x14ac:dyDescent="0.2"/>
    <row r="100033" customFormat="1" x14ac:dyDescent="0.2"/>
    <row r="100034" customFormat="1" x14ac:dyDescent="0.2"/>
    <row r="100035" customFormat="1" x14ac:dyDescent="0.2"/>
    <row r="100036" customFormat="1" x14ac:dyDescent="0.2"/>
    <row r="100037" customFormat="1" x14ac:dyDescent="0.2"/>
    <row r="100038" customFormat="1" x14ac:dyDescent="0.2"/>
    <row r="100039" customFormat="1" x14ac:dyDescent="0.2"/>
    <row r="100040" customFormat="1" x14ac:dyDescent="0.2"/>
    <row r="100041" customFormat="1" x14ac:dyDescent="0.2"/>
    <row r="100042" customFormat="1" x14ac:dyDescent="0.2"/>
    <row r="100043" customFormat="1" x14ac:dyDescent="0.2"/>
    <row r="100044" customFormat="1" x14ac:dyDescent="0.2"/>
    <row r="100045" customFormat="1" x14ac:dyDescent="0.2"/>
    <row r="100046" customFormat="1" x14ac:dyDescent="0.2"/>
    <row r="100047" customFormat="1" x14ac:dyDescent="0.2"/>
    <row r="100048" customFormat="1" x14ac:dyDescent="0.2"/>
    <row r="100049" customFormat="1" x14ac:dyDescent="0.2"/>
    <row r="100050" customFormat="1" x14ac:dyDescent="0.2"/>
    <row r="100051" customFormat="1" x14ac:dyDescent="0.2"/>
    <row r="100052" customFormat="1" x14ac:dyDescent="0.2"/>
    <row r="100053" customFormat="1" x14ac:dyDescent="0.2"/>
    <row r="100054" customFormat="1" x14ac:dyDescent="0.2"/>
    <row r="100055" customFormat="1" x14ac:dyDescent="0.2"/>
    <row r="100056" customFormat="1" x14ac:dyDescent="0.2"/>
    <row r="100057" customFormat="1" x14ac:dyDescent="0.2"/>
    <row r="100058" customFormat="1" x14ac:dyDescent="0.2"/>
    <row r="100059" customFormat="1" x14ac:dyDescent="0.2"/>
    <row r="100060" customFormat="1" x14ac:dyDescent="0.2"/>
    <row r="100061" customFormat="1" x14ac:dyDescent="0.2"/>
    <row r="100062" customFormat="1" x14ac:dyDescent="0.2"/>
    <row r="100063" customFormat="1" x14ac:dyDescent="0.2"/>
    <row r="100064" customFormat="1" x14ac:dyDescent="0.2"/>
    <row r="100065" customFormat="1" x14ac:dyDescent="0.2"/>
    <row r="100066" customFormat="1" x14ac:dyDescent="0.2"/>
    <row r="100067" customFormat="1" x14ac:dyDescent="0.2"/>
    <row r="100068" customFormat="1" x14ac:dyDescent="0.2"/>
    <row r="100069" customFormat="1" x14ac:dyDescent="0.2"/>
    <row r="100070" customFormat="1" x14ac:dyDescent="0.2"/>
    <row r="100071" customFormat="1" x14ac:dyDescent="0.2"/>
    <row r="100072" customFormat="1" x14ac:dyDescent="0.2"/>
    <row r="100073" customFormat="1" x14ac:dyDescent="0.2"/>
    <row r="100074" customFormat="1" x14ac:dyDescent="0.2"/>
    <row r="100075" customFormat="1" x14ac:dyDescent="0.2"/>
    <row r="100076" customFormat="1" x14ac:dyDescent="0.2"/>
    <row r="100077" customFormat="1" x14ac:dyDescent="0.2"/>
    <row r="100078" customFormat="1" x14ac:dyDescent="0.2"/>
    <row r="100079" customFormat="1" x14ac:dyDescent="0.2"/>
    <row r="100080" customFormat="1" x14ac:dyDescent="0.2"/>
    <row r="100081" customFormat="1" x14ac:dyDescent="0.2"/>
    <row r="100082" customFormat="1" x14ac:dyDescent="0.2"/>
    <row r="100083" customFormat="1" x14ac:dyDescent="0.2"/>
    <row r="100084" customFormat="1" x14ac:dyDescent="0.2"/>
    <row r="100085" customFormat="1" x14ac:dyDescent="0.2"/>
    <row r="100086" customFormat="1" x14ac:dyDescent="0.2"/>
    <row r="100087" customFormat="1" x14ac:dyDescent="0.2"/>
    <row r="100088" customFormat="1" x14ac:dyDescent="0.2"/>
    <row r="100089" customFormat="1" x14ac:dyDescent="0.2"/>
    <row r="100090" customFormat="1" x14ac:dyDescent="0.2"/>
    <row r="100091" customFormat="1" x14ac:dyDescent="0.2"/>
    <row r="100092" customFormat="1" x14ac:dyDescent="0.2"/>
    <row r="100093" customFormat="1" x14ac:dyDescent="0.2"/>
    <row r="100094" customFormat="1" x14ac:dyDescent="0.2"/>
    <row r="100095" customFormat="1" x14ac:dyDescent="0.2"/>
    <row r="100096" customFormat="1" x14ac:dyDescent="0.2"/>
    <row r="100097" customFormat="1" x14ac:dyDescent="0.2"/>
    <row r="100098" customFormat="1" x14ac:dyDescent="0.2"/>
    <row r="100099" customFormat="1" x14ac:dyDescent="0.2"/>
    <row r="100100" customFormat="1" x14ac:dyDescent="0.2"/>
    <row r="100101" customFormat="1" x14ac:dyDescent="0.2"/>
    <row r="100102" customFormat="1" x14ac:dyDescent="0.2"/>
    <row r="100103" customFormat="1" x14ac:dyDescent="0.2"/>
    <row r="100104" customFormat="1" x14ac:dyDescent="0.2"/>
    <row r="100105" customFormat="1" x14ac:dyDescent="0.2"/>
    <row r="100106" customFormat="1" x14ac:dyDescent="0.2"/>
    <row r="100107" customFormat="1" x14ac:dyDescent="0.2"/>
    <row r="100108" customFormat="1" x14ac:dyDescent="0.2"/>
    <row r="100109" customFormat="1" x14ac:dyDescent="0.2"/>
    <row r="100110" customFormat="1" x14ac:dyDescent="0.2"/>
    <row r="100111" customFormat="1" x14ac:dyDescent="0.2"/>
    <row r="100112" customFormat="1" x14ac:dyDescent="0.2"/>
    <row r="100113" customFormat="1" x14ac:dyDescent="0.2"/>
    <row r="100114" customFormat="1" x14ac:dyDescent="0.2"/>
    <row r="100115" customFormat="1" x14ac:dyDescent="0.2"/>
    <row r="100116" customFormat="1" x14ac:dyDescent="0.2"/>
    <row r="100117" customFormat="1" x14ac:dyDescent="0.2"/>
    <row r="100118" customFormat="1" x14ac:dyDescent="0.2"/>
    <row r="100119" customFormat="1" x14ac:dyDescent="0.2"/>
    <row r="100120" customFormat="1" x14ac:dyDescent="0.2"/>
    <row r="100121" customFormat="1" x14ac:dyDescent="0.2"/>
    <row r="100122" customFormat="1" x14ac:dyDescent="0.2"/>
    <row r="100123" customFormat="1" x14ac:dyDescent="0.2"/>
    <row r="100124" customFormat="1" x14ac:dyDescent="0.2"/>
    <row r="100125" customFormat="1" x14ac:dyDescent="0.2"/>
    <row r="100126" customFormat="1" x14ac:dyDescent="0.2"/>
    <row r="100127" customFormat="1" x14ac:dyDescent="0.2"/>
    <row r="100128" customFormat="1" x14ac:dyDescent="0.2"/>
    <row r="100129" customFormat="1" x14ac:dyDescent="0.2"/>
    <row r="100130" customFormat="1" x14ac:dyDescent="0.2"/>
    <row r="100131" customFormat="1" x14ac:dyDescent="0.2"/>
    <row r="100132" customFormat="1" x14ac:dyDescent="0.2"/>
    <row r="100133" customFormat="1" x14ac:dyDescent="0.2"/>
    <row r="100134" customFormat="1" x14ac:dyDescent="0.2"/>
    <row r="100135" customFormat="1" x14ac:dyDescent="0.2"/>
    <row r="100136" customFormat="1" x14ac:dyDescent="0.2"/>
    <row r="100137" customFormat="1" x14ac:dyDescent="0.2"/>
    <row r="100138" customFormat="1" x14ac:dyDescent="0.2"/>
    <row r="100139" customFormat="1" x14ac:dyDescent="0.2"/>
    <row r="100140" customFormat="1" x14ac:dyDescent="0.2"/>
    <row r="100141" customFormat="1" x14ac:dyDescent="0.2"/>
    <row r="100142" customFormat="1" x14ac:dyDescent="0.2"/>
    <row r="100143" customFormat="1" x14ac:dyDescent="0.2"/>
    <row r="100144" customFormat="1" x14ac:dyDescent="0.2"/>
    <row r="100145" customFormat="1" x14ac:dyDescent="0.2"/>
    <row r="100146" customFormat="1" x14ac:dyDescent="0.2"/>
    <row r="100147" customFormat="1" x14ac:dyDescent="0.2"/>
    <row r="100148" customFormat="1" x14ac:dyDescent="0.2"/>
    <row r="100149" customFormat="1" x14ac:dyDescent="0.2"/>
    <row r="100150" customFormat="1" x14ac:dyDescent="0.2"/>
    <row r="100151" customFormat="1" x14ac:dyDescent="0.2"/>
    <row r="100152" customFormat="1" x14ac:dyDescent="0.2"/>
    <row r="100153" customFormat="1" x14ac:dyDescent="0.2"/>
    <row r="100154" customFormat="1" x14ac:dyDescent="0.2"/>
    <row r="100155" customFormat="1" x14ac:dyDescent="0.2"/>
    <row r="100156" customFormat="1" x14ac:dyDescent="0.2"/>
    <row r="100157" customFormat="1" x14ac:dyDescent="0.2"/>
    <row r="100158" customFormat="1" x14ac:dyDescent="0.2"/>
    <row r="100159" customFormat="1" x14ac:dyDescent="0.2"/>
    <row r="100160" customFormat="1" x14ac:dyDescent="0.2"/>
    <row r="100161" customFormat="1" x14ac:dyDescent="0.2"/>
    <row r="100162" customFormat="1" x14ac:dyDescent="0.2"/>
    <row r="100163" customFormat="1" x14ac:dyDescent="0.2"/>
    <row r="100164" customFormat="1" x14ac:dyDescent="0.2"/>
    <row r="100165" customFormat="1" x14ac:dyDescent="0.2"/>
    <row r="100166" customFormat="1" x14ac:dyDescent="0.2"/>
    <row r="100167" customFormat="1" x14ac:dyDescent="0.2"/>
    <row r="100168" customFormat="1" x14ac:dyDescent="0.2"/>
    <row r="100169" customFormat="1" x14ac:dyDescent="0.2"/>
    <row r="100170" customFormat="1" x14ac:dyDescent="0.2"/>
    <row r="100171" customFormat="1" x14ac:dyDescent="0.2"/>
    <row r="100172" customFormat="1" x14ac:dyDescent="0.2"/>
    <row r="100173" customFormat="1" x14ac:dyDescent="0.2"/>
    <row r="100174" customFormat="1" x14ac:dyDescent="0.2"/>
    <row r="100175" customFormat="1" x14ac:dyDescent="0.2"/>
    <row r="100176" customFormat="1" x14ac:dyDescent="0.2"/>
    <row r="100177" customFormat="1" x14ac:dyDescent="0.2"/>
    <row r="100178" customFormat="1" x14ac:dyDescent="0.2"/>
    <row r="100179" customFormat="1" x14ac:dyDescent="0.2"/>
    <row r="100180" customFormat="1" x14ac:dyDescent="0.2"/>
    <row r="100181" customFormat="1" x14ac:dyDescent="0.2"/>
    <row r="100182" customFormat="1" x14ac:dyDescent="0.2"/>
    <row r="100183" customFormat="1" x14ac:dyDescent="0.2"/>
    <row r="100184" customFormat="1" x14ac:dyDescent="0.2"/>
    <row r="100185" customFormat="1" x14ac:dyDescent="0.2"/>
    <row r="100186" customFormat="1" x14ac:dyDescent="0.2"/>
    <row r="100187" customFormat="1" x14ac:dyDescent="0.2"/>
    <row r="100188" customFormat="1" x14ac:dyDescent="0.2"/>
    <row r="100189" customFormat="1" x14ac:dyDescent="0.2"/>
    <row r="100190" customFormat="1" x14ac:dyDescent="0.2"/>
    <row r="100191" customFormat="1" x14ac:dyDescent="0.2"/>
    <row r="100192" customFormat="1" x14ac:dyDescent="0.2"/>
    <row r="100193" customFormat="1" x14ac:dyDescent="0.2"/>
    <row r="100194" customFormat="1" x14ac:dyDescent="0.2"/>
    <row r="100195" customFormat="1" x14ac:dyDescent="0.2"/>
    <row r="100196" customFormat="1" x14ac:dyDescent="0.2"/>
    <row r="100197" customFormat="1" x14ac:dyDescent="0.2"/>
    <row r="100198" customFormat="1" x14ac:dyDescent="0.2"/>
    <row r="100199" customFormat="1" x14ac:dyDescent="0.2"/>
    <row r="100200" customFormat="1" x14ac:dyDescent="0.2"/>
    <row r="100201" customFormat="1" x14ac:dyDescent="0.2"/>
    <row r="100202" customFormat="1" x14ac:dyDescent="0.2"/>
    <row r="100203" customFormat="1" x14ac:dyDescent="0.2"/>
    <row r="100204" customFormat="1" x14ac:dyDescent="0.2"/>
    <row r="100205" customFormat="1" x14ac:dyDescent="0.2"/>
    <row r="100206" customFormat="1" x14ac:dyDescent="0.2"/>
    <row r="100207" customFormat="1" x14ac:dyDescent="0.2"/>
    <row r="100208" customFormat="1" x14ac:dyDescent="0.2"/>
    <row r="100209" customFormat="1" x14ac:dyDescent="0.2"/>
    <row r="100210" customFormat="1" x14ac:dyDescent="0.2"/>
    <row r="100211" customFormat="1" x14ac:dyDescent="0.2"/>
    <row r="100212" customFormat="1" x14ac:dyDescent="0.2"/>
    <row r="100213" customFormat="1" x14ac:dyDescent="0.2"/>
    <row r="100214" customFormat="1" x14ac:dyDescent="0.2"/>
    <row r="100215" customFormat="1" x14ac:dyDescent="0.2"/>
    <row r="100216" customFormat="1" x14ac:dyDescent="0.2"/>
    <row r="100217" customFormat="1" x14ac:dyDescent="0.2"/>
    <row r="100218" customFormat="1" x14ac:dyDescent="0.2"/>
    <row r="100219" customFormat="1" x14ac:dyDescent="0.2"/>
    <row r="100220" customFormat="1" x14ac:dyDescent="0.2"/>
    <row r="100221" customFormat="1" x14ac:dyDescent="0.2"/>
    <row r="100222" customFormat="1" x14ac:dyDescent="0.2"/>
    <row r="100223" customFormat="1" x14ac:dyDescent="0.2"/>
    <row r="100224" customFormat="1" x14ac:dyDescent="0.2"/>
    <row r="100225" customFormat="1" x14ac:dyDescent="0.2"/>
    <row r="100226" customFormat="1" x14ac:dyDescent="0.2"/>
    <row r="100227" customFormat="1" x14ac:dyDescent="0.2"/>
    <row r="100228" customFormat="1" x14ac:dyDescent="0.2"/>
    <row r="100229" customFormat="1" x14ac:dyDescent="0.2"/>
    <row r="100230" customFormat="1" x14ac:dyDescent="0.2"/>
    <row r="100231" customFormat="1" x14ac:dyDescent="0.2"/>
    <row r="100232" customFormat="1" x14ac:dyDescent="0.2"/>
    <row r="100233" customFormat="1" x14ac:dyDescent="0.2"/>
    <row r="100234" customFormat="1" x14ac:dyDescent="0.2"/>
    <row r="100235" customFormat="1" x14ac:dyDescent="0.2"/>
    <row r="100236" customFormat="1" x14ac:dyDescent="0.2"/>
    <row r="100237" customFormat="1" x14ac:dyDescent="0.2"/>
    <row r="100238" customFormat="1" x14ac:dyDescent="0.2"/>
    <row r="100239" customFormat="1" x14ac:dyDescent="0.2"/>
    <row r="100240" customFormat="1" x14ac:dyDescent="0.2"/>
    <row r="100241" customFormat="1" x14ac:dyDescent="0.2"/>
    <row r="100242" customFormat="1" x14ac:dyDescent="0.2"/>
    <row r="100243" customFormat="1" x14ac:dyDescent="0.2"/>
    <row r="100244" customFormat="1" x14ac:dyDescent="0.2"/>
    <row r="100245" customFormat="1" x14ac:dyDescent="0.2"/>
    <row r="100246" customFormat="1" x14ac:dyDescent="0.2"/>
    <row r="100247" customFormat="1" x14ac:dyDescent="0.2"/>
    <row r="100248" customFormat="1" x14ac:dyDescent="0.2"/>
    <row r="100249" customFormat="1" x14ac:dyDescent="0.2"/>
    <row r="100250" customFormat="1" x14ac:dyDescent="0.2"/>
    <row r="100251" customFormat="1" x14ac:dyDescent="0.2"/>
    <row r="100252" customFormat="1" x14ac:dyDescent="0.2"/>
    <row r="100253" customFormat="1" x14ac:dyDescent="0.2"/>
    <row r="100254" customFormat="1" x14ac:dyDescent="0.2"/>
    <row r="100255" customFormat="1" x14ac:dyDescent="0.2"/>
    <row r="100256" customFormat="1" x14ac:dyDescent="0.2"/>
    <row r="100257" customFormat="1" x14ac:dyDescent="0.2"/>
    <row r="100258" customFormat="1" x14ac:dyDescent="0.2"/>
    <row r="100259" customFormat="1" x14ac:dyDescent="0.2"/>
    <row r="100260" customFormat="1" x14ac:dyDescent="0.2"/>
    <row r="100261" customFormat="1" x14ac:dyDescent="0.2"/>
    <row r="100262" customFormat="1" x14ac:dyDescent="0.2"/>
    <row r="100263" customFormat="1" x14ac:dyDescent="0.2"/>
    <row r="100264" customFormat="1" x14ac:dyDescent="0.2"/>
    <row r="100265" customFormat="1" x14ac:dyDescent="0.2"/>
    <row r="100266" customFormat="1" x14ac:dyDescent="0.2"/>
    <row r="100267" customFormat="1" x14ac:dyDescent="0.2"/>
    <row r="100268" customFormat="1" x14ac:dyDescent="0.2"/>
    <row r="100269" customFormat="1" x14ac:dyDescent="0.2"/>
    <row r="100270" customFormat="1" x14ac:dyDescent="0.2"/>
    <row r="100271" customFormat="1" x14ac:dyDescent="0.2"/>
    <row r="100272" customFormat="1" x14ac:dyDescent="0.2"/>
    <row r="100273" customFormat="1" x14ac:dyDescent="0.2"/>
    <row r="100274" customFormat="1" x14ac:dyDescent="0.2"/>
    <row r="100275" customFormat="1" x14ac:dyDescent="0.2"/>
    <row r="100276" customFormat="1" x14ac:dyDescent="0.2"/>
    <row r="100277" customFormat="1" x14ac:dyDescent="0.2"/>
    <row r="100278" customFormat="1" x14ac:dyDescent="0.2"/>
    <row r="100279" customFormat="1" x14ac:dyDescent="0.2"/>
    <row r="100280" customFormat="1" x14ac:dyDescent="0.2"/>
    <row r="100281" customFormat="1" x14ac:dyDescent="0.2"/>
    <row r="100282" customFormat="1" x14ac:dyDescent="0.2"/>
    <row r="100283" customFormat="1" x14ac:dyDescent="0.2"/>
    <row r="100284" customFormat="1" x14ac:dyDescent="0.2"/>
    <row r="100285" customFormat="1" x14ac:dyDescent="0.2"/>
    <row r="100286" customFormat="1" x14ac:dyDescent="0.2"/>
    <row r="100287" customFormat="1" x14ac:dyDescent="0.2"/>
    <row r="100288" customFormat="1" x14ac:dyDescent="0.2"/>
    <row r="100289" customFormat="1" x14ac:dyDescent="0.2"/>
    <row r="100290" customFormat="1" x14ac:dyDescent="0.2"/>
    <row r="100291" customFormat="1" x14ac:dyDescent="0.2"/>
    <row r="100292" customFormat="1" x14ac:dyDescent="0.2"/>
    <row r="100293" customFormat="1" x14ac:dyDescent="0.2"/>
    <row r="100294" customFormat="1" x14ac:dyDescent="0.2"/>
    <row r="100295" customFormat="1" x14ac:dyDescent="0.2"/>
    <row r="100296" customFormat="1" x14ac:dyDescent="0.2"/>
    <row r="100297" customFormat="1" x14ac:dyDescent="0.2"/>
    <row r="100298" customFormat="1" x14ac:dyDescent="0.2"/>
    <row r="100299" customFormat="1" x14ac:dyDescent="0.2"/>
    <row r="100300" customFormat="1" x14ac:dyDescent="0.2"/>
    <row r="100301" customFormat="1" x14ac:dyDescent="0.2"/>
    <row r="100302" customFormat="1" x14ac:dyDescent="0.2"/>
    <row r="100303" customFormat="1" x14ac:dyDescent="0.2"/>
    <row r="100304" customFormat="1" x14ac:dyDescent="0.2"/>
    <row r="100305" customFormat="1" x14ac:dyDescent="0.2"/>
    <row r="100306" customFormat="1" x14ac:dyDescent="0.2"/>
    <row r="100307" customFormat="1" x14ac:dyDescent="0.2"/>
    <row r="100308" customFormat="1" x14ac:dyDescent="0.2"/>
    <row r="100309" customFormat="1" x14ac:dyDescent="0.2"/>
    <row r="100310" customFormat="1" x14ac:dyDescent="0.2"/>
    <row r="100311" customFormat="1" x14ac:dyDescent="0.2"/>
    <row r="100312" customFormat="1" x14ac:dyDescent="0.2"/>
    <row r="100313" customFormat="1" x14ac:dyDescent="0.2"/>
    <row r="100314" customFormat="1" x14ac:dyDescent="0.2"/>
    <row r="100315" customFormat="1" x14ac:dyDescent="0.2"/>
    <row r="100316" customFormat="1" x14ac:dyDescent="0.2"/>
    <row r="100317" customFormat="1" x14ac:dyDescent="0.2"/>
    <row r="100318" customFormat="1" x14ac:dyDescent="0.2"/>
    <row r="100319" customFormat="1" x14ac:dyDescent="0.2"/>
    <row r="100320" customFormat="1" x14ac:dyDescent="0.2"/>
    <row r="100321" customFormat="1" x14ac:dyDescent="0.2"/>
    <row r="100322" customFormat="1" x14ac:dyDescent="0.2"/>
    <row r="100323" customFormat="1" x14ac:dyDescent="0.2"/>
    <row r="100324" customFormat="1" x14ac:dyDescent="0.2"/>
    <row r="100325" customFormat="1" x14ac:dyDescent="0.2"/>
    <row r="100326" customFormat="1" x14ac:dyDescent="0.2"/>
    <row r="100327" customFormat="1" x14ac:dyDescent="0.2"/>
    <row r="100328" customFormat="1" x14ac:dyDescent="0.2"/>
    <row r="100329" customFormat="1" x14ac:dyDescent="0.2"/>
    <row r="100330" customFormat="1" x14ac:dyDescent="0.2"/>
    <row r="100331" customFormat="1" x14ac:dyDescent="0.2"/>
    <row r="100332" customFormat="1" x14ac:dyDescent="0.2"/>
    <row r="100333" customFormat="1" x14ac:dyDescent="0.2"/>
    <row r="100334" customFormat="1" x14ac:dyDescent="0.2"/>
    <row r="100335" customFormat="1" x14ac:dyDescent="0.2"/>
    <row r="100336" customFormat="1" x14ac:dyDescent="0.2"/>
    <row r="100337" customFormat="1" x14ac:dyDescent="0.2"/>
    <row r="100338" customFormat="1" x14ac:dyDescent="0.2"/>
    <row r="100339" customFormat="1" x14ac:dyDescent="0.2"/>
    <row r="100340" customFormat="1" x14ac:dyDescent="0.2"/>
    <row r="100341" customFormat="1" x14ac:dyDescent="0.2"/>
    <row r="100342" customFormat="1" x14ac:dyDescent="0.2"/>
    <row r="100343" customFormat="1" x14ac:dyDescent="0.2"/>
    <row r="100344" customFormat="1" x14ac:dyDescent="0.2"/>
    <row r="100345" customFormat="1" x14ac:dyDescent="0.2"/>
    <row r="100346" customFormat="1" x14ac:dyDescent="0.2"/>
    <row r="100347" customFormat="1" x14ac:dyDescent="0.2"/>
    <row r="100348" customFormat="1" x14ac:dyDescent="0.2"/>
    <row r="100349" customFormat="1" x14ac:dyDescent="0.2"/>
    <row r="100350" customFormat="1" x14ac:dyDescent="0.2"/>
    <row r="100351" customFormat="1" x14ac:dyDescent="0.2"/>
    <row r="100352" customFormat="1" x14ac:dyDescent="0.2"/>
    <row r="100353" customFormat="1" x14ac:dyDescent="0.2"/>
    <row r="100354" customFormat="1" x14ac:dyDescent="0.2"/>
    <row r="100355" customFormat="1" x14ac:dyDescent="0.2"/>
    <row r="100356" customFormat="1" x14ac:dyDescent="0.2"/>
    <row r="100357" customFormat="1" x14ac:dyDescent="0.2"/>
    <row r="100358" customFormat="1" x14ac:dyDescent="0.2"/>
    <row r="100359" customFormat="1" x14ac:dyDescent="0.2"/>
    <row r="100360" customFormat="1" x14ac:dyDescent="0.2"/>
    <row r="100361" customFormat="1" x14ac:dyDescent="0.2"/>
    <row r="100362" customFormat="1" x14ac:dyDescent="0.2"/>
    <row r="100363" customFormat="1" x14ac:dyDescent="0.2"/>
    <row r="100364" customFormat="1" x14ac:dyDescent="0.2"/>
    <row r="100365" customFormat="1" x14ac:dyDescent="0.2"/>
    <row r="100366" customFormat="1" x14ac:dyDescent="0.2"/>
    <row r="100367" customFormat="1" x14ac:dyDescent="0.2"/>
    <row r="100368" customFormat="1" x14ac:dyDescent="0.2"/>
    <row r="100369" customFormat="1" x14ac:dyDescent="0.2"/>
    <row r="100370" customFormat="1" x14ac:dyDescent="0.2"/>
    <row r="100371" customFormat="1" x14ac:dyDescent="0.2"/>
    <row r="100372" customFormat="1" x14ac:dyDescent="0.2"/>
    <row r="100373" customFormat="1" x14ac:dyDescent="0.2"/>
    <row r="100374" customFormat="1" x14ac:dyDescent="0.2"/>
    <row r="100375" customFormat="1" x14ac:dyDescent="0.2"/>
    <row r="100376" customFormat="1" x14ac:dyDescent="0.2"/>
    <row r="100377" customFormat="1" x14ac:dyDescent="0.2"/>
    <row r="100378" customFormat="1" x14ac:dyDescent="0.2"/>
    <row r="100379" customFormat="1" x14ac:dyDescent="0.2"/>
    <row r="100380" customFormat="1" x14ac:dyDescent="0.2"/>
    <row r="100381" customFormat="1" x14ac:dyDescent="0.2"/>
    <row r="100382" customFormat="1" x14ac:dyDescent="0.2"/>
    <row r="100383" customFormat="1" x14ac:dyDescent="0.2"/>
    <row r="100384" customFormat="1" x14ac:dyDescent="0.2"/>
    <row r="100385" customFormat="1" x14ac:dyDescent="0.2"/>
    <row r="100386" customFormat="1" x14ac:dyDescent="0.2"/>
    <row r="100387" customFormat="1" x14ac:dyDescent="0.2"/>
    <row r="100388" customFormat="1" x14ac:dyDescent="0.2"/>
    <row r="100389" customFormat="1" x14ac:dyDescent="0.2"/>
    <row r="100390" customFormat="1" x14ac:dyDescent="0.2"/>
    <row r="100391" customFormat="1" x14ac:dyDescent="0.2"/>
    <row r="100392" customFormat="1" x14ac:dyDescent="0.2"/>
    <row r="100393" customFormat="1" x14ac:dyDescent="0.2"/>
    <row r="100394" customFormat="1" x14ac:dyDescent="0.2"/>
    <row r="100395" customFormat="1" x14ac:dyDescent="0.2"/>
    <row r="100396" customFormat="1" x14ac:dyDescent="0.2"/>
    <row r="100397" customFormat="1" x14ac:dyDescent="0.2"/>
    <row r="100398" customFormat="1" x14ac:dyDescent="0.2"/>
    <row r="100399" customFormat="1" x14ac:dyDescent="0.2"/>
    <row r="100400" customFormat="1" x14ac:dyDescent="0.2"/>
    <row r="100401" customFormat="1" x14ac:dyDescent="0.2"/>
    <row r="100402" customFormat="1" x14ac:dyDescent="0.2"/>
    <row r="100403" customFormat="1" x14ac:dyDescent="0.2"/>
    <row r="100404" customFormat="1" x14ac:dyDescent="0.2"/>
    <row r="100405" customFormat="1" x14ac:dyDescent="0.2"/>
    <row r="100406" customFormat="1" x14ac:dyDescent="0.2"/>
    <row r="100407" customFormat="1" x14ac:dyDescent="0.2"/>
    <row r="100408" customFormat="1" x14ac:dyDescent="0.2"/>
    <row r="100409" customFormat="1" x14ac:dyDescent="0.2"/>
    <row r="100410" customFormat="1" x14ac:dyDescent="0.2"/>
    <row r="100411" customFormat="1" x14ac:dyDescent="0.2"/>
    <row r="100412" customFormat="1" x14ac:dyDescent="0.2"/>
    <row r="100413" customFormat="1" x14ac:dyDescent="0.2"/>
    <row r="100414" customFormat="1" x14ac:dyDescent="0.2"/>
    <row r="100415" customFormat="1" x14ac:dyDescent="0.2"/>
    <row r="100416" customFormat="1" x14ac:dyDescent="0.2"/>
    <row r="100417" customFormat="1" x14ac:dyDescent="0.2"/>
    <row r="100418" customFormat="1" x14ac:dyDescent="0.2"/>
    <row r="100419" customFormat="1" x14ac:dyDescent="0.2"/>
    <row r="100420" customFormat="1" x14ac:dyDescent="0.2"/>
    <row r="100421" customFormat="1" x14ac:dyDescent="0.2"/>
    <row r="100422" customFormat="1" x14ac:dyDescent="0.2"/>
    <row r="100423" customFormat="1" x14ac:dyDescent="0.2"/>
    <row r="100424" customFormat="1" x14ac:dyDescent="0.2"/>
    <row r="100425" customFormat="1" x14ac:dyDescent="0.2"/>
    <row r="100426" customFormat="1" x14ac:dyDescent="0.2"/>
    <row r="100427" customFormat="1" x14ac:dyDescent="0.2"/>
    <row r="100428" customFormat="1" x14ac:dyDescent="0.2"/>
    <row r="100429" customFormat="1" x14ac:dyDescent="0.2"/>
    <row r="100430" customFormat="1" x14ac:dyDescent="0.2"/>
    <row r="100431" customFormat="1" x14ac:dyDescent="0.2"/>
    <row r="100432" customFormat="1" x14ac:dyDescent="0.2"/>
    <row r="100433" customFormat="1" x14ac:dyDescent="0.2"/>
    <row r="100434" customFormat="1" x14ac:dyDescent="0.2"/>
    <row r="100435" customFormat="1" x14ac:dyDescent="0.2"/>
    <row r="100436" customFormat="1" x14ac:dyDescent="0.2"/>
    <row r="100437" customFormat="1" x14ac:dyDescent="0.2"/>
    <row r="100438" customFormat="1" x14ac:dyDescent="0.2"/>
    <row r="100439" customFormat="1" x14ac:dyDescent="0.2"/>
    <row r="100440" customFormat="1" x14ac:dyDescent="0.2"/>
    <row r="100441" customFormat="1" x14ac:dyDescent="0.2"/>
    <row r="100442" customFormat="1" x14ac:dyDescent="0.2"/>
    <row r="100443" customFormat="1" x14ac:dyDescent="0.2"/>
    <row r="100444" customFormat="1" x14ac:dyDescent="0.2"/>
    <row r="100445" customFormat="1" x14ac:dyDescent="0.2"/>
    <row r="100446" customFormat="1" x14ac:dyDescent="0.2"/>
    <row r="100447" customFormat="1" x14ac:dyDescent="0.2"/>
    <row r="100448" customFormat="1" x14ac:dyDescent="0.2"/>
    <row r="100449" customFormat="1" x14ac:dyDescent="0.2"/>
    <row r="100450" customFormat="1" x14ac:dyDescent="0.2"/>
    <row r="100451" customFormat="1" x14ac:dyDescent="0.2"/>
    <row r="100452" customFormat="1" x14ac:dyDescent="0.2"/>
    <row r="100453" customFormat="1" x14ac:dyDescent="0.2"/>
    <row r="100454" customFormat="1" x14ac:dyDescent="0.2"/>
    <row r="100455" customFormat="1" x14ac:dyDescent="0.2"/>
    <row r="100456" customFormat="1" x14ac:dyDescent="0.2"/>
    <row r="100457" customFormat="1" x14ac:dyDescent="0.2"/>
    <row r="100458" customFormat="1" x14ac:dyDescent="0.2"/>
    <row r="100459" customFormat="1" x14ac:dyDescent="0.2"/>
    <row r="100460" customFormat="1" x14ac:dyDescent="0.2"/>
    <row r="100461" customFormat="1" x14ac:dyDescent="0.2"/>
    <row r="100462" customFormat="1" x14ac:dyDescent="0.2"/>
    <row r="100463" customFormat="1" x14ac:dyDescent="0.2"/>
    <row r="100464" customFormat="1" x14ac:dyDescent="0.2"/>
    <row r="100465" customFormat="1" x14ac:dyDescent="0.2"/>
    <row r="100466" customFormat="1" x14ac:dyDescent="0.2"/>
    <row r="100467" customFormat="1" x14ac:dyDescent="0.2"/>
    <row r="100468" customFormat="1" x14ac:dyDescent="0.2"/>
    <row r="100469" customFormat="1" x14ac:dyDescent="0.2"/>
    <row r="100470" customFormat="1" x14ac:dyDescent="0.2"/>
    <row r="100471" customFormat="1" x14ac:dyDescent="0.2"/>
    <row r="100472" customFormat="1" x14ac:dyDescent="0.2"/>
    <row r="100473" customFormat="1" x14ac:dyDescent="0.2"/>
    <row r="100474" customFormat="1" x14ac:dyDescent="0.2"/>
    <row r="100475" customFormat="1" x14ac:dyDescent="0.2"/>
    <row r="100476" customFormat="1" x14ac:dyDescent="0.2"/>
    <row r="100477" customFormat="1" x14ac:dyDescent="0.2"/>
    <row r="100478" customFormat="1" x14ac:dyDescent="0.2"/>
    <row r="100479" customFormat="1" x14ac:dyDescent="0.2"/>
    <row r="100480" customFormat="1" x14ac:dyDescent="0.2"/>
    <row r="100481" customFormat="1" x14ac:dyDescent="0.2"/>
    <row r="100482" customFormat="1" x14ac:dyDescent="0.2"/>
    <row r="100483" customFormat="1" x14ac:dyDescent="0.2"/>
    <row r="100484" customFormat="1" x14ac:dyDescent="0.2"/>
    <row r="100485" customFormat="1" x14ac:dyDescent="0.2"/>
    <row r="100486" customFormat="1" x14ac:dyDescent="0.2"/>
    <row r="100487" customFormat="1" x14ac:dyDescent="0.2"/>
    <row r="100488" customFormat="1" x14ac:dyDescent="0.2"/>
    <row r="100489" customFormat="1" x14ac:dyDescent="0.2"/>
    <row r="100490" customFormat="1" x14ac:dyDescent="0.2"/>
    <row r="100491" customFormat="1" x14ac:dyDescent="0.2"/>
    <row r="100492" customFormat="1" x14ac:dyDescent="0.2"/>
    <row r="100493" customFormat="1" x14ac:dyDescent="0.2"/>
    <row r="100494" customFormat="1" x14ac:dyDescent="0.2"/>
    <row r="100495" customFormat="1" x14ac:dyDescent="0.2"/>
    <row r="100496" customFormat="1" x14ac:dyDescent="0.2"/>
    <row r="100497" customFormat="1" x14ac:dyDescent="0.2"/>
    <row r="100498" customFormat="1" x14ac:dyDescent="0.2"/>
    <row r="100499" customFormat="1" x14ac:dyDescent="0.2"/>
    <row r="100500" customFormat="1" x14ac:dyDescent="0.2"/>
    <row r="100501" customFormat="1" x14ac:dyDescent="0.2"/>
    <row r="100502" customFormat="1" x14ac:dyDescent="0.2"/>
    <row r="100503" customFormat="1" x14ac:dyDescent="0.2"/>
    <row r="100504" customFormat="1" x14ac:dyDescent="0.2"/>
    <row r="100505" customFormat="1" x14ac:dyDescent="0.2"/>
    <row r="100506" customFormat="1" x14ac:dyDescent="0.2"/>
    <row r="100507" customFormat="1" x14ac:dyDescent="0.2"/>
    <row r="100508" customFormat="1" x14ac:dyDescent="0.2"/>
    <row r="100509" customFormat="1" x14ac:dyDescent="0.2"/>
    <row r="100510" customFormat="1" x14ac:dyDescent="0.2"/>
    <row r="100511" customFormat="1" x14ac:dyDescent="0.2"/>
    <row r="100512" customFormat="1" x14ac:dyDescent="0.2"/>
    <row r="100513" customFormat="1" x14ac:dyDescent="0.2"/>
    <row r="100514" customFormat="1" x14ac:dyDescent="0.2"/>
    <row r="100515" customFormat="1" x14ac:dyDescent="0.2"/>
    <row r="100516" customFormat="1" x14ac:dyDescent="0.2"/>
    <row r="100517" customFormat="1" x14ac:dyDescent="0.2"/>
    <row r="100518" customFormat="1" x14ac:dyDescent="0.2"/>
    <row r="100519" customFormat="1" x14ac:dyDescent="0.2"/>
    <row r="100520" customFormat="1" x14ac:dyDescent="0.2"/>
    <row r="100521" customFormat="1" x14ac:dyDescent="0.2"/>
    <row r="100522" customFormat="1" x14ac:dyDescent="0.2"/>
    <row r="100523" customFormat="1" x14ac:dyDescent="0.2"/>
    <row r="100524" customFormat="1" x14ac:dyDescent="0.2"/>
    <row r="100525" customFormat="1" x14ac:dyDescent="0.2"/>
    <row r="100526" customFormat="1" x14ac:dyDescent="0.2"/>
    <row r="100527" customFormat="1" x14ac:dyDescent="0.2"/>
    <row r="100528" customFormat="1" x14ac:dyDescent="0.2"/>
    <row r="100529" customFormat="1" x14ac:dyDescent="0.2"/>
    <row r="100530" customFormat="1" x14ac:dyDescent="0.2"/>
    <row r="100531" customFormat="1" x14ac:dyDescent="0.2"/>
    <row r="100532" customFormat="1" x14ac:dyDescent="0.2"/>
    <row r="100533" customFormat="1" x14ac:dyDescent="0.2"/>
    <row r="100534" customFormat="1" x14ac:dyDescent="0.2"/>
    <row r="100535" customFormat="1" x14ac:dyDescent="0.2"/>
    <row r="100536" customFormat="1" x14ac:dyDescent="0.2"/>
    <row r="100537" customFormat="1" x14ac:dyDescent="0.2"/>
    <row r="100538" customFormat="1" x14ac:dyDescent="0.2"/>
    <row r="100539" customFormat="1" x14ac:dyDescent="0.2"/>
    <row r="100540" customFormat="1" x14ac:dyDescent="0.2"/>
    <row r="100541" customFormat="1" x14ac:dyDescent="0.2"/>
    <row r="100542" customFormat="1" x14ac:dyDescent="0.2"/>
    <row r="100543" customFormat="1" x14ac:dyDescent="0.2"/>
    <row r="100544" customFormat="1" x14ac:dyDescent="0.2"/>
    <row r="100545" customFormat="1" x14ac:dyDescent="0.2"/>
    <row r="100546" customFormat="1" x14ac:dyDescent="0.2"/>
    <row r="100547" customFormat="1" x14ac:dyDescent="0.2"/>
    <row r="100548" customFormat="1" x14ac:dyDescent="0.2"/>
    <row r="100549" customFormat="1" x14ac:dyDescent="0.2"/>
    <row r="100550" customFormat="1" x14ac:dyDescent="0.2"/>
    <row r="100551" customFormat="1" x14ac:dyDescent="0.2"/>
    <row r="100552" customFormat="1" x14ac:dyDescent="0.2"/>
    <row r="100553" customFormat="1" x14ac:dyDescent="0.2"/>
    <row r="100554" customFormat="1" x14ac:dyDescent="0.2"/>
    <row r="100555" customFormat="1" x14ac:dyDescent="0.2"/>
    <row r="100556" customFormat="1" x14ac:dyDescent="0.2"/>
    <row r="100557" customFormat="1" x14ac:dyDescent="0.2"/>
    <row r="100558" customFormat="1" x14ac:dyDescent="0.2"/>
    <row r="100559" customFormat="1" x14ac:dyDescent="0.2"/>
    <row r="100560" customFormat="1" x14ac:dyDescent="0.2"/>
    <row r="100561" customFormat="1" x14ac:dyDescent="0.2"/>
    <row r="100562" customFormat="1" x14ac:dyDescent="0.2"/>
    <row r="100563" customFormat="1" x14ac:dyDescent="0.2"/>
    <row r="100564" customFormat="1" x14ac:dyDescent="0.2"/>
    <row r="100565" customFormat="1" x14ac:dyDescent="0.2"/>
    <row r="100566" customFormat="1" x14ac:dyDescent="0.2"/>
    <row r="100567" customFormat="1" x14ac:dyDescent="0.2"/>
    <row r="100568" customFormat="1" x14ac:dyDescent="0.2"/>
    <row r="100569" customFormat="1" x14ac:dyDescent="0.2"/>
    <row r="100570" customFormat="1" x14ac:dyDescent="0.2"/>
    <row r="100571" customFormat="1" x14ac:dyDescent="0.2"/>
    <row r="100572" customFormat="1" x14ac:dyDescent="0.2"/>
    <row r="100573" customFormat="1" x14ac:dyDescent="0.2"/>
    <row r="100574" customFormat="1" x14ac:dyDescent="0.2"/>
    <row r="100575" customFormat="1" x14ac:dyDescent="0.2"/>
    <row r="100576" customFormat="1" x14ac:dyDescent="0.2"/>
    <row r="100577" customFormat="1" x14ac:dyDescent="0.2"/>
    <row r="100578" customFormat="1" x14ac:dyDescent="0.2"/>
    <row r="100579" customFormat="1" x14ac:dyDescent="0.2"/>
    <row r="100580" customFormat="1" x14ac:dyDescent="0.2"/>
    <row r="100581" customFormat="1" x14ac:dyDescent="0.2"/>
    <row r="100582" customFormat="1" x14ac:dyDescent="0.2"/>
    <row r="100583" customFormat="1" x14ac:dyDescent="0.2"/>
    <row r="100584" customFormat="1" x14ac:dyDescent="0.2"/>
    <row r="100585" customFormat="1" x14ac:dyDescent="0.2"/>
    <row r="100586" customFormat="1" x14ac:dyDescent="0.2"/>
    <row r="100587" customFormat="1" x14ac:dyDescent="0.2"/>
    <row r="100588" customFormat="1" x14ac:dyDescent="0.2"/>
    <row r="100589" customFormat="1" x14ac:dyDescent="0.2"/>
    <row r="100590" customFormat="1" x14ac:dyDescent="0.2"/>
    <row r="100591" customFormat="1" x14ac:dyDescent="0.2"/>
    <row r="100592" customFormat="1" x14ac:dyDescent="0.2"/>
    <row r="100593" customFormat="1" x14ac:dyDescent="0.2"/>
    <row r="100594" customFormat="1" x14ac:dyDescent="0.2"/>
    <row r="100595" customFormat="1" x14ac:dyDescent="0.2"/>
    <row r="100596" customFormat="1" x14ac:dyDescent="0.2"/>
    <row r="100597" customFormat="1" x14ac:dyDescent="0.2"/>
    <row r="100598" customFormat="1" x14ac:dyDescent="0.2"/>
    <row r="100599" customFormat="1" x14ac:dyDescent="0.2"/>
    <row r="100600" customFormat="1" x14ac:dyDescent="0.2"/>
    <row r="100601" customFormat="1" x14ac:dyDescent="0.2"/>
    <row r="100602" customFormat="1" x14ac:dyDescent="0.2"/>
    <row r="100603" customFormat="1" x14ac:dyDescent="0.2"/>
    <row r="100604" customFormat="1" x14ac:dyDescent="0.2"/>
    <row r="100605" customFormat="1" x14ac:dyDescent="0.2"/>
    <row r="100606" customFormat="1" x14ac:dyDescent="0.2"/>
    <row r="100607" customFormat="1" x14ac:dyDescent="0.2"/>
    <row r="100608" customFormat="1" x14ac:dyDescent="0.2"/>
    <row r="100609" customFormat="1" x14ac:dyDescent="0.2"/>
    <row r="100610" customFormat="1" x14ac:dyDescent="0.2"/>
    <row r="100611" customFormat="1" x14ac:dyDescent="0.2"/>
    <row r="100612" customFormat="1" x14ac:dyDescent="0.2"/>
    <row r="100613" customFormat="1" x14ac:dyDescent="0.2"/>
    <row r="100614" customFormat="1" x14ac:dyDescent="0.2"/>
    <row r="100615" customFormat="1" x14ac:dyDescent="0.2"/>
    <row r="100616" customFormat="1" x14ac:dyDescent="0.2"/>
    <row r="100617" customFormat="1" x14ac:dyDescent="0.2"/>
    <row r="100618" customFormat="1" x14ac:dyDescent="0.2"/>
    <row r="100619" customFormat="1" x14ac:dyDescent="0.2"/>
    <row r="100620" customFormat="1" x14ac:dyDescent="0.2"/>
    <row r="100621" customFormat="1" x14ac:dyDescent="0.2"/>
    <row r="100622" customFormat="1" x14ac:dyDescent="0.2"/>
    <row r="100623" customFormat="1" x14ac:dyDescent="0.2"/>
    <row r="100624" customFormat="1" x14ac:dyDescent="0.2"/>
    <row r="100625" customFormat="1" x14ac:dyDescent="0.2"/>
    <row r="100626" customFormat="1" x14ac:dyDescent="0.2"/>
    <row r="100627" customFormat="1" x14ac:dyDescent="0.2"/>
    <row r="100628" customFormat="1" x14ac:dyDescent="0.2"/>
    <row r="100629" customFormat="1" x14ac:dyDescent="0.2"/>
    <row r="100630" customFormat="1" x14ac:dyDescent="0.2"/>
    <row r="100631" customFormat="1" x14ac:dyDescent="0.2"/>
    <row r="100632" customFormat="1" x14ac:dyDescent="0.2"/>
    <row r="100633" customFormat="1" x14ac:dyDescent="0.2"/>
    <row r="100634" customFormat="1" x14ac:dyDescent="0.2"/>
    <row r="100635" customFormat="1" x14ac:dyDescent="0.2"/>
    <row r="100636" customFormat="1" x14ac:dyDescent="0.2"/>
    <row r="100637" customFormat="1" x14ac:dyDescent="0.2"/>
    <row r="100638" customFormat="1" x14ac:dyDescent="0.2"/>
    <row r="100639" customFormat="1" x14ac:dyDescent="0.2"/>
    <row r="100640" customFormat="1" x14ac:dyDescent="0.2"/>
    <row r="100641" customFormat="1" x14ac:dyDescent="0.2"/>
    <row r="100642" customFormat="1" x14ac:dyDescent="0.2"/>
    <row r="100643" customFormat="1" x14ac:dyDescent="0.2"/>
    <row r="100644" customFormat="1" x14ac:dyDescent="0.2"/>
    <row r="100645" customFormat="1" x14ac:dyDescent="0.2"/>
    <row r="100646" customFormat="1" x14ac:dyDescent="0.2"/>
    <row r="100647" customFormat="1" x14ac:dyDescent="0.2"/>
    <row r="100648" customFormat="1" x14ac:dyDescent="0.2"/>
    <row r="100649" customFormat="1" x14ac:dyDescent="0.2"/>
    <row r="100650" customFormat="1" x14ac:dyDescent="0.2"/>
    <row r="100651" customFormat="1" x14ac:dyDescent="0.2"/>
    <row r="100652" customFormat="1" x14ac:dyDescent="0.2"/>
    <row r="100653" customFormat="1" x14ac:dyDescent="0.2"/>
    <row r="100654" customFormat="1" x14ac:dyDescent="0.2"/>
    <row r="100655" customFormat="1" x14ac:dyDescent="0.2"/>
    <row r="100656" customFormat="1" x14ac:dyDescent="0.2"/>
    <row r="100657" customFormat="1" x14ac:dyDescent="0.2"/>
    <row r="100658" customFormat="1" x14ac:dyDescent="0.2"/>
    <row r="100659" customFormat="1" x14ac:dyDescent="0.2"/>
    <row r="100660" customFormat="1" x14ac:dyDescent="0.2"/>
    <row r="100661" customFormat="1" x14ac:dyDescent="0.2"/>
    <row r="100662" customFormat="1" x14ac:dyDescent="0.2"/>
    <row r="100663" customFormat="1" x14ac:dyDescent="0.2"/>
    <row r="100664" customFormat="1" x14ac:dyDescent="0.2"/>
    <row r="100665" customFormat="1" x14ac:dyDescent="0.2"/>
    <row r="100666" customFormat="1" x14ac:dyDescent="0.2"/>
    <row r="100667" customFormat="1" x14ac:dyDescent="0.2"/>
    <row r="100668" customFormat="1" x14ac:dyDescent="0.2"/>
    <row r="100669" customFormat="1" x14ac:dyDescent="0.2"/>
    <row r="100670" customFormat="1" x14ac:dyDescent="0.2"/>
    <row r="100671" customFormat="1" x14ac:dyDescent="0.2"/>
    <row r="100672" customFormat="1" x14ac:dyDescent="0.2"/>
    <row r="100673" customFormat="1" x14ac:dyDescent="0.2"/>
    <row r="100674" customFormat="1" x14ac:dyDescent="0.2"/>
    <row r="100675" customFormat="1" x14ac:dyDescent="0.2"/>
    <row r="100676" customFormat="1" x14ac:dyDescent="0.2"/>
    <row r="100677" customFormat="1" x14ac:dyDescent="0.2"/>
    <row r="100678" customFormat="1" x14ac:dyDescent="0.2"/>
    <row r="100679" customFormat="1" x14ac:dyDescent="0.2"/>
    <row r="100680" customFormat="1" x14ac:dyDescent="0.2"/>
    <row r="100681" customFormat="1" x14ac:dyDescent="0.2"/>
    <row r="100682" customFormat="1" x14ac:dyDescent="0.2"/>
    <row r="100683" customFormat="1" x14ac:dyDescent="0.2"/>
    <row r="100684" customFormat="1" x14ac:dyDescent="0.2"/>
    <row r="100685" customFormat="1" x14ac:dyDescent="0.2"/>
    <row r="100686" customFormat="1" x14ac:dyDescent="0.2"/>
    <row r="100687" customFormat="1" x14ac:dyDescent="0.2"/>
    <row r="100688" customFormat="1" x14ac:dyDescent="0.2"/>
    <row r="100689" customFormat="1" x14ac:dyDescent="0.2"/>
    <row r="100690" customFormat="1" x14ac:dyDescent="0.2"/>
    <row r="100691" customFormat="1" x14ac:dyDescent="0.2"/>
    <row r="100692" customFormat="1" x14ac:dyDescent="0.2"/>
    <row r="100693" customFormat="1" x14ac:dyDescent="0.2"/>
    <row r="100694" customFormat="1" x14ac:dyDescent="0.2"/>
    <row r="100695" customFormat="1" x14ac:dyDescent="0.2"/>
    <row r="100696" customFormat="1" x14ac:dyDescent="0.2"/>
    <row r="100697" customFormat="1" x14ac:dyDescent="0.2"/>
    <row r="100698" customFormat="1" x14ac:dyDescent="0.2"/>
    <row r="100699" customFormat="1" x14ac:dyDescent="0.2"/>
    <row r="100700" customFormat="1" x14ac:dyDescent="0.2"/>
    <row r="100701" customFormat="1" x14ac:dyDescent="0.2"/>
    <row r="100702" customFormat="1" x14ac:dyDescent="0.2"/>
    <row r="100703" customFormat="1" x14ac:dyDescent="0.2"/>
    <row r="100704" customFormat="1" x14ac:dyDescent="0.2"/>
    <row r="100705" customFormat="1" x14ac:dyDescent="0.2"/>
    <row r="100706" customFormat="1" x14ac:dyDescent="0.2"/>
    <row r="100707" customFormat="1" x14ac:dyDescent="0.2"/>
    <row r="100708" customFormat="1" x14ac:dyDescent="0.2"/>
    <row r="100709" customFormat="1" x14ac:dyDescent="0.2"/>
    <row r="100710" customFormat="1" x14ac:dyDescent="0.2"/>
    <row r="100711" customFormat="1" x14ac:dyDescent="0.2"/>
    <row r="100712" customFormat="1" x14ac:dyDescent="0.2"/>
    <row r="100713" customFormat="1" x14ac:dyDescent="0.2"/>
    <row r="100714" customFormat="1" x14ac:dyDescent="0.2"/>
    <row r="100715" customFormat="1" x14ac:dyDescent="0.2"/>
    <row r="100716" customFormat="1" x14ac:dyDescent="0.2"/>
    <row r="100717" customFormat="1" x14ac:dyDescent="0.2"/>
    <row r="100718" customFormat="1" x14ac:dyDescent="0.2"/>
    <row r="100719" customFormat="1" x14ac:dyDescent="0.2"/>
    <row r="100720" customFormat="1" x14ac:dyDescent="0.2"/>
    <row r="100721" customFormat="1" x14ac:dyDescent="0.2"/>
    <row r="100722" customFormat="1" x14ac:dyDescent="0.2"/>
    <row r="100723" customFormat="1" x14ac:dyDescent="0.2"/>
    <row r="100724" customFormat="1" x14ac:dyDescent="0.2"/>
    <row r="100725" customFormat="1" x14ac:dyDescent="0.2"/>
    <row r="100726" customFormat="1" x14ac:dyDescent="0.2"/>
    <row r="100727" customFormat="1" x14ac:dyDescent="0.2"/>
    <row r="100728" customFormat="1" x14ac:dyDescent="0.2"/>
    <row r="100729" customFormat="1" x14ac:dyDescent="0.2"/>
    <row r="100730" customFormat="1" x14ac:dyDescent="0.2"/>
    <row r="100731" customFormat="1" x14ac:dyDescent="0.2"/>
    <row r="100732" customFormat="1" x14ac:dyDescent="0.2"/>
    <row r="100733" customFormat="1" x14ac:dyDescent="0.2"/>
    <row r="100734" customFormat="1" x14ac:dyDescent="0.2"/>
    <row r="100735" customFormat="1" x14ac:dyDescent="0.2"/>
    <row r="100736" customFormat="1" x14ac:dyDescent="0.2"/>
    <row r="100737" customFormat="1" x14ac:dyDescent="0.2"/>
    <row r="100738" customFormat="1" x14ac:dyDescent="0.2"/>
    <row r="100739" customFormat="1" x14ac:dyDescent="0.2"/>
    <row r="100740" customFormat="1" x14ac:dyDescent="0.2"/>
    <row r="100741" customFormat="1" x14ac:dyDescent="0.2"/>
    <row r="100742" customFormat="1" x14ac:dyDescent="0.2"/>
    <row r="100743" customFormat="1" x14ac:dyDescent="0.2"/>
    <row r="100744" customFormat="1" x14ac:dyDescent="0.2"/>
    <row r="100745" customFormat="1" x14ac:dyDescent="0.2"/>
    <row r="100746" customFormat="1" x14ac:dyDescent="0.2"/>
    <row r="100747" customFormat="1" x14ac:dyDescent="0.2"/>
    <row r="100748" customFormat="1" x14ac:dyDescent="0.2"/>
    <row r="100749" customFormat="1" x14ac:dyDescent="0.2"/>
    <row r="100750" customFormat="1" x14ac:dyDescent="0.2"/>
    <row r="100751" customFormat="1" x14ac:dyDescent="0.2"/>
    <row r="100752" customFormat="1" x14ac:dyDescent="0.2"/>
    <row r="100753" customFormat="1" x14ac:dyDescent="0.2"/>
    <row r="100754" customFormat="1" x14ac:dyDescent="0.2"/>
    <row r="100755" customFormat="1" x14ac:dyDescent="0.2"/>
    <row r="100756" customFormat="1" x14ac:dyDescent="0.2"/>
    <row r="100757" customFormat="1" x14ac:dyDescent="0.2"/>
    <row r="100758" customFormat="1" x14ac:dyDescent="0.2"/>
    <row r="100759" customFormat="1" x14ac:dyDescent="0.2"/>
    <row r="100760" customFormat="1" x14ac:dyDescent="0.2"/>
    <row r="100761" customFormat="1" x14ac:dyDescent="0.2"/>
    <row r="100762" customFormat="1" x14ac:dyDescent="0.2"/>
    <row r="100763" customFormat="1" x14ac:dyDescent="0.2"/>
    <row r="100764" customFormat="1" x14ac:dyDescent="0.2"/>
    <row r="100765" customFormat="1" x14ac:dyDescent="0.2"/>
    <row r="100766" customFormat="1" x14ac:dyDescent="0.2"/>
    <row r="100767" customFormat="1" x14ac:dyDescent="0.2"/>
    <row r="100768" customFormat="1" x14ac:dyDescent="0.2"/>
    <row r="100769" customFormat="1" x14ac:dyDescent="0.2"/>
    <row r="100770" customFormat="1" x14ac:dyDescent="0.2"/>
    <row r="100771" customFormat="1" x14ac:dyDescent="0.2"/>
    <row r="100772" customFormat="1" x14ac:dyDescent="0.2"/>
    <row r="100773" customFormat="1" x14ac:dyDescent="0.2"/>
    <row r="100774" customFormat="1" x14ac:dyDescent="0.2"/>
    <row r="100775" customFormat="1" x14ac:dyDescent="0.2"/>
    <row r="100776" customFormat="1" x14ac:dyDescent="0.2"/>
    <row r="100777" customFormat="1" x14ac:dyDescent="0.2"/>
    <row r="100778" customFormat="1" x14ac:dyDescent="0.2"/>
    <row r="100779" customFormat="1" x14ac:dyDescent="0.2"/>
    <row r="100780" customFormat="1" x14ac:dyDescent="0.2"/>
    <row r="100781" customFormat="1" x14ac:dyDescent="0.2"/>
    <row r="100782" customFormat="1" x14ac:dyDescent="0.2"/>
    <row r="100783" customFormat="1" x14ac:dyDescent="0.2"/>
    <row r="100784" customFormat="1" x14ac:dyDescent="0.2"/>
    <row r="100785" customFormat="1" x14ac:dyDescent="0.2"/>
    <row r="100786" customFormat="1" x14ac:dyDescent="0.2"/>
    <row r="100787" customFormat="1" x14ac:dyDescent="0.2"/>
    <row r="100788" customFormat="1" x14ac:dyDescent="0.2"/>
    <row r="100789" customFormat="1" x14ac:dyDescent="0.2"/>
    <row r="100790" customFormat="1" x14ac:dyDescent="0.2"/>
    <row r="100791" customFormat="1" x14ac:dyDescent="0.2"/>
    <row r="100792" customFormat="1" x14ac:dyDescent="0.2"/>
    <row r="100793" customFormat="1" x14ac:dyDescent="0.2"/>
    <row r="100794" customFormat="1" x14ac:dyDescent="0.2"/>
    <row r="100795" customFormat="1" x14ac:dyDescent="0.2"/>
    <row r="100796" customFormat="1" x14ac:dyDescent="0.2"/>
    <row r="100797" customFormat="1" x14ac:dyDescent="0.2"/>
    <row r="100798" customFormat="1" x14ac:dyDescent="0.2"/>
    <row r="100799" customFormat="1" x14ac:dyDescent="0.2"/>
    <row r="100800" customFormat="1" x14ac:dyDescent="0.2"/>
    <row r="100801" customFormat="1" x14ac:dyDescent="0.2"/>
    <row r="100802" customFormat="1" x14ac:dyDescent="0.2"/>
    <row r="100803" customFormat="1" x14ac:dyDescent="0.2"/>
    <row r="100804" customFormat="1" x14ac:dyDescent="0.2"/>
    <row r="100805" customFormat="1" x14ac:dyDescent="0.2"/>
    <row r="100806" customFormat="1" x14ac:dyDescent="0.2"/>
    <row r="100807" customFormat="1" x14ac:dyDescent="0.2"/>
    <row r="100808" customFormat="1" x14ac:dyDescent="0.2"/>
    <row r="100809" customFormat="1" x14ac:dyDescent="0.2"/>
    <row r="100810" customFormat="1" x14ac:dyDescent="0.2"/>
    <row r="100811" customFormat="1" x14ac:dyDescent="0.2"/>
    <row r="100812" customFormat="1" x14ac:dyDescent="0.2"/>
    <row r="100813" customFormat="1" x14ac:dyDescent="0.2"/>
    <row r="100814" customFormat="1" x14ac:dyDescent="0.2"/>
    <row r="100815" customFormat="1" x14ac:dyDescent="0.2"/>
    <row r="100816" customFormat="1" x14ac:dyDescent="0.2"/>
    <row r="100817" customFormat="1" x14ac:dyDescent="0.2"/>
    <row r="100818" customFormat="1" x14ac:dyDescent="0.2"/>
    <row r="100819" customFormat="1" x14ac:dyDescent="0.2"/>
    <row r="100820" customFormat="1" x14ac:dyDescent="0.2"/>
    <row r="100821" customFormat="1" x14ac:dyDescent="0.2"/>
    <row r="100822" customFormat="1" x14ac:dyDescent="0.2"/>
    <row r="100823" customFormat="1" x14ac:dyDescent="0.2"/>
    <row r="100824" customFormat="1" x14ac:dyDescent="0.2"/>
    <row r="100825" customFormat="1" x14ac:dyDescent="0.2"/>
    <row r="100826" customFormat="1" x14ac:dyDescent="0.2"/>
    <row r="100827" customFormat="1" x14ac:dyDescent="0.2"/>
    <row r="100828" customFormat="1" x14ac:dyDescent="0.2"/>
    <row r="100829" customFormat="1" x14ac:dyDescent="0.2"/>
    <row r="100830" customFormat="1" x14ac:dyDescent="0.2"/>
    <row r="100831" customFormat="1" x14ac:dyDescent="0.2"/>
    <row r="100832" customFormat="1" x14ac:dyDescent="0.2"/>
    <row r="100833" customFormat="1" x14ac:dyDescent="0.2"/>
    <row r="100834" customFormat="1" x14ac:dyDescent="0.2"/>
    <row r="100835" customFormat="1" x14ac:dyDescent="0.2"/>
    <row r="100836" customFormat="1" x14ac:dyDescent="0.2"/>
    <row r="100837" customFormat="1" x14ac:dyDescent="0.2"/>
    <row r="100838" customFormat="1" x14ac:dyDescent="0.2"/>
    <row r="100839" customFormat="1" x14ac:dyDescent="0.2"/>
    <row r="100840" customFormat="1" x14ac:dyDescent="0.2"/>
    <row r="100841" customFormat="1" x14ac:dyDescent="0.2"/>
    <row r="100842" customFormat="1" x14ac:dyDescent="0.2"/>
    <row r="100843" customFormat="1" x14ac:dyDescent="0.2"/>
    <row r="100844" customFormat="1" x14ac:dyDescent="0.2"/>
    <row r="100845" customFormat="1" x14ac:dyDescent="0.2"/>
    <row r="100846" customFormat="1" x14ac:dyDescent="0.2"/>
    <row r="100847" customFormat="1" x14ac:dyDescent="0.2"/>
    <row r="100848" customFormat="1" x14ac:dyDescent="0.2"/>
    <row r="100849" customFormat="1" x14ac:dyDescent="0.2"/>
    <row r="100850" customFormat="1" x14ac:dyDescent="0.2"/>
    <row r="100851" customFormat="1" x14ac:dyDescent="0.2"/>
    <row r="100852" customFormat="1" x14ac:dyDescent="0.2"/>
    <row r="100853" customFormat="1" x14ac:dyDescent="0.2"/>
    <row r="100854" customFormat="1" x14ac:dyDescent="0.2"/>
    <row r="100855" customFormat="1" x14ac:dyDescent="0.2"/>
    <row r="100856" customFormat="1" x14ac:dyDescent="0.2"/>
    <row r="100857" customFormat="1" x14ac:dyDescent="0.2"/>
    <row r="100858" customFormat="1" x14ac:dyDescent="0.2"/>
    <row r="100859" customFormat="1" x14ac:dyDescent="0.2"/>
    <row r="100860" customFormat="1" x14ac:dyDescent="0.2"/>
    <row r="100861" customFormat="1" x14ac:dyDescent="0.2"/>
    <row r="100862" customFormat="1" x14ac:dyDescent="0.2"/>
    <row r="100863" customFormat="1" x14ac:dyDescent="0.2"/>
    <row r="100864" customFormat="1" x14ac:dyDescent="0.2"/>
    <row r="100865" customFormat="1" x14ac:dyDescent="0.2"/>
    <row r="100866" customFormat="1" x14ac:dyDescent="0.2"/>
    <row r="100867" customFormat="1" x14ac:dyDescent="0.2"/>
    <row r="100868" customFormat="1" x14ac:dyDescent="0.2"/>
    <row r="100869" customFormat="1" x14ac:dyDescent="0.2"/>
    <row r="100870" customFormat="1" x14ac:dyDescent="0.2"/>
    <row r="100871" customFormat="1" x14ac:dyDescent="0.2"/>
    <row r="100872" customFormat="1" x14ac:dyDescent="0.2"/>
    <row r="100873" customFormat="1" x14ac:dyDescent="0.2"/>
    <row r="100874" customFormat="1" x14ac:dyDescent="0.2"/>
    <row r="100875" customFormat="1" x14ac:dyDescent="0.2"/>
    <row r="100876" customFormat="1" x14ac:dyDescent="0.2"/>
    <row r="100877" customFormat="1" x14ac:dyDescent="0.2"/>
    <row r="100878" customFormat="1" x14ac:dyDescent="0.2"/>
    <row r="100879" customFormat="1" x14ac:dyDescent="0.2"/>
    <row r="100880" customFormat="1" x14ac:dyDescent="0.2"/>
    <row r="100881" customFormat="1" x14ac:dyDescent="0.2"/>
    <row r="100882" customFormat="1" x14ac:dyDescent="0.2"/>
    <row r="100883" customFormat="1" x14ac:dyDescent="0.2"/>
    <row r="100884" customFormat="1" x14ac:dyDescent="0.2"/>
    <row r="100885" customFormat="1" x14ac:dyDescent="0.2"/>
    <row r="100886" customFormat="1" x14ac:dyDescent="0.2"/>
    <row r="100887" customFormat="1" x14ac:dyDescent="0.2"/>
    <row r="100888" customFormat="1" x14ac:dyDescent="0.2"/>
    <row r="100889" customFormat="1" x14ac:dyDescent="0.2"/>
    <row r="100890" customFormat="1" x14ac:dyDescent="0.2"/>
    <row r="100891" customFormat="1" x14ac:dyDescent="0.2"/>
    <row r="100892" customFormat="1" x14ac:dyDescent="0.2"/>
    <row r="100893" customFormat="1" x14ac:dyDescent="0.2"/>
    <row r="100894" customFormat="1" x14ac:dyDescent="0.2"/>
    <row r="100895" customFormat="1" x14ac:dyDescent="0.2"/>
    <row r="100896" customFormat="1" x14ac:dyDescent="0.2"/>
    <row r="100897" customFormat="1" x14ac:dyDescent="0.2"/>
    <row r="100898" customFormat="1" x14ac:dyDescent="0.2"/>
    <row r="100899" customFormat="1" x14ac:dyDescent="0.2"/>
    <row r="100900" customFormat="1" x14ac:dyDescent="0.2"/>
    <row r="100901" customFormat="1" x14ac:dyDescent="0.2"/>
    <row r="100902" customFormat="1" x14ac:dyDescent="0.2"/>
    <row r="100903" customFormat="1" x14ac:dyDescent="0.2"/>
    <row r="100904" customFormat="1" x14ac:dyDescent="0.2"/>
    <row r="100905" customFormat="1" x14ac:dyDescent="0.2"/>
    <row r="100906" customFormat="1" x14ac:dyDescent="0.2"/>
    <row r="100907" customFormat="1" x14ac:dyDescent="0.2"/>
    <row r="100908" customFormat="1" x14ac:dyDescent="0.2"/>
    <row r="100909" customFormat="1" x14ac:dyDescent="0.2"/>
    <row r="100910" customFormat="1" x14ac:dyDescent="0.2"/>
    <row r="100911" customFormat="1" x14ac:dyDescent="0.2"/>
    <row r="100912" customFormat="1" x14ac:dyDescent="0.2"/>
    <row r="100913" customFormat="1" x14ac:dyDescent="0.2"/>
    <row r="100914" customFormat="1" x14ac:dyDescent="0.2"/>
    <row r="100915" customFormat="1" x14ac:dyDescent="0.2"/>
    <row r="100916" customFormat="1" x14ac:dyDescent="0.2"/>
    <row r="100917" customFormat="1" x14ac:dyDescent="0.2"/>
    <row r="100918" customFormat="1" x14ac:dyDescent="0.2"/>
    <row r="100919" customFormat="1" x14ac:dyDescent="0.2"/>
    <row r="100920" customFormat="1" x14ac:dyDescent="0.2"/>
    <row r="100921" customFormat="1" x14ac:dyDescent="0.2"/>
    <row r="100922" customFormat="1" x14ac:dyDescent="0.2"/>
    <row r="100923" customFormat="1" x14ac:dyDescent="0.2"/>
    <row r="100924" customFormat="1" x14ac:dyDescent="0.2"/>
    <row r="100925" customFormat="1" x14ac:dyDescent="0.2"/>
    <row r="100926" customFormat="1" x14ac:dyDescent="0.2"/>
    <row r="100927" customFormat="1" x14ac:dyDescent="0.2"/>
    <row r="100928" customFormat="1" x14ac:dyDescent="0.2"/>
    <row r="100929" customFormat="1" x14ac:dyDescent="0.2"/>
    <row r="100930" customFormat="1" x14ac:dyDescent="0.2"/>
    <row r="100931" customFormat="1" x14ac:dyDescent="0.2"/>
    <row r="100932" customFormat="1" x14ac:dyDescent="0.2"/>
    <row r="100933" customFormat="1" x14ac:dyDescent="0.2"/>
    <row r="100934" customFormat="1" x14ac:dyDescent="0.2"/>
    <row r="100935" customFormat="1" x14ac:dyDescent="0.2"/>
    <row r="100936" customFormat="1" x14ac:dyDescent="0.2"/>
    <row r="100937" customFormat="1" x14ac:dyDescent="0.2"/>
    <row r="100938" customFormat="1" x14ac:dyDescent="0.2"/>
    <row r="100939" customFormat="1" x14ac:dyDescent="0.2"/>
    <row r="100940" customFormat="1" x14ac:dyDescent="0.2"/>
    <row r="100941" customFormat="1" x14ac:dyDescent="0.2"/>
    <row r="100942" customFormat="1" x14ac:dyDescent="0.2"/>
    <row r="100943" customFormat="1" x14ac:dyDescent="0.2"/>
    <row r="100944" customFormat="1" x14ac:dyDescent="0.2"/>
    <row r="100945" customFormat="1" x14ac:dyDescent="0.2"/>
    <row r="100946" customFormat="1" x14ac:dyDescent="0.2"/>
    <row r="100947" customFormat="1" x14ac:dyDescent="0.2"/>
    <row r="100948" customFormat="1" x14ac:dyDescent="0.2"/>
    <row r="100949" customFormat="1" x14ac:dyDescent="0.2"/>
    <row r="100950" customFormat="1" x14ac:dyDescent="0.2"/>
    <row r="100951" customFormat="1" x14ac:dyDescent="0.2"/>
    <row r="100952" customFormat="1" x14ac:dyDescent="0.2"/>
    <row r="100953" customFormat="1" x14ac:dyDescent="0.2"/>
    <row r="100954" customFormat="1" x14ac:dyDescent="0.2"/>
    <row r="100955" customFormat="1" x14ac:dyDescent="0.2"/>
    <row r="100956" customFormat="1" x14ac:dyDescent="0.2"/>
    <row r="100957" customFormat="1" x14ac:dyDescent="0.2"/>
    <row r="100958" customFormat="1" x14ac:dyDescent="0.2"/>
    <row r="100959" customFormat="1" x14ac:dyDescent="0.2"/>
    <row r="100960" customFormat="1" x14ac:dyDescent="0.2"/>
    <row r="100961" customFormat="1" x14ac:dyDescent="0.2"/>
    <row r="100962" customFormat="1" x14ac:dyDescent="0.2"/>
    <row r="100963" customFormat="1" x14ac:dyDescent="0.2"/>
    <row r="100964" customFormat="1" x14ac:dyDescent="0.2"/>
    <row r="100965" customFormat="1" x14ac:dyDescent="0.2"/>
    <row r="100966" customFormat="1" x14ac:dyDescent="0.2"/>
    <row r="100967" customFormat="1" x14ac:dyDescent="0.2"/>
    <row r="100968" customFormat="1" x14ac:dyDescent="0.2"/>
    <row r="100969" customFormat="1" x14ac:dyDescent="0.2"/>
    <row r="100970" customFormat="1" x14ac:dyDescent="0.2"/>
    <row r="100971" customFormat="1" x14ac:dyDescent="0.2"/>
    <row r="100972" customFormat="1" x14ac:dyDescent="0.2"/>
    <row r="100973" customFormat="1" x14ac:dyDescent="0.2"/>
    <row r="100974" customFormat="1" x14ac:dyDescent="0.2"/>
    <row r="100975" customFormat="1" x14ac:dyDescent="0.2"/>
    <row r="100976" customFormat="1" x14ac:dyDescent="0.2"/>
    <row r="100977" customFormat="1" x14ac:dyDescent="0.2"/>
    <row r="100978" customFormat="1" x14ac:dyDescent="0.2"/>
    <row r="100979" customFormat="1" x14ac:dyDescent="0.2"/>
    <row r="100980" customFormat="1" x14ac:dyDescent="0.2"/>
    <row r="100981" customFormat="1" x14ac:dyDescent="0.2"/>
    <row r="100982" customFormat="1" x14ac:dyDescent="0.2"/>
    <row r="100983" customFormat="1" x14ac:dyDescent="0.2"/>
    <row r="100984" customFormat="1" x14ac:dyDescent="0.2"/>
    <row r="100985" customFormat="1" x14ac:dyDescent="0.2"/>
    <row r="100986" customFormat="1" x14ac:dyDescent="0.2"/>
    <row r="100987" customFormat="1" x14ac:dyDescent="0.2"/>
    <row r="100988" customFormat="1" x14ac:dyDescent="0.2"/>
    <row r="100989" customFormat="1" x14ac:dyDescent="0.2"/>
    <row r="100990" customFormat="1" x14ac:dyDescent="0.2"/>
    <row r="100991" customFormat="1" x14ac:dyDescent="0.2"/>
    <row r="100992" customFormat="1" x14ac:dyDescent="0.2"/>
    <row r="100993" customFormat="1" x14ac:dyDescent="0.2"/>
    <row r="100994" customFormat="1" x14ac:dyDescent="0.2"/>
    <row r="100995" customFormat="1" x14ac:dyDescent="0.2"/>
    <row r="100996" customFormat="1" x14ac:dyDescent="0.2"/>
    <row r="100997" customFormat="1" x14ac:dyDescent="0.2"/>
    <row r="100998" customFormat="1" x14ac:dyDescent="0.2"/>
    <row r="100999" customFormat="1" x14ac:dyDescent="0.2"/>
    <row r="101000" customFormat="1" x14ac:dyDescent="0.2"/>
    <row r="101001" customFormat="1" x14ac:dyDescent="0.2"/>
    <row r="101002" customFormat="1" x14ac:dyDescent="0.2"/>
    <row r="101003" customFormat="1" x14ac:dyDescent="0.2"/>
    <row r="101004" customFormat="1" x14ac:dyDescent="0.2"/>
    <row r="101005" customFormat="1" x14ac:dyDescent="0.2"/>
    <row r="101006" customFormat="1" x14ac:dyDescent="0.2"/>
    <row r="101007" customFormat="1" x14ac:dyDescent="0.2"/>
    <row r="101008" customFormat="1" x14ac:dyDescent="0.2"/>
    <row r="101009" customFormat="1" x14ac:dyDescent="0.2"/>
    <row r="101010" customFormat="1" x14ac:dyDescent="0.2"/>
    <row r="101011" customFormat="1" x14ac:dyDescent="0.2"/>
    <row r="101012" customFormat="1" x14ac:dyDescent="0.2"/>
    <row r="101013" customFormat="1" x14ac:dyDescent="0.2"/>
    <row r="101014" customFormat="1" x14ac:dyDescent="0.2"/>
    <row r="101015" customFormat="1" x14ac:dyDescent="0.2"/>
    <row r="101016" customFormat="1" x14ac:dyDescent="0.2"/>
    <row r="101017" customFormat="1" x14ac:dyDescent="0.2"/>
    <row r="101018" customFormat="1" x14ac:dyDescent="0.2"/>
    <row r="101019" customFormat="1" x14ac:dyDescent="0.2"/>
    <row r="101020" customFormat="1" x14ac:dyDescent="0.2"/>
    <row r="101021" customFormat="1" x14ac:dyDescent="0.2"/>
    <row r="101022" customFormat="1" x14ac:dyDescent="0.2"/>
    <row r="101023" customFormat="1" x14ac:dyDescent="0.2"/>
    <row r="101024" customFormat="1" x14ac:dyDescent="0.2"/>
    <row r="101025" customFormat="1" x14ac:dyDescent="0.2"/>
    <row r="101026" customFormat="1" x14ac:dyDescent="0.2"/>
    <row r="101027" customFormat="1" x14ac:dyDescent="0.2"/>
    <row r="101028" customFormat="1" x14ac:dyDescent="0.2"/>
    <row r="101029" customFormat="1" x14ac:dyDescent="0.2"/>
    <row r="101030" customFormat="1" x14ac:dyDescent="0.2"/>
    <row r="101031" customFormat="1" x14ac:dyDescent="0.2"/>
    <row r="101032" customFormat="1" x14ac:dyDescent="0.2"/>
    <row r="101033" customFormat="1" x14ac:dyDescent="0.2"/>
    <row r="101034" customFormat="1" x14ac:dyDescent="0.2"/>
    <row r="101035" customFormat="1" x14ac:dyDescent="0.2"/>
    <row r="101036" customFormat="1" x14ac:dyDescent="0.2"/>
    <row r="101037" customFormat="1" x14ac:dyDescent="0.2"/>
    <row r="101038" customFormat="1" x14ac:dyDescent="0.2"/>
    <row r="101039" customFormat="1" x14ac:dyDescent="0.2"/>
    <row r="101040" customFormat="1" x14ac:dyDescent="0.2"/>
    <row r="101041" customFormat="1" x14ac:dyDescent="0.2"/>
    <row r="101042" customFormat="1" x14ac:dyDescent="0.2"/>
    <row r="101043" customFormat="1" x14ac:dyDescent="0.2"/>
    <row r="101044" customFormat="1" x14ac:dyDescent="0.2"/>
    <row r="101045" customFormat="1" x14ac:dyDescent="0.2"/>
    <row r="101046" customFormat="1" x14ac:dyDescent="0.2"/>
    <row r="101047" customFormat="1" x14ac:dyDescent="0.2"/>
    <row r="101048" customFormat="1" x14ac:dyDescent="0.2"/>
    <row r="101049" customFormat="1" x14ac:dyDescent="0.2"/>
    <row r="101050" customFormat="1" x14ac:dyDescent="0.2"/>
    <row r="101051" customFormat="1" x14ac:dyDescent="0.2"/>
    <row r="101052" customFormat="1" x14ac:dyDescent="0.2"/>
    <row r="101053" customFormat="1" x14ac:dyDescent="0.2"/>
    <row r="101054" customFormat="1" x14ac:dyDescent="0.2"/>
    <row r="101055" customFormat="1" x14ac:dyDescent="0.2"/>
    <row r="101056" customFormat="1" x14ac:dyDescent="0.2"/>
    <row r="101057" customFormat="1" x14ac:dyDescent="0.2"/>
    <row r="101058" customFormat="1" x14ac:dyDescent="0.2"/>
    <row r="101059" customFormat="1" x14ac:dyDescent="0.2"/>
    <row r="101060" customFormat="1" x14ac:dyDescent="0.2"/>
    <row r="101061" customFormat="1" x14ac:dyDescent="0.2"/>
    <row r="101062" customFormat="1" x14ac:dyDescent="0.2"/>
    <row r="101063" customFormat="1" x14ac:dyDescent="0.2"/>
    <row r="101064" customFormat="1" x14ac:dyDescent="0.2"/>
    <row r="101065" customFormat="1" x14ac:dyDescent="0.2"/>
    <row r="101066" customFormat="1" x14ac:dyDescent="0.2"/>
    <row r="101067" customFormat="1" x14ac:dyDescent="0.2"/>
    <row r="101068" customFormat="1" x14ac:dyDescent="0.2"/>
    <row r="101069" customFormat="1" x14ac:dyDescent="0.2"/>
    <row r="101070" customFormat="1" x14ac:dyDescent="0.2"/>
    <row r="101071" customFormat="1" x14ac:dyDescent="0.2"/>
    <row r="101072" customFormat="1" x14ac:dyDescent="0.2"/>
    <row r="101073" customFormat="1" x14ac:dyDescent="0.2"/>
    <row r="101074" customFormat="1" x14ac:dyDescent="0.2"/>
    <row r="101075" customFormat="1" x14ac:dyDescent="0.2"/>
    <row r="101076" customFormat="1" x14ac:dyDescent="0.2"/>
    <row r="101077" customFormat="1" x14ac:dyDescent="0.2"/>
    <row r="101078" customFormat="1" x14ac:dyDescent="0.2"/>
    <row r="101079" customFormat="1" x14ac:dyDescent="0.2"/>
    <row r="101080" customFormat="1" x14ac:dyDescent="0.2"/>
    <row r="101081" customFormat="1" x14ac:dyDescent="0.2"/>
    <row r="101082" customFormat="1" x14ac:dyDescent="0.2"/>
    <row r="101083" customFormat="1" x14ac:dyDescent="0.2"/>
    <row r="101084" customFormat="1" x14ac:dyDescent="0.2"/>
    <row r="101085" customFormat="1" x14ac:dyDescent="0.2"/>
    <row r="101086" customFormat="1" x14ac:dyDescent="0.2"/>
    <row r="101087" customFormat="1" x14ac:dyDescent="0.2"/>
    <row r="101088" customFormat="1" x14ac:dyDescent="0.2"/>
    <row r="101089" customFormat="1" x14ac:dyDescent="0.2"/>
    <row r="101090" customFormat="1" x14ac:dyDescent="0.2"/>
    <row r="101091" customFormat="1" x14ac:dyDescent="0.2"/>
    <row r="101092" customFormat="1" x14ac:dyDescent="0.2"/>
    <row r="101093" customFormat="1" x14ac:dyDescent="0.2"/>
    <row r="101094" customFormat="1" x14ac:dyDescent="0.2"/>
    <row r="101095" customFormat="1" x14ac:dyDescent="0.2"/>
    <row r="101096" customFormat="1" x14ac:dyDescent="0.2"/>
    <row r="101097" customFormat="1" x14ac:dyDescent="0.2"/>
    <row r="101098" customFormat="1" x14ac:dyDescent="0.2"/>
    <row r="101099" customFormat="1" x14ac:dyDescent="0.2"/>
    <row r="101100" customFormat="1" x14ac:dyDescent="0.2"/>
    <row r="101101" customFormat="1" x14ac:dyDescent="0.2"/>
    <row r="101102" customFormat="1" x14ac:dyDescent="0.2"/>
    <row r="101103" customFormat="1" x14ac:dyDescent="0.2"/>
    <row r="101104" customFormat="1" x14ac:dyDescent="0.2"/>
    <row r="101105" customFormat="1" x14ac:dyDescent="0.2"/>
    <row r="101106" customFormat="1" x14ac:dyDescent="0.2"/>
    <row r="101107" customFormat="1" x14ac:dyDescent="0.2"/>
    <row r="101108" customFormat="1" x14ac:dyDescent="0.2"/>
    <row r="101109" customFormat="1" x14ac:dyDescent="0.2"/>
    <row r="101110" customFormat="1" x14ac:dyDescent="0.2"/>
    <row r="101111" customFormat="1" x14ac:dyDescent="0.2"/>
    <row r="101112" customFormat="1" x14ac:dyDescent="0.2"/>
    <row r="101113" customFormat="1" x14ac:dyDescent="0.2"/>
    <row r="101114" customFormat="1" x14ac:dyDescent="0.2"/>
    <row r="101115" customFormat="1" x14ac:dyDescent="0.2"/>
    <row r="101116" customFormat="1" x14ac:dyDescent="0.2"/>
    <row r="101117" customFormat="1" x14ac:dyDescent="0.2"/>
    <row r="101118" customFormat="1" x14ac:dyDescent="0.2"/>
    <row r="101119" customFormat="1" x14ac:dyDescent="0.2"/>
    <row r="101120" customFormat="1" x14ac:dyDescent="0.2"/>
    <row r="101121" customFormat="1" x14ac:dyDescent="0.2"/>
    <row r="101122" customFormat="1" x14ac:dyDescent="0.2"/>
    <row r="101123" customFormat="1" x14ac:dyDescent="0.2"/>
    <row r="101124" customFormat="1" x14ac:dyDescent="0.2"/>
    <row r="101125" customFormat="1" x14ac:dyDescent="0.2"/>
    <row r="101126" customFormat="1" x14ac:dyDescent="0.2"/>
    <row r="101127" customFormat="1" x14ac:dyDescent="0.2"/>
    <row r="101128" customFormat="1" x14ac:dyDescent="0.2"/>
    <row r="101129" customFormat="1" x14ac:dyDescent="0.2"/>
    <row r="101130" customFormat="1" x14ac:dyDescent="0.2"/>
    <row r="101131" customFormat="1" x14ac:dyDescent="0.2"/>
    <row r="101132" customFormat="1" x14ac:dyDescent="0.2"/>
    <row r="101133" customFormat="1" x14ac:dyDescent="0.2"/>
    <row r="101134" customFormat="1" x14ac:dyDescent="0.2"/>
    <row r="101135" customFormat="1" x14ac:dyDescent="0.2"/>
    <row r="101136" customFormat="1" x14ac:dyDescent="0.2"/>
    <row r="101137" customFormat="1" x14ac:dyDescent="0.2"/>
    <row r="101138" customFormat="1" x14ac:dyDescent="0.2"/>
    <row r="101139" customFormat="1" x14ac:dyDescent="0.2"/>
    <row r="101140" customFormat="1" x14ac:dyDescent="0.2"/>
    <row r="101141" customFormat="1" x14ac:dyDescent="0.2"/>
    <row r="101142" customFormat="1" x14ac:dyDescent="0.2"/>
    <row r="101143" customFormat="1" x14ac:dyDescent="0.2"/>
    <row r="101144" customFormat="1" x14ac:dyDescent="0.2"/>
    <row r="101145" customFormat="1" x14ac:dyDescent="0.2"/>
    <row r="101146" customFormat="1" x14ac:dyDescent="0.2"/>
    <row r="101147" customFormat="1" x14ac:dyDescent="0.2"/>
    <row r="101148" customFormat="1" x14ac:dyDescent="0.2"/>
    <row r="101149" customFormat="1" x14ac:dyDescent="0.2"/>
    <row r="101150" customFormat="1" x14ac:dyDescent="0.2"/>
    <row r="101151" customFormat="1" x14ac:dyDescent="0.2"/>
    <row r="101152" customFormat="1" x14ac:dyDescent="0.2"/>
    <row r="101153" customFormat="1" x14ac:dyDescent="0.2"/>
    <row r="101154" customFormat="1" x14ac:dyDescent="0.2"/>
    <row r="101155" customFormat="1" x14ac:dyDescent="0.2"/>
    <row r="101156" customFormat="1" x14ac:dyDescent="0.2"/>
    <row r="101157" customFormat="1" x14ac:dyDescent="0.2"/>
    <row r="101158" customFormat="1" x14ac:dyDescent="0.2"/>
    <row r="101159" customFormat="1" x14ac:dyDescent="0.2"/>
    <row r="101160" customFormat="1" x14ac:dyDescent="0.2"/>
    <row r="101161" customFormat="1" x14ac:dyDescent="0.2"/>
    <row r="101162" customFormat="1" x14ac:dyDescent="0.2"/>
    <row r="101163" customFormat="1" x14ac:dyDescent="0.2"/>
    <row r="101164" customFormat="1" x14ac:dyDescent="0.2"/>
    <row r="101165" customFormat="1" x14ac:dyDescent="0.2"/>
    <row r="101166" customFormat="1" x14ac:dyDescent="0.2"/>
    <row r="101167" customFormat="1" x14ac:dyDescent="0.2"/>
    <row r="101168" customFormat="1" x14ac:dyDescent="0.2"/>
    <row r="101169" customFormat="1" x14ac:dyDescent="0.2"/>
    <row r="101170" customFormat="1" x14ac:dyDescent="0.2"/>
    <row r="101171" customFormat="1" x14ac:dyDescent="0.2"/>
    <row r="101172" customFormat="1" x14ac:dyDescent="0.2"/>
    <row r="101173" customFormat="1" x14ac:dyDescent="0.2"/>
    <row r="101174" customFormat="1" x14ac:dyDescent="0.2"/>
    <row r="101175" customFormat="1" x14ac:dyDescent="0.2"/>
    <row r="101176" customFormat="1" x14ac:dyDescent="0.2"/>
    <row r="101177" customFormat="1" x14ac:dyDescent="0.2"/>
    <row r="101178" customFormat="1" x14ac:dyDescent="0.2"/>
    <row r="101179" customFormat="1" x14ac:dyDescent="0.2"/>
    <row r="101180" customFormat="1" x14ac:dyDescent="0.2"/>
    <row r="101181" customFormat="1" x14ac:dyDescent="0.2"/>
    <row r="101182" customFormat="1" x14ac:dyDescent="0.2"/>
    <row r="101183" customFormat="1" x14ac:dyDescent="0.2"/>
    <row r="101184" customFormat="1" x14ac:dyDescent="0.2"/>
    <row r="101185" customFormat="1" x14ac:dyDescent="0.2"/>
    <row r="101186" customFormat="1" x14ac:dyDescent="0.2"/>
    <row r="101187" customFormat="1" x14ac:dyDescent="0.2"/>
    <row r="101188" customFormat="1" x14ac:dyDescent="0.2"/>
    <row r="101189" customFormat="1" x14ac:dyDescent="0.2"/>
    <row r="101190" customFormat="1" x14ac:dyDescent="0.2"/>
    <row r="101191" customFormat="1" x14ac:dyDescent="0.2"/>
    <row r="101192" customFormat="1" x14ac:dyDescent="0.2"/>
    <row r="101193" customFormat="1" x14ac:dyDescent="0.2"/>
    <row r="101194" customFormat="1" x14ac:dyDescent="0.2"/>
    <row r="101195" customFormat="1" x14ac:dyDescent="0.2"/>
    <row r="101196" customFormat="1" x14ac:dyDescent="0.2"/>
    <row r="101197" customFormat="1" x14ac:dyDescent="0.2"/>
    <row r="101198" customFormat="1" x14ac:dyDescent="0.2"/>
    <row r="101199" customFormat="1" x14ac:dyDescent="0.2"/>
    <row r="101200" customFormat="1" x14ac:dyDescent="0.2"/>
    <row r="101201" customFormat="1" x14ac:dyDescent="0.2"/>
    <row r="101202" customFormat="1" x14ac:dyDescent="0.2"/>
    <row r="101203" customFormat="1" x14ac:dyDescent="0.2"/>
    <row r="101204" customFormat="1" x14ac:dyDescent="0.2"/>
    <row r="101205" customFormat="1" x14ac:dyDescent="0.2"/>
    <row r="101206" customFormat="1" x14ac:dyDescent="0.2"/>
    <row r="101207" customFormat="1" x14ac:dyDescent="0.2"/>
    <row r="101208" customFormat="1" x14ac:dyDescent="0.2"/>
    <row r="101209" customFormat="1" x14ac:dyDescent="0.2"/>
    <row r="101210" customFormat="1" x14ac:dyDescent="0.2"/>
    <row r="101211" customFormat="1" x14ac:dyDescent="0.2"/>
    <row r="101212" customFormat="1" x14ac:dyDescent="0.2"/>
    <row r="101213" customFormat="1" x14ac:dyDescent="0.2"/>
    <row r="101214" customFormat="1" x14ac:dyDescent="0.2"/>
    <row r="101215" customFormat="1" x14ac:dyDescent="0.2"/>
    <row r="101216" customFormat="1" x14ac:dyDescent="0.2"/>
    <row r="101217" customFormat="1" x14ac:dyDescent="0.2"/>
    <row r="101218" customFormat="1" x14ac:dyDescent="0.2"/>
    <row r="101219" customFormat="1" x14ac:dyDescent="0.2"/>
    <row r="101220" customFormat="1" x14ac:dyDescent="0.2"/>
    <row r="101221" customFormat="1" x14ac:dyDescent="0.2"/>
    <row r="101222" customFormat="1" x14ac:dyDescent="0.2"/>
    <row r="101223" customFormat="1" x14ac:dyDescent="0.2"/>
    <row r="101224" customFormat="1" x14ac:dyDescent="0.2"/>
    <row r="101225" customFormat="1" x14ac:dyDescent="0.2"/>
    <row r="101226" customFormat="1" x14ac:dyDescent="0.2"/>
    <row r="101227" customFormat="1" x14ac:dyDescent="0.2"/>
    <row r="101228" customFormat="1" x14ac:dyDescent="0.2"/>
    <row r="101229" customFormat="1" x14ac:dyDescent="0.2"/>
    <row r="101230" customFormat="1" x14ac:dyDescent="0.2"/>
    <row r="101231" customFormat="1" x14ac:dyDescent="0.2"/>
    <row r="101232" customFormat="1" x14ac:dyDescent="0.2"/>
    <row r="101233" customFormat="1" x14ac:dyDescent="0.2"/>
    <row r="101234" customFormat="1" x14ac:dyDescent="0.2"/>
    <row r="101235" customFormat="1" x14ac:dyDescent="0.2"/>
    <row r="101236" customFormat="1" x14ac:dyDescent="0.2"/>
    <row r="101237" customFormat="1" x14ac:dyDescent="0.2"/>
    <row r="101238" customFormat="1" x14ac:dyDescent="0.2"/>
    <row r="101239" customFormat="1" x14ac:dyDescent="0.2"/>
    <row r="101240" customFormat="1" x14ac:dyDescent="0.2"/>
    <row r="101241" customFormat="1" x14ac:dyDescent="0.2"/>
    <row r="101242" customFormat="1" x14ac:dyDescent="0.2"/>
    <row r="101243" customFormat="1" x14ac:dyDescent="0.2"/>
    <row r="101244" customFormat="1" x14ac:dyDescent="0.2"/>
    <row r="101245" customFormat="1" x14ac:dyDescent="0.2"/>
    <row r="101246" customFormat="1" x14ac:dyDescent="0.2"/>
    <row r="101247" customFormat="1" x14ac:dyDescent="0.2"/>
    <row r="101248" customFormat="1" x14ac:dyDescent="0.2"/>
    <row r="101249" customFormat="1" x14ac:dyDescent="0.2"/>
    <row r="101250" customFormat="1" x14ac:dyDescent="0.2"/>
    <row r="101251" customFormat="1" x14ac:dyDescent="0.2"/>
    <row r="101252" customFormat="1" x14ac:dyDescent="0.2"/>
    <row r="101253" customFormat="1" x14ac:dyDescent="0.2"/>
    <row r="101254" customFormat="1" x14ac:dyDescent="0.2"/>
    <row r="101255" customFormat="1" x14ac:dyDescent="0.2"/>
    <row r="101256" customFormat="1" x14ac:dyDescent="0.2"/>
    <row r="101257" customFormat="1" x14ac:dyDescent="0.2"/>
    <row r="101258" customFormat="1" x14ac:dyDescent="0.2"/>
    <row r="101259" customFormat="1" x14ac:dyDescent="0.2"/>
    <row r="101260" customFormat="1" x14ac:dyDescent="0.2"/>
    <row r="101261" customFormat="1" x14ac:dyDescent="0.2"/>
    <row r="101262" customFormat="1" x14ac:dyDescent="0.2"/>
    <row r="101263" customFormat="1" x14ac:dyDescent="0.2"/>
    <row r="101264" customFormat="1" x14ac:dyDescent="0.2"/>
    <row r="101265" customFormat="1" x14ac:dyDescent="0.2"/>
    <row r="101266" customFormat="1" x14ac:dyDescent="0.2"/>
    <row r="101267" customFormat="1" x14ac:dyDescent="0.2"/>
    <row r="101268" customFormat="1" x14ac:dyDescent="0.2"/>
    <row r="101269" customFormat="1" x14ac:dyDescent="0.2"/>
    <row r="101270" customFormat="1" x14ac:dyDescent="0.2"/>
    <row r="101271" customFormat="1" x14ac:dyDescent="0.2"/>
    <row r="101272" customFormat="1" x14ac:dyDescent="0.2"/>
    <row r="101273" customFormat="1" x14ac:dyDescent="0.2"/>
    <row r="101274" customFormat="1" x14ac:dyDescent="0.2"/>
    <row r="101275" customFormat="1" x14ac:dyDescent="0.2"/>
    <row r="101276" customFormat="1" x14ac:dyDescent="0.2"/>
    <row r="101277" customFormat="1" x14ac:dyDescent="0.2"/>
    <row r="101278" customFormat="1" x14ac:dyDescent="0.2"/>
    <row r="101279" customFormat="1" x14ac:dyDescent="0.2"/>
    <row r="101280" customFormat="1" x14ac:dyDescent="0.2"/>
    <row r="101281" customFormat="1" x14ac:dyDescent="0.2"/>
    <row r="101282" customFormat="1" x14ac:dyDescent="0.2"/>
    <row r="101283" customFormat="1" x14ac:dyDescent="0.2"/>
    <row r="101284" customFormat="1" x14ac:dyDescent="0.2"/>
    <row r="101285" customFormat="1" x14ac:dyDescent="0.2"/>
    <row r="101286" customFormat="1" x14ac:dyDescent="0.2"/>
    <row r="101287" customFormat="1" x14ac:dyDescent="0.2"/>
    <row r="101288" customFormat="1" x14ac:dyDescent="0.2"/>
    <row r="101289" customFormat="1" x14ac:dyDescent="0.2"/>
    <row r="101290" customFormat="1" x14ac:dyDescent="0.2"/>
    <row r="101291" customFormat="1" x14ac:dyDescent="0.2"/>
    <row r="101292" customFormat="1" x14ac:dyDescent="0.2"/>
    <row r="101293" customFormat="1" x14ac:dyDescent="0.2"/>
    <row r="101294" customFormat="1" x14ac:dyDescent="0.2"/>
    <row r="101295" customFormat="1" x14ac:dyDescent="0.2"/>
    <row r="101296" customFormat="1" x14ac:dyDescent="0.2"/>
    <row r="101297" customFormat="1" x14ac:dyDescent="0.2"/>
    <row r="101298" customFormat="1" x14ac:dyDescent="0.2"/>
    <row r="101299" customFormat="1" x14ac:dyDescent="0.2"/>
    <row r="101300" customFormat="1" x14ac:dyDescent="0.2"/>
    <row r="101301" customFormat="1" x14ac:dyDescent="0.2"/>
    <row r="101302" customFormat="1" x14ac:dyDescent="0.2"/>
    <row r="101303" customFormat="1" x14ac:dyDescent="0.2"/>
    <row r="101304" customFormat="1" x14ac:dyDescent="0.2"/>
    <row r="101305" customFormat="1" x14ac:dyDescent="0.2"/>
    <row r="101306" customFormat="1" x14ac:dyDescent="0.2"/>
    <row r="101307" customFormat="1" x14ac:dyDescent="0.2"/>
    <row r="101308" customFormat="1" x14ac:dyDescent="0.2"/>
    <row r="101309" customFormat="1" x14ac:dyDescent="0.2"/>
    <row r="101310" customFormat="1" x14ac:dyDescent="0.2"/>
    <row r="101311" customFormat="1" x14ac:dyDescent="0.2"/>
    <row r="101312" customFormat="1" x14ac:dyDescent="0.2"/>
    <row r="101313" customFormat="1" x14ac:dyDescent="0.2"/>
    <row r="101314" customFormat="1" x14ac:dyDescent="0.2"/>
    <row r="101315" customFormat="1" x14ac:dyDescent="0.2"/>
    <row r="101316" customFormat="1" x14ac:dyDescent="0.2"/>
    <row r="101317" customFormat="1" x14ac:dyDescent="0.2"/>
    <row r="101318" customFormat="1" x14ac:dyDescent="0.2"/>
    <row r="101319" customFormat="1" x14ac:dyDescent="0.2"/>
    <row r="101320" customFormat="1" x14ac:dyDescent="0.2"/>
    <row r="101321" customFormat="1" x14ac:dyDescent="0.2"/>
    <row r="101322" customFormat="1" x14ac:dyDescent="0.2"/>
    <row r="101323" customFormat="1" x14ac:dyDescent="0.2"/>
    <row r="101324" customFormat="1" x14ac:dyDescent="0.2"/>
    <row r="101325" customFormat="1" x14ac:dyDescent="0.2"/>
    <row r="101326" customFormat="1" x14ac:dyDescent="0.2"/>
    <row r="101327" customFormat="1" x14ac:dyDescent="0.2"/>
    <row r="101328" customFormat="1" x14ac:dyDescent="0.2"/>
    <row r="101329" customFormat="1" x14ac:dyDescent="0.2"/>
    <row r="101330" customFormat="1" x14ac:dyDescent="0.2"/>
    <row r="101331" customFormat="1" x14ac:dyDescent="0.2"/>
    <row r="101332" customFormat="1" x14ac:dyDescent="0.2"/>
    <row r="101333" customFormat="1" x14ac:dyDescent="0.2"/>
    <row r="101334" customFormat="1" x14ac:dyDescent="0.2"/>
    <row r="101335" customFormat="1" x14ac:dyDescent="0.2"/>
    <row r="101336" customFormat="1" x14ac:dyDescent="0.2"/>
    <row r="101337" customFormat="1" x14ac:dyDescent="0.2"/>
    <row r="101338" customFormat="1" x14ac:dyDescent="0.2"/>
    <row r="101339" customFormat="1" x14ac:dyDescent="0.2"/>
    <row r="101340" customFormat="1" x14ac:dyDescent="0.2"/>
    <row r="101341" customFormat="1" x14ac:dyDescent="0.2"/>
    <row r="101342" customFormat="1" x14ac:dyDescent="0.2"/>
    <row r="101343" customFormat="1" x14ac:dyDescent="0.2"/>
    <row r="101344" customFormat="1" x14ac:dyDescent="0.2"/>
    <row r="101345" customFormat="1" x14ac:dyDescent="0.2"/>
    <row r="101346" customFormat="1" x14ac:dyDescent="0.2"/>
    <row r="101347" customFormat="1" x14ac:dyDescent="0.2"/>
    <row r="101348" customFormat="1" x14ac:dyDescent="0.2"/>
    <row r="101349" customFormat="1" x14ac:dyDescent="0.2"/>
    <row r="101350" customFormat="1" x14ac:dyDescent="0.2"/>
    <row r="101351" customFormat="1" x14ac:dyDescent="0.2"/>
    <row r="101352" customFormat="1" x14ac:dyDescent="0.2"/>
    <row r="101353" customFormat="1" x14ac:dyDescent="0.2"/>
    <row r="101354" customFormat="1" x14ac:dyDescent="0.2"/>
    <row r="101355" customFormat="1" x14ac:dyDescent="0.2"/>
    <row r="101356" customFormat="1" x14ac:dyDescent="0.2"/>
    <row r="101357" customFormat="1" x14ac:dyDescent="0.2"/>
    <row r="101358" customFormat="1" x14ac:dyDescent="0.2"/>
    <row r="101359" customFormat="1" x14ac:dyDescent="0.2"/>
    <row r="101360" customFormat="1" x14ac:dyDescent="0.2"/>
    <row r="101361" customFormat="1" x14ac:dyDescent="0.2"/>
    <row r="101362" customFormat="1" x14ac:dyDescent="0.2"/>
    <row r="101363" customFormat="1" x14ac:dyDescent="0.2"/>
    <row r="101364" customFormat="1" x14ac:dyDescent="0.2"/>
    <row r="101365" customFormat="1" x14ac:dyDescent="0.2"/>
    <row r="101366" customFormat="1" x14ac:dyDescent="0.2"/>
    <row r="101367" customFormat="1" x14ac:dyDescent="0.2"/>
    <row r="101368" customFormat="1" x14ac:dyDescent="0.2"/>
    <row r="101369" customFormat="1" x14ac:dyDescent="0.2"/>
    <row r="101370" customFormat="1" x14ac:dyDescent="0.2"/>
    <row r="101371" customFormat="1" x14ac:dyDescent="0.2"/>
    <row r="101372" customFormat="1" x14ac:dyDescent="0.2"/>
    <row r="101373" customFormat="1" x14ac:dyDescent="0.2"/>
    <row r="101374" customFormat="1" x14ac:dyDescent="0.2"/>
    <row r="101375" customFormat="1" x14ac:dyDescent="0.2"/>
    <row r="101376" customFormat="1" x14ac:dyDescent="0.2"/>
    <row r="101377" customFormat="1" x14ac:dyDescent="0.2"/>
    <row r="101378" customFormat="1" x14ac:dyDescent="0.2"/>
    <row r="101379" customFormat="1" x14ac:dyDescent="0.2"/>
    <row r="101380" customFormat="1" x14ac:dyDescent="0.2"/>
    <row r="101381" customFormat="1" x14ac:dyDescent="0.2"/>
    <row r="101382" customFormat="1" x14ac:dyDescent="0.2"/>
    <row r="101383" customFormat="1" x14ac:dyDescent="0.2"/>
    <row r="101384" customFormat="1" x14ac:dyDescent="0.2"/>
    <row r="101385" customFormat="1" x14ac:dyDescent="0.2"/>
    <row r="101386" customFormat="1" x14ac:dyDescent="0.2"/>
    <row r="101387" customFormat="1" x14ac:dyDescent="0.2"/>
    <row r="101388" customFormat="1" x14ac:dyDescent="0.2"/>
    <row r="101389" customFormat="1" x14ac:dyDescent="0.2"/>
    <row r="101390" customFormat="1" x14ac:dyDescent="0.2"/>
    <row r="101391" customFormat="1" x14ac:dyDescent="0.2"/>
    <row r="101392" customFormat="1" x14ac:dyDescent="0.2"/>
    <row r="101393" customFormat="1" x14ac:dyDescent="0.2"/>
    <row r="101394" customFormat="1" x14ac:dyDescent="0.2"/>
    <row r="101395" customFormat="1" x14ac:dyDescent="0.2"/>
    <row r="101396" customFormat="1" x14ac:dyDescent="0.2"/>
    <row r="101397" customFormat="1" x14ac:dyDescent="0.2"/>
    <row r="101398" customFormat="1" x14ac:dyDescent="0.2"/>
    <row r="101399" customFormat="1" x14ac:dyDescent="0.2"/>
    <row r="101400" customFormat="1" x14ac:dyDescent="0.2"/>
    <row r="101401" customFormat="1" x14ac:dyDescent="0.2"/>
    <row r="101402" customFormat="1" x14ac:dyDescent="0.2"/>
    <row r="101403" customFormat="1" x14ac:dyDescent="0.2"/>
    <row r="101404" customFormat="1" x14ac:dyDescent="0.2"/>
    <row r="101405" customFormat="1" x14ac:dyDescent="0.2"/>
    <row r="101406" customFormat="1" x14ac:dyDescent="0.2"/>
    <row r="101407" customFormat="1" x14ac:dyDescent="0.2"/>
    <row r="101408" customFormat="1" x14ac:dyDescent="0.2"/>
    <row r="101409" customFormat="1" x14ac:dyDescent="0.2"/>
    <row r="101410" customFormat="1" x14ac:dyDescent="0.2"/>
    <row r="101411" customFormat="1" x14ac:dyDescent="0.2"/>
    <row r="101412" customFormat="1" x14ac:dyDescent="0.2"/>
    <row r="101413" customFormat="1" x14ac:dyDescent="0.2"/>
    <row r="101414" customFormat="1" x14ac:dyDescent="0.2"/>
    <row r="101415" customFormat="1" x14ac:dyDescent="0.2"/>
    <row r="101416" customFormat="1" x14ac:dyDescent="0.2"/>
    <row r="101417" customFormat="1" x14ac:dyDescent="0.2"/>
    <row r="101418" customFormat="1" x14ac:dyDescent="0.2"/>
    <row r="101419" customFormat="1" x14ac:dyDescent="0.2"/>
    <row r="101420" customFormat="1" x14ac:dyDescent="0.2"/>
    <row r="101421" customFormat="1" x14ac:dyDescent="0.2"/>
    <row r="101422" customFormat="1" x14ac:dyDescent="0.2"/>
    <row r="101423" customFormat="1" x14ac:dyDescent="0.2"/>
    <row r="101424" customFormat="1" x14ac:dyDescent="0.2"/>
    <row r="101425" customFormat="1" x14ac:dyDescent="0.2"/>
    <row r="101426" customFormat="1" x14ac:dyDescent="0.2"/>
    <row r="101427" customFormat="1" x14ac:dyDescent="0.2"/>
    <row r="101428" customFormat="1" x14ac:dyDescent="0.2"/>
    <row r="101429" customFormat="1" x14ac:dyDescent="0.2"/>
    <row r="101430" customFormat="1" x14ac:dyDescent="0.2"/>
    <row r="101431" customFormat="1" x14ac:dyDescent="0.2"/>
    <row r="101432" customFormat="1" x14ac:dyDescent="0.2"/>
    <row r="101433" customFormat="1" x14ac:dyDescent="0.2"/>
    <row r="101434" customFormat="1" x14ac:dyDescent="0.2"/>
    <row r="101435" customFormat="1" x14ac:dyDescent="0.2"/>
    <row r="101436" customFormat="1" x14ac:dyDescent="0.2"/>
    <row r="101437" customFormat="1" x14ac:dyDescent="0.2"/>
    <row r="101438" customFormat="1" x14ac:dyDescent="0.2"/>
    <row r="101439" customFormat="1" x14ac:dyDescent="0.2"/>
    <row r="101440" customFormat="1" x14ac:dyDescent="0.2"/>
    <row r="101441" customFormat="1" x14ac:dyDescent="0.2"/>
    <row r="101442" customFormat="1" x14ac:dyDescent="0.2"/>
    <row r="101443" customFormat="1" x14ac:dyDescent="0.2"/>
    <row r="101444" customFormat="1" x14ac:dyDescent="0.2"/>
    <row r="101445" customFormat="1" x14ac:dyDescent="0.2"/>
    <row r="101446" customFormat="1" x14ac:dyDescent="0.2"/>
    <row r="101447" customFormat="1" x14ac:dyDescent="0.2"/>
    <row r="101448" customFormat="1" x14ac:dyDescent="0.2"/>
    <row r="101449" customFormat="1" x14ac:dyDescent="0.2"/>
    <row r="101450" customFormat="1" x14ac:dyDescent="0.2"/>
    <row r="101451" customFormat="1" x14ac:dyDescent="0.2"/>
    <row r="101452" customFormat="1" x14ac:dyDescent="0.2"/>
    <row r="101453" customFormat="1" x14ac:dyDescent="0.2"/>
    <row r="101454" customFormat="1" x14ac:dyDescent="0.2"/>
    <row r="101455" customFormat="1" x14ac:dyDescent="0.2"/>
    <row r="101456" customFormat="1" x14ac:dyDescent="0.2"/>
    <row r="101457" customFormat="1" x14ac:dyDescent="0.2"/>
    <row r="101458" customFormat="1" x14ac:dyDescent="0.2"/>
    <row r="101459" customFormat="1" x14ac:dyDescent="0.2"/>
    <row r="101460" customFormat="1" x14ac:dyDescent="0.2"/>
    <row r="101461" customFormat="1" x14ac:dyDescent="0.2"/>
    <row r="101462" customFormat="1" x14ac:dyDescent="0.2"/>
    <row r="101463" customFormat="1" x14ac:dyDescent="0.2"/>
    <row r="101464" customFormat="1" x14ac:dyDescent="0.2"/>
    <row r="101465" customFormat="1" x14ac:dyDescent="0.2"/>
    <row r="101466" customFormat="1" x14ac:dyDescent="0.2"/>
    <row r="101467" customFormat="1" x14ac:dyDescent="0.2"/>
    <row r="101468" customFormat="1" x14ac:dyDescent="0.2"/>
    <row r="101469" customFormat="1" x14ac:dyDescent="0.2"/>
    <row r="101470" customFormat="1" x14ac:dyDescent="0.2"/>
    <row r="101471" customFormat="1" x14ac:dyDescent="0.2"/>
    <row r="101472" customFormat="1" x14ac:dyDescent="0.2"/>
    <row r="101473" customFormat="1" x14ac:dyDescent="0.2"/>
    <row r="101474" customFormat="1" x14ac:dyDescent="0.2"/>
    <row r="101475" customFormat="1" x14ac:dyDescent="0.2"/>
    <row r="101476" customFormat="1" x14ac:dyDescent="0.2"/>
    <row r="101477" customFormat="1" x14ac:dyDescent="0.2"/>
    <row r="101478" customFormat="1" x14ac:dyDescent="0.2"/>
    <row r="101479" customFormat="1" x14ac:dyDescent="0.2"/>
    <row r="101480" customFormat="1" x14ac:dyDescent="0.2"/>
    <row r="101481" customFormat="1" x14ac:dyDescent="0.2"/>
    <row r="101482" customFormat="1" x14ac:dyDescent="0.2"/>
    <row r="101483" customFormat="1" x14ac:dyDescent="0.2"/>
    <row r="101484" customFormat="1" x14ac:dyDescent="0.2"/>
    <row r="101485" customFormat="1" x14ac:dyDescent="0.2"/>
    <row r="101486" customFormat="1" x14ac:dyDescent="0.2"/>
    <row r="101487" customFormat="1" x14ac:dyDescent="0.2"/>
    <row r="101488" customFormat="1" x14ac:dyDescent="0.2"/>
    <row r="101489" customFormat="1" x14ac:dyDescent="0.2"/>
    <row r="101490" customFormat="1" x14ac:dyDescent="0.2"/>
    <row r="101491" customFormat="1" x14ac:dyDescent="0.2"/>
    <row r="101492" customFormat="1" x14ac:dyDescent="0.2"/>
    <row r="101493" customFormat="1" x14ac:dyDescent="0.2"/>
    <row r="101494" customFormat="1" x14ac:dyDescent="0.2"/>
    <row r="101495" customFormat="1" x14ac:dyDescent="0.2"/>
    <row r="101496" customFormat="1" x14ac:dyDescent="0.2"/>
    <row r="101497" customFormat="1" x14ac:dyDescent="0.2"/>
    <row r="101498" customFormat="1" x14ac:dyDescent="0.2"/>
    <row r="101499" customFormat="1" x14ac:dyDescent="0.2"/>
    <row r="101500" customFormat="1" x14ac:dyDescent="0.2"/>
    <row r="101501" customFormat="1" x14ac:dyDescent="0.2"/>
    <row r="101502" customFormat="1" x14ac:dyDescent="0.2"/>
    <row r="101503" customFormat="1" x14ac:dyDescent="0.2"/>
    <row r="101504" customFormat="1" x14ac:dyDescent="0.2"/>
    <row r="101505" customFormat="1" x14ac:dyDescent="0.2"/>
    <row r="101506" customFormat="1" x14ac:dyDescent="0.2"/>
    <row r="101507" customFormat="1" x14ac:dyDescent="0.2"/>
    <row r="101508" customFormat="1" x14ac:dyDescent="0.2"/>
    <row r="101509" customFormat="1" x14ac:dyDescent="0.2"/>
    <row r="101510" customFormat="1" x14ac:dyDescent="0.2"/>
    <row r="101511" customFormat="1" x14ac:dyDescent="0.2"/>
    <row r="101512" customFormat="1" x14ac:dyDescent="0.2"/>
    <row r="101513" customFormat="1" x14ac:dyDescent="0.2"/>
    <row r="101514" customFormat="1" x14ac:dyDescent="0.2"/>
    <row r="101515" customFormat="1" x14ac:dyDescent="0.2"/>
    <row r="101516" customFormat="1" x14ac:dyDescent="0.2"/>
    <row r="101517" customFormat="1" x14ac:dyDescent="0.2"/>
    <row r="101518" customFormat="1" x14ac:dyDescent="0.2"/>
    <row r="101519" customFormat="1" x14ac:dyDescent="0.2"/>
    <row r="101520" customFormat="1" x14ac:dyDescent="0.2"/>
    <row r="101521" customFormat="1" x14ac:dyDescent="0.2"/>
    <row r="101522" customFormat="1" x14ac:dyDescent="0.2"/>
    <row r="101523" customFormat="1" x14ac:dyDescent="0.2"/>
    <row r="101524" customFormat="1" x14ac:dyDescent="0.2"/>
    <row r="101525" customFormat="1" x14ac:dyDescent="0.2"/>
    <row r="101526" customFormat="1" x14ac:dyDescent="0.2"/>
    <row r="101527" customFormat="1" x14ac:dyDescent="0.2"/>
    <row r="101528" customFormat="1" x14ac:dyDescent="0.2"/>
    <row r="101529" customFormat="1" x14ac:dyDescent="0.2"/>
    <row r="101530" customFormat="1" x14ac:dyDescent="0.2"/>
    <row r="101531" customFormat="1" x14ac:dyDescent="0.2"/>
    <row r="101532" customFormat="1" x14ac:dyDescent="0.2"/>
    <row r="101533" customFormat="1" x14ac:dyDescent="0.2"/>
    <row r="101534" customFormat="1" x14ac:dyDescent="0.2"/>
    <row r="101535" customFormat="1" x14ac:dyDescent="0.2"/>
    <row r="101536" customFormat="1" x14ac:dyDescent="0.2"/>
    <row r="101537" customFormat="1" x14ac:dyDescent="0.2"/>
    <row r="101538" customFormat="1" x14ac:dyDescent="0.2"/>
    <row r="101539" customFormat="1" x14ac:dyDescent="0.2"/>
    <row r="101540" customFormat="1" x14ac:dyDescent="0.2"/>
    <row r="101541" customFormat="1" x14ac:dyDescent="0.2"/>
    <row r="101542" customFormat="1" x14ac:dyDescent="0.2"/>
    <row r="101543" customFormat="1" x14ac:dyDescent="0.2"/>
    <row r="101544" customFormat="1" x14ac:dyDescent="0.2"/>
    <row r="101545" customFormat="1" x14ac:dyDescent="0.2"/>
    <row r="101546" customFormat="1" x14ac:dyDescent="0.2"/>
    <row r="101547" customFormat="1" x14ac:dyDescent="0.2"/>
    <row r="101548" customFormat="1" x14ac:dyDescent="0.2"/>
    <row r="101549" customFormat="1" x14ac:dyDescent="0.2"/>
    <row r="101550" customFormat="1" x14ac:dyDescent="0.2"/>
    <row r="101551" customFormat="1" x14ac:dyDescent="0.2"/>
    <row r="101552" customFormat="1" x14ac:dyDescent="0.2"/>
    <row r="101553" customFormat="1" x14ac:dyDescent="0.2"/>
    <row r="101554" customFormat="1" x14ac:dyDescent="0.2"/>
    <row r="101555" customFormat="1" x14ac:dyDescent="0.2"/>
    <row r="101556" customFormat="1" x14ac:dyDescent="0.2"/>
    <row r="101557" customFormat="1" x14ac:dyDescent="0.2"/>
    <row r="101558" customFormat="1" x14ac:dyDescent="0.2"/>
    <row r="101559" customFormat="1" x14ac:dyDescent="0.2"/>
    <row r="101560" customFormat="1" x14ac:dyDescent="0.2"/>
    <row r="101561" customFormat="1" x14ac:dyDescent="0.2"/>
    <row r="101562" customFormat="1" x14ac:dyDescent="0.2"/>
    <row r="101563" customFormat="1" x14ac:dyDescent="0.2"/>
    <row r="101564" customFormat="1" x14ac:dyDescent="0.2"/>
    <row r="101565" customFormat="1" x14ac:dyDescent="0.2"/>
    <row r="101566" customFormat="1" x14ac:dyDescent="0.2"/>
    <row r="101567" customFormat="1" x14ac:dyDescent="0.2"/>
    <row r="101568" customFormat="1" x14ac:dyDescent="0.2"/>
    <row r="101569" customFormat="1" x14ac:dyDescent="0.2"/>
    <row r="101570" customFormat="1" x14ac:dyDescent="0.2"/>
    <row r="101571" customFormat="1" x14ac:dyDescent="0.2"/>
    <row r="101572" customFormat="1" x14ac:dyDescent="0.2"/>
    <row r="101573" customFormat="1" x14ac:dyDescent="0.2"/>
    <row r="101574" customFormat="1" x14ac:dyDescent="0.2"/>
    <row r="101575" customFormat="1" x14ac:dyDescent="0.2"/>
    <row r="101576" customFormat="1" x14ac:dyDescent="0.2"/>
    <row r="101577" customFormat="1" x14ac:dyDescent="0.2"/>
    <row r="101578" customFormat="1" x14ac:dyDescent="0.2"/>
    <row r="101579" customFormat="1" x14ac:dyDescent="0.2"/>
    <row r="101580" customFormat="1" x14ac:dyDescent="0.2"/>
    <row r="101581" customFormat="1" x14ac:dyDescent="0.2"/>
    <row r="101582" customFormat="1" x14ac:dyDescent="0.2"/>
    <row r="101583" customFormat="1" x14ac:dyDescent="0.2"/>
    <row r="101584" customFormat="1" x14ac:dyDescent="0.2"/>
    <row r="101585" customFormat="1" x14ac:dyDescent="0.2"/>
    <row r="101586" customFormat="1" x14ac:dyDescent="0.2"/>
    <row r="101587" customFormat="1" x14ac:dyDescent="0.2"/>
    <row r="101588" customFormat="1" x14ac:dyDescent="0.2"/>
    <row r="101589" customFormat="1" x14ac:dyDescent="0.2"/>
    <row r="101590" customFormat="1" x14ac:dyDescent="0.2"/>
    <row r="101591" customFormat="1" x14ac:dyDescent="0.2"/>
    <row r="101592" customFormat="1" x14ac:dyDescent="0.2"/>
    <row r="101593" customFormat="1" x14ac:dyDescent="0.2"/>
    <row r="101594" customFormat="1" x14ac:dyDescent="0.2"/>
    <row r="101595" customFormat="1" x14ac:dyDescent="0.2"/>
    <row r="101596" customFormat="1" x14ac:dyDescent="0.2"/>
    <row r="101597" customFormat="1" x14ac:dyDescent="0.2"/>
    <row r="101598" customFormat="1" x14ac:dyDescent="0.2"/>
    <row r="101599" customFormat="1" x14ac:dyDescent="0.2"/>
    <row r="101600" customFormat="1" x14ac:dyDescent="0.2"/>
    <row r="101601" customFormat="1" x14ac:dyDescent="0.2"/>
    <row r="101602" customFormat="1" x14ac:dyDescent="0.2"/>
    <row r="101603" customFormat="1" x14ac:dyDescent="0.2"/>
    <row r="101604" customFormat="1" x14ac:dyDescent="0.2"/>
    <row r="101605" customFormat="1" x14ac:dyDescent="0.2"/>
    <row r="101606" customFormat="1" x14ac:dyDescent="0.2"/>
    <row r="101607" customFormat="1" x14ac:dyDescent="0.2"/>
    <row r="101608" customFormat="1" x14ac:dyDescent="0.2"/>
    <row r="101609" customFormat="1" x14ac:dyDescent="0.2"/>
    <row r="101610" customFormat="1" x14ac:dyDescent="0.2"/>
    <row r="101611" customFormat="1" x14ac:dyDescent="0.2"/>
    <row r="101612" customFormat="1" x14ac:dyDescent="0.2"/>
    <row r="101613" customFormat="1" x14ac:dyDescent="0.2"/>
    <row r="101614" customFormat="1" x14ac:dyDescent="0.2"/>
    <row r="101615" customFormat="1" x14ac:dyDescent="0.2"/>
    <row r="101616" customFormat="1" x14ac:dyDescent="0.2"/>
    <row r="101617" customFormat="1" x14ac:dyDescent="0.2"/>
    <row r="101618" customFormat="1" x14ac:dyDescent="0.2"/>
    <row r="101619" customFormat="1" x14ac:dyDescent="0.2"/>
    <row r="101620" customFormat="1" x14ac:dyDescent="0.2"/>
    <row r="101621" customFormat="1" x14ac:dyDescent="0.2"/>
    <row r="101622" customFormat="1" x14ac:dyDescent="0.2"/>
    <row r="101623" customFormat="1" x14ac:dyDescent="0.2"/>
    <row r="101624" customFormat="1" x14ac:dyDescent="0.2"/>
    <row r="101625" customFormat="1" x14ac:dyDescent="0.2"/>
    <row r="101626" customFormat="1" x14ac:dyDescent="0.2"/>
    <row r="101627" customFormat="1" x14ac:dyDescent="0.2"/>
    <row r="101628" customFormat="1" x14ac:dyDescent="0.2"/>
    <row r="101629" customFormat="1" x14ac:dyDescent="0.2"/>
    <row r="101630" customFormat="1" x14ac:dyDescent="0.2"/>
    <row r="101631" customFormat="1" x14ac:dyDescent="0.2"/>
    <row r="101632" customFormat="1" x14ac:dyDescent="0.2"/>
    <row r="101633" customFormat="1" x14ac:dyDescent="0.2"/>
    <row r="101634" customFormat="1" x14ac:dyDescent="0.2"/>
    <row r="101635" customFormat="1" x14ac:dyDescent="0.2"/>
    <row r="101636" customFormat="1" x14ac:dyDescent="0.2"/>
    <row r="101637" customFormat="1" x14ac:dyDescent="0.2"/>
    <row r="101638" customFormat="1" x14ac:dyDescent="0.2"/>
    <row r="101639" customFormat="1" x14ac:dyDescent="0.2"/>
    <row r="101640" customFormat="1" x14ac:dyDescent="0.2"/>
    <row r="101641" customFormat="1" x14ac:dyDescent="0.2"/>
    <row r="101642" customFormat="1" x14ac:dyDescent="0.2"/>
    <row r="101643" customFormat="1" x14ac:dyDescent="0.2"/>
    <row r="101644" customFormat="1" x14ac:dyDescent="0.2"/>
    <row r="101645" customFormat="1" x14ac:dyDescent="0.2"/>
    <row r="101646" customFormat="1" x14ac:dyDescent="0.2"/>
    <row r="101647" customFormat="1" x14ac:dyDescent="0.2"/>
    <row r="101648" customFormat="1" x14ac:dyDescent="0.2"/>
    <row r="101649" customFormat="1" x14ac:dyDescent="0.2"/>
    <row r="101650" customFormat="1" x14ac:dyDescent="0.2"/>
    <row r="101651" customFormat="1" x14ac:dyDescent="0.2"/>
    <row r="101652" customFormat="1" x14ac:dyDescent="0.2"/>
    <row r="101653" customFormat="1" x14ac:dyDescent="0.2"/>
    <row r="101654" customFormat="1" x14ac:dyDescent="0.2"/>
    <row r="101655" customFormat="1" x14ac:dyDescent="0.2"/>
    <row r="101656" customFormat="1" x14ac:dyDescent="0.2"/>
    <row r="101657" customFormat="1" x14ac:dyDescent="0.2"/>
    <row r="101658" customFormat="1" x14ac:dyDescent="0.2"/>
    <row r="101659" customFormat="1" x14ac:dyDescent="0.2"/>
    <row r="101660" customFormat="1" x14ac:dyDescent="0.2"/>
    <row r="101661" customFormat="1" x14ac:dyDescent="0.2"/>
    <row r="101662" customFormat="1" x14ac:dyDescent="0.2"/>
    <row r="101663" customFormat="1" x14ac:dyDescent="0.2"/>
    <row r="101664" customFormat="1" x14ac:dyDescent="0.2"/>
    <row r="101665" customFormat="1" x14ac:dyDescent="0.2"/>
    <row r="101666" customFormat="1" x14ac:dyDescent="0.2"/>
    <row r="101667" customFormat="1" x14ac:dyDescent="0.2"/>
    <row r="101668" customFormat="1" x14ac:dyDescent="0.2"/>
    <row r="101669" customFormat="1" x14ac:dyDescent="0.2"/>
    <row r="101670" customFormat="1" x14ac:dyDescent="0.2"/>
    <row r="101671" customFormat="1" x14ac:dyDescent="0.2"/>
    <row r="101672" customFormat="1" x14ac:dyDescent="0.2"/>
    <row r="101673" customFormat="1" x14ac:dyDescent="0.2"/>
    <row r="101674" customFormat="1" x14ac:dyDescent="0.2"/>
    <row r="101675" customFormat="1" x14ac:dyDescent="0.2"/>
    <row r="101676" customFormat="1" x14ac:dyDescent="0.2"/>
    <row r="101677" customFormat="1" x14ac:dyDescent="0.2"/>
    <row r="101678" customFormat="1" x14ac:dyDescent="0.2"/>
    <row r="101679" customFormat="1" x14ac:dyDescent="0.2"/>
    <row r="101680" customFormat="1" x14ac:dyDescent="0.2"/>
    <row r="101681" customFormat="1" x14ac:dyDescent="0.2"/>
    <row r="101682" customFormat="1" x14ac:dyDescent="0.2"/>
    <row r="101683" customFormat="1" x14ac:dyDescent="0.2"/>
    <row r="101684" customFormat="1" x14ac:dyDescent="0.2"/>
    <row r="101685" customFormat="1" x14ac:dyDescent="0.2"/>
    <row r="101686" customFormat="1" x14ac:dyDescent="0.2"/>
    <row r="101687" customFormat="1" x14ac:dyDescent="0.2"/>
    <row r="101688" customFormat="1" x14ac:dyDescent="0.2"/>
    <row r="101689" customFormat="1" x14ac:dyDescent="0.2"/>
    <row r="101690" customFormat="1" x14ac:dyDescent="0.2"/>
    <row r="101691" customFormat="1" x14ac:dyDescent="0.2"/>
    <row r="101692" customFormat="1" x14ac:dyDescent="0.2"/>
    <row r="101693" customFormat="1" x14ac:dyDescent="0.2"/>
    <row r="101694" customFormat="1" x14ac:dyDescent="0.2"/>
    <row r="101695" customFormat="1" x14ac:dyDescent="0.2"/>
    <row r="101696" customFormat="1" x14ac:dyDescent="0.2"/>
    <row r="101697" customFormat="1" x14ac:dyDescent="0.2"/>
    <row r="101698" customFormat="1" x14ac:dyDescent="0.2"/>
    <row r="101699" customFormat="1" x14ac:dyDescent="0.2"/>
    <row r="101700" customFormat="1" x14ac:dyDescent="0.2"/>
    <row r="101701" customFormat="1" x14ac:dyDescent="0.2"/>
    <row r="101702" customFormat="1" x14ac:dyDescent="0.2"/>
    <row r="101703" customFormat="1" x14ac:dyDescent="0.2"/>
    <row r="101704" customFormat="1" x14ac:dyDescent="0.2"/>
    <row r="101705" customFormat="1" x14ac:dyDescent="0.2"/>
    <row r="101706" customFormat="1" x14ac:dyDescent="0.2"/>
    <row r="101707" customFormat="1" x14ac:dyDescent="0.2"/>
    <row r="101708" customFormat="1" x14ac:dyDescent="0.2"/>
    <row r="101709" customFormat="1" x14ac:dyDescent="0.2"/>
    <row r="101710" customFormat="1" x14ac:dyDescent="0.2"/>
    <row r="101711" customFormat="1" x14ac:dyDescent="0.2"/>
    <row r="101712" customFormat="1" x14ac:dyDescent="0.2"/>
    <row r="101713" customFormat="1" x14ac:dyDescent="0.2"/>
    <row r="101714" customFormat="1" x14ac:dyDescent="0.2"/>
    <row r="101715" customFormat="1" x14ac:dyDescent="0.2"/>
    <row r="101716" customFormat="1" x14ac:dyDescent="0.2"/>
    <row r="101717" customFormat="1" x14ac:dyDescent="0.2"/>
    <row r="101718" customFormat="1" x14ac:dyDescent="0.2"/>
    <row r="101719" customFormat="1" x14ac:dyDescent="0.2"/>
    <row r="101720" customFormat="1" x14ac:dyDescent="0.2"/>
    <row r="101721" customFormat="1" x14ac:dyDescent="0.2"/>
    <row r="101722" customFormat="1" x14ac:dyDescent="0.2"/>
    <row r="101723" customFormat="1" x14ac:dyDescent="0.2"/>
    <row r="101724" customFormat="1" x14ac:dyDescent="0.2"/>
    <row r="101725" customFormat="1" x14ac:dyDescent="0.2"/>
    <row r="101726" customFormat="1" x14ac:dyDescent="0.2"/>
    <row r="101727" customFormat="1" x14ac:dyDescent="0.2"/>
    <row r="101728" customFormat="1" x14ac:dyDescent="0.2"/>
    <row r="101729" customFormat="1" x14ac:dyDescent="0.2"/>
    <row r="101730" customFormat="1" x14ac:dyDescent="0.2"/>
    <row r="101731" customFormat="1" x14ac:dyDescent="0.2"/>
    <row r="101732" customFormat="1" x14ac:dyDescent="0.2"/>
    <row r="101733" customFormat="1" x14ac:dyDescent="0.2"/>
    <row r="101734" customFormat="1" x14ac:dyDescent="0.2"/>
    <row r="101735" customFormat="1" x14ac:dyDescent="0.2"/>
    <row r="101736" customFormat="1" x14ac:dyDescent="0.2"/>
    <row r="101737" customFormat="1" x14ac:dyDescent="0.2"/>
    <row r="101738" customFormat="1" x14ac:dyDescent="0.2"/>
    <row r="101739" customFormat="1" x14ac:dyDescent="0.2"/>
    <row r="101740" customFormat="1" x14ac:dyDescent="0.2"/>
    <row r="101741" customFormat="1" x14ac:dyDescent="0.2"/>
    <row r="101742" customFormat="1" x14ac:dyDescent="0.2"/>
    <row r="101743" customFormat="1" x14ac:dyDescent="0.2"/>
    <row r="101744" customFormat="1" x14ac:dyDescent="0.2"/>
    <row r="101745" customFormat="1" x14ac:dyDescent="0.2"/>
    <row r="101746" customFormat="1" x14ac:dyDescent="0.2"/>
    <row r="101747" customFormat="1" x14ac:dyDescent="0.2"/>
    <row r="101748" customFormat="1" x14ac:dyDescent="0.2"/>
    <row r="101749" customFormat="1" x14ac:dyDescent="0.2"/>
    <row r="101750" customFormat="1" x14ac:dyDescent="0.2"/>
    <row r="101751" customFormat="1" x14ac:dyDescent="0.2"/>
    <row r="101752" customFormat="1" x14ac:dyDescent="0.2"/>
    <row r="101753" customFormat="1" x14ac:dyDescent="0.2"/>
    <row r="101754" customFormat="1" x14ac:dyDescent="0.2"/>
    <row r="101755" customFormat="1" x14ac:dyDescent="0.2"/>
    <row r="101756" customFormat="1" x14ac:dyDescent="0.2"/>
    <row r="101757" customFormat="1" x14ac:dyDescent="0.2"/>
    <row r="101758" customFormat="1" x14ac:dyDescent="0.2"/>
    <row r="101759" customFormat="1" x14ac:dyDescent="0.2"/>
    <row r="101760" customFormat="1" x14ac:dyDescent="0.2"/>
    <row r="101761" customFormat="1" x14ac:dyDescent="0.2"/>
    <row r="101762" customFormat="1" x14ac:dyDescent="0.2"/>
    <row r="101763" customFormat="1" x14ac:dyDescent="0.2"/>
    <row r="101764" customFormat="1" x14ac:dyDescent="0.2"/>
    <row r="101765" customFormat="1" x14ac:dyDescent="0.2"/>
    <row r="101766" customFormat="1" x14ac:dyDescent="0.2"/>
    <row r="101767" customFormat="1" x14ac:dyDescent="0.2"/>
    <row r="101768" customFormat="1" x14ac:dyDescent="0.2"/>
    <row r="101769" customFormat="1" x14ac:dyDescent="0.2"/>
    <row r="101770" customFormat="1" x14ac:dyDescent="0.2"/>
    <row r="101771" customFormat="1" x14ac:dyDescent="0.2"/>
    <row r="101772" customFormat="1" x14ac:dyDescent="0.2"/>
    <row r="101773" customFormat="1" x14ac:dyDescent="0.2"/>
    <row r="101774" customFormat="1" x14ac:dyDescent="0.2"/>
    <row r="101775" customFormat="1" x14ac:dyDescent="0.2"/>
    <row r="101776" customFormat="1" x14ac:dyDescent="0.2"/>
    <row r="101777" customFormat="1" x14ac:dyDescent="0.2"/>
    <row r="101778" customFormat="1" x14ac:dyDescent="0.2"/>
    <row r="101779" customFormat="1" x14ac:dyDescent="0.2"/>
    <row r="101780" customFormat="1" x14ac:dyDescent="0.2"/>
    <row r="101781" customFormat="1" x14ac:dyDescent="0.2"/>
    <row r="101782" customFormat="1" x14ac:dyDescent="0.2"/>
    <row r="101783" customFormat="1" x14ac:dyDescent="0.2"/>
    <row r="101784" customFormat="1" x14ac:dyDescent="0.2"/>
    <row r="101785" customFormat="1" x14ac:dyDescent="0.2"/>
    <row r="101786" customFormat="1" x14ac:dyDescent="0.2"/>
    <row r="101787" customFormat="1" x14ac:dyDescent="0.2"/>
    <row r="101788" customFormat="1" x14ac:dyDescent="0.2"/>
    <row r="101789" customFormat="1" x14ac:dyDescent="0.2"/>
    <row r="101790" customFormat="1" x14ac:dyDescent="0.2"/>
    <row r="101791" customFormat="1" x14ac:dyDescent="0.2"/>
    <row r="101792" customFormat="1" x14ac:dyDescent="0.2"/>
    <row r="101793" customFormat="1" x14ac:dyDescent="0.2"/>
    <row r="101794" customFormat="1" x14ac:dyDescent="0.2"/>
    <row r="101795" customFormat="1" x14ac:dyDescent="0.2"/>
    <row r="101796" customFormat="1" x14ac:dyDescent="0.2"/>
    <row r="101797" customFormat="1" x14ac:dyDescent="0.2"/>
    <row r="101798" customFormat="1" x14ac:dyDescent="0.2"/>
    <row r="101799" customFormat="1" x14ac:dyDescent="0.2"/>
    <row r="101800" customFormat="1" x14ac:dyDescent="0.2"/>
    <row r="101801" customFormat="1" x14ac:dyDescent="0.2"/>
    <row r="101802" customFormat="1" x14ac:dyDescent="0.2"/>
    <row r="101803" customFormat="1" x14ac:dyDescent="0.2"/>
    <row r="101804" customFormat="1" x14ac:dyDescent="0.2"/>
    <row r="101805" customFormat="1" x14ac:dyDescent="0.2"/>
    <row r="101806" customFormat="1" x14ac:dyDescent="0.2"/>
    <row r="101807" customFormat="1" x14ac:dyDescent="0.2"/>
    <row r="101808" customFormat="1" x14ac:dyDescent="0.2"/>
    <row r="101809" customFormat="1" x14ac:dyDescent="0.2"/>
    <row r="101810" customFormat="1" x14ac:dyDescent="0.2"/>
    <row r="101811" customFormat="1" x14ac:dyDescent="0.2"/>
    <row r="101812" customFormat="1" x14ac:dyDescent="0.2"/>
    <row r="101813" customFormat="1" x14ac:dyDescent="0.2"/>
    <row r="101814" customFormat="1" x14ac:dyDescent="0.2"/>
    <row r="101815" customFormat="1" x14ac:dyDescent="0.2"/>
    <row r="101816" customFormat="1" x14ac:dyDescent="0.2"/>
    <row r="101817" customFormat="1" x14ac:dyDescent="0.2"/>
    <row r="101818" customFormat="1" x14ac:dyDescent="0.2"/>
    <row r="101819" customFormat="1" x14ac:dyDescent="0.2"/>
    <row r="101820" customFormat="1" x14ac:dyDescent="0.2"/>
    <row r="101821" customFormat="1" x14ac:dyDescent="0.2"/>
    <row r="101822" customFormat="1" x14ac:dyDescent="0.2"/>
    <row r="101823" customFormat="1" x14ac:dyDescent="0.2"/>
    <row r="101824" customFormat="1" x14ac:dyDescent="0.2"/>
    <row r="101825" customFormat="1" x14ac:dyDescent="0.2"/>
    <row r="101826" customFormat="1" x14ac:dyDescent="0.2"/>
    <row r="101827" customFormat="1" x14ac:dyDescent="0.2"/>
    <row r="101828" customFormat="1" x14ac:dyDescent="0.2"/>
    <row r="101829" customFormat="1" x14ac:dyDescent="0.2"/>
    <row r="101830" customFormat="1" x14ac:dyDescent="0.2"/>
    <row r="101831" customFormat="1" x14ac:dyDescent="0.2"/>
    <row r="101832" customFormat="1" x14ac:dyDescent="0.2"/>
    <row r="101833" customFormat="1" x14ac:dyDescent="0.2"/>
    <row r="101834" customFormat="1" x14ac:dyDescent="0.2"/>
    <row r="101835" customFormat="1" x14ac:dyDescent="0.2"/>
    <row r="101836" customFormat="1" x14ac:dyDescent="0.2"/>
    <row r="101837" customFormat="1" x14ac:dyDescent="0.2"/>
    <row r="101838" customFormat="1" x14ac:dyDescent="0.2"/>
    <row r="101839" customFormat="1" x14ac:dyDescent="0.2"/>
    <row r="101840" customFormat="1" x14ac:dyDescent="0.2"/>
    <row r="101841" customFormat="1" x14ac:dyDescent="0.2"/>
    <row r="101842" customFormat="1" x14ac:dyDescent="0.2"/>
    <row r="101843" customFormat="1" x14ac:dyDescent="0.2"/>
    <row r="101844" customFormat="1" x14ac:dyDescent="0.2"/>
    <row r="101845" customFormat="1" x14ac:dyDescent="0.2"/>
    <row r="101846" customFormat="1" x14ac:dyDescent="0.2"/>
    <row r="101847" customFormat="1" x14ac:dyDescent="0.2"/>
    <row r="101848" customFormat="1" x14ac:dyDescent="0.2"/>
    <row r="101849" customFormat="1" x14ac:dyDescent="0.2"/>
    <row r="101850" customFormat="1" x14ac:dyDescent="0.2"/>
    <row r="101851" customFormat="1" x14ac:dyDescent="0.2"/>
    <row r="101852" customFormat="1" x14ac:dyDescent="0.2"/>
    <row r="101853" customFormat="1" x14ac:dyDescent="0.2"/>
    <row r="101854" customFormat="1" x14ac:dyDescent="0.2"/>
    <row r="101855" customFormat="1" x14ac:dyDescent="0.2"/>
    <row r="101856" customFormat="1" x14ac:dyDescent="0.2"/>
    <row r="101857" customFormat="1" x14ac:dyDescent="0.2"/>
    <row r="101858" customFormat="1" x14ac:dyDescent="0.2"/>
    <row r="101859" customFormat="1" x14ac:dyDescent="0.2"/>
    <row r="101860" customFormat="1" x14ac:dyDescent="0.2"/>
    <row r="101861" customFormat="1" x14ac:dyDescent="0.2"/>
    <row r="101862" customFormat="1" x14ac:dyDescent="0.2"/>
    <row r="101863" customFormat="1" x14ac:dyDescent="0.2"/>
    <row r="101864" customFormat="1" x14ac:dyDescent="0.2"/>
    <row r="101865" customFormat="1" x14ac:dyDescent="0.2"/>
    <row r="101866" customFormat="1" x14ac:dyDescent="0.2"/>
    <row r="101867" customFormat="1" x14ac:dyDescent="0.2"/>
    <row r="101868" customFormat="1" x14ac:dyDescent="0.2"/>
    <row r="101869" customFormat="1" x14ac:dyDescent="0.2"/>
    <row r="101870" customFormat="1" x14ac:dyDescent="0.2"/>
    <row r="101871" customFormat="1" x14ac:dyDescent="0.2"/>
    <row r="101872" customFormat="1" x14ac:dyDescent="0.2"/>
    <row r="101873" customFormat="1" x14ac:dyDescent="0.2"/>
    <row r="101874" customFormat="1" x14ac:dyDescent="0.2"/>
    <row r="101875" customFormat="1" x14ac:dyDescent="0.2"/>
    <row r="101876" customFormat="1" x14ac:dyDescent="0.2"/>
    <row r="101877" customFormat="1" x14ac:dyDescent="0.2"/>
    <row r="101878" customFormat="1" x14ac:dyDescent="0.2"/>
    <row r="101879" customFormat="1" x14ac:dyDescent="0.2"/>
    <row r="101880" customFormat="1" x14ac:dyDescent="0.2"/>
    <row r="101881" customFormat="1" x14ac:dyDescent="0.2"/>
    <row r="101882" customFormat="1" x14ac:dyDescent="0.2"/>
    <row r="101883" customFormat="1" x14ac:dyDescent="0.2"/>
    <row r="101884" customFormat="1" x14ac:dyDescent="0.2"/>
    <row r="101885" customFormat="1" x14ac:dyDescent="0.2"/>
    <row r="101886" customFormat="1" x14ac:dyDescent="0.2"/>
    <row r="101887" customFormat="1" x14ac:dyDescent="0.2"/>
    <row r="101888" customFormat="1" x14ac:dyDescent="0.2"/>
    <row r="101889" customFormat="1" x14ac:dyDescent="0.2"/>
    <row r="101890" customFormat="1" x14ac:dyDescent="0.2"/>
    <row r="101891" customFormat="1" x14ac:dyDescent="0.2"/>
    <row r="101892" customFormat="1" x14ac:dyDescent="0.2"/>
    <row r="101893" customFormat="1" x14ac:dyDescent="0.2"/>
    <row r="101894" customFormat="1" x14ac:dyDescent="0.2"/>
    <row r="101895" customFormat="1" x14ac:dyDescent="0.2"/>
    <row r="101896" customFormat="1" x14ac:dyDescent="0.2"/>
    <row r="101897" customFormat="1" x14ac:dyDescent="0.2"/>
    <row r="101898" customFormat="1" x14ac:dyDescent="0.2"/>
    <row r="101899" customFormat="1" x14ac:dyDescent="0.2"/>
    <row r="101900" customFormat="1" x14ac:dyDescent="0.2"/>
    <row r="101901" customFormat="1" x14ac:dyDescent="0.2"/>
    <row r="101902" customFormat="1" x14ac:dyDescent="0.2"/>
    <row r="101903" customFormat="1" x14ac:dyDescent="0.2"/>
    <row r="101904" customFormat="1" x14ac:dyDescent="0.2"/>
    <row r="101905" customFormat="1" x14ac:dyDescent="0.2"/>
    <row r="101906" customFormat="1" x14ac:dyDescent="0.2"/>
    <row r="101907" customFormat="1" x14ac:dyDescent="0.2"/>
    <row r="101908" customFormat="1" x14ac:dyDescent="0.2"/>
    <row r="101909" customFormat="1" x14ac:dyDescent="0.2"/>
    <row r="101910" customFormat="1" x14ac:dyDescent="0.2"/>
    <row r="101911" customFormat="1" x14ac:dyDescent="0.2"/>
    <row r="101912" customFormat="1" x14ac:dyDescent="0.2"/>
    <row r="101913" customFormat="1" x14ac:dyDescent="0.2"/>
    <row r="101914" customFormat="1" x14ac:dyDescent="0.2"/>
    <row r="101915" customFormat="1" x14ac:dyDescent="0.2"/>
    <row r="101916" customFormat="1" x14ac:dyDescent="0.2"/>
    <row r="101917" customFormat="1" x14ac:dyDescent="0.2"/>
    <row r="101918" customFormat="1" x14ac:dyDescent="0.2"/>
    <row r="101919" customFormat="1" x14ac:dyDescent="0.2"/>
    <row r="101920" customFormat="1" x14ac:dyDescent="0.2"/>
    <row r="101921" customFormat="1" x14ac:dyDescent="0.2"/>
    <row r="101922" customFormat="1" x14ac:dyDescent="0.2"/>
    <row r="101923" customFormat="1" x14ac:dyDescent="0.2"/>
    <row r="101924" customFormat="1" x14ac:dyDescent="0.2"/>
    <row r="101925" customFormat="1" x14ac:dyDescent="0.2"/>
    <row r="101926" customFormat="1" x14ac:dyDescent="0.2"/>
    <row r="101927" customFormat="1" x14ac:dyDescent="0.2"/>
    <row r="101928" customFormat="1" x14ac:dyDescent="0.2"/>
    <row r="101929" customFormat="1" x14ac:dyDescent="0.2"/>
    <row r="101930" customFormat="1" x14ac:dyDescent="0.2"/>
    <row r="101931" customFormat="1" x14ac:dyDescent="0.2"/>
    <row r="101932" customFormat="1" x14ac:dyDescent="0.2"/>
    <row r="101933" customFormat="1" x14ac:dyDescent="0.2"/>
    <row r="101934" customFormat="1" x14ac:dyDescent="0.2"/>
    <row r="101935" customFormat="1" x14ac:dyDescent="0.2"/>
    <row r="101936" customFormat="1" x14ac:dyDescent="0.2"/>
    <row r="101937" customFormat="1" x14ac:dyDescent="0.2"/>
    <row r="101938" customFormat="1" x14ac:dyDescent="0.2"/>
    <row r="101939" customFormat="1" x14ac:dyDescent="0.2"/>
    <row r="101940" customFormat="1" x14ac:dyDescent="0.2"/>
    <row r="101941" customFormat="1" x14ac:dyDescent="0.2"/>
    <row r="101942" customFormat="1" x14ac:dyDescent="0.2"/>
    <row r="101943" customFormat="1" x14ac:dyDescent="0.2"/>
    <row r="101944" customFormat="1" x14ac:dyDescent="0.2"/>
    <row r="101945" customFormat="1" x14ac:dyDescent="0.2"/>
    <row r="101946" customFormat="1" x14ac:dyDescent="0.2"/>
    <row r="101947" customFormat="1" x14ac:dyDescent="0.2"/>
    <row r="101948" customFormat="1" x14ac:dyDescent="0.2"/>
    <row r="101949" customFormat="1" x14ac:dyDescent="0.2"/>
    <row r="101950" customFormat="1" x14ac:dyDescent="0.2"/>
    <row r="101951" customFormat="1" x14ac:dyDescent="0.2"/>
    <row r="101952" customFormat="1" x14ac:dyDescent="0.2"/>
    <row r="101953" customFormat="1" x14ac:dyDescent="0.2"/>
    <row r="101954" customFormat="1" x14ac:dyDescent="0.2"/>
    <row r="101955" customFormat="1" x14ac:dyDescent="0.2"/>
    <row r="101956" customFormat="1" x14ac:dyDescent="0.2"/>
    <row r="101957" customFormat="1" x14ac:dyDescent="0.2"/>
    <row r="101958" customFormat="1" x14ac:dyDescent="0.2"/>
    <row r="101959" customFormat="1" x14ac:dyDescent="0.2"/>
    <row r="101960" customFormat="1" x14ac:dyDescent="0.2"/>
    <row r="101961" customFormat="1" x14ac:dyDescent="0.2"/>
    <row r="101962" customFormat="1" x14ac:dyDescent="0.2"/>
    <row r="101963" customFormat="1" x14ac:dyDescent="0.2"/>
    <row r="101964" customFormat="1" x14ac:dyDescent="0.2"/>
    <row r="101965" customFormat="1" x14ac:dyDescent="0.2"/>
    <row r="101966" customFormat="1" x14ac:dyDescent="0.2"/>
    <row r="101967" customFormat="1" x14ac:dyDescent="0.2"/>
    <row r="101968" customFormat="1" x14ac:dyDescent="0.2"/>
    <row r="101969" customFormat="1" x14ac:dyDescent="0.2"/>
    <row r="101970" customFormat="1" x14ac:dyDescent="0.2"/>
    <row r="101971" customFormat="1" x14ac:dyDescent="0.2"/>
    <row r="101972" customFormat="1" x14ac:dyDescent="0.2"/>
    <row r="101973" customFormat="1" x14ac:dyDescent="0.2"/>
    <row r="101974" customFormat="1" x14ac:dyDescent="0.2"/>
    <row r="101975" customFormat="1" x14ac:dyDescent="0.2"/>
    <row r="101976" customFormat="1" x14ac:dyDescent="0.2"/>
    <row r="101977" customFormat="1" x14ac:dyDescent="0.2"/>
    <row r="101978" customFormat="1" x14ac:dyDescent="0.2"/>
    <row r="101979" customFormat="1" x14ac:dyDescent="0.2"/>
    <row r="101980" customFormat="1" x14ac:dyDescent="0.2"/>
    <row r="101981" customFormat="1" x14ac:dyDescent="0.2"/>
    <row r="101982" customFormat="1" x14ac:dyDescent="0.2"/>
    <row r="101983" customFormat="1" x14ac:dyDescent="0.2"/>
    <row r="101984" customFormat="1" x14ac:dyDescent="0.2"/>
    <row r="101985" customFormat="1" x14ac:dyDescent="0.2"/>
    <row r="101986" customFormat="1" x14ac:dyDescent="0.2"/>
    <row r="101987" customFormat="1" x14ac:dyDescent="0.2"/>
    <row r="101988" customFormat="1" x14ac:dyDescent="0.2"/>
    <row r="101989" customFormat="1" x14ac:dyDescent="0.2"/>
    <row r="101990" customFormat="1" x14ac:dyDescent="0.2"/>
    <row r="101991" customFormat="1" x14ac:dyDescent="0.2"/>
    <row r="101992" customFormat="1" x14ac:dyDescent="0.2"/>
    <row r="101993" customFormat="1" x14ac:dyDescent="0.2"/>
    <row r="101994" customFormat="1" x14ac:dyDescent="0.2"/>
    <row r="101995" customFormat="1" x14ac:dyDescent="0.2"/>
    <row r="101996" customFormat="1" x14ac:dyDescent="0.2"/>
    <row r="101997" customFormat="1" x14ac:dyDescent="0.2"/>
    <row r="101998" customFormat="1" x14ac:dyDescent="0.2"/>
    <row r="101999" customFormat="1" x14ac:dyDescent="0.2"/>
    <row r="102000" customFormat="1" x14ac:dyDescent="0.2"/>
    <row r="102001" customFormat="1" x14ac:dyDescent="0.2"/>
    <row r="102002" customFormat="1" x14ac:dyDescent="0.2"/>
    <row r="102003" customFormat="1" x14ac:dyDescent="0.2"/>
    <row r="102004" customFormat="1" x14ac:dyDescent="0.2"/>
    <row r="102005" customFormat="1" x14ac:dyDescent="0.2"/>
    <row r="102006" customFormat="1" x14ac:dyDescent="0.2"/>
    <row r="102007" customFormat="1" x14ac:dyDescent="0.2"/>
    <row r="102008" customFormat="1" x14ac:dyDescent="0.2"/>
    <row r="102009" customFormat="1" x14ac:dyDescent="0.2"/>
    <row r="102010" customFormat="1" x14ac:dyDescent="0.2"/>
    <row r="102011" customFormat="1" x14ac:dyDescent="0.2"/>
    <row r="102012" customFormat="1" x14ac:dyDescent="0.2"/>
    <row r="102013" customFormat="1" x14ac:dyDescent="0.2"/>
    <row r="102014" customFormat="1" x14ac:dyDescent="0.2"/>
    <row r="102015" customFormat="1" x14ac:dyDescent="0.2"/>
    <row r="102016" customFormat="1" x14ac:dyDescent="0.2"/>
    <row r="102017" customFormat="1" x14ac:dyDescent="0.2"/>
    <row r="102018" customFormat="1" x14ac:dyDescent="0.2"/>
    <row r="102019" customFormat="1" x14ac:dyDescent="0.2"/>
    <row r="102020" customFormat="1" x14ac:dyDescent="0.2"/>
    <row r="102021" customFormat="1" x14ac:dyDescent="0.2"/>
    <row r="102022" customFormat="1" x14ac:dyDescent="0.2"/>
    <row r="102023" customFormat="1" x14ac:dyDescent="0.2"/>
    <row r="102024" customFormat="1" x14ac:dyDescent="0.2"/>
    <row r="102025" customFormat="1" x14ac:dyDescent="0.2"/>
    <row r="102026" customFormat="1" x14ac:dyDescent="0.2"/>
    <row r="102027" customFormat="1" x14ac:dyDescent="0.2"/>
    <row r="102028" customFormat="1" x14ac:dyDescent="0.2"/>
    <row r="102029" customFormat="1" x14ac:dyDescent="0.2"/>
    <row r="102030" customFormat="1" x14ac:dyDescent="0.2"/>
    <row r="102031" customFormat="1" x14ac:dyDescent="0.2"/>
    <row r="102032" customFormat="1" x14ac:dyDescent="0.2"/>
    <row r="102033" customFormat="1" x14ac:dyDescent="0.2"/>
    <row r="102034" customFormat="1" x14ac:dyDescent="0.2"/>
    <row r="102035" customFormat="1" x14ac:dyDescent="0.2"/>
    <row r="102036" customFormat="1" x14ac:dyDescent="0.2"/>
    <row r="102037" customFormat="1" x14ac:dyDescent="0.2"/>
    <row r="102038" customFormat="1" x14ac:dyDescent="0.2"/>
    <row r="102039" customFormat="1" x14ac:dyDescent="0.2"/>
    <row r="102040" customFormat="1" x14ac:dyDescent="0.2"/>
    <row r="102041" customFormat="1" x14ac:dyDescent="0.2"/>
    <row r="102042" customFormat="1" x14ac:dyDescent="0.2"/>
    <row r="102043" customFormat="1" x14ac:dyDescent="0.2"/>
    <row r="102044" customFormat="1" x14ac:dyDescent="0.2"/>
    <row r="102045" customFormat="1" x14ac:dyDescent="0.2"/>
    <row r="102046" customFormat="1" x14ac:dyDescent="0.2"/>
    <row r="102047" customFormat="1" x14ac:dyDescent="0.2"/>
    <row r="102048" customFormat="1" x14ac:dyDescent="0.2"/>
    <row r="102049" customFormat="1" x14ac:dyDescent="0.2"/>
    <row r="102050" customFormat="1" x14ac:dyDescent="0.2"/>
    <row r="102051" customFormat="1" x14ac:dyDescent="0.2"/>
    <row r="102052" customFormat="1" x14ac:dyDescent="0.2"/>
    <row r="102053" customFormat="1" x14ac:dyDescent="0.2"/>
    <row r="102054" customFormat="1" x14ac:dyDescent="0.2"/>
    <row r="102055" customFormat="1" x14ac:dyDescent="0.2"/>
    <row r="102056" customFormat="1" x14ac:dyDescent="0.2"/>
    <row r="102057" customFormat="1" x14ac:dyDescent="0.2"/>
    <row r="102058" customFormat="1" x14ac:dyDescent="0.2"/>
    <row r="102059" customFormat="1" x14ac:dyDescent="0.2"/>
    <row r="102060" customFormat="1" x14ac:dyDescent="0.2"/>
    <row r="102061" customFormat="1" x14ac:dyDescent="0.2"/>
    <row r="102062" customFormat="1" x14ac:dyDescent="0.2"/>
    <row r="102063" customFormat="1" x14ac:dyDescent="0.2"/>
    <row r="102064" customFormat="1" x14ac:dyDescent="0.2"/>
    <row r="102065" customFormat="1" x14ac:dyDescent="0.2"/>
    <row r="102066" customFormat="1" x14ac:dyDescent="0.2"/>
    <row r="102067" customFormat="1" x14ac:dyDescent="0.2"/>
    <row r="102068" customFormat="1" x14ac:dyDescent="0.2"/>
    <row r="102069" customFormat="1" x14ac:dyDescent="0.2"/>
    <row r="102070" customFormat="1" x14ac:dyDescent="0.2"/>
    <row r="102071" customFormat="1" x14ac:dyDescent="0.2"/>
    <row r="102072" customFormat="1" x14ac:dyDescent="0.2"/>
    <row r="102073" customFormat="1" x14ac:dyDescent="0.2"/>
    <row r="102074" customFormat="1" x14ac:dyDescent="0.2"/>
    <row r="102075" customFormat="1" x14ac:dyDescent="0.2"/>
    <row r="102076" customFormat="1" x14ac:dyDescent="0.2"/>
    <row r="102077" customFormat="1" x14ac:dyDescent="0.2"/>
    <row r="102078" customFormat="1" x14ac:dyDescent="0.2"/>
    <row r="102079" customFormat="1" x14ac:dyDescent="0.2"/>
    <row r="102080" customFormat="1" x14ac:dyDescent="0.2"/>
    <row r="102081" customFormat="1" x14ac:dyDescent="0.2"/>
    <row r="102082" customFormat="1" x14ac:dyDescent="0.2"/>
    <row r="102083" customFormat="1" x14ac:dyDescent="0.2"/>
    <row r="102084" customFormat="1" x14ac:dyDescent="0.2"/>
    <row r="102085" customFormat="1" x14ac:dyDescent="0.2"/>
    <row r="102086" customFormat="1" x14ac:dyDescent="0.2"/>
    <row r="102087" customFormat="1" x14ac:dyDescent="0.2"/>
    <row r="102088" customFormat="1" x14ac:dyDescent="0.2"/>
    <row r="102089" customFormat="1" x14ac:dyDescent="0.2"/>
    <row r="102090" customFormat="1" x14ac:dyDescent="0.2"/>
    <row r="102091" customFormat="1" x14ac:dyDescent="0.2"/>
    <row r="102092" customFormat="1" x14ac:dyDescent="0.2"/>
    <row r="102093" customFormat="1" x14ac:dyDescent="0.2"/>
    <row r="102094" customFormat="1" x14ac:dyDescent="0.2"/>
    <row r="102095" customFormat="1" x14ac:dyDescent="0.2"/>
    <row r="102096" customFormat="1" x14ac:dyDescent="0.2"/>
    <row r="102097" customFormat="1" x14ac:dyDescent="0.2"/>
    <row r="102098" customFormat="1" x14ac:dyDescent="0.2"/>
    <row r="102099" customFormat="1" x14ac:dyDescent="0.2"/>
    <row r="102100" customFormat="1" x14ac:dyDescent="0.2"/>
    <row r="102101" customFormat="1" x14ac:dyDescent="0.2"/>
    <row r="102102" customFormat="1" x14ac:dyDescent="0.2"/>
    <row r="102103" customFormat="1" x14ac:dyDescent="0.2"/>
    <row r="102104" customFormat="1" x14ac:dyDescent="0.2"/>
    <row r="102105" customFormat="1" x14ac:dyDescent="0.2"/>
    <row r="102106" customFormat="1" x14ac:dyDescent="0.2"/>
    <row r="102107" customFormat="1" x14ac:dyDescent="0.2"/>
    <row r="102108" customFormat="1" x14ac:dyDescent="0.2"/>
    <row r="102109" customFormat="1" x14ac:dyDescent="0.2"/>
    <row r="102110" customFormat="1" x14ac:dyDescent="0.2"/>
    <row r="102111" customFormat="1" x14ac:dyDescent="0.2"/>
    <row r="102112" customFormat="1" x14ac:dyDescent="0.2"/>
    <row r="102113" customFormat="1" x14ac:dyDescent="0.2"/>
    <row r="102114" customFormat="1" x14ac:dyDescent="0.2"/>
    <row r="102115" customFormat="1" x14ac:dyDescent="0.2"/>
    <row r="102116" customFormat="1" x14ac:dyDescent="0.2"/>
    <row r="102117" customFormat="1" x14ac:dyDescent="0.2"/>
    <row r="102118" customFormat="1" x14ac:dyDescent="0.2"/>
    <row r="102119" customFormat="1" x14ac:dyDescent="0.2"/>
    <row r="102120" customFormat="1" x14ac:dyDescent="0.2"/>
    <row r="102121" customFormat="1" x14ac:dyDescent="0.2"/>
    <row r="102122" customFormat="1" x14ac:dyDescent="0.2"/>
    <row r="102123" customFormat="1" x14ac:dyDescent="0.2"/>
    <row r="102124" customFormat="1" x14ac:dyDescent="0.2"/>
    <row r="102125" customFormat="1" x14ac:dyDescent="0.2"/>
    <row r="102126" customFormat="1" x14ac:dyDescent="0.2"/>
    <row r="102127" customFormat="1" x14ac:dyDescent="0.2"/>
    <row r="102128" customFormat="1" x14ac:dyDescent="0.2"/>
    <row r="102129" customFormat="1" x14ac:dyDescent="0.2"/>
    <row r="102130" customFormat="1" x14ac:dyDescent="0.2"/>
    <row r="102131" customFormat="1" x14ac:dyDescent="0.2"/>
    <row r="102132" customFormat="1" x14ac:dyDescent="0.2"/>
    <row r="102133" customFormat="1" x14ac:dyDescent="0.2"/>
    <row r="102134" customFormat="1" x14ac:dyDescent="0.2"/>
    <row r="102135" customFormat="1" x14ac:dyDescent="0.2"/>
    <row r="102136" customFormat="1" x14ac:dyDescent="0.2"/>
    <row r="102137" customFormat="1" x14ac:dyDescent="0.2"/>
    <row r="102138" customFormat="1" x14ac:dyDescent="0.2"/>
    <row r="102139" customFormat="1" x14ac:dyDescent="0.2"/>
    <row r="102140" customFormat="1" x14ac:dyDescent="0.2"/>
    <row r="102141" customFormat="1" x14ac:dyDescent="0.2"/>
    <row r="102142" customFormat="1" x14ac:dyDescent="0.2"/>
    <row r="102143" customFormat="1" x14ac:dyDescent="0.2"/>
    <row r="102144" customFormat="1" x14ac:dyDescent="0.2"/>
    <row r="102145" customFormat="1" x14ac:dyDescent="0.2"/>
    <row r="102146" customFormat="1" x14ac:dyDescent="0.2"/>
    <row r="102147" customFormat="1" x14ac:dyDescent="0.2"/>
    <row r="102148" customFormat="1" x14ac:dyDescent="0.2"/>
    <row r="102149" customFormat="1" x14ac:dyDescent="0.2"/>
    <row r="102150" customFormat="1" x14ac:dyDescent="0.2"/>
    <row r="102151" customFormat="1" x14ac:dyDescent="0.2"/>
    <row r="102152" customFormat="1" x14ac:dyDescent="0.2"/>
    <row r="102153" customFormat="1" x14ac:dyDescent="0.2"/>
    <row r="102154" customFormat="1" x14ac:dyDescent="0.2"/>
    <row r="102155" customFormat="1" x14ac:dyDescent="0.2"/>
    <row r="102156" customFormat="1" x14ac:dyDescent="0.2"/>
    <row r="102157" customFormat="1" x14ac:dyDescent="0.2"/>
    <row r="102158" customFormat="1" x14ac:dyDescent="0.2"/>
    <row r="102159" customFormat="1" x14ac:dyDescent="0.2"/>
    <row r="102160" customFormat="1" x14ac:dyDescent="0.2"/>
    <row r="102161" customFormat="1" x14ac:dyDescent="0.2"/>
    <row r="102162" customFormat="1" x14ac:dyDescent="0.2"/>
    <row r="102163" customFormat="1" x14ac:dyDescent="0.2"/>
    <row r="102164" customFormat="1" x14ac:dyDescent="0.2"/>
    <row r="102165" customFormat="1" x14ac:dyDescent="0.2"/>
    <row r="102166" customFormat="1" x14ac:dyDescent="0.2"/>
    <row r="102167" customFormat="1" x14ac:dyDescent="0.2"/>
    <row r="102168" customFormat="1" x14ac:dyDescent="0.2"/>
    <row r="102169" customFormat="1" x14ac:dyDescent="0.2"/>
    <row r="102170" customFormat="1" x14ac:dyDescent="0.2"/>
    <row r="102171" customFormat="1" x14ac:dyDescent="0.2"/>
    <row r="102172" customFormat="1" x14ac:dyDescent="0.2"/>
    <row r="102173" customFormat="1" x14ac:dyDescent="0.2"/>
    <row r="102174" customFormat="1" x14ac:dyDescent="0.2"/>
    <row r="102175" customFormat="1" x14ac:dyDescent="0.2"/>
    <row r="102176" customFormat="1" x14ac:dyDescent="0.2"/>
    <row r="102177" customFormat="1" x14ac:dyDescent="0.2"/>
    <row r="102178" customFormat="1" x14ac:dyDescent="0.2"/>
    <row r="102179" customFormat="1" x14ac:dyDescent="0.2"/>
    <row r="102180" customFormat="1" x14ac:dyDescent="0.2"/>
    <row r="102181" customFormat="1" x14ac:dyDescent="0.2"/>
    <row r="102182" customFormat="1" x14ac:dyDescent="0.2"/>
    <row r="102183" customFormat="1" x14ac:dyDescent="0.2"/>
    <row r="102184" customFormat="1" x14ac:dyDescent="0.2"/>
    <row r="102185" customFormat="1" x14ac:dyDescent="0.2"/>
    <row r="102186" customFormat="1" x14ac:dyDescent="0.2"/>
    <row r="102187" customFormat="1" x14ac:dyDescent="0.2"/>
    <row r="102188" customFormat="1" x14ac:dyDescent="0.2"/>
    <row r="102189" customFormat="1" x14ac:dyDescent="0.2"/>
    <row r="102190" customFormat="1" x14ac:dyDescent="0.2"/>
    <row r="102191" customFormat="1" x14ac:dyDescent="0.2"/>
    <row r="102192" customFormat="1" x14ac:dyDescent="0.2"/>
    <row r="102193" customFormat="1" x14ac:dyDescent="0.2"/>
    <row r="102194" customFormat="1" x14ac:dyDescent="0.2"/>
    <row r="102195" customFormat="1" x14ac:dyDescent="0.2"/>
    <row r="102196" customFormat="1" x14ac:dyDescent="0.2"/>
    <row r="102197" customFormat="1" x14ac:dyDescent="0.2"/>
    <row r="102198" customFormat="1" x14ac:dyDescent="0.2"/>
    <row r="102199" customFormat="1" x14ac:dyDescent="0.2"/>
    <row r="102200" customFormat="1" x14ac:dyDescent="0.2"/>
    <row r="102201" customFormat="1" x14ac:dyDescent="0.2"/>
    <row r="102202" customFormat="1" x14ac:dyDescent="0.2"/>
    <row r="102203" customFormat="1" x14ac:dyDescent="0.2"/>
    <row r="102204" customFormat="1" x14ac:dyDescent="0.2"/>
    <row r="102205" customFormat="1" x14ac:dyDescent="0.2"/>
    <row r="102206" customFormat="1" x14ac:dyDescent="0.2"/>
    <row r="102207" customFormat="1" x14ac:dyDescent="0.2"/>
    <row r="102208" customFormat="1" x14ac:dyDescent="0.2"/>
    <row r="102209" customFormat="1" x14ac:dyDescent="0.2"/>
    <row r="102210" customFormat="1" x14ac:dyDescent="0.2"/>
    <row r="102211" customFormat="1" x14ac:dyDescent="0.2"/>
    <row r="102212" customFormat="1" x14ac:dyDescent="0.2"/>
    <row r="102213" customFormat="1" x14ac:dyDescent="0.2"/>
    <row r="102214" customFormat="1" x14ac:dyDescent="0.2"/>
    <row r="102215" customFormat="1" x14ac:dyDescent="0.2"/>
    <row r="102216" customFormat="1" x14ac:dyDescent="0.2"/>
    <row r="102217" customFormat="1" x14ac:dyDescent="0.2"/>
    <row r="102218" customFormat="1" x14ac:dyDescent="0.2"/>
    <row r="102219" customFormat="1" x14ac:dyDescent="0.2"/>
    <row r="102220" customFormat="1" x14ac:dyDescent="0.2"/>
    <row r="102221" customFormat="1" x14ac:dyDescent="0.2"/>
    <row r="102222" customFormat="1" x14ac:dyDescent="0.2"/>
    <row r="102223" customFormat="1" x14ac:dyDescent="0.2"/>
    <row r="102224" customFormat="1" x14ac:dyDescent="0.2"/>
    <row r="102225" customFormat="1" x14ac:dyDescent="0.2"/>
    <row r="102226" customFormat="1" x14ac:dyDescent="0.2"/>
    <row r="102227" customFormat="1" x14ac:dyDescent="0.2"/>
    <row r="102228" customFormat="1" x14ac:dyDescent="0.2"/>
    <row r="102229" customFormat="1" x14ac:dyDescent="0.2"/>
    <row r="102230" customFormat="1" x14ac:dyDescent="0.2"/>
    <row r="102231" customFormat="1" x14ac:dyDescent="0.2"/>
    <row r="102232" customFormat="1" x14ac:dyDescent="0.2"/>
    <row r="102233" customFormat="1" x14ac:dyDescent="0.2"/>
    <row r="102234" customFormat="1" x14ac:dyDescent="0.2"/>
    <row r="102235" customFormat="1" x14ac:dyDescent="0.2"/>
    <row r="102236" customFormat="1" x14ac:dyDescent="0.2"/>
    <row r="102237" customFormat="1" x14ac:dyDescent="0.2"/>
    <row r="102238" customFormat="1" x14ac:dyDescent="0.2"/>
    <row r="102239" customFormat="1" x14ac:dyDescent="0.2"/>
    <row r="102240" customFormat="1" x14ac:dyDescent="0.2"/>
    <row r="102241" customFormat="1" x14ac:dyDescent="0.2"/>
    <row r="102242" customFormat="1" x14ac:dyDescent="0.2"/>
    <row r="102243" customFormat="1" x14ac:dyDescent="0.2"/>
    <row r="102244" customFormat="1" x14ac:dyDescent="0.2"/>
    <row r="102245" customFormat="1" x14ac:dyDescent="0.2"/>
    <row r="102246" customFormat="1" x14ac:dyDescent="0.2"/>
    <row r="102247" customFormat="1" x14ac:dyDescent="0.2"/>
    <row r="102248" customFormat="1" x14ac:dyDescent="0.2"/>
    <row r="102249" customFormat="1" x14ac:dyDescent="0.2"/>
    <row r="102250" customFormat="1" x14ac:dyDescent="0.2"/>
    <row r="102251" customFormat="1" x14ac:dyDescent="0.2"/>
    <row r="102252" customFormat="1" x14ac:dyDescent="0.2"/>
    <row r="102253" customFormat="1" x14ac:dyDescent="0.2"/>
    <row r="102254" customFormat="1" x14ac:dyDescent="0.2"/>
    <row r="102255" customFormat="1" x14ac:dyDescent="0.2"/>
    <row r="102256" customFormat="1" x14ac:dyDescent="0.2"/>
    <row r="102257" customFormat="1" x14ac:dyDescent="0.2"/>
    <row r="102258" customFormat="1" x14ac:dyDescent="0.2"/>
    <row r="102259" customFormat="1" x14ac:dyDescent="0.2"/>
    <row r="102260" customFormat="1" x14ac:dyDescent="0.2"/>
    <row r="102261" customFormat="1" x14ac:dyDescent="0.2"/>
    <row r="102262" customFormat="1" x14ac:dyDescent="0.2"/>
    <row r="102263" customFormat="1" x14ac:dyDescent="0.2"/>
    <row r="102264" customFormat="1" x14ac:dyDescent="0.2"/>
    <row r="102265" customFormat="1" x14ac:dyDescent="0.2"/>
    <row r="102266" customFormat="1" x14ac:dyDescent="0.2"/>
    <row r="102267" customFormat="1" x14ac:dyDescent="0.2"/>
    <row r="102268" customFormat="1" x14ac:dyDescent="0.2"/>
    <row r="102269" customFormat="1" x14ac:dyDescent="0.2"/>
    <row r="102270" customFormat="1" x14ac:dyDescent="0.2"/>
    <row r="102271" customFormat="1" x14ac:dyDescent="0.2"/>
    <row r="102272" customFormat="1" x14ac:dyDescent="0.2"/>
    <row r="102273" customFormat="1" x14ac:dyDescent="0.2"/>
    <row r="102274" customFormat="1" x14ac:dyDescent="0.2"/>
    <row r="102275" customFormat="1" x14ac:dyDescent="0.2"/>
    <row r="102276" customFormat="1" x14ac:dyDescent="0.2"/>
    <row r="102277" customFormat="1" x14ac:dyDescent="0.2"/>
    <row r="102278" customFormat="1" x14ac:dyDescent="0.2"/>
    <row r="102279" customFormat="1" x14ac:dyDescent="0.2"/>
    <row r="102280" customFormat="1" x14ac:dyDescent="0.2"/>
    <row r="102281" customFormat="1" x14ac:dyDescent="0.2"/>
    <row r="102282" customFormat="1" x14ac:dyDescent="0.2"/>
    <row r="102283" customFormat="1" x14ac:dyDescent="0.2"/>
    <row r="102284" customFormat="1" x14ac:dyDescent="0.2"/>
    <row r="102285" customFormat="1" x14ac:dyDescent="0.2"/>
    <row r="102286" customFormat="1" x14ac:dyDescent="0.2"/>
    <row r="102287" customFormat="1" x14ac:dyDescent="0.2"/>
    <row r="102288" customFormat="1" x14ac:dyDescent="0.2"/>
    <row r="102289" customFormat="1" x14ac:dyDescent="0.2"/>
    <row r="102290" customFormat="1" x14ac:dyDescent="0.2"/>
    <row r="102291" customFormat="1" x14ac:dyDescent="0.2"/>
    <row r="102292" customFormat="1" x14ac:dyDescent="0.2"/>
    <row r="102293" customFormat="1" x14ac:dyDescent="0.2"/>
    <row r="102294" customFormat="1" x14ac:dyDescent="0.2"/>
    <row r="102295" customFormat="1" x14ac:dyDescent="0.2"/>
    <row r="102296" customFormat="1" x14ac:dyDescent="0.2"/>
    <row r="102297" customFormat="1" x14ac:dyDescent="0.2"/>
    <row r="102298" customFormat="1" x14ac:dyDescent="0.2"/>
    <row r="102299" customFormat="1" x14ac:dyDescent="0.2"/>
    <row r="102300" customFormat="1" x14ac:dyDescent="0.2"/>
    <row r="102301" customFormat="1" x14ac:dyDescent="0.2"/>
    <row r="102302" customFormat="1" x14ac:dyDescent="0.2"/>
    <row r="102303" customFormat="1" x14ac:dyDescent="0.2"/>
    <row r="102304" customFormat="1" x14ac:dyDescent="0.2"/>
    <row r="102305" customFormat="1" x14ac:dyDescent="0.2"/>
    <row r="102306" customFormat="1" x14ac:dyDescent="0.2"/>
    <row r="102307" customFormat="1" x14ac:dyDescent="0.2"/>
    <row r="102308" customFormat="1" x14ac:dyDescent="0.2"/>
    <row r="102309" customFormat="1" x14ac:dyDescent="0.2"/>
    <row r="102310" customFormat="1" x14ac:dyDescent="0.2"/>
    <row r="102311" customFormat="1" x14ac:dyDescent="0.2"/>
    <row r="102312" customFormat="1" x14ac:dyDescent="0.2"/>
    <row r="102313" customFormat="1" x14ac:dyDescent="0.2"/>
    <row r="102314" customFormat="1" x14ac:dyDescent="0.2"/>
    <row r="102315" customFormat="1" x14ac:dyDescent="0.2"/>
    <row r="102316" customFormat="1" x14ac:dyDescent="0.2"/>
    <row r="102317" customFormat="1" x14ac:dyDescent="0.2"/>
    <row r="102318" customFormat="1" x14ac:dyDescent="0.2"/>
    <row r="102319" customFormat="1" x14ac:dyDescent="0.2"/>
    <row r="102320" customFormat="1" x14ac:dyDescent="0.2"/>
    <row r="102321" customFormat="1" x14ac:dyDescent="0.2"/>
    <row r="102322" customFormat="1" x14ac:dyDescent="0.2"/>
    <row r="102323" customFormat="1" x14ac:dyDescent="0.2"/>
    <row r="102324" customFormat="1" x14ac:dyDescent="0.2"/>
    <row r="102325" customFormat="1" x14ac:dyDescent="0.2"/>
    <row r="102326" customFormat="1" x14ac:dyDescent="0.2"/>
    <row r="102327" customFormat="1" x14ac:dyDescent="0.2"/>
    <row r="102328" customFormat="1" x14ac:dyDescent="0.2"/>
    <row r="102329" customFormat="1" x14ac:dyDescent="0.2"/>
    <row r="102330" customFormat="1" x14ac:dyDescent="0.2"/>
    <row r="102331" customFormat="1" x14ac:dyDescent="0.2"/>
    <row r="102332" customFormat="1" x14ac:dyDescent="0.2"/>
    <row r="102333" customFormat="1" x14ac:dyDescent="0.2"/>
    <row r="102334" customFormat="1" x14ac:dyDescent="0.2"/>
    <row r="102335" customFormat="1" x14ac:dyDescent="0.2"/>
    <row r="102336" customFormat="1" x14ac:dyDescent="0.2"/>
    <row r="102337" customFormat="1" x14ac:dyDescent="0.2"/>
    <row r="102338" customFormat="1" x14ac:dyDescent="0.2"/>
    <row r="102339" customFormat="1" x14ac:dyDescent="0.2"/>
    <row r="102340" customFormat="1" x14ac:dyDescent="0.2"/>
    <row r="102341" customFormat="1" x14ac:dyDescent="0.2"/>
    <row r="102342" customFormat="1" x14ac:dyDescent="0.2"/>
    <row r="102343" customFormat="1" x14ac:dyDescent="0.2"/>
    <row r="102344" customFormat="1" x14ac:dyDescent="0.2"/>
    <row r="102345" customFormat="1" x14ac:dyDescent="0.2"/>
    <row r="102346" customFormat="1" x14ac:dyDescent="0.2"/>
    <row r="102347" customFormat="1" x14ac:dyDescent="0.2"/>
    <row r="102348" customFormat="1" x14ac:dyDescent="0.2"/>
    <row r="102349" customFormat="1" x14ac:dyDescent="0.2"/>
    <row r="102350" customFormat="1" x14ac:dyDescent="0.2"/>
    <row r="102351" customFormat="1" x14ac:dyDescent="0.2"/>
    <row r="102352" customFormat="1" x14ac:dyDescent="0.2"/>
    <row r="102353" customFormat="1" x14ac:dyDescent="0.2"/>
    <row r="102354" customFormat="1" x14ac:dyDescent="0.2"/>
    <row r="102355" customFormat="1" x14ac:dyDescent="0.2"/>
    <row r="102356" customFormat="1" x14ac:dyDescent="0.2"/>
    <row r="102357" customFormat="1" x14ac:dyDescent="0.2"/>
    <row r="102358" customFormat="1" x14ac:dyDescent="0.2"/>
    <row r="102359" customFormat="1" x14ac:dyDescent="0.2"/>
    <row r="102360" customFormat="1" x14ac:dyDescent="0.2"/>
    <row r="102361" customFormat="1" x14ac:dyDescent="0.2"/>
    <row r="102362" customFormat="1" x14ac:dyDescent="0.2"/>
    <row r="102363" customFormat="1" x14ac:dyDescent="0.2"/>
    <row r="102364" customFormat="1" x14ac:dyDescent="0.2"/>
    <row r="102365" customFormat="1" x14ac:dyDescent="0.2"/>
    <row r="102366" customFormat="1" x14ac:dyDescent="0.2"/>
    <row r="102367" customFormat="1" x14ac:dyDescent="0.2"/>
    <row r="102368" customFormat="1" x14ac:dyDescent="0.2"/>
    <row r="102369" customFormat="1" x14ac:dyDescent="0.2"/>
    <row r="102370" customFormat="1" x14ac:dyDescent="0.2"/>
    <row r="102371" customFormat="1" x14ac:dyDescent="0.2"/>
    <row r="102372" customFormat="1" x14ac:dyDescent="0.2"/>
    <row r="102373" customFormat="1" x14ac:dyDescent="0.2"/>
    <row r="102374" customFormat="1" x14ac:dyDescent="0.2"/>
    <row r="102375" customFormat="1" x14ac:dyDescent="0.2"/>
    <row r="102376" customFormat="1" x14ac:dyDescent="0.2"/>
    <row r="102377" customFormat="1" x14ac:dyDescent="0.2"/>
    <row r="102378" customFormat="1" x14ac:dyDescent="0.2"/>
    <row r="102379" customFormat="1" x14ac:dyDescent="0.2"/>
    <row r="102380" customFormat="1" x14ac:dyDescent="0.2"/>
    <row r="102381" customFormat="1" x14ac:dyDescent="0.2"/>
    <row r="102382" customFormat="1" x14ac:dyDescent="0.2"/>
    <row r="102383" customFormat="1" x14ac:dyDescent="0.2"/>
    <row r="102384" customFormat="1" x14ac:dyDescent="0.2"/>
    <row r="102385" customFormat="1" x14ac:dyDescent="0.2"/>
    <row r="102386" customFormat="1" x14ac:dyDescent="0.2"/>
    <row r="102387" customFormat="1" x14ac:dyDescent="0.2"/>
    <row r="102388" customFormat="1" x14ac:dyDescent="0.2"/>
    <row r="102389" customFormat="1" x14ac:dyDescent="0.2"/>
    <row r="102390" customFormat="1" x14ac:dyDescent="0.2"/>
    <row r="102391" customFormat="1" x14ac:dyDescent="0.2"/>
    <row r="102392" customFormat="1" x14ac:dyDescent="0.2"/>
    <row r="102393" customFormat="1" x14ac:dyDescent="0.2"/>
    <row r="102394" customFormat="1" x14ac:dyDescent="0.2"/>
    <row r="102395" customFormat="1" x14ac:dyDescent="0.2"/>
    <row r="102396" customFormat="1" x14ac:dyDescent="0.2"/>
    <row r="102397" customFormat="1" x14ac:dyDescent="0.2"/>
    <row r="102398" customFormat="1" x14ac:dyDescent="0.2"/>
    <row r="102399" customFormat="1" x14ac:dyDescent="0.2"/>
    <row r="102400" customFormat="1" x14ac:dyDescent="0.2"/>
    <row r="102401" customFormat="1" x14ac:dyDescent="0.2"/>
    <row r="102402" customFormat="1" x14ac:dyDescent="0.2"/>
    <row r="102403" customFormat="1" x14ac:dyDescent="0.2"/>
    <row r="102404" customFormat="1" x14ac:dyDescent="0.2"/>
    <row r="102405" customFormat="1" x14ac:dyDescent="0.2"/>
    <row r="102406" customFormat="1" x14ac:dyDescent="0.2"/>
    <row r="102407" customFormat="1" x14ac:dyDescent="0.2"/>
    <row r="102408" customFormat="1" x14ac:dyDescent="0.2"/>
    <row r="102409" customFormat="1" x14ac:dyDescent="0.2"/>
    <row r="102410" customFormat="1" x14ac:dyDescent="0.2"/>
    <row r="102411" customFormat="1" x14ac:dyDescent="0.2"/>
    <row r="102412" customFormat="1" x14ac:dyDescent="0.2"/>
    <row r="102413" customFormat="1" x14ac:dyDescent="0.2"/>
    <row r="102414" customFormat="1" x14ac:dyDescent="0.2"/>
    <row r="102415" customFormat="1" x14ac:dyDescent="0.2"/>
    <row r="102416" customFormat="1" x14ac:dyDescent="0.2"/>
    <row r="102417" customFormat="1" x14ac:dyDescent="0.2"/>
    <row r="102418" customFormat="1" x14ac:dyDescent="0.2"/>
    <row r="102419" customFormat="1" x14ac:dyDescent="0.2"/>
    <row r="102420" customFormat="1" x14ac:dyDescent="0.2"/>
    <row r="102421" customFormat="1" x14ac:dyDescent="0.2"/>
    <row r="102422" customFormat="1" x14ac:dyDescent="0.2"/>
    <row r="102423" customFormat="1" x14ac:dyDescent="0.2"/>
    <row r="102424" customFormat="1" x14ac:dyDescent="0.2"/>
    <row r="102425" customFormat="1" x14ac:dyDescent="0.2"/>
    <row r="102426" customFormat="1" x14ac:dyDescent="0.2"/>
    <row r="102427" customFormat="1" x14ac:dyDescent="0.2"/>
    <row r="102428" customFormat="1" x14ac:dyDescent="0.2"/>
    <row r="102429" customFormat="1" x14ac:dyDescent="0.2"/>
    <row r="102430" customFormat="1" x14ac:dyDescent="0.2"/>
    <row r="102431" customFormat="1" x14ac:dyDescent="0.2"/>
    <row r="102432" customFormat="1" x14ac:dyDescent="0.2"/>
    <row r="102433" customFormat="1" x14ac:dyDescent="0.2"/>
    <row r="102434" customFormat="1" x14ac:dyDescent="0.2"/>
    <row r="102435" customFormat="1" x14ac:dyDescent="0.2"/>
    <row r="102436" customFormat="1" x14ac:dyDescent="0.2"/>
    <row r="102437" customFormat="1" x14ac:dyDescent="0.2"/>
    <row r="102438" customFormat="1" x14ac:dyDescent="0.2"/>
    <row r="102439" customFormat="1" x14ac:dyDescent="0.2"/>
    <row r="102440" customFormat="1" x14ac:dyDescent="0.2"/>
    <row r="102441" customFormat="1" x14ac:dyDescent="0.2"/>
    <row r="102442" customFormat="1" x14ac:dyDescent="0.2"/>
    <row r="102443" customFormat="1" x14ac:dyDescent="0.2"/>
    <row r="102444" customFormat="1" x14ac:dyDescent="0.2"/>
    <row r="102445" customFormat="1" x14ac:dyDescent="0.2"/>
    <row r="102446" customFormat="1" x14ac:dyDescent="0.2"/>
    <row r="102447" customFormat="1" x14ac:dyDescent="0.2"/>
    <row r="102448" customFormat="1" x14ac:dyDescent="0.2"/>
    <row r="102449" customFormat="1" x14ac:dyDescent="0.2"/>
    <row r="102450" customFormat="1" x14ac:dyDescent="0.2"/>
    <row r="102451" customFormat="1" x14ac:dyDescent="0.2"/>
    <row r="102452" customFormat="1" x14ac:dyDescent="0.2"/>
    <row r="102453" customFormat="1" x14ac:dyDescent="0.2"/>
    <row r="102454" customFormat="1" x14ac:dyDescent="0.2"/>
    <row r="102455" customFormat="1" x14ac:dyDescent="0.2"/>
    <row r="102456" customFormat="1" x14ac:dyDescent="0.2"/>
    <row r="102457" customFormat="1" x14ac:dyDescent="0.2"/>
    <row r="102458" customFormat="1" x14ac:dyDescent="0.2"/>
    <row r="102459" customFormat="1" x14ac:dyDescent="0.2"/>
    <row r="102460" customFormat="1" x14ac:dyDescent="0.2"/>
    <row r="102461" customFormat="1" x14ac:dyDescent="0.2"/>
    <row r="102462" customFormat="1" x14ac:dyDescent="0.2"/>
    <row r="102463" customFormat="1" x14ac:dyDescent="0.2"/>
    <row r="102464" customFormat="1" x14ac:dyDescent="0.2"/>
    <row r="102465" customFormat="1" x14ac:dyDescent="0.2"/>
    <row r="102466" customFormat="1" x14ac:dyDescent="0.2"/>
    <row r="102467" customFormat="1" x14ac:dyDescent="0.2"/>
    <row r="102468" customFormat="1" x14ac:dyDescent="0.2"/>
    <row r="102469" customFormat="1" x14ac:dyDescent="0.2"/>
    <row r="102470" customFormat="1" x14ac:dyDescent="0.2"/>
    <row r="102471" customFormat="1" x14ac:dyDescent="0.2"/>
    <row r="102472" customFormat="1" x14ac:dyDescent="0.2"/>
    <row r="102473" customFormat="1" x14ac:dyDescent="0.2"/>
    <row r="102474" customFormat="1" x14ac:dyDescent="0.2"/>
    <row r="102475" customFormat="1" x14ac:dyDescent="0.2"/>
    <row r="102476" customFormat="1" x14ac:dyDescent="0.2"/>
    <row r="102477" customFormat="1" x14ac:dyDescent="0.2"/>
    <row r="102478" customFormat="1" x14ac:dyDescent="0.2"/>
    <row r="102479" customFormat="1" x14ac:dyDescent="0.2"/>
    <row r="102480" customFormat="1" x14ac:dyDescent="0.2"/>
    <row r="102481" customFormat="1" x14ac:dyDescent="0.2"/>
    <row r="102482" customFormat="1" x14ac:dyDescent="0.2"/>
    <row r="102483" customFormat="1" x14ac:dyDescent="0.2"/>
    <row r="102484" customFormat="1" x14ac:dyDescent="0.2"/>
    <row r="102485" customFormat="1" x14ac:dyDescent="0.2"/>
    <row r="102486" customFormat="1" x14ac:dyDescent="0.2"/>
    <row r="102487" customFormat="1" x14ac:dyDescent="0.2"/>
    <row r="102488" customFormat="1" x14ac:dyDescent="0.2"/>
    <row r="102489" customFormat="1" x14ac:dyDescent="0.2"/>
    <row r="102490" customFormat="1" x14ac:dyDescent="0.2"/>
    <row r="102491" customFormat="1" x14ac:dyDescent="0.2"/>
    <row r="102492" customFormat="1" x14ac:dyDescent="0.2"/>
    <row r="102493" customFormat="1" x14ac:dyDescent="0.2"/>
    <row r="102494" customFormat="1" x14ac:dyDescent="0.2"/>
    <row r="102495" customFormat="1" x14ac:dyDescent="0.2"/>
    <row r="102496" customFormat="1" x14ac:dyDescent="0.2"/>
    <row r="102497" customFormat="1" x14ac:dyDescent="0.2"/>
    <row r="102498" customFormat="1" x14ac:dyDescent="0.2"/>
    <row r="102499" customFormat="1" x14ac:dyDescent="0.2"/>
    <row r="102500" customFormat="1" x14ac:dyDescent="0.2"/>
    <row r="102501" customFormat="1" x14ac:dyDescent="0.2"/>
    <row r="102502" customFormat="1" x14ac:dyDescent="0.2"/>
    <row r="102503" customFormat="1" x14ac:dyDescent="0.2"/>
    <row r="102504" customFormat="1" x14ac:dyDescent="0.2"/>
    <row r="102505" customFormat="1" x14ac:dyDescent="0.2"/>
    <row r="102506" customFormat="1" x14ac:dyDescent="0.2"/>
    <row r="102507" customFormat="1" x14ac:dyDescent="0.2"/>
    <row r="102508" customFormat="1" x14ac:dyDescent="0.2"/>
    <row r="102509" customFormat="1" x14ac:dyDescent="0.2"/>
    <row r="102510" customFormat="1" x14ac:dyDescent="0.2"/>
    <row r="102511" customFormat="1" x14ac:dyDescent="0.2"/>
    <row r="102512" customFormat="1" x14ac:dyDescent="0.2"/>
    <row r="102513" customFormat="1" x14ac:dyDescent="0.2"/>
    <row r="102514" customFormat="1" x14ac:dyDescent="0.2"/>
    <row r="102515" customFormat="1" x14ac:dyDescent="0.2"/>
    <row r="102516" customFormat="1" x14ac:dyDescent="0.2"/>
    <row r="102517" customFormat="1" x14ac:dyDescent="0.2"/>
    <row r="102518" customFormat="1" x14ac:dyDescent="0.2"/>
    <row r="102519" customFormat="1" x14ac:dyDescent="0.2"/>
    <row r="102520" customFormat="1" x14ac:dyDescent="0.2"/>
    <row r="102521" customFormat="1" x14ac:dyDescent="0.2"/>
    <row r="102522" customFormat="1" x14ac:dyDescent="0.2"/>
    <row r="102523" customFormat="1" x14ac:dyDescent="0.2"/>
    <row r="102524" customFormat="1" x14ac:dyDescent="0.2"/>
    <row r="102525" customFormat="1" x14ac:dyDescent="0.2"/>
    <row r="102526" customFormat="1" x14ac:dyDescent="0.2"/>
    <row r="102527" customFormat="1" x14ac:dyDescent="0.2"/>
    <row r="102528" customFormat="1" x14ac:dyDescent="0.2"/>
    <row r="102529" customFormat="1" x14ac:dyDescent="0.2"/>
    <row r="102530" customFormat="1" x14ac:dyDescent="0.2"/>
    <row r="102531" customFormat="1" x14ac:dyDescent="0.2"/>
    <row r="102532" customFormat="1" x14ac:dyDescent="0.2"/>
    <row r="102533" customFormat="1" x14ac:dyDescent="0.2"/>
    <row r="102534" customFormat="1" x14ac:dyDescent="0.2"/>
    <row r="102535" customFormat="1" x14ac:dyDescent="0.2"/>
    <row r="102536" customFormat="1" x14ac:dyDescent="0.2"/>
    <row r="102537" customFormat="1" x14ac:dyDescent="0.2"/>
    <row r="102538" customFormat="1" x14ac:dyDescent="0.2"/>
    <row r="102539" customFormat="1" x14ac:dyDescent="0.2"/>
    <row r="102540" customFormat="1" x14ac:dyDescent="0.2"/>
    <row r="102541" customFormat="1" x14ac:dyDescent="0.2"/>
    <row r="102542" customFormat="1" x14ac:dyDescent="0.2"/>
    <row r="102543" customFormat="1" x14ac:dyDescent="0.2"/>
    <row r="102544" customFormat="1" x14ac:dyDescent="0.2"/>
    <row r="102545" customFormat="1" x14ac:dyDescent="0.2"/>
    <row r="102546" customFormat="1" x14ac:dyDescent="0.2"/>
    <row r="102547" customFormat="1" x14ac:dyDescent="0.2"/>
    <row r="102548" customFormat="1" x14ac:dyDescent="0.2"/>
    <row r="102549" customFormat="1" x14ac:dyDescent="0.2"/>
    <row r="102550" customFormat="1" x14ac:dyDescent="0.2"/>
    <row r="102551" customFormat="1" x14ac:dyDescent="0.2"/>
    <row r="102552" customFormat="1" x14ac:dyDescent="0.2"/>
    <row r="102553" customFormat="1" x14ac:dyDescent="0.2"/>
    <row r="102554" customFormat="1" x14ac:dyDescent="0.2"/>
    <row r="102555" customFormat="1" x14ac:dyDescent="0.2"/>
    <row r="102556" customFormat="1" x14ac:dyDescent="0.2"/>
    <row r="102557" customFormat="1" x14ac:dyDescent="0.2"/>
    <row r="102558" customFormat="1" x14ac:dyDescent="0.2"/>
    <row r="102559" customFormat="1" x14ac:dyDescent="0.2"/>
    <row r="102560" customFormat="1" x14ac:dyDescent="0.2"/>
    <row r="102561" customFormat="1" x14ac:dyDescent="0.2"/>
    <row r="102562" customFormat="1" x14ac:dyDescent="0.2"/>
    <row r="102563" customFormat="1" x14ac:dyDescent="0.2"/>
    <row r="102564" customFormat="1" x14ac:dyDescent="0.2"/>
    <row r="102565" customFormat="1" x14ac:dyDescent="0.2"/>
    <row r="102566" customFormat="1" x14ac:dyDescent="0.2"/>
    <row r="102567" customFormat="1" x14ac:dyDescent="0.2"/>
    <row r="102568" customFormat="1" x14ac:dyDescent="0.2"/>
    <row r="102569" customFormat="1" x14ac:dyDescent="0.2"/>
    <row r="102570" customFormat="1" x14ac:dyDescent="0.2"/>
    <row r="102571" customFormat="1" x14ac:dyDescent="0.2"/>
    <row r="102572" customFormat="1" x14ac:dyDescent="0.2"/>
    <row r="102573" customFormat="1" x14ac:dyDescent="0.2"/>
    <row r="102574" customFormat="1" x14ac:dyDescent="0.2"/>
    <row r="102575" customFormat="1" x14ac:dyDescent="0.2"/>
    <row r="102576" customFormat="1" x14ac:dyDescent="0.2"/>
    <row r="102577" customFormat="1" x14ac:dyDescent="0.2"/>
    <row r="102578" customFormat="1" x14ac:dyDescent="0.2"/>
    <row r="102579" customFormat="1" x14ac:dyDescent="0.2"/>
    <row r="102580" customFormat="1" x14ac:dyDescent="0.2"/>
    <row r="102581" customFormat="1" x14ac:dyDescent="0.2"/>
    <row r="102582" customFormat="1" x14ac:dyDescent="0.2"/>
    <row r="102583" customFormat="1" x14ac:dyDescent="0.2"/>
    <row r="102584" customFormat="1" x14ac:dyDescent="0.2"/>
    <row r="102585" customFormat="1" x14ac:dyDescent="0.2"/>
    <row r="102586" customFormat="1" x14ac:dyDescent="0.2"/>
    <row r="102587" customFormat="1" x14ac:dyDescent="0.2"/>
    <row r="102588" customFormat="1" x14ac:dyDescent="0.2"/>
    <row r="102589" customFormat="1" x14ac:dyDescent="0.2"/>
    <row r="102590" customFormat="1" x14ac:dyDescent="0.2"/>
    <row r="102591" customFormat="1" x14ac:dyDescent="0.2"/>
    <row r="102592" customFormat="1" x14ac:dyDescent="0.2"/>
    <row r="102593" customFormat="1" x14ac:dyDescent="0.2"/>
    <row r="102594" customFormat="1" x14ac:dyDescent="0.2"/>
    <row r="102595" customFormat="1" x14ac:dyDescent="0.2"/>
    <row r="102596" customFormat="1" x14ac:dyDescent="0.2"/>
    <row r="102597" customFormat="1" x14ac:dyDescent="0.2"/>
    <row r="102598" customFormat="1" x14ac:dyDescent="0.2"/>
    <row r="102599" customFormat="1" x14ac:dyDescent="0.2"/>
    <row r="102600" customFormat="1" x14ac:dyDescent="0.2"/>
    <row r="102601" customFormat="1" x14ac:dyDescent="0.2"/>
    <row r="102602" customFormat="1" x14ac:dyDescent="0.2"/>
    <row r="102603" customFormat="1" x14ac:dyDescent="0.2"/>
    <row r="102604" customFormat="1" x14ac:dyDescent="0.2"/>
    <row r="102605" customFormat="1" x14ac:dyDescent="0.2"/>
    <row r="102606" customFormat="1" x14ac:dyDescent="0.2"/>
    <row r="102607" customFormat="1" x14ac:dyDescent="0.2"/>
    <row r="102608" customFormat="1" x14ac:dyDescent="0.2"/>
    <row r="102609" customFormat="1" x14ac:dyDescent="0.2"/>
    <row r="102610" customFormat="1" x14ac:dyDescent="0.2"/>
    <row r="102611" customFormat="1" x14ac:dyDescent="0.2"/>
    <row r="102612" customFormat="1" x14ac:dyDescent="0.2"/>
    <row r="102613" customFormat="1" x14ac:dyDescent="0.2"/>
    <row r="102614" customFormat="1" x14ac:dyDescent="0.2"/>
    <row r="102615" customFormat="1" x14ac:dyDescent="0.2"/>
    <row r="102616" customFormat="1" x14ac:dyDescent="0.2"/>
    <row r="102617" customFormat="1" x14ac:dyDescent="0.2"/>
    <row r="102618" customFormat="1" x14ac:dyDescent="0.2"/>
    <row r="102619" customFormat="1" x14ac:dyDescent="0.2"/>
    <row r="102620" customFormat="1" x14ac:dyDescent="0.2"/>
    <row r="102621" customFormat="1" x14ac:dyDescent="0.2"/>
    <row r="102622" customFormat="1" x14ac:dyDescent="0.2"/>
    <row r="102623" customFormat="1" x14ac:dyDescent="0.2"/>
    <row r="102624" customFormat="1" x14ac:dyDescent="0.2"/>
    <row r="102625" customFormat="1" x14ac:dyDescent="0.2"/>
    <row r="102626" customFormat="1" x14ac:dyDescent="0.2"/>
    <row r="102627" customFormat="1" x14ac:dyDescent="0.2"/>
    <row r="102628" customFormat="1" x14ac:dyDescent="0.2"/>
    <row r="102629" customFormat="1" x14ac:dyDescent="0.2"/>
    <row r="102630" customFormat="1" x14ac:dyDescent="0.2"/>
    <row r="102631" customFormat="1" x14ac:dyDescent="0.2"/>
    <row r="102632" customFormat="1" x14ac:dyDescent="0.2"/>
    <row r="102633" customFormat="1" x14ac:dyDescent="0.2"/>
    <row r="102634" customFormat="1" x14ac:dyDescent="0.2"/>
    <row r="102635" customFormat="1" x14ac:dyDescent="0.2"/>
    <row r="102636" customFormat="1" x14ac:dyDescent="0.2"/>
    <row r="102637" customFormat="1" x14ac:dyDescent="0.2"/>
    <row r="102638" customFormat="1" x14ac:dyDescent="0.2"/>
    <row r="102639" customFormat="1" x14ac:dyDescent="0.2"/>
    <row r="102640" customFormat="1" x14ac:dyDescent="0.2"/>
    <row r="102641" customFormat="1" x14ac:dyDescent="0.2"/>
    <row r="102642" customFormat="1" x14ac:dyDescent="0.2"/>
    <row r="102643" customFormat="1" x14ac:dyDescent="0.2"/>
    <row r="102644" customFormat="1" x14ac:dyDescent="0.2"/>
    <row r="102645" customFormat="1" x14ac:dyDescent="0.2"/>
    <row r="102646" customFormat="1" x14ac:dyDescent="0.2"/>
    <row r="102647" customFormat="1" x14ac:dyDescent="0.2"/>
    <row r="102648" customFormat="1" x14ac:dyDescent="0.2"/>
    <row r="102649" customFormat="1" x14ac:dyDescent="0.2"/>
    <row r="102650" customFormat="1" x14ac:dyDescent="0.2"/>
    <row r="102651" customFormat="1" x14ac:dyDescent="0.2"/>
    <row r="102652" customFormat="1" x14ac:dyDescent="0.2"/>
    <row r="102653" customFormat="1" x14ac:dyDescent="0.2"/>
    <row r="102654" customFormat="1" x14ac:dyDescent="0.2"/>
    <row r="102655" customFormat="1" x14ac:dyDescent="0.2"/>
    <row r="102656" customFormat="1" x14ac:dyDescent="0.2"/>
    <row r="102657" customFormat="1" x14ac:dyDescent="0.2"/>
    <row r="102658" customFormat="1" x14ac:dyDescent="0.2"/>
    <row r="102659" customFormat="1" x14ac:dyDescent="0.2"/>
    <row r="102660" customFormat="1" x14ac:dyDescent="0.2"/>
    <row r="102661" customFormat="1" x14ac:dyDescent="0.2"/>
    <row r="102662" customFormat="1" x14ac:dyDescent="0.2"/>
    <row r="102663" customFormat="1" x14ac:dyDescent="0.2"/>
    <row r="102664" customFormat="1" x14ac:dyDescent="0.2"/>
    <row r="102665" customFormat="1" x14ac:dyDescent="0.2"/>
    <row r="102666" customFormat="1" x14ac:dyDescent="0.2"/>
    <row r="102667" customFormat="1" x14ac:dyDescent="0.2"/>
    <row r="102668" customFormat="1" x14ac:dyDescent="0.2"/>
    <row r="102669" customFormat="1" x14ac:dyDescent="0.2"/>
    <row r="102670" customFormat="1" x14ac:dyDescent="0.2"/>
    <row r="102671" customFormat="1" x14ac:dyDescent="0.2"/>
    <row r="102672" customFormat="1" x14ac:dyDescent="0.2"/>
    <row r="102673" customFormat="1" x14ac:dyDescent="0.2"/>
    <row r="102674" customFormat="1" x14ac:dyDescent="0.2"/>
    <row r="102675" customFormat="1" x14ac:dyDescent="0.2"/>
    <row r="102676" customFormat="1" x14ac:dyDescent="0.2"/>
    <row r="102677" customFormat="1" x14ac:dyDescent="0.2"/>
    <row r="102678" customFormat="1" x14ac:dyDescent="0.2"/>
    <row r="102679" customFormat="1" x14ac:dyDescent="0.2"/>
    <row r="102680" customFormat="1" x14ac:dyDescent="0.2"/>
    <row r="102681" customFormat="1" x14ac:dyDescent="0.2"/>
    <row r="102682" customFormat="1" x14ac:dyDescent="0.2"/>
    <row r="102683" customFormat="1" x14ac:dyDescent="0.2"/>
    <row r="102684" customFormat="1" x14ac:dyDescent="0.2"/>
    <row r="102685" customFormat="1" x14ac:dyDescent="0.2"/>
    <row r="102686" customFormat="1" x14ac:dyDescent="0.2"/>
    <row r="102687" customFormat="1" x14ac:dyDescent="0.2"/>
    <row r="102688" customFormat="1" x14ac:dyDescent="0.2"/>
    <row r="102689" customFormat="1" x14ac:dyDescent="0.2"/>
    <row r="102690" customFormat="1" x14ac:dyDescent="0.2"/>
    <row r="102691" customFormat="1" x14ac:dyDescent="0.2"/>
    <row r="102692" customFormat="1" x14ac:dyDescent="0.2"/>
    <row r="102693" customFormat="1" x14ac:dyDescent="0.2"/>
    <row r="102694" customFormat="1" x14ac:dyDescent="0.2"/>
    <row r="102695" customFormat="1" x14ac:dyDescent="0.2"/>
    <row r="102696" customFormat="1" x14ac:dyDescent="0.2"/>
    <row r="102697" customFormat="1" x14ac:dyDescent="0.2"/>
    <row r="102698" customFormat="1" x14ac:dyDescent="0.2"/>
    <row r="102699" customFormat="1" x14ac:dyDescent="0.2"/>
    <row r="102700" customFormat="1" x14ac:dyDescent="0.2"/>
    <row r="102701" customFormat="1" x14ac:dyDescent="0.2"/>
    <row r="102702" customFormat="1" x14ac:dyDescent="0.2"/>
    <row r="102703" customFormat="1" x14ac:dyDescent="0.2"/>
    <row r="102704" customFormat="1" x14ac:dyDescent="0.2"/>
    <row r="102705" customFormat="1" x14ac:dyDescent="0.2"/>
    <row r="102706" customFormat="1" x14ac:dyDescent="0.2"/>
    <row r="102707" customFormat="1" x14ac:dyDescent="0.2"/>
    <row r="102708" customFormat="1" x14ac:dyDescent="0.2"/>
    <row r="102709" customFormat="1" x14ac:dyDescent="0.2"/>
    <row r="102710" customFormat="1" x14ac:dyDescent="0.2"/>
    <row r="102711" customFormat="1" x14ac:dyDescent="0.2"/>
    <row r="102712" customFormat="1" x14ac:dyDescent="0.2"/>
    <row r="102713" customFormat="1" x14ac:dyDescent="0.2"/>
    <row r="102714" customFormat="1" x14ac:dyDescent="0.2"/>
    <row r="102715" customFormat="1" x14ac:dyDescent="0.2"/>
    <row r="102716" customFormat="1" x14ac:dyDescent="0.2"/>
    <row r="102717" customFormat="1" x14ac:dyDescent="0.2"/>
    <row r="102718" customFormat="1" x14ac:dyDescent="0.2"/>
    <row r="102719" customFormat="1" x14ac:dyDescent="0.2"/>
    <row r="102720" customFormat="1" x14ac:dyDescent="0.2"/>
    <row r="102721" customFormat="1" x14ac:dyDescent="0.2"/>
    <row r="102722" customFormat="1" x14ac:dyDescent="0.2"/>
    <row r="102723" customFormat="1" x14ac:dyDescent="0.2"/>
    <row r="102724" customFormat="1" x14ac:dyDescent="0.2"/>
    <row r="102725" customFormat="1" x14ac:dyDescent="0.2"/>
    <row r="102726" customFormat="1" x14ac:dyDescent="0.2"/>
    <row r="102727" customFormat="1" x14ac:dyDescent="0.2"/>
    <row r="102728" customFormat="1" x14ac:dyDescent="0.2"/>
    <row r="102729" customFormat="1" x14ac:dyDescent="0.2"/>
    <row r="102730" customFormat="1" x14ac:dyDescent="0.2"/>
    <row r="102731" customFormat="1" x14ac:dyDescent="0.2"/>
    <row r="102732" customFormat="1" x14ac:dyDescent="0.2"/>
    <row r="102733" customFormat="1" x14ac:dyDescent="0.2"/>
    <row r="102734" customFormat="1" x14ac:dyDescent="0.2"/>
    <row r="102735" customFormat="1" x14ac:dyDescent="0.2"/>
    <row r="102736" customFormat="1" x14ac:dyDescent="0.2"/>
    <row r="102737" customFormat="1" x14ac:dyDescent="0.2"/>
    <row r="102738" customFormat="1" x14ac:dyDescent="0.2"/>
    <row r="102739" customFormat="1" x14ac:dyDescent="0.2"/>
    <row r="102740" customFormat="1" x14ac:dyDescent="0.2"/>
    <row r="102741" customFormat="1" x14ac:dyDescent="0.2"/>
    <row r="102742" customFormat="1" x14ac:dyDescent="0.2"/>
    <row r="102743" customFormat="1" x14ac:dyDescent="0.2"/>
    <row r="102744" customFormat="1" x14ac:dyDescent="0.2"/>
    <row r="102745" customFormat="1" x14ac:dyDescent="0.2"/>
    <row r="102746" customFormat="1" x14ac:dyDescent="0.2"/>
    <row r="102747" customFormat="1" x14ac:dyDescent="0.2"/>
    <row r="102748" customFormat="1" x14ac:dyDescent="0.2"/>
    <row r="102749" customFormat="1" x14ac:dyDescent="0.2"/>
    <row r="102750" customFormat="1" x14ac:dyDescent="0.2"/>
    <row r="102751" customFormat="1" x14ac:dyDescent="0.2"/>
    <row r="102752" customFormat="1" x14ac:dyDescent="0.2"/>
    <row r="102753" customFormat="1" x14ac:dyDescent="0.2"/>
    <row r="102754" customFormat="1" x14ac:dyDescent="0.2"/>
    <row r="102755" customFormat="1" x14ac:dyDescent="0.2"/>
    <row r="102756" customFormat="1" x14ac:dyDescent="0.2"/>
    <row r="102757" customFormat="1" x14ac:dyDescent="0.2"/>
    <row r="102758" customFormat="1" x14ac:dyDescent="0.2"/>
    <row r="102759" customFormat="1" x14ac:dyDescent="0.2"/>
    <row r="102760" customFormat="1" x14ac:dyDescent="0.2"/>
    <row r="102761" customFormat="1" x14ac:dyDescent="0.2"/>
    <row r="102762" customFormat="1" x14ac:dyDescent="0.2"/>
    <row r="102763" customFormat="1" x14ac:dyDescent="0.2"/>
    <row r="102764" customFormat="1" x14ac:dyDescent="0.2"/>
    <row r="102765" customFormat="1" x14ac:dyDescent="0.2"/>
    <row r="102766" customFormat="1" x14ac:dyDescent="0.2"/>
    <row r="102767" customFormat="1" x14ac:dyDescent="0.2"/>
    <row r="102768" customFormat="1" x14ac:dyDescent="0.2"/>
    <row r="102769" customFormat="1" x14ac:dyDescent="0.2"/>
    <row r="102770" customFormat="1" x14ac:dyDescent="0.2"/>
    <row r="102771" customFormat="1" x14ac:dyDescent="0.2"/>
    <row r="102772" customFormat="1" x14ac:dyDescent="0.2"/>
    <row r="102773" customFormat="1" x14ac:dyDescent="0.2"/>
    <row r="102774" customFormat="1" x14ac:dyDescent="0.2"/>
    <row r="102775" customFormat="1" x14ac:dyDescent="0.2"/>
    <row r="102776" customFormat="1" x14ac:dyDescent="0.2"/>
    <row r="102777" customFormat="1" x14ac:dyDescent="0.2"/>
    <row r="102778" customFormat="1" x14ac:dyDescent="0.2"/>
    <row r="102779" customFormat="1" x14ac:dyDescent="0.2"/>
    <row r="102780" customFormat="1" x14ac:dyDescent="0.2"/>
    <row r="102781" customFormat="1" x14ac:dyDescent="0.2"/>
    <row r="102782" customFormat="1" x14ac:dyDescent="0.2"/>
    <row r="102783" customFormat="1" x14ac:dyDescent="0.2"/>
    <row r="102784" customFormat="1" x14ac:dyDescent="0.2"/>
    <row r="102785" customFormat="1" x14ac:dyDescent="0.2"/>
    <row r="102786" customFormat="1" x14ac:dyDescent="0.2"/>
    <row r="102787" customFormat="1" x14ac:dyDescent="0.2"/>
    <row r="102788" customFormat="1" x14ac:dyDescent="0.2"/>
    <row r="102789" customFormat="1" x14ac:dyDescent="0.2"/>
    <row r="102790" customFormat="1" x14ac:dyDescent="0.2"/>
    <row r="102791" customFormat="1" x14ac:dyDescent="0.2"/>
    <row r="102792" customFormat="1" x14ac:dyDescent="0.2"/>
    <row r="102793" customFormat="1" x14ac:dyDescent="0.2"/>
    <row r="102794" customFormat="1" x14ac:dyDescent="0.2"/>
    <row r="102795" customFormat="1" x14ac:dyDescent="0.2"/>
    <row r="102796" customFormat="1" x14ac:dyDescent="0.2"/>
    <row r="102797" customFormat="1" x14ac:dyDescent="0.2"/>
    <row r="102798" customFormat="1" x14ac:dyDescent="0.2"/>
    <row r="102799" customFormat="1" x14ac:dyDescent="0.2"/>
    <row r="102800" customFormat="1" x14ac:dyDescent="0.2"/>
    <row r="102801" customFormat="1" x14ac:dyDescent="0.2"/>
    <row r="102802" customFormat="1" x14ac:dyDescent="0.2"/>
    <row r="102803" customFormat="1" x14ac:dyDescent="0.2"/>
    <row r="102804" customFormat="1" x14ac:dyDescent="0.2"/>
    <row r="102805" customFormat="1" x14ac:dyDescent="0.2"/>
    <row r="102806" customFormat="1" x14ac:dyDescent="0.2"/>
    <row r="102807" customFormat="1" x14ac:dyDescent="0.2"/>
    <row r="102808" customFormat="1" x14ac:dyDescent="0.2"/>
    <row r="102809" customFormat="1" x14ac:dyDescent="0.2"/>
    <row r="102810" customFormat="1" x14ac:dyDescent="0.2"/>
    <row r="102811" customFormat="1" x14ac:dyDescent="0.2"/>
    <row r="102812" customFormat="1" x14ac:dyDescent="0.2"/>
    <row r="102813" customFormat="1" x14ac:dyDescent="0.2"/>
    <row r="102814" customFormat="1" x14ac:dyDescent="0.2"/>
    <row r="102815" customFormat="1" x14ac:dyDescent="0.2"/>
    <row r="102816" customFormat="1" x14ac:dyDescent="0.2"/>
    <row r="102817" customFormat="1" x14ac:dyDescent="0.2"/>
    <row r="102818" customFormat="1" x14ac:dyDescent="0.2"/>
    <row r="102819" customFormat="1" x14ac:dyDescent="0.2"/>
    <row r="102820" customFormat="1" x14ac:dyDescent="0.2"/>
    <row r="102821" customFormat="1" x14ac:dyDescent="0.2"/>
    <row r="102822" customFormat="1" x14ac:dyDescent="0.2"/>
    <row r="102823" customFormat="1" x14ac:dyDescent="0.2"/>
    <row r="102824" customFormat="1" x14ac:dyDescent="0.2"/>
    <row r="102825" customFormat="1" x14ac:dyDescent="0.2"/>
    <row r="102826" customFormat="1" x14ac:dyDescent="0.2"/>
    <row r="102827" customFormat="1" x14ac:dyDescent="0.2"/>
    <row r="102828" customFormat="1" x14ac:dyDescent="0.2"/>
    <row r="102829" customFormat="1" x14ac:dyDescent="0.2"/>
    <row r="102830" customFormat="1" x14ac:dyDescent="0.2"/>
    <row r="102831" customFormat="1" x14ac:dyDescent="0.2"/>
    <row r="102832" customFormat="1" x14ac:dyDescent="0.2"/>
    <row r="102833" customFormat="1" x14ac:dyDescent="0.2"/>
    <row r="102834" customFormat="1" x14ac:dyDescent="0.2"/>
    <row r="102835" customFormat="1" x14ac:dyDescent="0.2"/>
    <row r="102836" customFormat="1" x14ac:dyDescent="0.2"/>
    <row r="102837" customFormat="1" x14ac:dyDescent="0.2"/>
    <row r="102838" customFormat="1" x14ac:dyDescent="0.2"/>
    <row r="102839" customFormat="1" x14ac:dyDescent="0.2"/>
    <row r="102840" customFormat="1" x14ac:dyDescent="0.2"/>
    <row r="102841" customFormat="1" x14ac:dyDescent="0.2"/>
    <row r="102842" customFormat="1" x14ac:dyDescent="0.2"/>
    <row r="102843" customFormat="1" x14ac:dyDescent="0.2"/>
    <row r="102844" customFormat="1" x14ac:dyDescent="0.2"/>
    <row r="102845" customFormat="1" x14ac:dyDescent="0.2"/>
    <row r="102846" customFormat="1" x14ac:dyDescent="0.2"/>
    <row r="102847" customFormat="1" x14ac:dyDescent="0.2"/>
    <row r="102848" customFormat="1" x14ac:dyDescent="0.2"/>
    <row r="102849" customFormat="1" x14ac:dyDescent="0.2"/>
    <row r="102850" customFormat="1" x14ac:dyDescent="0.2"/>
    <row r="102851" customFormat="1" x14ac:dyDescent="0.2"/>
    <row r="102852" customFormat="1" x14ac:dyDescent="0.2"/>
    <row r="102853" customFormat="1" x14ac:dyDescent="0.2"/>
    <row r="102854" customFormat="1" x14ac:dyDescent="0.2"/>
    <row r="102855" customFormat="1" x14ac:dyDescent="0.2"/>
    <row r="102856" customFormat="1" x14ac:dyDescent="0.2"/>
    <row r="102857" customFormat="1" x14ac:dyDescent="0.2"/>
    <row r="102858" customFormat="1" x14ac:dyDescent="0.2"/>
    <row r="102859" customFormat="1" x14ac:dyDescent="0.2"/>
    <row r="102860" customFormat="1" x14ac:dyDescent="0.2"/>
    <row r="102861" customFormat="1" x14ac:dyDescent="0.2"/>
    <row r="102862" customFormat="1" x14ac:dyDescent="0.2"/>
    <row r="102863" customFormat="1" x14ac:dyDescent="0.2"/>
    <row r="102864" customFormat="1" x14ac:dyDescent="0.2"/>
    <row r="102865" customFormat="1" x14ac:dyDescent="0.2"/>
    <row r="102866" customFormat="1" x14ac:dyDescent="0.2"/>
    <row r="102867" customFormat="1" x14ac:dyDescent="0.2"/>
    <row r="102868" customFormat="1" x14ac:dyDescent="0.2"/>
    <row r="102869" customFormat="1" x14ac:dyDescent="0.2"/>
    <row r="102870" customFormat="1" x14ac:dyDescent="0.2"/>
    <row r="102871" customFormat="1" x14ac:dyDescent="0.2"/>
    <row r="102872" customFormat="1" x14ac:dyDescent="0.2"/>
    <row r="102873" customFormat="1" x14ac:dyDescent="0.2"/>
    <row r="102874" customFormat="1" x14ac:dyDescent="0.2"/>
    <row r="102875" customFormat="1" x14ac:dyDescent="0.2"/>
    <row r="102876" customFormat="1" x14ac:dyDescent="0.2"/>
    <row r="102877" customFormat="1" x14ac:dyDescent="0.2"/>
    <row r="102878" customFormat="1" x14ac:dyDescent="0.2"/>
    <row r="102879" customFormat="1" x14ac:dyDescent="0.2"/>
    <row r="102880" customFormat="1" x14ac:dyDescent="0.2"/>
    <row r="102881" customFormat="1" x14ac:dyDescent="0.2"/>
    <row r="102882" customFormat="1" x14ac:dyDescent="0.2"/>
    <row r="102883" customFormat="1" x14ac:dyDescent="0.2"/>
    <row r="102884" customFormat="1" x14ac:dyDescent="0.2"/>
    <row r="102885" customFormat="1" x14ac:dyDescent="0.2"/>
    <row r="102886" customFormat="1" x14ac:dyDescent="0.2"/>
    <row r="102887" customFormat="1" x14ac:dyDescent="0.2"/>
    <row r="102888" customFormat="1" x14ac:dyDescent="0.2"/>
    <row r="102889" customFormat="1" x14ac:dyDescent="0.2"/>
    <row r="102890" customFormat="1" x14ac:dyDescent="0.2"/>
    <row r="102891" customFormat="1" x14ac:dyDescent="0.2"/>
    <row r="102892" customFormat="1" x14ac:dyDescent="0.2"/>
    <row r="102893" customFormat="1" x14ac:dyDescent="0.2"/>
    <row r="102894" customFormat="1" x14ac:dyDescent="0.2"/>
    <row r="102895" customFormat="1" x14ac:dyDescent="0.2"/>
    <row r="102896" customFormat="1" x14ac:dyDescent="0.2"/>
    <row r="102897" customFormat="1" x14ac:dyDescent="0.2"/>
    <row r="102898" customFormat="1" x14ac:dyDescent="0.2"/>
    <row r="102899" customFormat="1" x14ac:dyDescent="0.2"/>
    <row r="102900" customFormat="1" x14ac:dyDescent="0.2"/>
    <row r="102901" customFormat="1" x14ac:dyDescent="0.2"/>
    <row r="102902" customFormat="1" x14ac:dyDescent="0.2"/>
    <row r="102903" customFormat="1" x14ac:dyDescent="0.2"/>
    <row r="102904" customFormat="1" x14ac:dyDescent="0.2"/>
    <row r="102905" customFormat="1" x14ac:dyDescent="0.2"/>
    <row r="102906" customFormat="1" x14ac:dyDescent="0.2"/>
    <row r="102907" customFormat="1" x14ac:dyDescent="0.2"/>
    <row r="102908" customFormat="1" x14ac:dyDescent="0.2"/>
    <row r="102909" customFormat="1" x14ac:dyDescent="0.2"/>
    <row r="102910" customFormat="1" x14ac:dyDescent="0.2"/>
    <row r="102911" customFormat="1" x14ac:dyDescent="0.2"/>
    <row r="102912" customFormat="1" x14ac:dyDescent="0.2"/>
    <row r="102913" customFormat="1" x14ac:dyDescent="0.2"/>
    <row r="102914" customFormat="1" x14ac:dyDescent="0.2"/>
    <row r="102915" customFormat="1" x14ac:dyDescent="0.2"/>
    <row r="102916" customFormat="1" x14ac:dyDescent="0.2"/>
    <row r="102917" customFormat="1" x14ac:dyDescent="0.2"/>
    <row r="102918" customFormat="1" x14ac:dyDescent="0.2"/>
    <row r="102919" customFormat="1" x14ac:dyDescent="0.2"/>
    <row r="102920" customFormat="1" x14ac:dyDescent="0.2"/>
    <row r="102921" customFormat="1" x14ac:dyDescent="0.2"/>
    <row r="102922" customFormat="1" x14ac:dyDescent="0.2"/>
    <row r="102923" customFormat="1" x14ac:dyDescent="0.2"/>
    <row r="102924" customFormat="1" x14ac:dyDescent="0.2"/>
    <row r="102925" customFormat="1" x14ac:dyDescent="0.2"/>
    <row r="102926" customFormat="1" x14ac:dyDescent="0.2"/>
    <row r="102927" customFormat="1" x14ac:dyDescent="0.2"/>
    <row r="102928" customFormat="1" x14ac:dyDescent="0.2"/>
    <row r="102929" customFormat="1" x14ac:dyDescent="0.2"/>
    <row r="102930" customFormat="1" x14ac:dyDescent="0.2"/>
    <row r="102931" customFormat="1" x14ac:dyDescent="0.2"/>
    <row r="102932" customFormat="1" x14ac:dyDescent="0.2"/>
    <row r="102933" customFormat="1" x14ac:dyDescent="0.2"/>
    <row r="102934" customFormat="1" x14ac:dyDescent="0.2"/>
    <row r="102935" customFormat="1" x14ac:dyDescent="0.2"/>
    <row r="102936" customFormat="1" x14ac:dyDescent="0.2"/>
    <row r="102937" customFormat="1" x14ac:dyDescent="0.2"/>
    <row r="102938" customFormat="1" x14ac:dyDescent="0.2"/>
    <row r="102939" customFormat="1" x14ac:dyDescent="0.2"/>
    <row r="102940" customFormat="1" x14ac:dyDescent="0.2"/>
    <row r="102941" customFormat="1" x14ac:dyDescent="0.2"/>
    <row r="102942" customFormat="1" x14ac:dyDescent="0.2"/>
    <row r="102943" customFormat="1" x14ac:dyDescent="0.2"/>
    <row r="102944" customFormat="1" x14ac:dyDescent="0.2"/>
    <row r="102945" customFormat="1" x14ac:dyDescent="0.2"/>
    <row r="102946" customFormat="1" x14ac:dyDescent="0.2"/>
    <row r="102947" customFormat="1" x14ac:dyDescent="0.2"/>
    <row r="102948" customFormat="1" x14ac:dyDescent="0.2"/>
    <row r="102949" customFormat="1" x14ac:dyDescent="0.2"/>
    <row r="102950" customFormat="1" x14ac:dyDescent="0.2"/>
    <row r="102951" customFormat="1" x14ac:dyDescent="0.2"/>
    <row r="102952" customFormat="1" x14ac:dyDescent="0.2"/>
    <row r="102953" customFormat="1" x14ac:dyDescent="0.2"/>
    <row r="102954" customFormat="1" x14ac:dyDescent="0.2"/>
    <row r="102955" customFormat="1" x14ac:dyDescent="0.2"/>
    <row r="102956" customFormat="1" x14ac:dyDescent="0.2"/>
    <row r="102957" customFormat="1" x14ac:dyDescent="0.2"/>
    <row r="102958" customFormat="1" x14ac:dyDescent="0.2"/>
    <row r="102959" customFormat="1" x14ac:dyDescent="0.2"/>
    <row r="102960" customFormat="1" x14ac:dyDescent="0.2"/>
    <row r="102961" customFormat="1" x14ac:dyDescent="0.2"/>
    <row r="102962" customFormat="1" x14ac:dyDescent="0.2"/>
    <row r="102963" customFormat="1" x14ac:dyDescent="0.2"/>
    <row r="102964" customFormat="1" x14ac:dyDescent="0.2"/>
    <row r="102965" customFormat="1" x14ac:dyDescent="0.2"/>
    <row r="102966" customFormat="1" x14ac:dyDescent="0.2"/>
    <row r="102967" customFormat="1" x14ac:dyDescent="0.2"/>
    <row r="102968" customFormat="1" x14ac:dyDescent="0.2"/>
    <row r="102969" customFormat="1" x14ac:dyDescent="0.2"/>
    <row r="102970" customFormat="1" x14ac:dyDescent="0.2"/>
    <row r="102971" customFormat="1" x14ac:dyDescent="0.2"/>
    <row r="102972" customFormat="1" x14ac:dyDescent="0.2"/>
    <row r="102973" customFormat="1" x14ac:dyDescent="0.2"/>
    <row r="102974" customFormat="1" x14ac:dyDescent="0.2"/>
    <row r="102975" customFormat="1" x14ac:dyDescent="0.2"/>
    <row r="102976" customFormat="1" x14ac:dyDescent="0.2"/>
    <row r="102977" customFormat="1" x14ac:dyDescent="0.2"/>
    <row r="102978" customFormat="1" x14ac:dyDescent="0.2"/>
    <row r="102979" customFormat="1" x14ac:dyDescent="0.2"/>
    <row r="102980" customFormat="1" x14ac:dyDescent="0.2"/>
    <row r="102981" customFormat="1" x14ac:dyDescent="0.2"/>
    <row r="102982" customFormat="1" x14ac:dyDescent="0.2"/>
    <row r="102983" customFormat="1" x14ac:dyDescent="0.2"/>
    <row r="102984" customFormat="1" x14ac:dyDescent="0.2"/>
    <row r="102985" customFormat="1" x14ac:dyDescent="0.2"/>
    <row r="102986" customFormat="1" x14ac:dyDescent="0.2"/>
    <row r="102987" customFormat="1" x14ac:dyDescent="0.2"/>
    <row r="102988" customFormat="1" x14ac:dyDescent="0.2"/>
    <row r="102989" customFormat="1" x14ac:dyDescent="0.2"/>
    <row r="102990" customFormat="1" x14ac:dyDescent="0.2"/>
    <row r="102991" customFormat="1" x14ac:dyDescent="0.2"/>
    <row r="102992" customFormat="1" x14ac:dyDescent="0.2"/>
    <row r="102993" customFormat="1" x14ac:dyDescent="0.2"/>
    <row r="102994" customFormat="1" x14ac:dyDescent="0.2"/>
    <row r="102995" customFormat="1" x14ac:dyDescent="0.2"/>
    <row r="102996" customFormat="1" x14ac:dyDescent="0.2"/>
    <row r="102997" customFormat="1" x14ac:dyDescent="0.2"/>
    <row r="102998" customFormat="1" x14ac:dyDescent="0.2"/>
    <row r="102999" customFormat="1" x14ac:dyDescent="0.2"/>
    <row r="103000" customFormat="1" x14ac:dyDescent="0.2"/>
    <row r="103001" customFormat="1" x14ac:dyDescent="0.2"/>
    <row r="103002" customFormat="1" x14ac:dyDescent="0.2"/>
    <row r="103003" customFormat="1" x14ac:dyDescent="0.2"/>
    <row r="103004" customFormat="1" x14ac:dyDescent="0.2"/>
    <row r="103005" customFormat="1" x14ac:dyDescent="0.2"/>
    <row r="103006" customFormat="1" x14ac:dyDescent="0.2"/>
    <row r="103007" customFormat="1" x14ac:dyDescent="0.2"/>
    <row r="103008" customFormat="1" x14ac:dyDescent="0.2"/>
    <row r="103009" customFormat="1" x14ac:dyDescent="0.2"/>
    <row r="103010" customFormat="1" x14ac:dyDescent="0.2"/>
    <row r="103011" customFormat="1" x14ac:dyDescent="0.2"/>
    <row r="103012" customFormat="1" x14ac:dyDescent="0.2"/>
    <row r="103013" customFormat="1" x14ac:dyDescent="0.2"/>
    <row r="103014" customFormat="1" x14ac:dyDescent="0.2"/>
    <row r="103015" customFormat="1" x14ac:dyDescent="0.2"/>
    <row r="103016" customFormat="1" x14ac:dyDescent="0.2"/>
    <row r="103017" customFormat="1" x14ac:dyDescent="0.2"/>
    <row r="103018" customFormat="1" x14ac:dyDescent="0.2"/>
    <row r="103019" customFormat="1" x14ac:dyDescent="0.2"/>
    <row r="103020" customFormat="1" x14ac:dyDescent="0.2"/>
    <row r="103021" customFormat="1" x14ac:dyDescent="0.2"/>
    <row r="103022" customFormat="1" x14ac:dyDescent="0.2"/>
    <row r="103023" customFormat="1" x14ac:dyDescent="0.2"/>
    <row r="103024" customFormat="1" x14ac:dyDescent="0.2"/>
    <row r="103025" customFormat="1" x14ac:dyDescent="0.2"/>
    <row r="103026" customFormat="1" x14ac:dyDescent="0.2"/>
    <row r="103027" customFormat="1" x14ac:dyDescent="0.2"/>
    <row r="103028" customFormat="1" x14ac:dyDescent="0.2"/>
    <row r="103029" customFormat="1" x14ac:dyDescent="0.2"/>
    <row r="103030" customFormat="1" x14ac:dyDescent="0.2"/>
    <row r="103031" customFormat="1" x14ac:dyDescent="0.2"/>
    <row r="103032" customFormat="1" x14ac:dyDescent="0.2"/>
    <row r="103033" customFormat="1" x14ac:dyDescent="0.2"/>
    <row r="103034" customFormat="1" x14ac:dyDescent="0.2"/>
    <row r="103035" customFormat="1" x14ac:dyDescent="0.2"/>
    <row r="103036" customFormat="1" x14ac:dyDescent="0.2"/>
    <row r="103037" customFormat="1" x14ac:dyDescent="0.2"/>
    <row r="103038" customFormat="1" x14ac:dyDescent="0.2"/>
    <row r="103039" customFormat="1" x14ac:dyDescent="0.2"/>
    <row r="103040" customFormat="1" x14ac:dyDescent="0.2"/>
    <row r="103041" customFormat="1" x14ac:dyDescent="0.2"/>
    <row r="103042" customFormat="1" x14ac:dyDescent="0.2"/>
    <row r="103043" customFormat="1" x14ac:dyDescent="0.2"/>
    <row r="103044" customFormat="1" x14ac:dyDescent="0.2"/>
    <row r="103045" customFormat="1" x14ac:dyDescent="0.2"/>
    <row r="103046" customFormat="1" x14ac:dyDescent="0.2"/>
    <row r="103047" customFormat="1" x14ac:dyDescent="0.2"/>
    <row r="103048" customFormat="1" x14ac:dyDescent="0.2"/>
    <row r="103049" customFormat="1" x14ac:dyDescent="0.2"/>
    <row r="103050" customFormat="1" x14ac:dyDescent="0.2"/>
    <row r="103051" customFormat="1" x14ac:dyDescent="0.2"/>
    <row r="103052" customFormat="1" x14ac:dyDescent="0.2"/>
    <row r="103053" customFormat="1" x14ac:dyDescent="0.2"/>
    <row r="103054" customFormat="1" x14ac:dyDescent="0.2"/>
    <row r="103055" customFormat="1" x14ac:dyDescent="0.2"/>
    <row r="103056" customFormat="1" x14ac:dyDescent="0.2"/>
    <row r="103057" customFormat="1" x14ac:dyDescent="0.2"/>
    <row r="103058" customFormat="1" x14ac:dyDescent="0.2"/>
    <row r="103059" customFormat="1" x14ac:dyDescent="0.2"/>
    <row r="103060" customFormat="1" x14ac:dyDescent="0.2"/>
    <row r="103061" customFormat="1" x14ac:dyDescent="0.2"/>
    <row r="103062" customFormat="1" x14ac:dyDescent="0.2"/>
    <row r="103063" customFormat="1" x14ac:dyDescent="0.2"/>
    <row r="103064" customFormat="1" x14ac:dyDescent="0.2"/>
    <row r="103065" customFormat="1" x14ac:dyDescent="0.2"/>
    <row r="103066" customFormat="1" x14ac:dyDescent="0.2"/>
    <row r="103067" customFormat="1" x14ac:dyDescent="0.2"/>
    <row r="103068" customFormat="1" x14ac:dyDescent="0.2"/>
    <row r="103069" customFormat="1" x14ac:dyDescent="0.2"/>
    <row r="103070" customFormat="1" x14ac:dyDescent="0.2"/>
    <row r="103071" customFormat="1" x14ac:dyDescent="0.2"/>
    <row r="103072" customFormat="1" x14ac:dyDescent="0.2"/>
    <row r="103073" customFormat="1" x14ac:dyDescent="0.2"/>
    <row r="103074" customFormat="1" x14ac:dyDescent="0.2"/>
    <row r="103075" customFormat="1" x14ac:dyDescent="0.2"/>
    <row r="103076" customFormat="1" x14ac:dyDescent="0.2"/>
    <row r="103077" customFormat="1" x14ac:dyDescent="0.2"/>
    <row r="103078" customFormat="1" x14ac:dyDescent="0.2"/>
    <row r="103079" customFormat="1" x14ac:dyDescent="0.2"/>
    <row r="103080" customFormat="1" x14ac:dyDescent="0.2"/>
    <row r="103081" customFormat="1" x14ac:dyDescent="0.2"/>
    <row r="103082" customFormat="1" x14ac:dyDescent="0.2"/>
    <row r="103083" customFormat="1" x14ac:dyDescent="0.2"/>
    <row r="103084" customFormat="1" x14ac:dyDescent="0.2"/>
    <row r="103085" customFormat="1" x14ac:dyDescent="0.2"/>
    <row r="103086" customFormat="1" x14ac:dyDescent="0.2"/>
    <row r="103087" customFormat="1" x14ac:dyDescent="0.2"/>
    <row r="103088" customFormat="1" x14ac:dyDescent="0.2"/>
    <row r="103089" customFormat="1" x14ac:dyDescent="0.2"/>
    <row r="103090" customFormat="1" x14ac:dyDescent="0.2"/>
    <row r="103091" customFormat="1" x14ac:dyDescent="0.2"/>
    <row r="103092" customFormat="1" x14ac:dyDescent="0.2"/>
    <row r="103093" customFormat="1" x14ac:dyDescent="0.2"/>
    <row r="103094" customFormat="1" x14ac:dyDescent="0.2"/>
    <row r="103095" customFormat="1" x14ac:dyDescent="0.2"/>
    <row r="103096" customFormat="1" x14ac:dyDescent="0.2"/>
    <row r="103097" customFormat="1" x14ac:dyDescent="0.2"/>
    <row r="103098" customFormat="1" x14ac:dyDescent="0.2"/>
    <row r="103099" customFormat="1" x14ac:dyDescent="0.2"/>
    <row r="103100" customFormat="1" x14ac:dyDescent="0.2"/>
    <row r="103101" customFormat="1" x14ac:dyDescent="0.2"/>
    <row r="103102" customFormat="1" x14ac:dyDescent="0.2"/>
    <row r="103103" customFormat="1" x14ac:dyDescent="0.2"/>
    <row r="103104" customFormat="1" x14ac:dyDescent="0.2"/>
    <row r="103105" customFormat="1" x14ac:dyDescent="0.2"/>
    <row r="103106" customFormat="1" x14ac:dyDescent="0.2"/>
    <row r="103107" customFormat="1" x14ac:dyDescent="0.2"/>
    <row r="103108" customFormat="1" x14ac:dyDescent="0.2"/>
    <row r="103109" customFormat="1" x14ac:dyDescent="0.2"/>
    <row r="103110" customFormat="1" x14ac:dyDescent="0.2"/>
    <row r="103111" customFormat="1" x14ac:dyDescent="0.2"/>
    <row r="103112" customFormat="1" x14ac:dyDescent="0.2"/>
    <row r="103113" customFormat="1" x14ac:dyDescent="0.2"/>
    <row r="103114" customFormat="1" x14ac:dyDescent="0.2"/>
    <row r="103115" customFormat="1" x14ac:dyDescent="0.2"/>
    <row r="103116" customFormat="1" x14ac:dyDescent="0.2"/>
    <row r="103117" customFormat="1" x14ac:dyDescent="0.2"/>
    <row r="103118" customFormat="1" x14ac:dyDescent="0.2"/>
    <row r="103119" customFormat="1" x14ac:dyDescent="0.2"/>
    <row r="103120" customFormat="1" x14ac:dyDescent="0.2"/>
    <row r="103121" customFormat="1" x14ac:dyDescent="0.2"/>
    <row r="103122" customFormat="1" x14ac:dyDescent="0.2"/>
    <row r="103123" customFormat="1" x14ac:dyDescent="0.2"/>
    <row r="103124" customFormat="1" x14ac:dyDescent="0.2"/>
    <row r="103125" customFormat="1" x14ac:dyDescent="0.2"/>
    <row r="103126" customFormat="1" x14ac:dyDescent="0.2"/>
    <row r="103127" customFormat="1" x14ac:dyDescent="0.2"/>
    <row r="103128" customFormat="1" x14ac:dyDescent="0.2"/>
    <row r="103129" customFormat="1" x14ac:dyDescent="0.2"/>
    <row r="103130" customFormat="1" x14ac:dyDescent="0.2"/>
    <row r="103131" customFormat="1" x14ac:dyDescent="0.2"/>
    <row r="103132" customFormat="1" x14ac:dyDescent="0.2"/>
    <row r="103133" customFormat="1" x14ac:dyDescent="0.2"/>
    <row r="103134" customFormat="1" x14ac:dyDescent="0.2"/>
    <row r="103135" customFormat="1" x14ac:dyDescent="0.2"/>
    <row r="103136" customFormat="1" x14ac:dyDescent="0.2"/>
    <row r="103137" customFormat="1" x14ac:dyDescent="0.2"/>
    <row r="103138" customFormat="1" x14ac:dyDescent="0.2"/>
    <row r="103139" customFormat="1" x14ac:dyDescent="0.2"/>
    <row r="103140" customFormat="1" x14ac:dyDescent="0.2"/>
    <row r="103141" customFormat="1" x14ac:dyDescent="0.2"/>
    <row r="103142" customFormat="1" x14ac:dyDescent="0.2"/>
    <row r="103143" customFormat="1" x14ac:dyDescent="0.2"/>
    <row r="103144" customFormat="1" x14ac:dyDescent="0.2"/>
    <row r="103145" customFormat="1" x14ac:dyDescent="0.2"/>
    <row r="103146" customFormat="1" x14ac:dyDescent="0.2"/>
    <row r="103147" customFormat="1" x14ac:dyDescent="0.2"/>
    <row r="103148" customFormat="1" x14ac:dyDescent="0.2"/>
    <row r="103149" customFormat="1" x14ac:dyDescent="0.2"/>
    <row r="103150" customFormat="1" x14ac:dyDescent="0.2"/>
    <row r="103151" customFormat="1" x14ac:dyDescent="0.2"/>
    <row r="103152" customFormat="1" x14ac:dyDescent="0.2"/>
    <row r="103153" customFormat="1" x14ac:dyDescent="0.2"/>
    <row r="103154" customFormat="1" x14ac:dyDescent="0.2"/>
    <row r="103155" customFormat="1" x14ac:dyDescent="0.2"/>
    <row r="103156" customFormat="1" x14ac:dyDescent="0.2"/>
    <row r="103157" customFormat="1" x14ac:dyDescent="0.2"/>
    <row r="103158" customFormat="1" x14ac:dyDescent="0.2"/>
    <row r="103159" customFormat="1" x14ac:dyDescent="0.2"/>
    <row r="103160" customFormat="1" x14ac:dyDescent="0.2"/>
    <row r="103161" customFormat="1" x14ac:dyDescent="0.2"/>
    <row r="103162" customFormat="1" x14ac:dyDescent="0.2"/>
    <row r="103163" customFormat="1" x14ac:dyDescent="0.2"/>
    <row r="103164" customFormat="1" x14ac:dyDescent="0.2"/>
    <row r="103165" customFormat="1" x14ac:dyDescent="0.2"/>
    <row r="103166" customFormat="1" x14ac:dyDescent="0.2"/>
    <row r="103167" customFormat="1" x14ac:dyDescent="0.2"/>
    <row r="103168" customFormat="1" x14ac:dyDescent="0.2"/>
    <row r="103169" customFormat="1" x14ac:dyDescent="0.2"/>
    <row r="103170" customFormat="1" x14ac:dyDescent="0.2"/>
    <row r="103171" customFormat="1" x14ac:dyDescent="0.2"/>
    <row r="103172" customFormat="1" x14ac:dyDescent="0.2"/>
    <row r="103173" customFormat="1" x14ac:dyDescent="0.2"/>
    <row r="103174" customFormat="1" x14ac:dyDescent="0.2"/>
    <row r="103175" customFormat="1" x14ac:dyDescent="0.2"/>
    <row r="103176" customFormat="1" x14ac:dyDescent="0.2"/>
    <row r="103177" customFormat="1" x14ac:dyDescent="0.2"/>
    <row r="103178" customFormat="1" x14ac:dyDescent="0.2"/>
    <row r="103179" customFormat="1" x14ac:dyDescent="0.2"/>
    <row r="103180" customFormat="1" x14ac:dyDescent="0.2"/>
    <row r="103181" customFormat="1" x14ac:dyDescent="0.2"/>
    <row r="103182" customFormat="1" x14ac:dyDescent="0.2"/>
    <row r="103183" customFormat="1" x14ac:dyDescent="0.2"/>
    <row r="103184" customFormat="1" x14ac:dyDescent="0.2"/>
    <row r="103185" customFormat="1" x14ac:dyDescent="0.2"/>
    <row r="103186" customFormat="1" x14ac:dyDescent="0.2"/>
    <row r="103187" customFormat="1" x14ac:dyDescent="0.2"/>
    <row r="103188" customFormat="1" x14ac:dyDescent="0.2"/>
    <row r="103189" customFormat="1" x14ac:dyDescent="0.2"/>
    <row r="103190" customFormat="1" x14ac:dyDescent="0.2"/>
    <row r="103191" customFormat="1" x14ac:dyDescent="0.2"/>
    <row r="103192" customFormat="1" x14ac:dyDescent="0.2"/>
    <row r="103193" customFormat="1" x14ac:dyDescent="0.2"/>
    <row r="103194" customFormat="1" x14ac:dyDescent="0.2"/>
    <row r="103195" customFormat="1" x14ac:dyDescent="0.2"/>
    <row r="103196" customFormat="1" x14ac:dyDescent="0.2"/>
    <row r="103197" customFormat="1" x14ac:dyDescent="0.2"/>
    <row r="103198" customFormat="1" x14ac:dyDescent="0.2"/>
    <row r="103199" customFormat="1" x14ac:dyDescent="0.2"/>
    <row r="103200" customFormat="1" x14ac:dyDescent="0.2"/>
    <row r="103201" customFormat="1" x14ac:dyDescent="0.2"/>
    <row r="103202" customFormat="1" x14ac:dyDescent="0.2"/>
    <row r="103203" customFormat="1" x14ac:dyDescent="0.2"/>
    <row r="103204" customFormat="1" x14ac:dyDescent="0.2"/>
    <row r="103205" customFormat="1" x14ac:dyDescent="0.2"/>
    <row r="103206" customFormat="1" x14ac:dyDescent="0.2"/>
    <row r="103207" customFormat="1" x14ac:dyDescent="0.2"/>
    <row r="103208" customFormat="1" x14ac:dyDescent="0.2"/>
    <row r="103209" customFormat="1" x14ac:dyDescent="0.2"/>
    <row r="103210" customFormat="1" x14ac:dyDescent="0.2"/>
    <row r="103211" customFormat="1" x14ac:dyDescent="0.2"/>
    <row r="103212" customFormat="1" x14ac:dyDescent="0.2"/>
    <row r="103213" customFormat="1" x14ac:dyDescent="0.2"/>
    <row r="103214" customFormat="1" x14ac:dyDescent="0.2"/>
    <row r="103215" customFormat="1" x14ac:dyDescent="0.2"/>
    <row r="103216" customFormat="1" x14ac:dyDescent="0.2"/>
    <row r="103217" customFormat="1" x14ac:dyDescent="0.2"/>
    <row r="103218" customFormat="1" x14ac:dyDescent="0.2"/>
    <row r="103219" customFormat="1" x14ac:dyDescent="0.2"/>
    <row r="103220" customFormat="1" x14ac:dyDescent="0.2"/>
    <row r="103221" customFormat="1" x14ac:dyDescent="0.2"/>
    <row r="103222" customFormat="1" x14ac:dyDescent="0.2"/>
    <row r="103223" customFormat="1" x14ac:dyDescent="0.2"/>
    <row r="103224" customFormat="1" x14ac:dyDescent="0.2"/>
    <row r="103225" customFormat="1" x14ac:dyDescent="0.2"/>
    <row r="103226" customFormat="1" x14ac:dyDescent="0.2"/>
    <row r="103227" customFormat="1" x14ac:dyDescent="0.2"/>
    <row r="103228" customFormat="1" x14ac:dyDescent="0.2"/>
    <row r="103229" customFormat="1" x14ac:dyDescent="0.2"/>
    <row r="103230" customFormat="1" x14ac:dyDescent="0.2"/>
    <row r="103231" customFormat="1" x14ac:dyDescent="0.2"/>
    <row r="103232" customFormat="1" x14ac:dyDescent="0.2"/>
    <row r="103233" customFormat="1" x14ac:dyDescent="0.2"/>
    <row r="103234" customFormat="1" x14ac:dyDescent="0.2"/>
    <row r="103235" customFormat="1" x14ac:dyDescent="0.2"/>
    <row r="103236" customFormat="1" x14ac:dyDescent="0.2"/>
    <row r="103237" customFormat="1" x14ac:dyDescent="0.2"/>
    <row r="103238" customFormat="1" x14ac:dyDescent="0.2"/>
    <row r="103239" customFormat="1" x14ac:dyDescent="0.2"/>
    <row r="103240" customFormat="1" x14ac:dyDescent="0.2"/>
    <row r="103241" customFormat="1" x14ac:dyDescent="0.2"/>
    <row r="103242" customFormat="1" x14ac:dyDescent="0.2"/>
    <row r="103243" customFormat="1" x14ac:dyDescent="0.2"/>
    <row r="103244" customFormat="1" x14ac:dyDescent="0.2"/>
    <row r="103245" customFormat="1" x14ac:dyDescent="0.2"/>
    <row r="103246" customFormat="1" x14ac:dyDescent="0.2"/>
    <row r="103247" customFormat="1" x14ac:dyDescent="0.2"/>
    <row r="103248" customFormat="1" x14ac:dyDescent="0.2"/>
    <row r="103249" customFormat="1" x14ac:dyDescent="0.2"/>
    <row r="103250" customFormat="1" x14ac:dyDescent="0.2"/>
    <row r="103251" customFormat="1" x14ac:dyDescent="0.2"/>
    <row r="103252" customFormat="1" x14ac:dyDescent="0.2"/>
    <row r="103253" customFormat="1" x14ac:dyDescent="0.2"/>
    <row r="103254" customFormat="1" x14ac:dyDescent="0.2"/>
    <row r="103255" customFormat="1" x14ac:dyDescent="0.2"/>
    <row r="103256" customFormat="1" x14ac:dyDescent="0.2"/>
    <row r="103257" customFormat="1" x14ac:dyDescent="0.2"/>
    <row r="103258" customFormat="1" x14ac:dyDescent="0.2"/>
    <row r="103259" customFormat="1" x14ac:dyDescent="0.2"/>
    <row r="103260" customFormat="1" x14ac:dyDescent="0.2"/>
    <row r="103261" customFormat="1" x14ac:dyDescent="0.2"/>
    <row r="103262" customFormat="1" x14ac:dyDescent="0.2"/>
    <row r="103263" customFormat="1" x14ac:dyDescent="0.2"/>
    <row r="103264" customFormat="1" x14ac:dyDescent="0.2"/>
    <row r="103265" customFormat="1" x14ac:dyDescent="0.2"/>
    <row r="103266" customFormat="1" x14ac:dyDescent="0.2"/>
    <row r="103267" customFormat="1" x14ac:dyDescent="0.2"/>
    <row r="103268" customFormat="1" x14ac:dyDescent="0.2"/>
    <row r="103269" customFormat="1" x14ac:dyDescent="0.2"/>
    <row r="103270" customFormat="1" x14ac:dyDescent="0.2"/>
    <row r="103271" customFormat="1" x14ac:dyDescent="0.2"/>
    <row r="103272" customFormat="1" x14ac:dyDescent="0.2"/>
    <row r="103273" customFormat="1" x14ac:dyDescent="0.2"/>
    <row r="103274" customFormat="1" x14ac:dyDescent="0.2"/>
    <row r="103275" customFormat="1" x14ac:dyDescent="0.2"/>
    <row r="103276" customFormat="1" x14ac:dyDescent="0.2"/>
    <row r="103277" customFormat="1" x14ac:dyDescent="0.2"/>
    <row r="103278" customFormat="1" x14ac:dyDescent="0.2"/>
    <row r="103279" customFormat="1" x14ac:dyDescent="0.2"/>
    <row r="103280" customFormat="1" x14ac:dyDescent="0.2"/>
    <row r="103281" customFormat="1" x14ac:dyDescent="0.2"/>
    <row r="103282" customFormat="1" x14ac:dyDescent="0.2"/>
    <row r="103283" customFormat="1" x14ac:dyDescent="0.2"/>
    <row r="103284" customFormat="1" x14ac:dyDescent="0.2"/>
    <row r="103285" customFormat="1" x14ac:dyDescent="0.2"/>
    <row r="103286" customFormat="1" x14ac:dyDescent="0.2"/>
    <row r="103287" customFormat="1" x14ac:dyDescent="0.2"/>
    <row r="103288" customFormat="1" x14ac:dyDescent="0.2"/>
    <row r="103289" customFormat="1" x14ac:dyDescent="0.2"/>
    <row r="103290" customFormat="1" x14ac:dyDescent="0.2"/>
    <row r="103291" customFormat="1" x14ac:dyDescent="0.2"/>
    <row r="103292" customFormat="1" x14ac:dyDescent="0.2"/>
    <row r="103293" customFormat="1" x14ac:dyDescent="0.2"/>
    <row r="103294" customFormat="1" x14ac:dyDescent="0.2"/>
    <row r="103295" customFormat="1" x14ac:dyDescent="0.2"/>
    <row r="103296" customFormat="1" x14ac:dyDescent="0.2"/>
    <row r="103297" customFormat="1" x14ac:dyDescent="0.2"/>
    <row r="103298" customFormat="1" x14ac:dyDescent="0.2"/>
    <row r="103299" customFormat="1" x14ac:dyDescent="0.2"/>
    <row r="103300" customFormat="1" x14ac:dyDescent="0.2"/>
    <row r="103301" customFormat="1" x14ac:dyDescent="0.2"/>
    <row r="103302" customFormat="1" x14ac:dyDescent="0.2"/>
    <row r="103303" customFormat="1" x14ac:dyDescent="0.2"/>
    <row r="103304" customFormat="1" x14ac:dyDescent="0.2"/>
    <row r="103305" customFormat="1" x14ac:dyDescent="0.2"/>
    <row r="103306" customFormat="1" x14ac:dyDescent="0.2"/>
    <row r="103307" customFormat="1" x14ac:dyDescent="0.2"/>
    <row r="103308" customFormat="1" x14ac:dyDescent="0.2"/>
    <row r="103309" customFormat="1" x14ac:dyDescent="0.2"/>
    <row r="103310" customFormat="1" x14ac:dyDescent="0.2"/>
    <row r="103311" customFormat="1" x14ac:dyDescent="0.2"/>
    <row r="103312" customFormat="1" x14ac:dyDescent="0.2"/>
    <row r="103313" customFormat="1" x14ac:dyDescent="0.2"/>
    <row r="103314" customFormat="1" x14ac:dyDescent="0.2"/>
    <row r="103315" customFormat="1" x14ac:dyDescent="0.2"/>
    <row r="103316" customFormat="1" x14ac:dyDescent="0.2"/>
    <row r="103317" customFormat="1" x14ac:dyDescent="0.2"/>
    <row r="103318" customFormat="1" x14ac:dyDescent="0.2"/>
    <row r="103319" customFormat="1" x14ac:dyDescent="0.2"/>
    <row r="103320" customFormat="1" x14ac:dyDescent="0.2"/>
    <row r="103321" customFormat="1" x14ac:dyDescent="0.2"/>
    <row r="103322" customFormat="1" x14ac:dyDescent="0.2"/>
    <row r="103323" customFormat="1" x14ac:dyDescent="0.2"/>
    <row r="103324" customFormat="1" x14ac:dyDescent="0.2"/>
    <row r="103325" customFormat="1" x14ac:dyDescent="0.2"/>
    <row r="103326" customFormat="1" x14ac:dyDescent="0.2"/>
    <row r="103327" customFormat="1" x14ac:dyDescent="0.2"/>
    <row r="103328" customFormat="1" x14ac:dyDescent="0.2"/>
    <row r="103329" customFormat="1" x14ac:dyDescent="0.2"/>
    <row r="103330" customFormat="1" x14ac:dyDescent="0.2"/>
    <row r="103331" customFormat="1" x14ac:dyDescent="0.2"/>
    <row r="103332" customFormat="1" x14ac:dyDescent="0.2"/>
    <row r="103333" customFormat="1" x14ac:dyDescent="0.2"/>
    <row r="103334" customFormat="1" x14ac:dyDescent="0.2"/>
    <row r="103335" customFormat="1" x14ac:dyDescent="0.2"/>
    <row r="103336" customFormat="1" x14ac:dyDescent="0.2"/>
    <row r="103337" customFormat="1" x14ac:dyDescent="0.2"/>
    <row r="103338" customFormat="1" x14ac:dyDescent="0.2"/>
    <row r="103339" customFormat="1" x14ac:dyDescent="0.2"/>
    <row r="103340" customFormat="1" x14ac:dyDescent="0.2"/>
    <row r="103341" customFormat="1" x14ac:dyDescent="0.2"/>
    <row r="103342" customFormat="1" x14ac:dyDescent="0.2"/>
    <row r="103343" customFormat="1" x14ac:dyDescent="0.2"/>
    <row r="103344" customFormat="1" x14ac:dyDescent="0.2"/>
    <row r="103345" customFormat="1" x14ac:dyDescent="0.2"/>
    <row r="103346" customFormat="1" x14ac:dyDescent="0.2"/>
    <row r="103347" customFormat="1" x14ac:dyDescent="0.2"/>
    <row r="103348" customFormat="1" x14ac:dyDescent="0.2"/>
    <row r="103349" customFormat="1" x14ac:dyDescent="0.2"/>
    <row r="103350" customFormat="1" x14ac:dyDescent="0.2"/>
    <row r="103351" customFormat="1" x14ac:dyDescent="0.2"/>
    <row r="103352" customFormat="1" x14ac:dyDescent="0.2"/>
    <row r="103353" customFormat="1" x14ac:dyDescent="0.2"/>
    <row r="103354" customFormat="1" x14ac:dyDescent="0.2"/>
    <row r="103355" customFormat="1" x14ac:dyDescent="0.2"/>
    <row r="103356" customFormat="1" x14ac:dyDescent="0.2"/>
    <row r="103357" customFormat="1" x14ac:dyDescent="0.2"/>
    <row r="103358" customFormat="1" x14ac:dyDescent="0.2"/>
    <row r="103359" customFormat="1" x14ac:dyDescent="0.2"/>
    <row r="103360" customFormat="1" x14ac:dyDescent="0.2"/>
    <row r="103361" customFormat="1" x14ac:dyDescent="0.2"/>
    <row r="103362" customFormat="1" x14ac:dyDescent="0.2"/>
    <row r="103363" customFormat="1" x14ac:dyDescent="0.2"/>
    <row r="103364" customFormat="1" x14ac:dyDescent="0.2"/>
    <row r="103365" customFormat="1" x14ac:dyDescent="0.2"/>
    <row r="103366" customFormat="1" x14ac:dyDescent="0.2"/>
    <row r="103367" customFormat="1" x14ac:dyDescent="0.2"/>
    <row r="103368" customFormat="1" x14ac:dyDescent="0.2"/>
    <row r="103369" customFormat="1" x14ac:dyDescent="0.2"/>
    <row r="103370" customFormat="1" x14ac:dyDescent="0.2"/>
    <row r="103371" customFormat="1" x14ac:dyDescent="0.2"/>
    <row r="103372" customFormat="1" x14ac:dyDescent="0.2"/>
    <row r="103373" customFormat="1" x14ac:dyDescent="0.2"/>
    <row r="103374" customFormat="1" x14ac:dyDescent="0.2"/>
    <row r="103375" customFormat="1" x14ac:dyDescent="0.2"/>
    <row r="103376" customFormat="1" x14ac:dyDescent="0.2"/>
    <row r="103377" customFormat="1" x14ac:dyDescent="0.2"/>
    <row r="103378" customFormat="1" x14ac:dyDescent="0.2"/>
    <row r="103379" customFormat="1" x14ac:dyDescent="0.2"/>
    <row r="103380" customFormat="1" x14ac:dyDescent="0.2"/>
    <row r="103381" customFormat="1" x14ac:dyDescent="0.2"/>
    <row r="103382" customFormat="1" x14ac:dyDescent="0.2"/>
    <row r="103383" customFormat="1" x14ac:dyDescent="0.2"/>
    <row r="103384" customFormat="1" x14ac:dyDescent="0.2"/>
    <row r="103385" customFormat="1" x14ac:dyDescent="0.2"/>
    <row r="103386" customFormat="1" x14ac:dyDescent="0.2"/>
    <row r="103387" customFormat="1" x14ac:dyDescent="0.2"/>
    <row r="103388" customFormat="1" x14ac:dyDescent="0.2"/>
    <row r="103389" customFormat="1" x14ac:dyDescent="0.2"/>
    <row r="103390" customFormat="1" x14ac:dyDescent="0.2"/>
    <row r="103391" customFormat="1" x14ac:dyDescent="0.2"/>
    <row r="103392" customFormat="1" x14ac:dyDescent="0.2"/>
    <row r="103393" customFormat="1" x14ac:dyDescent="0.2"/>
    <row r="103394" customFormat="1" x14ac:dyDescent="0.2"/>
    <row r="103395" customFormat="1" x14ac:dyDescent="0.2"/>
    <row r="103396" customFormat="1" x14ac:dyDescent="0.2"/>
    <row r="103397" customFormat="1" x14ac:dyDescent="0.2"/>
    <row r="103398" customFormat="1" x14ac:dyDescent="0.2"/>
    <row r="103399" customFormat="1" x14ac:dyDescent="0.2"/>
    <row r="103400" customFormat="1" x14ac:dyDescent="0.2"/>
    <row r="103401" customFormat="1" x14ac:dyDescent="0.2"/>
    <row r="103402" customFormat="1" x14ac:dyDescent="0.2"/>
    <row r="103403" customFormat="1" x14ac:dyDescent="0.2"/>
    <row r="103404" customFormat="1" x14ac:dyDescent="0.2"/>
    <row r="103405" customFormat="1" x14ac:dyDescent="0.2"/>
    <row r="103406" customFormat="1" x14ac:dyDescent="0.2"/>
    <row r="103407" customFormat="1" x14ac:dyDescent="0.2"/>
    <row r="103408" customFormat="1" x14ac:dyDescent="0.2"/>
    <row r="103409" customFormat="1" x14ac:dyDescent="0.2"/>
    <row r="103410" customFormat="1" x14ac:dyDescent="0.2"/>
    <row r="103411" customFormat="1" x14ac:dyDescent="0.2"/>
    <row r="103412" customFormat="1" x14ac:dyDescent="0.2"/>
    <row r="103413" customFormat="1" x14ac:dyDescent="0.2"/>
    <row r="103414" customFormat="1" x14ac:dyDescent="0.2"/>
    <row r="103415" customFormat="1" x14ac:dyDescent="0.2"/>
    <row r="103416" customFormat="1" x14ac:dyDescent="0.2"/>
    <row r="103417" customFormat="1" x14ac:dyDescent="0.2"/>
    <row r="103418" customFormat="1" x14ac:dyDescent="0.2"/>
    <row r="103419" customFormat="1" x14ac:dyDescent="0.2"/>
    <row r="103420" customFormat="1" x14ac:dyDescent="0.2"/>
    <row r="103421" customFormat="1" x14ac:dyDescent="0.2"/>
    <row r="103422" customFormat="1" x14ac:dyDescent="0.2"/>
    <row r="103423" customFormat="1" x14ac:dyDescent="0.2"/>
    <row r="103424" customFormat="1" x14ac:dyDescent="0.2"/>
    <row r="103425" customFormat="1" x14ac:dyDescent="0.2"/>
    <row r="103426" customFormat="1" x14ac:dyDescent="0.2"/>
    <row r="103427" customFormat="1" x14ac:dyDescent="0.2"/>
    <row r="103428" customFormat="1" x14ac:dyDescent="0.2"/>
    <row r="103429" customFormat="1" x14ac:dyDescent="0.2"/>
    <row r="103430" customFormat="1" x14ac:dyDescent="0.2"/>
    <row r="103431" customFormat="1" x14ac:dyDescent="0.2"/>
    <row r="103432" customFormat="1" x14ac:dyDescent="0.2"/>
    <row r="103433" customFormat="1" x14ac:dyDescent="0.2"/>
    <row r="103434" customFormat="1" x14ac:dyDescent="0.2"/>
    <row r="103435" customFormat="1" x14ac:dyDescent="0.2"/>
    <row r="103436" customFormat="1" x14ac:dyDescent="0.2"/>
    <row r="103437" customFormat="1" x14ac:dyDescent="0.2"/>
    <row r="103438" customFormat="1" x14ac:dyDescent="0.2"/>
    <row r="103439" customFormat="1" x14ac:dyDescent="0.2"/>
    <row r="103440" customFormat="1" x14ac:dyDescent="0.2"/>
    <row r="103441" customFormat="1" x14ac:dyDescent="0.2"/>
    <row r="103442" customFormat="1" x14ac:dyDescent="0.2"/>
    <row r="103443" customFormat="1" x14ac:dyDescent="0.2"/>
    <row r="103444" customFormat="1" x14ac:dyDescent="0.2"/>
    <row r="103445" customFormat="1" x14ac:dyDescent="0.2"/>
    <row r="103446" customFormat="1" x14ac:dyDescent="0.2"/>
    <row r="103447" customFormat="1" x14ac:dyDescent="0.2"/>
    <row r="103448" customFormat="1" x14ac:dyDescent="0.2"/>
    <row r="103449" customFormat="1" x14ac:dyDescent="0.2"/>
    <row r="103450" customFormat="1" x14ac:dyDescent="0.2"/>
    <row r="103451" customFormat="1" x14ac:dyDescent="0.2"/>
    <row r="103452" customFormat="1" x14ac:dyDescent="0.2"/>
    <row r="103453" customFormat="1" x14ac:dyDescent="0.2"/>
    <row r="103454" customFormat="1" x14ac:dyDescent="0.2"/>
    <row r="103455" customFormat="1" x14ac:dyDescent="0.2"/>
    <row r="103456" customFormat="1" x14ac:dyDescent="0.2"/>
    <row r="103457" customFormat="1" x14ac:dyDescent="0.2"/>
    <row r="103458" customFormat="1" x14ac:dyDescent="0.2"/>
    <row r="103459" customFormat="1" x14ac:dyDescent="0.2"/>
    <row r="103460" customFormat="1" x14ac:dyDescent="0.2"/>
    <row r="103461" customFormat="1" x14ac:dyDescent="0.2"/>
    <row r="103462" customFormat="1" x14ac:dyDescent="0.2"/>
    <row r="103463" customFormat="1" x14ac:dyDescent="0.2"/>
    <row r="103464" customFormat="1" x14ac:dyDescent="0.2"/>
    <row r="103465" customFormat="1" x14ac:dyDescent="0.2"/>
    <row r="103466" customFormat="1" x14ac:dyDescent="0.2"/>
    <row r="103467" customFormat="1" x14ac:dyDescent="0.2"/>
    <row r="103468" customFormat="1" x14ac:dyDescent="0.2"/>
    <row r="103469" customFormat="1" x14ac:dyDescent="0.2"/>
    <row r="103470" customFormat="1" x14ac:dyDescent="0.2"/>
    <row r="103471" customFormat="1" x14ac:dyDescent="0.2"/>
    <row r="103472" customFormat="1" x14ac:dyDescent="0.2"/>
    <row r="103473" customFormat="1" x14ac:dyDescent="0.2"/>
    <row r="103474" customFormat="1" x14ac:dyDescent="0.2"/>
    <row r="103475" customFormat="1" x14ac:dyDescent="0.2"/>
    <row r="103476" customFormat="1" x14ac:dyDescent="0.2"/>
    <row r="103477" customFormat="1" x14ac:dyDescent="0.2"/>
    <row r="103478" customFormat="1" x14ac:dyDescent="0.2"/>
    <row r="103479" customFormat="1" x14ac:dyDescent="0.2"/>
    <row r="103480" customFormat="1" x14ac:dyDescent="0.2"/>
    <row r="103481" customFormat="1" x14ac:dyDescent="0.2"/>
    <row r="103482" customFormat="1" x14ac:dyDescent="0.2"/>
    <row r="103483" customFormat="1" x14ac:dyDescent="0.2"/>
    <row r="103484" customFormat="1" x14ac:dyDescent="0.2"/>
    <row r="103485" customFormat="1" x14ac:dyDescent="0.2"/>
    <row r="103486" customFormat="1" x14ac:dyDescent="0.2"/>
    <row r="103487" customFormat="1" x14ac:dyDescent="0.2"/>
    <row r="103488" customFormat="1" x14ac:dyDescent="0.2"/>
    <row r="103489" customFormat="1" x14ac:dyDescent="0.2"/>
    <row r="103490" customFormat="1" x14ac:dyDescent="0.2"/>
    <row r="103491" customFormat="1" x14ac:dyDescent="0.2"/>
    <row r="103492" customFormat="1" x14ac:dyDescent="0.2"/>
    <row r="103493" customFormat="1" x14ac:dyDescent="0.2"/>
    <row r="103494" customFormat="1" x14ac:dyDescent="0.2"/>
    <row r="103495" customFormat="1" x14ac:dyDescent="0.2"/>
    <row r="103496" customFormat="1" x14ac:dyDescent="0.2"/>
    <row r="103497" customFormat="1" x14ac:dyDescent="0.2"/>
    <row r="103498" customFormat="1" x14ac:dyDescent="0.2"/>
    <row r="103499" customFormat="1" x14ac:dyDescent="0.2"/>
    <row r="103500" customFormat="1" x14ac:dyDescent="0.2"/>
    <row r="103501" customFormat="1" x14ac:dyDescent="0.2"/>
    <row r="103502" customFormat="1" x14ac:dyDescent="0.2"/>
    <row r="103503" customFormat="1" x14ac:dyDescent="0.2"/>
    <row r="103504" customFormat="1" x14ac:dyDescent="0.2"/>
    <row r="103505" customFormat="1" x14ac:dyDescent="0.2"/>
    <row r="103506" customFormat="1" x14ac:dyDescent="0.2"/>
    <row r="103507" customFormat="1" x14ac:dyDescent="0.2"/>
    <row r="103508" customFormat="1" x14ac:dyDescent="0.2"/>
    <row r="103509" customFormat="1" x14ac:dyDescent="0.2"/>
    <row r="103510" customFormat="1" x14ac:dyDescent="0.2"/>
    <row r="103511" customFormat="1" x14ac:dyDescent="0.2"/>
    <row r="103512" customFormat="1" x14ac:dyDescent="0.2"/>
    <row r="103513" customFormat="1" x14ac:dyDescent="0.2"/>
    <row r="103514" customFormat="1" x14ac:dyDescent="0.2"/>
    <row r="103515" customFormat="1" x14ac:dyDescent="0.2"/>
    <row r="103516" customFormat="1" x14ac:dyDescent="0.2"/>
    <row r="103517" customFormat="1" x14ac:dyDescent="0.2"/>
    <row r="103518" customFormat="1" x14ac:dyDescent="0.2"/>
    <row r="103519" customFormat="1" x14ac:dyDescent="0.2"/>
    <row r="103520" customFormat="1" x14ac:dyDescent="0.2"/>
    <row r="103521" customFormat="1" x14ac:dyDescent="0.2"/>
    <row r="103522" customFormat="1" x14ac:dyDescent="0.2"/>
    <row r="103523" customFormat="1" x14ac:dyDescent="0.2"/>
    <row r="103524" customFormat="1" x14ac:dyDescent="0.2"/>
    <row r="103525" customFormat="1" x14ac:dyDescent="0.2"/>
    <row r="103526" customFormat="1" x14ac:dyDescent="0.2"/>
    <row r="103527" customFormat="1" x14ac:dyDescent="0.2"/>
    <row r="103528" customFormat="1" x14ac:dyDescent="0.2"/>
    <row r="103529" customFormat="1" x14ac:dyDescent="0.2"/>
    <row r="103530" customFormat="1" x14ac:dyDescent="0.2"/>
    <row r="103531" customFormat="1" x14ac:dyDescent="0.2"/>
    <row r="103532" customFormat="1" x14ac:dyDescent="0.2"/>
    <row r="103533" customFormat="1" x14ac:dyDescent="0.2"/>
    <row r="103534" customFormat="1" x14ac:dyDescent="0.2"/>
    <row r="103535" customFormat="1" x14ac:dyDescent="0.2"/>
    <row r="103536" customFormat="1" x14ac:dyDescent="0.2"/>
    <row r="103537" customFormat="1" x14ac:dyDescent="0.2"/>
    <row r="103538" customFormat="1" x14ac:dyDescent="0.2"/>
    <row r="103539" customFormat="1" x14ac:dyDescent="0.2"/>
    <row r="103540" customFormat="1" x14ac:dyDescent="0.2"/>
    <row r="103541" customFormat="1" x14ac:dyDescent="0.2"/>
    <row r="103542" customFormat="1" x14ac:dyDescent="0.2"/>
    <row r="103543" customFormat="1" x14ac:dyDescent="0.2"/>
    <row r="103544" customFormat="1" x14ac:dyDescent="0.2"/>
    <row r="103545" customFormat="1" x14ac:dyDescent="0.2"/>
    <row r="103546" customFormat="1" x14ac:dyDescent="0.2"/>
    <row r="103547" customFormat="1" x14ac:dyDescent="0.2"/>
    <row r="103548" customFormat="1" x14ac:dyDescent="0.2"/>
    <row r="103549" customFormat="1" x14ac:dyDescent="0.2"/>
    <row r="103550" customFormat="1" x14ac:dyDescent="0.2"/>
    <row r="103551" customFormat="1" x14ac:dyDescent="0.2"/>
    <row r="103552" customFormat="1" x14ac:dyDescent="0.2"/>
    <row r="103553" customFormat="1" x14ac:dyDescent="0.2"/>
    <row r="103554" customFormat="1" x14ac:dyDescent="0.2"/>
    <row r="103555" customFormat="1" x14ac:dyDescent="0.2"/>
    <row r="103556" customFormat="1" x14ac:dyDescent="0.2"/>
    <row r="103557" customFormat="1" x14ac:dyDescent="0.2"/>
    <row r="103558" customFormat="1" x14ac:dyDescent="0.2"/>
    <row r="103559" customFormat="1" x14ac:dyDescent="0.2"/>
    <row r="103560" customFormat="1" x14ac:dyDescent="0.2"/>
    <row r="103561" customFormat="1" x14ac:dyDescent="0.2"/>
    <row r="103562" customFormat="1" x14ac:dyDescent="0.2"/>
    <row r="103563" customFormat="1" x14ac:dyDescent="0.2"/>
    <row r="103564" customFormat="1" x14ac:dyDescent="0.2"/>
    <row r="103565" customFormat="1" x14ac:dyDescent="0.2"/>
    <row r="103566" customFormat="1" x14ac:dyDescent="0.2"/>
    <row r="103567" customFormat="1" x14ac:dyDescent="0.2"/>
    <row r="103568" customFormat="1" x14ac:dyDescent="0.2"/>
    <row r="103569" customFormat="1" x14ac:dyDescent="0.2"/>
    <row r="103570" customFormat="1" x14ac:dyDescent="0.2"/>
    <row r="103571" customFormat="1" x14ac:dyDescent="0.2"/>
    <row r="103572" customFormat="1" x14ac:dyDescent="0.2"/>
    <row r="103573" customFormat="1" x14ac:dyDescent="0.2"/>
    <row r="103574" customFormat="1" x14ac:dyDescent="0.2"/>
    <row r="103575" customFormat="1" x14ac:dyDescent="0.2"/>
    <row r="103576" customFormat="1" x14ac:dyDescent="0.2"/>
    <row r="103577" customFormat="1" x14ac:dyDescent="0.2"/>
    <row r="103578" customFormat="1" x14ac:dyDescent="0.2"/>
    <row r="103579" customFormat="1" x14ac:dyDescent="0.2"/>
    <row r="103580" customFormat="1" x14ac:dyDescent="0.2"/>
    <row r="103581" customFormat="1" x14ac:dyDescent="0.2"/>
    <row r="103582" customFormat="1" x14ac:dyDescent="0.2"/>
    <row r="103583" customFormat="1" x14ac:dyDescent="0.2"/>
    <row r="103584" customFormat="1" x14ac:dyDescent="0.2"/>
    <row r="103585" customFormat="1" x14ac:dyDescent="0.2"/>
    <row r="103586" customFormat="1" x14ac:dyDescent="0.2"/>
    <row r="103587" customFormat="1" x14ac:dyDescent="0.2"/>
    <row r="103588" customFormat="1" x14ac:dyDescent="0.2"/>
    <row r="103589" customFormat="1" x14ac:dyDescent="0.2"/>
    <row r="103590" customFormat="1" x14ac:dyDescent="0.2"/>
    <row r="103591" customFormat="1" x14ac:dyDescent="0.2"/>
    <row r="103592" customFormat="1" x14ac:dyDescent="0.2"/>
    <row r="103593" customFormat="1" x14ac:dyDescent="0.2"/>
    <row r="103594" customFormat="1" x14ac:dyDescent="0.2"/>
    <row r="103595" customFormat="1" x14ac:dyDescent="0.2"/>
    <row r="103596" customFormat="1" x14ac:dyDescent="0.2"/>
    <row r="103597" customFormat="1" x14ac:dyDescent="0.2"/>
    <row r="103598" customFormat="1" x14ac:dyDescent="0.2"/>
    <row r="103599" customFormat="1" x14ac:dyDescent="0.2"/>
    <row r="103600" customFormat="1" x14ac:dyDescent="0.2"/>
    <row r="103601" customFormat="1" x14ac:dyDescent="0.2"/>
    <row r="103602" customFormat="1" x14ac:dyDescent="0.2"/>
    <row r="103603" customFormat="1" x14ac:dyDescent="0.2"/>
    <row r="103604" customFormat="1" x14ac:dyDescent="0.2"/>
    <row r="103605" customFormat="1" x14ac:dyDescent="0.2"/>
    <row r="103606" customFormat="1" x14ac:dyDescent="0.2"/>
    <row r="103607" customFormat="1" x14ac:dyDescent="0.2"/>
    <row r="103608" customFormat="1" x14ac:dyDescent="0.2"/>
    <row r="103609" customFormat="1" x14ac:dyDescent="0.2"/>
    <row r="103610" customFormat="1" x14ac:dyDescent="0.2"/>
    <row r="103611" customFormat="1" x14ac:dyDescent="0.2"/>
    <row r="103612" customFormat="1" x14ac:dyDescent="0.2"/>
    <row r="103613" customFormat="1" x14ac:dyDescent="0.2"/>
    <row r="103614" customFormat="1" x14ac:dyDescent="0.2"/>
    <row r="103615" customFormat="1" x14ac:dyDescent="0.2"/>
    <row r="103616" customFormat="1" x14ac:dyDescent="0.2"/>
    <row r="103617" customFormat="1" x14ac:dyDescent="0.2"/>
    <row r="103618" customFormat="1" x14ac:dyDescent="0.2"/>
    <row r="103619" customFormat="1" x14ac:dyDescent="0.2"/>
    <row r="103620" customFormat="1" x14ac:dyDescent="0.2"/>
    <row r="103621" customFormat="1" x14ac:dyDescent="0.2"/>
    <row r="103622" customFormat="1" x14ac:dyDescent="0.2"/>
    <row r="103623" customFormat="1" x14ac:dyDescent="0.2"/>
    <row r="103624" customFormat="1" x14ac:dyDescent="0.2"/>
    <row r="103625" customFormat="1" x14ac:dyDescent="0.2"/>
    <row r="103626" customFormat="1" x14ac:dyDescent="0.2"/>
    <row r="103627" customFormat="1" x14ac:dyDescent="0.2"/>
    <row r="103628" customFormat="1" x14ac:dyDescent="0.2"/>
    <row r="103629" customFormat="1" x14ac:dyDescent="0.2"/>
    <row r="103630" customFormat="1" x14ac:dyDescent="0.2"/>
    <row r="103631" customFormat="1" x14ac:dyDescent="0.2"/>
    <row r="103632" customFormat="1" x14ac:dyDescent="0.2"/>
    <row r="103633" customFormat="1" x14ac:dyDescent="0.2"/>
    <row r="103634" customFormat="1" x14ac:dyDescent="0.2"/>
    <row r="103635" customFormat="1" x14ac:dyDescent="0.2"/>
    <row r="103636" customFormat="1" x14ac:dyDescent="0.2"/>
    <row r="103637" customFormat="1" x14ac:dyDescent="0.2"/>
    <row r="103638" customFormat="1" x14ac:dyDescent="0.2"/>
    <row r="103639" customFormat="1" x14ac:dyDescent="0.2"/>
    <row r="103640" customFormat="1" x14ac:dyDescent="0.2"/>
    <row r="103641" customFormat="1" x14ac:dyDescent="0.2"/>
    <row r="103642" customFormat="1" x14ac:dyDescent="0.2"/>
    <row r="103643" customFormat="1" x14ac:dyDescent="0.2"/>
    <row r="103644" customFormat="1" x14ac:dyDescent="0.2"/>
    <row r="103645" customFormat="1" x14ac:dyDescent="0.2"/>
    <row r="103646" customFormat="1" x14ac:dyDescent="0.2"/>
    <row r="103647" customFormat="1" x14ac:dyDescent="0.2"/>
    <row r="103648" customFormat="1" x14ac:dyDescent="0.2"/>
    <row r="103649" customFormat="1" x14ac:dyDescent="0.2"/>
    <row r="103650" customFormat="1" x14ac:dyDescent="0.2"/>
    <row r="103651" customFormat="1" x14ac:dyDescent="0.2"/>
    <row r="103652" customFormat="1" x14ac:dyDescent="0.2"/>
    <row r="103653" customFormat="1" x14ac:dyDescent="0.2"/>
    <row r="103654" customFormat="1" x14ac:dyDescent="0.2"/>
    <row r="103655" customFormat="1" x14ac:dyDescent="0.2"/>
    <row r="103656" customFormat="1" x14ac:dyDescent="0.2"/>
    <row r="103657" customFormat="1" x14ac:dyDescent="0.2"/>
    <row r="103658" customFormat="1" x14ac:dyDescent="0.2"/>
    <row r="103659" customFormat="1" x14ac:dyDescent="0.2"/>
    <row r="103660" customFormat="1" x14ac:dyDescent="0.2"/>
    <row r="103661" customFormat="1" x14ac:dyDescent="0.2"/>
    <row r="103662" customFormat="1" x14ac:dyDescent="0.2"/>
    <row r="103663" customFormat="1" x14ac:dyDescent="0.2"/>
    <row r="103664" customFormat="1" x14ac:dyDescent="0.2"/>
    <row r="103665" customFormat="1" x14ac:dyDescent="0.2"/>
    <row r="103666" customFormat="1" x14ac:dyDescent="0.2"/>
    <row r="103667" customFormat="1" x14ac:dyDescent="0.2"/>
    <row r="103668" customFormat="1" x14ac:dyDescent="0.2"/>
    <row r="103669" customFormat="1" x14ac:dyDescent="0.2"/>
    <row r="103670" customFormat="1" x14ac:dyDescent="0.2"/>
    <row r="103671" customFormat="1" x14ac:dyDescent="0.2"/>
    <row r="103672" customFormat="1" x14ac:dyDescent="0.2"/>
    <row r="103673" customFormat="1" x14ac:dyDescent="0.2"/>
    <row r="103674" customFormat="1" x14ac:dyDescent="0.2"/>
    <row r="103675" customFormat="1" x14ac:dyDescent="0.2"/>
    <row r="103676" customFormat="1" x14ac:dyDescent="0.2"/>
    <row r="103677" customFormat="1" x14ac:dyDescent="0.2"/>
    <row r="103678" customFormat="1" x14ac:dyDescent="0.2"/>
    <row r="103679" customFormat="1" x14ac:dyDescent="0.2"/>
    <row r="103680" customFormat="1" x14ac:dyDescent="0.2"/>
    <row r="103681" customFormat="1" x14ac:dyDescent="0.2"/>
    <row r="103682" customFormat="1" x14ac:dyDescent="0.2"/>
    <row r="103683" customFormat="1" x14ac:dyDescent="0.2"/>
    <row r="103684" customFormat="1" x14ac:dyDescent="0.2"/>
    <row r="103685" customFormat="1" x14ac:dyDescent="0.2"/>
    <row r="103686" customFormat="1" x14ac:dyDescent="0.2"/>
    <row r="103687" customFormat="1" x14ac:dyDescent="0.2"/>
    <row r="103688" customFormat="1" x14ac:dyDescent="0.2"/>
    <row r="103689" customFormat="1" x14ac:dyDescent="0.2"/>
    <row r="103690" customFormat="1" x14ac:dyDescent="0.2"/>
    <row r="103691" customFormat="1" x14ac:dyDescent="0.2"/>
    <row r="103692" customFormat="1" x14ac:dyDescent="0.2"/>
    <row r="103693" customFormat="1" x14ac:dyDescent="0.2"/>
    <row r="103694" customFormat="1" x14ac:dyDescent="0.2"/>
    <row r="103695" customFormat="1" x14ac:dyDescent="0.2"/>
    <row r="103696" customFormat="1" x14ac:dyDescent="0.2"/>
    <row r="103697" customFormat="1" x14ac:dyDescent="0.2"/>
    <row r="103698" customFormat="1" x14ac:dyDescent="0.2"/>
    <row r="103699" customFormat="1" x14ac:dyDescent="0.2"/>
    <row r="103700" customFormat="1" x14ac:dyDescent="0.2"/>
    <row r="103701" customFormat="1" x14ac:dyDescent="0.2"/>
    <row r="103702" customFormat="1" x14ac:dyDescent="0.2"/>
    <row r="103703" customFormat="1" x14ac:dyDescent="0.2"/>
    <row r="103704" customFormat="1" x14ac:dyDescent="0.2"/>
    <row r="103705" customFormat="1" x14ac:dyDescent="0.2"/>
    <row r="103706" customFormat="1" x14ac:dyDescent="0.2"/>
    <row r="103707" customFormat="1" x14ac:dyDescent="0.2"/>
    <row r="103708" customFormat="1" x14ac:dyDescent="0.2"/>
    <row r="103709" customFormat="1" x14ac:dyDescent="0.2"/>
    <row r="103710" customFormat="1" x14ac:dyDescent="0.2"/>
    <row r="103711" customFormat="1" x14ac:dyDescent="0.2"/>
    <row r="103712" customFormat="1" x14ac:dyDescent="0.2"/>
    <row r="103713" customFormat="1" x14ac:dyDescent="0.2"/>
    <row r="103714" customFormat="1" x14ac:dyDescent="0.2"/>
    <row r="103715" customFormat="1" x14ac:dyDescent="0.2"/>
    <row r="103716" customFormat="1" x14ac:dyDescent="0.2"/>
    <row r="103717" customFormat="1" x14ac:dyDescent="0.2"/>
    <row r="103718" customFormat="1" x14ac:dyDescent="0.2"/>
    <row r="103719" customFormat="1" x14ac:dyDescent="0.2"/>
    <row r="103720" customFormat="1" x14ac:dyDescent="0.2"/>
    <row r="103721" customFormat="1" x14ac:dyDescent="0.2"/>
    <row r="103722" customFormat="1" x14ac:dyDescent="0.2"/>
    <row r="103723" customFormat="1" x14ac:dyDescent="0.2"/>
    <row r="103724" customFormat="1" x14ac:dyDescent="0.2"/>
    <row r="103725" customFormat="1" x14ac:dyDescent="0.2"/>
    <row r="103726" customFormat="1" x14ac:dyDescent="0.2"/>
    <row r="103727" customFormat="1" x14ac:dyDescent="0.2"/>
    <row r="103728" customFormat="1" x14ac:dyDescent="0.2"/>
    <row r="103729" customFormat="1" x14ac:dyDescent="0.2"/>
    <row r="103730" customFormat="1" x14ac:dyDescent="0.2"/>
    <row r="103731" customFormat="1" x14ac:dyDescent="0.2"/>
    <row r="103732" customFormat="1" x14ac:dyDescent="0.2"/>
    <row r="103733" customFormat="1" x14ac:dyDescent="0.2"/>
    <row r="103734" customFormat="1" x14ac:dyDescent="0.2"/>
    <row r="103735" customFormat="1" x14ac:dyDescent="0.2"/>
    <row r="103736" customFormat="1" x14ac:dyDescent="0.2"/>
    <row r="103737" customFormat="1" x14ac:dyDescent="0.2"/>
    <row r="103738" customFormat="1" x14ac:dyDescent="0.2"/>
    <row r="103739" customFormat="1" x14ac:dyDescent="0.2"/>
    <row r="103740" customFormat="1" x14ac:dyDescent="0.2"/>
    <row r="103741" customFormat="1" x14ac:dyDescent="0.2"/>
    <row r="103742" customFormat="1" x14ac:dyDescent="0.2"/>
    <row r="103743" customFormat="1" x14ac:dyDescent="0.2"/>
    <row r="103744" customFormat="1" x14ac:dyDescent="0.2"/>
    <row r="103745" customFormat="1" x14ac:dyDescent="0.2"/>
    <row r="103746" customFormat="1" x14ac:dyDescent="0.2"/>
    <row r="103747" customFormat="1" x14ac:dyDescent="0.2"/>
    <row r="103748" customFormat="1" x14ac:dyDescent="0.2"/>
    <row r="103749" customFormat="1" x14ac:dyDescent="0.2"/>
    <row r="103750" customFormat="1" x14ac:dyDescent="0.2"/>
    <row r="103751" customFormat="1" x14ac:dyDescent="0.2"/>
    <row r="103752" customFormat="1" x14ac:dyDescent="0.2"/>
    <row r="103753" customFormat="1" x14ac:dyDescent="0.2"/>
    <row r="103754" customFormat="1" x14ac:dyDescent="0.2"/>
    <row r="103755" customFormat="1" x14ac:dyDescent="0.2"/>
    <row r="103756" customFormat="1" x14ac:dyDescent="0.2"/>
    <row r="103757" customFormat="1" x14ac:dyDescent="0.2"/>
    <row r="103758" customFormat="1" x14ac:dyDescent="0.2"/>
    <row r="103759" customFormat="1" x14ac:dyDescent="0.2"/>
    <row r="103760" customFormat="1" x14ac:dyDescent="0.2"/>
    <row r="103761" customFormat="1" x14ac:dyDescent="0.2"/>
    <row r="103762" customFormat="1" x14ac:dyDescent="0.2"/>
    <row r="103763" customFormat="1" x14ac:dyDescent="0.2"/>
    <row r="103764" customFormat="1" x14ac:dyDescent="0.2"/>
    <row r="103765" customFormat="1" x14ac:dyDescent="0.2"/>
    <row r="103766" customFormat="1" x14ac:dyDescent="0.2"/>
    <row r="103767" customFormat="1" x14ac:dyDescent="0.2"/>
    <row r="103768" customFormat="1" x14ac:dyDescent="0.2"/>
    <row r="103769" customFormat="1" x14ac:dyDescent="0.2"/>
    <row r="103770" customFormat="1" x14ac:dyDescent="0.2"/>
    <row r="103771" customFormat="1" x14ac:dyDescent="0.2"/>
    <row r="103772" customFormat="1" x14ac:dyDescent="0.2"/>
    <row r="103773" customFormat="1" x14ac:dyDescent="0.2"/>
    <row r="103774" customFormat="1" x14ac:dyDescent="0.2"/>
    <row r="103775" customFormat="1" x14ac:dyDescent="0.2"/>
    <row r="103776" customFormat="1" x14ac:dyDescent="0.2"/>
    <row r="103777" customFormat="1" x14ac:dyDescent="0.2"/>
    <row r="103778" customFormat="1" x14ac:dyDescent="0.2"/>
    <row r="103779" customFormat="1" x14ac:dyDescent="0.2"/>
    <row r="103780" customFormat="1" x14ac:dyDescent="0.2"/>
    <row r="103781" customFormat="1" x14ac:dyDescent="0.2"/>
    <row r="103782" customFormat="1" x14ac:dyDescent="0.2"/>
    <row r="103783" customFormat="1" x14ac:dyDescent="0.2"/>
    <row r="103784" customFormat="1" x14ac:dyDescent="0.2"/>
    <row r="103785" customFormat="1" x14ac:dyDescent="0.2"/>
    <row r="103786" customFormat="1" x14ac:dyDescent="0.2"/>
    <row r="103787" customFormat="1" x14ac:dyDescent="0.2"/>
    <row r="103788" customFormat="1" x14ac:dyDescent="0.2"/>
    <row r="103789" customFormat="1" x14ac:dyDescent="0.2"/>
    <row r="103790" customFormat="1" x14ac:dyDescent="0.2"/>
    <row r="103791" customFormat="1" x14ac:dyDescent="0.2"/>
    <row r="103792" customFormat="1" x14ac:dyDescent="0.2"/>
    <row r="103793" customFormat="1" x14ac:dyDescent="0.2"/>
    <row r="103794" customFormat="1" x14ac:dyDescent="0.2"/>
    <row r="103795" customFormat="1" x14ac:dyDescent="0.2"/>
    <row r="103796" customFormat="1" x14ac:dyDescent="0.2"/>
    <row r="103797" customFormat="1" x14ac:dyDescent="0.2"/>
    <row r="103798" customFormat="1" x14ac:dyDescent="0.2"/>
    <row r="103799" customFormat="1" x14ac:dyDescent="0.2"/>
    <row r="103800" customFormat="1" x14ac:dyDescent="0.2"/>
    <row r="103801" customFormat="1" x14ac:dyDescent="0.2"/>
    <row r="103802" customFormat="1" x14ac:dyDescent="0.2"/>
    <row r="103803" customFormat="1" x14ac:dyDescent="0.2"/>
    <row r="103804" customFormat="1" x14ac:dyDescent="0.2"/>
    <row r="103805" customFormat="1" x14ac:dyDescent="0.2"/>
    <row r="103806" customFormat="1" x14ac:dyDescent="0.2"/>
    <row r="103807" customFormat="1" x14ac:dyDescent="0.2"/>
    <row r="103808" customFormat="1" x14ac:dyDescent="0.2"/>
    <row r="103809" customFormat="1" x14ac:dyDescent="0.2"/>
    <row r="103810" customFormat="1" x14ac:dyDescent="0.2"/>
    <row r="103811" customFormat="1" x14ac:dyDescent="0.2"/>
    <row r="103812" customFormat="1" x14ac:dyDescent="0.2"/>
    <row r="103813" customFormat="1" x14ac:dyDescent="0.2"/>
    <row r="103814" customFormat="1" x14ac:dyDescent="0.2"/>
    <row r="103815" customFormat="1" x14ac:dyDescent="0.2"/>
    <row r="103816" customFormat="1" x14ac:dyDescent="0.2"/>
    <row r="103817" customFormat="1" x14ac:dyDescent="0.2"/>
    <row r="103818" customFormat="1" x14ac:dyDescent="0.2"/>
    <row r="103819" customFormat="1" x14ac:dyDescent="0.2"/>
    <row r="103820" customFormat="1" x14ac:dyDescent="0.2"/>
    <row r="103821" customFormat="1" x14ac:dyDescent="0.2"/>
    <row r="103822" customFormat="1" x14ac:dyDescent="0.2"/>
    <row r="103823" customFormat="1" x14ac:dyDescent="0.2"/>
    <row r="103824" customFormat="1" x14ac:dyDescent="0.2"/>
    <row r="103825" customFormat="1" x14ac:dyDescent="0.2"/>
    <row r="103826" customFormat="1" x14ac:dyDescent="0.2"/>
    <row r="103827" customFormat="1" x14ac:dyDescent="0.2"/>
    <row r="103828" customFormat="1" x14ac:dyDescent="0.2"/>
    <row r="103829" customFormat="1" x14ac:dyDescent="0.2"/>
    <row r="103830" customFormat="1" x14ac:dyDescent="0.2"/>
    <row r="103831" customFormat="1" x14ac:dyDescent="0.2"/>
    <row r="103832" customFormat="1" x14ac:dyDescent="0.2"/>
    <row r="103833" customFormat="1" x14ac:dyDescent="0.2"/>
    <row r="103834" customFormat="1" x14ac:dyDescent="0.2"/>
    <row r="103835" customFormat="1" x14ac:dyDescent="0.2"/>
    <row r="103836" customFormat="1" x14ac:dyDescent="0.2"/>
    <row r="103837" customFormat="1" x14ac:dyDescent="0.2"/>
    <row r="103838" customFormat="1" x14ac:dyDescent="0.2"/>
    <row r="103839" customFormat="1" x14ac:dyDescent="0.2"/>
    <row r="103840" customFormat="1" x14ac:dyDescent="0.2"/>
    <row r="103841" customFormat="1" x14ac:dyDescent="0.2"/>
    <row r="103842" customFormat="1" x14ac:dyDescent="0.2"/>
    <row r="103843" customFormat="1" x14ac:dyDescent="0.2"/>
    <row r="103844" customFormat="1" x14ac:dyDescent="0.2"/>
    <row r="103845" customFormat="1" x14ac:dyDescent="0.2"/>
    <row r="103846" customFormat="1" x14ac:dyDescent="0.2"/>
    <row r="103847" customFormat="1" x14ac:dyDescent="0.2"/>
    <row r="103848" customFormat="1" x14ac:dyDescent="0.2"/>
    <row r="103849" customFormat="1" x14ac:dyDescent="0.2"/>
    <row r="103850" customFormat="1" x14ac:dyDescent="0.2"/>
    <row r="103851" customFormat="1" x14ac:dyDescent="0.2"/>
    <row r="103852" customFormat="1" x14ac:dyDescent="0.2"/>
    <row r="103853" customFormat="1" x14ac:dyDescent="0.2"/>
    <row r="103854" customFormat="1" x14ac:dyDescent="0.2"/>
    <row r="103855" customFormat="1" x14ac:dyDescent="0.2"/>
    <row r="103856" customFormat="1" x14ac:dyDescent="0.2"/>
    <row r="103857" customFormat="1" x14ac:dyDescent="0.2"/>
    <row r="103858" customFormat="1" x14ac:dyDescent="0.2"/>
    <row r="103859" customFormat="1" x14ac:dyDescent="0.2"/>
    <row r="103860" customFormat="1" x14ac:dyDescent="0.2"/>
    <row r="103861" customFormat="1" x14ac:dyDescent="0.2"/>
    <row r="103862" customFormat="1" x14ac:dyDescent="0.2"/>
    <row r="103863" customFormat="1" x14ac:dyDescent="0.2"/>
    <row r="103864" customFormat="1" x14ac:dyDescent="0.2"/>
    <row r="103865" customFormat="1" x14ac:dyDescent="0.2"/>
    <row r="103866" customFormat="1" x14ac:dyDescent="0.2"/>
    <row r="103867" customFormat="1" x14ac:dyDescent="0.2"/>
    <row r="103868" customFormat="1" x14ac:dyDescent="0.2"/>
    <row r="103869" customFormat="1" x14ac:dyDescent="0.2"/>
    <row r="103870" customFormat="1" x14ac:dyDescent="0.2"/>
    <row r="103871" customFormat="1" x14ac:dyDescent="0.2"/>
    <row r="103872" customFormat="1" x14ac:dyDescent="0.2"/>
    <row r="103873" customFormat="1" x14ac:dyDescent="0.2"/>
    <row r="103874" customFormat="1" x14ac:dyDescent="0.2"/>
    <row r="103875" customFormat="1" x14ac:dyDescent="0.2"/>
    <row r="103876" customFormat="1" x14ac:dyDescent="0.2"/>
    <row r="103877" customFormat="1" x14ac:dyDescent="0.2"/>
    <row r="103878" customFormat="1" x14ac:dyDescent="0.2"/>
    <row r="103879" customFormat="1" x14ac:dyDescent="0.2"/>
    <row r="103880" customFormat="1" x14ac:dyDescent="0.2"/>
    <row r="103881" customFormat="1" x14ac:dyDescent="0.2"/>
    <row r="103882" customFormat="1" x14ac:dyDescent="0.2"/>
    <row r="103883" customFormat="1" x14ac:dyDescent="0.2"/>
    <row r="103884" customFormat="1" x14ac:dyDescent="0.2"/>
    <row r="103885" customFormat="1" x14ac:dyDescent="0.2"/>
    <row r="103886" customFormat="1" x14ac:dyDescent="0.2"/>
    <row r="103887" customFormat="1" x14ac:dyDescent="0.2"/>
    <row r="103888" customFormat="1" x14ac:dyDescent="0.2"/>
    <row r="103889" customFormat="1" x14ac:dyDescent="0.2"/>
    <row r="103890" customFormat="1" x14ac:dyDescent="0.2"/>
    <row r="103891" customFormat="1" x14ac:dyDescent="0.2"/>
    <row r="103892" customFormat="1" x14ac:dyDescent="0.2"/>
    <row r="103893" customFormat="1" x14ac:dyDescent="0.2"/>
    <row r="103894" customFormat="1" x14ac:dyDescent="0.2"/>
    <row r="103895" customFormat="1" x14ac:dyDescent="0.2"/>
    <row r="103896" customFormat="1" x14ac:dyDescent="0.2"/>
    <row r="103897" customFormat="1" x14ac:dyDescent="0.2"/>
    <row r="103898" customFormat="1" x14ac:dyDescent="0.2"/>
    <row r="103899" customFormat="1" x14ac:dyDescent="0.2"/>
    <row r="103900" customFormat="1" x14ac:dyDescent="0.2"/>
    <row r="103901" customFormat="1" x14ac:dyDescent="0.2"/>
    <row r="103902" customFormat="1" x14ac:dyDescent="0.2"/>
    <row r="103903" customFormat="1" x14ac:dyDescent="0.2"/>
    <row r="103904" customFormat="1" x14ac:dyDescent="0.2"/>
    <row r="103905" customFormat="1" x14ac:dyDescent="0.2"/>
    <row r="103906" customFormat="1" x14ac:dyDescent="0.2"/>
    <row r="103907" customFormat="1" x14ac:dyDescent="0.2"/>
    <row r="103908" customFormat="1" x14ac:dyDescent="0.2"/>
    <row r="103909" customFormat="1" x14ac:dyDescent="0.2"/>
    <row r="103910" customFormat="1" x14ac:dyDescent="0.2"/>
    <row r="103911" customFormat="1" x14ac:dyDescent="0.2"/>
    <row r="103912" customFormat="1" x14ac:dyDescent="0.2"/>
    <row r="103913" customFormat="1" x14ac:dyDescent="0.2"/>
    <row r="103914" customFormat="1" x14ac:dyDescent="0.2"/>
    <row r="103915" customFormat="1" x14ac:dyDescent="0.2"/>
    <row r="103916" customFormat="1" x14ac:dyDescent="0.2"/>
    <row r="103917" customFormat="1" x14ac:dyDescent="0.2"/>
    <row r="103918" customFormat="1" x14ac:dyDescent="0.2"/>
    <row r="103919" customFormat="1" x14ac:dyDescent="0.2"/>
    <row r="103920" customFormat="1" x14ac:dyDescent="0.2"/>
    <row r="103921" customFormat="1" x14ac:dyDescent="0.2"/>
    <row r="103922" customFormat="1" x14ac:dyDescent="0.2"/>
    <row r="103923" customFormat="1" x14ac:dyDescent="0.2"/>
    <row r="103924" customFormat="1" x14ac:dyDescent="0.2"/>
    <row r="103925" customFormat="1" x14ac:dyDescent="0.2"/>
    <row r="103926" customFormat="1" x14ac:dyDescent="0.2"/>
    <row r="103927" customFormat="1" x14ac:dyDescent="0.2"/>
    <row r="103928" customFormat="1" x14ac:dyDescent="0.2"/>
    <row r="103929" customFormat="1" x14ac:dyDescent="0.2"/>
    <row r="103930" customFormat="1" x14ac:dyDescent="0.2"/>
    <row r="103931" customFormat="1" x14ac:dyDescent="0.2"/>
    <row r="103932" customFormat="1" x14ac:dyDescent="0.2"/>
    <row r="103933" customFormat="1" x14ac:dyDescent="0.2"/>
    <row r="103934" customFormat="1" x14ac:dyDescent="0.2"/>
    <row r="103935" customFormat="1" x14ac:dyDescent="0.2"/>
    <row r="103936" customFormat="1" x14ac:dyDescent="0.2"/>
    <row r="103937" customFormat="1" x14ac:dyDescent="0.2"/>
    <row r="103938" customFormat="1" x14ac:dyDescent="0.2"/>
    <row r="103939" customFormat="1" x14ac:dyDescent="0.2"/>
    <row r="103940" customFormat="1" x14ac:dyDescent="0.2"/>
    <row r="103941" customFormat="1" x14ac:dyDescent="0.2"/>
    <row r="103942" customFormat="1" x14ac:dyDescent="0.2"/>
    <row r="103943" customFormat="1" x14ac:dyDescent="0.2"/>
    <row r="103944" customFormat="1" x14ac:dyDescent="0.2"/>
    <row r="103945" customFormat="1" x14ac:dyDescent="0.2"/>
    <row r="103946" customFormat="1" x14ac:dyDescent="0.2"/>
    <row r="103947" customFormat="1" x14ac:dyDescent="0.2"/>
    <row r="103948" customFormat="1" x14ac:dyDescent="0.2"/>
    <row r="103949" customFormat="1" x14ac:dyDescent="0.2"/>
    <row r="103950" customFormat="1" x14ac:dyDescent="0.2"/>
    <row r="103951" customFormat="1" x14ac:dyDescent="0.2"/>
    <row r="103952" customFormat="1" x14ac:dyDescent="0.2"/>
    <row r="103953" customFormat="1" x14ac:dyDescent="0.2"/>
    <row r="103954" customFormat="1" x14ac:dyDescent="0.2"/>
    <row r="103955" customFormat="1" x14ac:dyDescent="0.2"/>
    <row r="103956" customFormat="1" x14ac:dyDescent="0.2"/>
    <row r="103957" customFormat="1" x14ac:dyDescent="0.2"/>
    <row r="103958" customFormat="1" x14ac:dyDescent="0.2"/>
    <row r="103959" customFormat="1" x14ac:dyDescent="0.2"/>
    <row r="103960" customFormat="1" x14ac:dyDescent="0.2"/>
    <row r="103961" customFormat="1" x14ac:dyDescent="0.2"/>
    <row r="103962" customFormat="1" x14ac:dyDescent="0.2"/>
    <row r="103963" customFormat="1" x14ac:dyDescent="0.2"/>
    <row r="103964" customFormat="1" x14ac:dyDescent="0.2"/>
    <row r="103965" customFormat="1" x14ac:dyDescent="0.2"/>
    <row r="103966" customFormat="1" x14ac:dyDescent="0.2"/>
    <row r="103967" customFormat="1" x14ac:dyDescent="0.2"/>
    <row r="103968" customFormat="1" x14ac:dyDescent="0.2"/>
    <row r="103969" customFormat="1" x14ac:dyDescent="0.2"/>
    <row r="103970" customFormat="1" x14ac:dyDescent="0.2"/>
    <row r="103971" customFormat="1" x14ac:dyDescent="0.2"/>
    <row r="103972" customFormat="1" x14ac:dyDescent="0.2"/>
    <row r="103973" customFormat="1" x14ac:dyDescent="0.2"/>
    <row r="103974" customFormat="1" x14ac:dyDescent="0.2"/>
    <row r="103975" customFormat="1" x14ac:dyDescent="0.2"/>
    <row r="103976" customFormat="1" x14ac:dyDescent="0.2"/>
    <row r="103977" customFormat="1" x14ac:dyDescent="0.2"/>
    <row r="103978" customFormat="1" x14ac:dyDescent="0.2"/>
    <row r="103979" customFormat="1" x14ac:dyDescent="0.2"/>
    <row r="103980" customFormat="1" x14ac:dyDescent="0.2"/>
    <row r="103981" customFormat="1" x14ac:dyDescent="0.2"/>
    <row r="103982" customFormat="1" x14ac:dyDescent="0.2"/>
    <row r="103983" customFormat="1" x14ac:dyDescent="0.2"/>
    <row r="103984" customFormat="1" x14ac:dyDescent="0.2"/>
    <row r="103985" customFormat="1" x14ac:dyDescent="0.2"/>
    <row r="103986" customFormat="1" x14ac:dyDescent="0.2"/>
    <row r="103987" customFormat="1" x14ac:dyDescent="0.2"/>
    <row r="103988" customFormat="1" x14ac:dyDescent="0.2"/>
    <row r="103989" customFormat="1" x14ac:dyDescent="0.2"/>
    <row r="103990" customFormat="1" x14ac:dyDescent="0.2"/>
    <row r="103991" customFormat="1" x14ac:dyDescent="0.2"/>
    <row r="103992" customFormat="1" x14ac:dyDescent="0.2"/>
    <row r="103993" customFormat="1" x14ac:dyDescent="0.2"/>
    <row r="103994" customFormat="1" x14ac:dyDescent="0.2"/>
    <row r="103995" customFormat="1" x14ac:dyDescent="0.2"/>
    <row r="103996" customFormat="1" x14ac:dyDescent="0.2"/>
    <row r="103997" customFormat="1" x14ac:dyDescent="0.2"/>
    <row r="103998" customFormat="1" x14ac:dyDescent="0.2"/>
    <row r="103999" customFormat="1" x14ac:dyDescent="0.2"/>
    <row r="104000" customFormat="1" x14ac:dyDescent="0.2"/>
    <row r="104001" customFormat="1" x14ac:dyDescent="0.2"/>
    <row r="104002" customFormat="1" x14ac:dyDescent="0.2"/>
    <row r="104003" customFormat="1" x14ac:dyDescent="0.2"/>
    <row r="104004" customFormat="1" x14ac:dyDescent="0.2"/>
    <row r="104005" customFormat="1" x14ac:dyDescent="0.2"/>
    <row r="104006" customFormat="1" x14ac:dyDescent="0.2"/>
    <row r="104007" customFormat="1" x14ac:dyDescent="0.2"/>
    <row r="104008" customFormat="1" x14ac:dyDescent="0.2"/>
    <row r="104009" customFormat="1" x14ac:dyDescent="0.2"/>
    <row r="104010" customFormat="1" x14ac:dyDescent="0.2"/>
    <row r="104011" customFormat="1" x14ac:dyDescent="0.2"/>
    <row r="104012" customFormat="1" x14ac:dyDescent="0.2"/>
    <row r="104013" customFormat="1" x14ac:dyDescent="0.2"/>
    <row r="104014" customFormat="1" x14ac:dyDescent="0.2"/>
    <row r="104015" customFormat="1" x14ac:dyDescent="0.2"/>
    <row r="104016" customFormat="1" x14ac:dyDescent="0.2"/>
    <row r="104017" customFormat="1" x14ac:dyDescent="0.2"/>
    <row r="104018" customFormat="1" x14ac:dyDescent="0.2"/>
    <row r="104019" customFormat="1" x14ac:dyDescent="0.2"/>
    <row r="104020" customFormat="1" x14ac:dyDescent="0.2"/>
    <row r="104021" customFormat="1" x14ac:dyDescent="0.2"/>
    <row r="104022" customFormat="1" x14ac:dyDescent="0.2"/>
    <row r="104023" customFormat="1" x14ac:dyDescent="0.2"/>
    <row r="104024" customFormat="1" x14ac:dyDescent="0.2"/>
    <row r="104025" customFormat="1" x14ac:dyDescent="0.2"/>
    <row r="104026" customFormat="1" x14ac:dyDescent="0.2"/>
    <row r="104027" customFormat="1" x14ac:dyDescent="0.2"/>
    <row r="104028" customFormat="1" x14ac:dyDescent="0.2"/>
    <row r="104029" customFormat="1" x14ac:dyDescent="0.2"/>
    <row r="104030" customFormat="1" x14ac:dyDescent="0.2"/>
    <row r="104031" customFormat="1" x14ac:dyDescent="0.2"/>
    <row r="104032" customFormat="1" x14ac:dyDescent="0.2"/>
    <row r="104033" customFormat="1" x14ac:dyDescent="0.2"/>
    <row r="104034" customFormat="1" x14ac:dyDescent="0.2"/>
    <row r="104035" customFormat="1" x14ac:dyDescent="0.2"/>
    <row r="104036" customFormat="1" x14ac:dyDescent="0.2"/>
    <row r="104037" customFormat="1" x14ac:dyDescent="0.2"/>
    <row r="104038" customFormat="1" x14ac:dyDescent="0.2"/>
    <row r="104039" customFormat="1" x14ac:dyDescent="0.2"/>
    <row r="104040" customFormat="1" x14ac:dyDescent="0.2"/>
    <row r="104041" customFormat="1" x14ac:dyDescent="0.2"/>
    <row r="104042" customFormat="1" x14ac:dyDescent="0.2"/>
    <row r="104043" customFormat="1" x14ac:dyDescent="0.2"/>
    <row r="104044" customFormat="1" x14ac:dyDescent="0.2"/>
    <row r="104045" customFormat="1" x14ac:dyDescent="0.2"/>
    <row r="104046" customFormat="1" x14ac:dyDescent="0.2"/>
    <row r="104047" customFormat="1" x14ac:dyDescent="0.2"/>
    <row r="104048" customFormat="1" x14ac:dyDescent="0.2"/>
    <row r="104049" customFormat="1" x14ac:dyDescent="0.2"/>
    <row r="104050" customFormat="1" x14ac:dyDescent="0.2"/>
    <row r="104051" customFormat="1" x14ac:dyDescent="0.2"/>
    <row r="104052" customFormat="1" x14ac:dyDescent="0.2"/>
    <row r="104053" customFormat="1" x14ac:dyDescent="0.2"/>
    <row r="104054" customFormat="1" x14ac:dyDescent="0.2"/>
    <row r="104055" customFormat="1" x14ac:dyDescent="0.2"/>
    <row r="104056" customFormat="1" x14ac:dyDescent="0.2"/>
    <row r="104057" customFormat="1" x14ac:dyDescent="0.2"/>
    <row r="104058" customFormat="1" x14ac:dyDescent="0.2"/>
    <row r="104059" customFormat="1" x14ac:dyDescent="0.2"/>
    <row r="104060" customFormat="1" x14ac:dyDescent="0.2"/>
    <row r="104061" customFormat="1" x14ac:dyDescent="0.2"/>
    <row r="104062" customFormat="1" x14ac:dyDescent="0.2"/>
    <row r="104063" customFormat="1" x14ac:dyDescent="0.2"/>
    <row r="104064" customFormat="1" x14ac:dyDescent="0.2"/>
    <row r="104065" customFormat="1" x14ac:dyDescent="0.2"/>
    <row r="104066" customFormat="1" x14ac:dyDescent="0.2"/>
    <row r="104067" customFormat="1" x14ac:dyDescent="0.2"/>
    <row r="104068" customFormat="1" x14ac:dyDescent="0.2"/>
    <row r="104069" customFormat="1" x14ac:dyDescent="0.2"/>
    <row r="104070" customFormat="1" x14ac:dyDescent="0.2"/>
    <row r="104071" customFormat="1" x14ac:dyDescent="0.2"/>
    <row r="104072" customFormat="1" x14ac:dyDescent="0.2"/>
    <row r="104073" customFormat="1" x14ac:dyDescent="0.2"/>
    <row r="104074" customFormat="1" x14ac:dyDescent="0.2"/>
    <row r="104075" customFormat="1" x14ac:dyDescent="0.2"/>
    <row r="104076" customFormat="1" x14ac:dyDescent="0.2"/>
    <row r="104077" customFormat="1" x14ac:dyDescent="0.2"/>
    <row r="104078" customFormat="1" x14ac:dyDescent="0.2"/>
    <row r="104079" customFormat="1" x14ac:dyDescent="0.2"/>
    <row r="104080" customFormat="1" x14ac:dyDescent="0.2"/>
    <row r="104081" customFormat="1" x14ac:dyDescent="0.2"/>
    <row r="104082" customFormat="1" x14ac:dyDescent="0.2"/>
    <row r="104083" customFormat="1" x14ac:dyDescent="0.2"/>
    <row r="104084" customFormat="1" x14ac:dyDescent="0.2"/>
    <row r="104085" customFormat="1" x14ac:dyDescent="0.2"/>
    <row r="104086" customFormat="1" x14ac:dyDescent="0.2"/>
    <row r="104087" customFormat="1" x14ac:dyDescent="0.2"/>
    <row r="104088" customFormat="1" x14ac:dyDescent="0.2"/>
    <row r="104089" customFormat="1" x14ac:dyDescent="0.2"/>
    <row r="104090" customFormat="1" x14ac:dyDescent="0.2"/>
    <row r="104091" customFormat="1" x14ac:dyDescent="0.2"/>
    <row r="104092" customFormat="1" x14ac:dyDescent="0.2"/>
    <row r="104093" customFormat="1" x14ac:dyDescent="0.2"/>
    <row r="104094" customFormat="1" x14ac:dyDescent="0.2"/>
    <row r="104095" customFormat="1" x14ac:dyDescent="0.2"/>
    <row r="104096" customFormat="1" x14ac:dyDescent="0.2"/>
    <row r="104097" customFormat="1" x14ac:dyDescent="0.2"/>
    <row r="104098" customFormat="1" x14ac:dyDescent="0.2"/>
    <row r="104099" customFormat="1" x14ac:dyDescent="0.2"/>
    <row r="104100" customFormat="1" x14ac:dyDescent="0.2"/>
    <row r="104101" customFormat="1" x14ac:dyDescent="0.2"/>
    <row r="104102" customFormat="1" x14ac:dyDescent="0.2"/>
    <row r="104103" customFormat="1" x14ac:dyDescent="0.2"/>
    <row r="104104" customFormat="1" x14ac:dyDescent="0.2"/>
    <row r="104105" customFormat="1" x14ac:dyDescent="0.2"/>
    <row r="104106" customFormat="1" x14ac:dyDescent="0.2"/>
    <row r="104107" customFormat="1" x14ac:dyDescent="0.2"/>
    <row r="104108" customFormat="1" x14ac:dyDescent="0.2"/>
    <row r="104109" customFormat="1" x14ac:dyDescent="0.2"/>
    <row r="104110" customFormat="1" x14ac:dyDescent="0.2"/>
    <row r="104111" customFormat="1" x14ac:dyDescent="0.2"/>
    <row r="104112" customFormat="1" x14ac:dyDescent="0.2"/>
    <row r="104113" customFormat="1" x14ac:dyDescent="0.2"/>
    <row r="104114" customFormat="1" x14ac:dyDescent="0.2"/>
    <row r="104115" customFormat="1" x14ac:dyDescent="0.2"/>
    <row r="104116" customFormat="1" x14ac:dyDescent="0.2"/>
    <row r="104117" customFormat="1" x14ac:dyDescent="0.2"/>
    <row r="104118" customFormat="1" x14ac:dyDescent="0.2"/>
    <row r="104119" customFormat="1" x14ac:dyDescent="0.2"/>
    <row r="104120" customFormat="1" x14ac:dyDescent="0.2"/>
    <row r="104121" customFormat="1" x14ac:dyDescent="0.2"/>
    <row r="104122" customFormat="1" x14ac:dyDescent="0.2"/>
    <row r="104123" customFormat="1" x14ac:dyDescent="0.2"/>
    <row r="104124" customFormat="1" x14ac:dyDescent="0.2"/>
    <row r="104125" customFormat="1" x14ac:dyDescent="0.2"/>
    <row r="104126" customFormat="1" x14ac:dyDescent="0.2"/>
    <row r="104127" customFormat="1" x14ac:dyDescent="0.2"/>
    <row r="104128" customFormat="1" x14ac:dyDescent="0.2"/>
    <row r="104129" customFormat="1" x14ac:dyDescent="0.2"/>
    <row r="104130" customFormat="1" x14ac:dyDescent="0.2"/>
    <row r="104131" customFormat="1" x14ac:dyDescent="0.2"/>
    <row r="104132" customFormat="1" x14ac:dyDescent="0.2"/>
    <row r="104133" customFormat="1" x14ac:dyDescent="0.2"/>
    <row r="104134" customFormat="1" x14ac:dyDescent="0.2"/>
    <row r="104135" customFormat="1" x14ac:dyDescent="0.2"/>
    <row r="104136" customFormat="1" x14ac:dyDescent="0.2"/>
    <row r="104137" customFormat="1" x14ac:dyDescent="0.2"/>
    <row r="104138" customFormat="1" x14ac:dyDescent="0.2"/>
    <row r="104139" customFormat="1" x14ac:dyDescent="0.2"/>
    <row r="104140" customFormat="1" x14ac:dyDescent="0.2"/>
    <row r="104141" customFormat="1" x14ac:dyDescent="0.2"/>
    <row r="104142" customFormat="1" x14ac:dyDescent="0.2"/>
    <row r="104143" customFormat="1" x14ac:dyDescent="0.2"/>
    <row r="104144" customFormat="1" x14ac:dyDescent="0.2"/>
    <row r="104145" customFormat="1" x14ac:dyDescent="0.2"/>
    <row r="104146" customFormat="1" x14ac:dyDescent="0.2"/>
    <row r="104147" customFormat="1" x14ac:dyDescent="0.2"/>
    <row r="104148" customFormat="1" x14ac:dyDescent="0.2"/>
    <row r="104149" customFormat="1" x14ac:dyDescent="0.2"/>
    <row r="104150" customFormat="1" x14ac:dyDescent="0.2"/>
    <row r="104151" customFormat="1" x14ac:dyDescent="0.2"/>
    <row r="104152" customFormat="1" x14ac:dyDescent="0.2"/>
    <row r="104153" customFormat="1" x14ac:dyDescent="0.2"/>
    <row r="104154" customFormat="1" x14ac:dyDescent="0.2"/>
    <row r="104155" customFormat="1" x14ac:dyDescent="0.2"/>
    <row r="104156" customFormat="1" x14ac:dyDescent="0.2"/>
    <row r="104157" customFormat="1" x14ac:dyDescent="0.2"/>
    <row r="104158" customFormat="1" x14ac:dyDescent="0.2"/>
    <row r="104159" customFormat="1" x14ac:dyDescent="0.2"/>
    <row r="104160" customFormat="1" x14ac:dyDescent="0.2"/>
    <row r="104161" customFormat="1" x14ac:dyDescent="0.2"/>
    <row r="104162" customFormat="1" x14ac:dyDescent="0.2"/>
    <row r="104163" customFormat="1" x14ac:dyDescent="0.2"/>
    <row r="104164" customFormat="1" x14ac:dyDescent="0.2"/>
    <row r="104165" customFormat="1" x14ac:dyDescent="0.2"/>
    <row r="104166" customFormat="1" x14ac:dyDescent="0.2"/>
    <row r="104167" customFormat="1" x14ac:dyDescent="0.2"/>
    <row r="104168" customFormat="1" x14ac:dyDescent="0.2"/>
    <row r="104169" customFormat="1" x14ac:dyDescent="0.2"/>
    <row r="104170" customFormat="1" x14ac:dyDescent="0.2"/>
    <row r="104171" customFormat="1" x14ac:dyDescent="0.2"/>
    <row r="104172" customFormat="1" x14ac:dyDescent="0.2"/>
    <row r="104173" customFormat="1" x14ac:dyDescent="0.2"/>
    <row r="104174" customFormat="1" x14ac:dyDescent="0.2"/>
    <row r="104175" customFormat="1" x14ac:dyDescent="0.2"/>
    <row r="104176" customFormat="1" x14ac:dyDescent="0.2"/>
    <row r="104177" customFormat="1" x14ac:dyDescent="0.2"/>
    <row r="104178" customFormat="1" x14ac:dyDescent="0.2"/>
    <row r="104179" customFormat="1" x14ac:dyDescent="0.2"/>
    <row r="104180" customFormat="1" x14ac:dyDescent="0.2"/>
    <row r="104181" customFormat="1" x14ac:dyDescent="0.2"/>
    <row r="104182" customFormat="1" x14ac:dyDescent="0.2"/>
    <row r="104183" customFormat="1" x14ac:dyDescent="0.2"/>
    <row r="104184" customFormat="1" x14ac:dyDescent="0.2"/>
    <row r="104185" customFormat="1" x14ac:dyDescent="0.2"/>
    <row r="104186" customFormat="1" x14ac:dyDescent="0.2"/>
    <row r="104187" customFormat="1" x14ac:dyDescent="0.2"/>
    <row r="104188" customFormat="1" x14ac:dyDescent="0.2"/>
    <row r="104189" customFormat="1" x14ac:dyDescent="0.2"/>
    <row r="104190" customFormat="1" x14ac:dyDescent="0.2"/>
    <row r="104191" customFormat="1" x14ac:dyDescent="0.2"/>
    <row r="104192" customFormat="1" x14ac:dyDescent="0.2"/>
    <row r="104193" customFormat="1" x14ac:dyDescent="0.2"/>
    <row r="104194" customFormat="1" x14ac:dyDescent="0.2"/>
    <row r="104195" customFormat="1" x14ac:dyDescent="0.2"/>
    <row r="104196" customFormat="1" x14ac:dyDescent="0.2"/>
    <row r="104197" customFormat="1" x14ac:dyDescent="0.2"/>
    <row r="104198" customFormat="1" x14ac:dyDescent="0.2"/>
    <row r="104199" customFormat="1" x14ac:dyDescent="0.2"/>
    <row r="104200" customFormat="1" x14ac:dyDescent="0.2"/>
    <row r="104201" customFormat="1" x14ac:dyDescent="0.2"/>
    <row r="104202" customFormat="1" x14ac:dyDescent="0.2"/>
    <row r="104203" customFormat="1" x14ac:dyDescent="0.2"/>
    <row r="104204" customFormat="1" x14ac:dyDescent="0.2"/>
    <row r="104205" customFormat="1" x14ac:dyDescent="0.2"/>
    <row r="104206" customFormat="1" x14ac:dyDescent="0.2"/>
    <row r="104207" customFormat="1" x14ac:dyDescent="0.2"/>
    <row r="104208" customFormat="1" x14ac:dyDescent="0.2"/>
    <row r="104209" customFormat="1" x14ac:dyDescent="0.2"/>
    <row r="104210" customFormat="1" x14ac:dyDescent="0.2"/>
    <row r="104211" customFormat="1" x14ac:dyDescent="0.2"/>
    <row r="104212" customFormat="1" x14ac:dyDescent="0.2"/>
    <row r="104213" customFormat="1" x14ac:dyDescent="0.2"/>
    <row r="104214" customFormat="1" x14ac:dyDescent="0.2"/>
    <row r="104215" customFormat="1" x14ac:dyDescent="0.2"/>
    <row r="104216" customFormat="1" x14ac:dyDescent="0.2"/>
    <row r="104217" customFormat="1" x14ac:dyDescent="0.2"/>
    <row r="104218" customFormat="1" x14ac:dyDescent="0.2"/>
    <row r="104219" customFormat="1" x14ac:dyDescent="0.2"/>
    <row r="104220" customFormat="1" x14ac:dyDescent="0.2"/>
    <row r="104221" customFormat="1" x14ac:dyDescent="0.2"/>
    <row r="104222" customFormat="1" x14ac:dyDescent="0.2"/>
    <row r="104223" customFormat="1" x14ac:dyDescent="0.2"/>
    <row r="104224" customFormat="1" x14ac:dyDescent="0.2"/>
    <row r="104225" customFormat="1" x14ac:dyDescent="0.2"/>
    <row r="104226" customFormat="1" x14ac:dyDescent="0.2"/>
    <row r="104227" customFormat="1" x14ac:dyDescent="0.2"/>
    <row r="104228" customFormat="1" x14ac:dyDescent="0.2"/>
    <row r="104229" customFormat="1" x14ac:dyDescent="0.2"/>
    <row r="104230" customFormat="1" x14ac:dyDescent="0.2"/>
    <row r="104231" customFormat="1" x14ac:dyDescent="0.2"/>
    <row r="104232" customFormat="1" x14ac:dyDescent="0.2"/>
    <row r="104233" customFormat="1" x14ac:dyDescent="0.2"/>
    <row r="104234" customFormat="1" x14ac:dyDescent="0.2"/>
    <row r="104235" customFormat="1" x14ac:dyDescent="0.2"/>
    <row r="104236" customFormat="1" x14ac:dyDescent="0.2"/>
    <row r="104237" customFormat="1" x14ac:dyDescent="0.2"/>
    <row r="104238" customFormat="1" x14ac:dyDescent="0.2"/>
    <row r="104239" customFormat="1" x14ac:dyDescent="0.2"/>
    <row r="104240" customFormat="1" x14ac:dyDescent="0.2"/>
    <row r="104241" customFormat="1" x14ac:dyDescent="0.2"/>
    <row r="104242" customFormat="1" x14ac:dyDescent="0.2"/>
    <row r="104243" customFormat="1" x14ac:dyDescent="0.2"/>
    <row r="104244" customFormat="1" x14ac:dyDescent="0.2"/>
    <row r="104245" customFormat="1" x14ac:dyDescent="0.2"/>
    <row r="104246" customFormat="1" x14ac:dyDescent="0.2"/>
    <row r="104247" customFormat="1" x14ac:dyDescent="0.2"/>
    <row r="104248" customFormat="1" x14ac:dyDescent="0.2"/>
    <row r="104249" customFormat="1" x14ac:dyDescent="0.2"/>
    <row r="104250" customFormat="1" x14ac:dyDescent="0.2"/>
    <row r="104251" customFormat="1" x14ac:dyDescent="0.2"/>
    <row r="104252" customFormat="1" x14ac:dyDescent="0.2"/>
    <row r="104253" customFormat="1" x14ac:dyDescent="0.2"/>
    <row r="104254" customFormat="1" x14ac:dyDescent="0.2"/>
    <row r="104255" customFormat="1" x14ac:dyDescent="0.2"/>
    <row r="104256" customFormat="1" x14ac:dyDescent="0.2"/>
    <row r="104257" customFormat="1" x14ac:dyDescent="0.2"/>
    <row r="104258" customFormat="1" x14ac:dyDescent="0.2"/>
    <row r="104259" customFormat="1" x14ac:dyDescent="0.2"/>
    <row r="104260" customFormat="1" x14ac:dyDescent="0.2"/>
    <row r="104261" customFormat="1" x14ac:dyDescent="0.2"/>
    <row r="104262" customFormat="1" x14ac:dyDescent="0.2"/>
    <row r="104263" customFormat="1" x14ac:dyDescent="0.2"/>
    <row r="104264" customFormat="1" x14ac:dyDescent="0.2"/>
    <row r="104265" customFormat="1" x14ac:dyDescent="0.2"/>
    <row r="104266" customFormat="1" x14ac:dyDescent="0.2"/>
    <row r="104267" customFormat="1" x14ac:dyDescent="0.2"/>
    <row r="104268" customFormat="1" x14ac:dyDescent="0.2"/>
    <row r="104269" customFormat="1" x14ac:dyDescent="0.2"/>
    <row r="104270" customFormat="1" x14ac:dyDescent="0.2"/>
    <row r="104271" customFormat="1" x14ac:dyDescent="0.2"/>
    <row r="104272" customFormat="1" x14ac:dyDescent="0.2"/>
    <row r="104273" customFormat="1" x14ac:dyDescent="0.2"/>
    <row r="104274" customFormat="1" x14ac:dyDescent="0.2"/>
    <row r="104275" customFormat="1" x14ac:dyDescent="0.2"/>
    <row r="104276" customFormat="1" x14ac:dyDescent="0.2"/>
    <row r="104277" customFormat="1" x14ac:dyDescent="0.2"/>
    <row r="104278" customFormat="1" x14ac:dyDescent="0.2"/>
    <row r="104279" customFormat="1" x14ac:dyDescent="0.2"/>
    <row r="104280" customFormat="1" x14ac:dyDescent="0.2"/>
    <row r="104281" customFormat="1" x14ac:dyDescent="0.2"/>
    <row r="104282" customFormat="1" x14ac:dyDescent="0.2"/>
    <row r="104283" customFormat="1" x14ac:dyDescent="0.2"/>
    <row r="104284" customFormat="1" x14ac:dyDescent="0.2"/>
    <row r="104285" customFormat="1" x14ac:dyDescent="0.2"/>
    <row r="104286" customFormat="1" x14ac:dyDescent="0.2"/>
    <row r="104287" customFormat="1" x14ac:dyDescent="0.2"/>
    <row r="104288" customFormat="1" x14ac:dyDescent="0.2"/>
    <row r="104289" customFormat="1" x14ac:dyDescent="0.2"/>
    <row r="104290" customFormat="1" x14ac:dyDescent="0.2"/>
    <row r="104291" customFormat="1" x14ac:dyDescent="0.2"/>
    <row r="104292" customFormat="1" x14ac:dyDescent="0.2"/>
    <row r="104293" customFormat="1" x14ac:dyDescent="0.2"/>
    <row r="104294" customFormat="1" x14ac:dyDescent="0.2"/>
    <row r="104295" customFormat="1" x14ac:dyDescent="0.2"/>
    <row r="104296" customFormat="1" x14ac:dyDescent="0.2"/>
    <row r="104297" customFormat="1" x14ac:dyDescent="0.2"/>
    <row r="104298" customFormat="1" x14ac:dyDescent="0.2"/>
    <row r="104299" customFormat="1" x14ac:dyDescent="0.2"/>
    <row r="104300" customFormat="1" x14ac:dyDescent="0.2"/>
    <row r="104301" customFormat="1" x14ac:dyDescent="0.2"/>
    <row r="104302" customFormat="1" x14ac:dyDescent="0.2"/>
    <row r="104303" customFormat="1" x14ac:dyDescent="0.2"/>
    <row r="104304" customFormat="1" x14ac:dyDescent="0.2"/>
    <row r="104305" customFormat="1" x14ac:dyDescent="0.2"/>
    <row r="104306" customFormat="1" x14ac:dyDescent="0.2"/>
    <row r="104307" customFormat="1" x14ac:dyDescent="0.2"/>
    <row r="104308" customFormat="1" x14ac:dyDescent="0.2"/>
    <row r="104309" customFormat="1" x14ac:dyDescent="0.2"/>
    <row r="104310" customFormat="1" x14ac:dyDescent="0.2"/>
    <row r="104311" customFormat="1" x14ac:dyDescent="0.2"/>
    <row r="104312" customFormat="1" x14ac:dyDescent="0.2"/>
    <row r="104313" customFormat="1" x14ac:dyDescent="0.2"/>
    <row r="104314" customFormat="1" x14ac:dyDescent="0.2"/>
    <row r="104315" customFormat="1" x14ac:dyDescent="0.2"/>
    <row r="104316" customFormat="1" x14ac:dyDescent="0.2"/>
    <row r="104317" customFormat="1" x14ac:dyDescent="0.2"/>
    <row r="104318" customFormat="1" x14ac:dyDescent="0.2"/>
    <row r="104319" customFormat="1" x14ac:dyDescent="0.2"/>
    <row r="104320" customFormat="1" x14ac:dyDescent="0.2"/>
    <row r="104321" customFormat="1" x14ac:dyDescent="0.2"/>
    <row r="104322" customFormat="1" x14ac:dyDescent="0.2"/>
    <row r="104323" customFormat="1" x14ac:dyDescent="0.2"/>
    <row r="104324" customFormat="1" x14ac:dyDescent="0.2"/>
    <row r="104325" customFormat="1" x14ac:dyDescent="0.2"/>
    <row r="104326" customFormat="1" x14ac:dyDescent="0.2"/>
    <row r="104327" customFormat="1" x14ac:dyDescent="0.2"/>
    <row r="104328" customFormat="1" x14ac:dyDescent="0.2"/>
    <row r="104329" customFormat="1" x14ac:dyDescent="0.2"/>
    <row r="104330" customFormat="1" x14ac:dyDescent="0.2"/>
    <row r="104331" customFormat="1" x14ac:dyDescent="0.2"/>
    <row r="104332" customFormat="1" x14ac:dyDescent="0.2"/>
    <row r="104333" customFormat="1" x14ac:dyDescent="0.2"/>
    <row r="104334" customFormat="1" x14ac:dyDescent="0.2"/>
    <row r="104335" customFormat="1" x14ac:dyDescent="0.2"/>
    <row r="104336" customFormat="1" x14ac:dyDescent="0.2"/>
    <row r="104337" customFormat="1" x14ac:dyDescent="0.2"/>
    <row r="104338" customFormat="1" x14ac:dyDescent="0.2"/>
    <row r="104339" customFormat="1" x14ac:dyDescent="0.2"/>
    <row r="104340" customFormat="1" x14ac:dyDescent="0.2"/>
    <row r="104341" customFormat="1" x14ac:dyDescent="0.2"/>
    <row r="104342" customFormat="1" x14ac:dyDescent="0.2"/>
    <row r="104343" customFormat="1" x14ac:dyDescent="0.2"/>
    <row r="104344" customFormat="1" x14ac:dyDescent="0.2"/>
    <row r="104345" customFormat="1" x14ac:dyDescent="0.2"/>
    <row r="104346" customFormat="1" x14ac:dyDescent="0.2"/>
    <row r="104347" customFormat="1" x14ac:dyDescent="0.2"/>
    <row r="104348" customFormat="1" x14ac:dyDescent="0.2"/>
    <row r="104349" customFormat="1" x14ac:dyDescent="0.2"/>
    <row r="104350" customFormat="1" x14ac:dyDescent="0.2"/>
    <row r="104351" customFormat="1" x14ac:dyDescent="0.2"/>
    <row r="104352" customFormat="1" x14ac:dyDescent="0.2"/>
    <row r="104353" customFormat="1" x14ac:dyDescent="0.2"/>
    <row r="104354" customFormat="1" x14ac:dyDescent="0.2"/>
    <row r="104355" customFormat="1" x14ac:dyDescent="0.2"/>
    <row r="104356" customFormat="1" x14ac:dyDescent="0.2"/>
    <row r="104357" customFormat="1" x14ac:dyDescent="0.2"/>
    <row r="104358" customFormat="1" x14ac:dyDescent="0.2"/>
    <row r="104359" customFormat="1" x14ac:dyDescent="0.2"/>
    <row r="104360" customFormat="1" x14ac:dyDescent="0.2"/>
    <row r="104361" customFormat="1" x14ac:dyDescent="0.2"/>
    <row r="104362" customFormat="1" x14ac:dyDescent="0.2"/>
    <row r="104363" customFormat="1" x14ac:dyDescent="0.2"/>
    <row r="104364" customFormat="1" x14ac:dyDescent="0.2"/>
    <row r="104365" customFormat="1" x14ac:dyDescent="0.2"/>
    <row r="104366" customFormat="1" x14ac:dyDescent="0.2"/>
    <row r="104367" customFormat="1" x14ac:dyDescent="0.2"/>
    <row r="104368" customFormat="1" x14ac:dyDescent="0.2"/>
    <row r="104369" customFormat="1" x14ac:dyDescent="0.2"/>
    <row r="104370" customFormat="1" x14ac:dyDescent="0.2"/>
    <row r="104371" customFormat="1" x14ac:dyDescent="0.2"/>
    <row r="104372" customFormat="1" x14ac:dyDescent="0.2"/>
    <row r="104373" customFormat="1" x14ac:dyDescent="0.2"/>
    <row r="104374" customFormat="1" x14ac:dyDescent="0.2"/>
    <row r="104375" customFormat="1" x14ac:dyDescent="0.2"/>
    <row r="104376" customFormat="1" x14ac:dyDescent="0.2"/>
    <row r="104377" customFormat="1" x14ac:dyDescent="0.2"/>
    <row r="104378" customFormat="1" x14ac:dyDescent="0.2"/>
    <row r="104379" customFormat="1" x14ac:dyDescent="0.2"/>
    <row r="104380" customFormat="1" x14ac:dyDescent="0.2"/>
    <row r="104381" customFormat="1" x14ac:dyDescent="0.2"/>
    <row r="104382" customFormat="1" x14ac:dyDescent="0.2"/>
    <row r="104383" customFormat="1" x14ac:dyDescent="0.2"/>
    <row r="104384" customFormat="1" x14ac:dyDescent="0.2"/>
    <row r="104385" customFormat="1" x14ac:dyDescent="0.2"/>
    <row r="104386" customFormat="1" x14ac:dyDescent="0.2"/>
    <row r="104387" customFormat="1" x14ac:dyDescent="0.2"/>
    <row r="104388" customFormat="1" x14ac:dyDescent="0.2"/>
    <row r="104389" customFormat="1" x14ac:dyDescent="0.2"/>
    <row r="104390" customFormat="1" x14ac:dyDescent="0.2"/>
    <row r="104391" customFormat="1" x14ac:dyDescent="0.2"/>
    <row r="104392" customFormat="1" x14ac:dyDescent="0.2"/>
    <row r="104393" customFormat="1" x14ac:dyDescent="0.2"/>
    <row r="104394" customFormat="1" x14ac:dyDescent="0.2"/>
    <row r="104395" customFormat="1" x14ac:dyDescent="0.2"/>
    <row r="104396" customFormat="1" x14ac:dyDescent="0.2"/>
    <row r="104397" customFormat="1" x14ac:dyDescent="0.2"/>
    <row r="104398" customFormat="1" x14ac:dyDescent="0.2"/>
    <row r="104399" customFormat="1" x14ac:dyDescent="0.2"/>
    <row r="104400" customFormat="1" x14ac:dyDescent="0.2"/>
    <row r="104401" customFormat="1" x14ac:dyDescent="0.2"/>
    <row r="104402" customFormat="1" x14ac:dyDescent="0.2"/>
    <row r="104403" customFormat="1" x14ac:dyDescent="0.2"/>
    <row r="104404" customFormat="1" x14ac:dyDescent="0.2"/>
    <row r="104405" customFormat="1" x14ac:dyDescent="0.2"/>
    <row r="104406" customFormat="1" x14ac:dyDescent="0.2"/>
    <row r="104407" customFormat="1" x14ac:dyDescent="0.2"/>
    <row r="104408" customFormat="1" x14ac:dyDescent="0.2"/>
    <row r="104409" customFormat="1" x14ac:dyDescent="0.2"/>
    <row r="104410" customFormat="1" x14ac:dyDescent="0.2"/>
    <row r="104411" customFormat="1" x14ac:dyDescent="0.2"/>
    <row r="104412" customFormat="1" x14ac:dyDescent="0.2"/>
    <row r="104413" customFormat="1" x14ac:dyDescent="0.2"/>
    <row r="104414" customFormat="1" x14ac:dyDescent="0.2"/>
    <row r="104415" customFormat="1" x14ac:dyDescent="0.2"/>
    <row r="104416" customFormat="1" x14ac:dyDescent="0.2"/>
    <row r="104417" customFormat="1" x14ac:dyDescent="0.2"/>
    <row r="104418" customFormat="1" x14ac:dyDescent="0.2"/>
    <row r="104419" customFormat="1" x14ac:dyDescent="0.2"/>
    <row r="104420" customFormat="1" x14ac:dyDescent="0.2"/>
    <row r="104421" customFormat="1" x14ac:dyDescent="0.2"/>
    <row r="104422" customFormat="1" x14ac:dyDescent="0.2"/>
    <row r="104423" customFormat="1" x14ac:dyDescent="0.2"/>
    <row r="104424" customFormat="1" x14ac:dyDescent="0.2"/>
    <row r="104425" customFormat="1" x14ac:dyDescent="0.2"/>
    <row r="104426" customFormat="1" x14ac:dyDescent="0.2"/>
    <row r="104427" customFormat="1" x14ac:dyDescent="0.2"/>
    <row r="104428" customFormat="1" x14ac:dyDescent="0.2"/>
    <row r="104429" customFormat="1" x14ac:dyDescent="0.2"/>
    <row r="104430" customFormat="1" x14ac:dyDescent="0.2"/>
    <row r="104431" customFormat="1" x14ac:dyDescent="0.2"/>
    <row r="104432" customFormat="1" x14ac:dyDescent="0.2"/>
    <row r="104433" customFormat="1" x14ac:dyDescent="0.2"/>
    <row r="104434" customFormat="1" x14ac:dyDescent="0.2"/>
    <row r="104435" customFormat="1" x14ac:dyDescent="0.2"/>
    <row r="104436" customFormat="1" x14ac:dyDescent="0.2"/>
    <row r="104437" customFormat="1" x14ac:dyDescent="0.2"/>
    <row r="104438" customFormat="1" x14ac:dyDescent="0.2"/>
    <row r="104439" customFormat="1" x14ac:dyDescent="0.2"/>
    <row r="104440" customFormat="1" x14ac:dyDescent="0.2"/>
    <row r="104441" customFormat="1" x14ac:dyDescent="0.2"/>
    <row r="104442" customFormat="1" x14ac:dyDescent="0.2"/>
    <row r="104443" customFormat="1" x14ac:dyDescent="0.2"/>
    <row r="104444" customFormat="1" x14ac:dyDescent="0.2"/>
    <row r="104445" customFormat="1" x14ac:dyDescent="0.2"/>
    <row r="104446" customFormat="1" x14ac:dyDescent="0.2"/>
    <row r="104447" customFormat="1" x14ac:dyDescent="0.2"/>
    <row r="104448" customFormat="1" x14ac:dyDescent="0.2"/>
    <row r="104449" customFormat="1" x14ac:dyDescent="0.2"/>
    <row r="104450" customFormat="1" x14ac:dyDescent="0.2"/>
    <row r="104451" customFormat="1" x14ac:dyDescent="0.2"/>
    <row r="104452" customFormat="1" x14ac:dyDescent="0.2"/>
    <row r="104453" customFormat="1" x14ac:dyDescent="0.2"/>
    <row r="104454" customFormat="1" x14ac:dyDescent="0.2"/>
    <row r="104455" customFormat="1" x14ac:dyDescent="0.2"/>
    <row r="104456" customFormat="1" x14ac:dyDescent="0.2"/>
    <row r="104457" customFormat="1" x14ac:dyDescent="0.2"/>
    <row r="104458" customFormat="1" x14ac:dyDescent="0.2"/>
    <row r="104459" customFormat="1" x14ac:dyDescent="0.2"/>
    <row r="104460" customFormat="1" x14ac:dyDescent="0.2"/>
    <row r="104461" customFormat="1" x14ac:dyDescent="0.2"/>
    <row r="104462" customFormat="1" x14ac:dyDescent="0.2"/>
    <row r="104463" customFormat="1" x14ac:dyDescent="0.2"/>
    <row r="104464" customFormat="1" x14ac:dyDescent="0.2"/>
    <row r="104465" customFormat="1" x14ac:dyDescent="0.2"/>
    <row r="104466" customFormat="1" x14ac:dyDescent="0.2"/>
    <row r="104467" customFormat="1" x14ac:dyDescent="0.2"/>
    <row r="104468" customFormat="1" x14ac:dyDescent="0.2"/>
    <row r="104469" customFormat="1" x14ac:dyDescent="0.2"/>
    <row r="104470" customFormat="1" x14ac:dyDescent="0.2"/>
    <row r="104471" customFormat="1" x14ac:dyDescent="0.2"/>
    <row r="104472" customFormat="1" x14ac:dyDescent="0.2"/>
    <row r="104473" customFormat="1" x14ac:dyDescent="0.2"/>
    <row r="104474" customFormat="1" x14ac:dyDescent="0.2"/>
    <row r="104475" customFormat="1" x14ac:dyDescent="0.2"/>
    <row r="104476" customFormat="1" x14ac:dyDescent="0.2"/>
    <row r="104477" customFormat="1" x14ac:dyDescent="0.2"/>
    <row r="104478" customFormat="1" x14ac:dyDescent="0.2"/>
    <row r="104479" customFormat="1" x14ac:dyDescent="0.2"/>
    <row r="104480" customFormat="1" x14ac:dyDescent="0.2"/>
    <row r="104481" customFormat="1" x14ac:dyDescent="0.2"/>
    <row r="104482" customFormat="1" x14ac:dyDescent="0.2"/>
    <row r="104483" customFormat="1" x14ac:dyDescent="0.2"/>
    <row r="104484" customFormat="1" x14ac:dyDescent="0.2"/>
    <row r="104485" customFormat="1" x14ac:dyDescent="0.2"/>
    <row r="104486" customFormat="1" x14ac:dyDescent="0.2"/>
    <row r="104487" customFormat="1" x14ac:dyDescent="0.2"/>
    <row r="104488" customFormat="1" x14ac:dyDescent="0.2"/>
    <row r="104489" customFormat="1" x14ac:dyDescent="0.2"/>
    <row r="104490" customFormat="1" x14ac:dyDescent="0.2"/>
    <row r="104491" customFormat="1" x14ac:dyDescent="0.2"/>
    <row r="104492" customFormat="1" x14ac:dyDescent="0.2"/>
    <row r="104493" customFormat="1" x14ac:dyDescent="0.2"/>
    <row r="104494" customFormat="1" x14ac:dyDescent="0.2"/>
    <row r="104495" customFormat="1" x14ac:dyDescent="0.2"/>
    <row r="104496" customFormat="1" x14ac:dyDescent="0.2"/>
    <row r="104497" customFormat="1" x14ac:dyDescent="0.2"/>
    <row r="104498" customFormat="1" x14ac:dyDescent="0.2"/>
    <row r="104499" customFormat="1" x14ac:dyDescent="0.2"/>
    <row r="104500" customFormat="1" x14ac:dyDescent="0.2"/>
    <row r="104501" customFormat="1" x14ac:dyDescent="0.2"/>
    <row r="104502" customFormat="1" x14ac:dyDescent="0.2"/>
    <row r="104503" customFormat="1" x14ac:dyDescent="0.2"/>
    <row r="104504" customFormat="1" x14ac:dyDescent="0.2"/>
    <row r="104505" customFormat="1" x14ac:dyDescent="0.2"/>
    <row r="104506" customFormat="1" x14ac:dyDescent="0.2"/>
    <row r="104507" customFormat="1" x14ac:dyDescent="0.2"/>
    <row r="104508" customFormat="1" x14ac:dyDescent="0.2"/>
    <row r="104509" customFormat="1" x14ac:dyDescent="0.2"/>
    <row r="104510" customFormat="1" x14ac:dyDescent="0.2"/>
    <row r="104511" customFormat="1" x14ac:dyDescent="0.2"/>
    <row r="104512" customFormat="1" x14ac:dyDescent="0.2"/>
    <row r="104513" customFormat="1" x14ac:dyDescent="0.2"/>
    <row r="104514" customFormat="1" x14ac:dyDescent="0.2"/>
    <row r="104515" customFormat="1" x14ac:dyDescent="0.2"/>
    <row r="104516" customFormat="1" x14ac:dyDescent="0.2"/>
    <row r="104517" customFormat="1" x14ac:dyDescent="0.2"/>
    <row r="104518" customFormat="1" x14ac:dyDescent="0.2"/>
    <row r="104519" customFormat="1" x14ac:dyDescent="0.2"/>
    <row r="104520" customFormat="1" x14ac:dyDescent="0.2"/>
    <row r="104521" customFormat="1" x14ac:dyDescent="0.2"/>
    <row r="104522" customFormat="1" x14ac:dyDescent="0.2"/>
    <row r="104523" customFormat="1" x14ac:dyDescent="0.2"/>
    <row r="104524" customFormat="1" x14ac:dyDescent="0.2"/>
    <row r="104525" customFormat="1" x14ac:dyDescent="0.2"/>
    <row r="104526" customFormat="1" x14ac:dyDescent="0.2"/>
    <row r="104527" customFormat="1" x14ac:dyDescent="0.2"/>
    <row r="104528" customFormat="1" x14ac:dyDescent="0.2"/>
    <row r="104529" customFormat="1" x14ac:dyDescent="0.2"/>
    <row r="104530" customFormat="1" x14ac:dyDescent="0.2"/>
    <row r="104531" customFormat="1" x14ac:dyDescent="0.2"/>
    <row r="104532" customFormat="1" x14ac:dyDescent="0.2"/>
    <row r="104533" customFormat="1" x14ac:dyDescent="0.2"/>
    <row r="104534" customFormat="1" x14ac:dyDescent="0.2"/>
    <row r="104535" customFormat="1" x14ac:dyDescent="0.2"/>
    <row r="104536" customFormat="1" x14ac:dyDescent="0.2"/>
    <row r="104537" customFormat="1" x14ac:dyDescent="0.2"/>
    <row r="104538" customFormat="1" x14ac:dyDescent="0.2"/>
    <row r="104539" customFormat="1" x14ac:dyDescent="0.2"/>
    <row r="104540" customFormat="1" x14ac:dyDescent="0.2"/>
    <row r="104541" customFormat="1" x14ac:dyDescent="0.2"/>
    <row r="104542" customFormat="1" x14ac:dyDescent="0.2"/>
    <row r="104543" customFormat="1" x14ac:dyDescent="0.2"/>
    <row r="104544" customFormat="1" x14ac:dyDescent="0.2"/>
    <row r="104545" customFormat="1" x14ac:dyDescent="0.2"/>
    <row r="104546" customFormat="1" x14ac:dyDescent="0.2"/>
    <row r="104547" customFormat="1" x14ac:dyDescent="0.2"/>
    <row r="104548" customFormat="1" x14ac:dyDescent="0.2"/>
    <row r="104549" customFormat="1" x14ac:dyDescent="0.2"/>
    <row r="104550" customFormat="1" x14ac:dyDescent="0.2"/>
    <row r="104551" customFormat="1" x14ac:dyDescent="0.2"/>
    <row r="104552" customFormat="1" x14ac:dyDescent="0.2"/>
    <row r="104553" customFormat="1" x14ac:dyDescent="0.2"/>
    <row r="104554" customFormat="1" x14ac:dyDescent="0.2"/>
    <row r="104555" customFormat="1" x14ac:dyDescent="0.2"/>
    <row r="104556" customFormat="1" x14ac:dyDescent="0.2"/>
    <row r="104557" customFormat="1" x14ac:dyDescent="0.2"/>
    <row r="104558" customFormat="1" x14ac:dyDescent="0.2"/>
    <row r="104559" customFormat="1" x14ac:dyDescent="0.2"/>
    <row r="104560" customFormat="1" x14ac:dyDescent="0.2"/>
    <row r="104561" customFormat="1" x14ac:dyDescent="0.2"/>
    <row r="104562" customFormat="1" x14ac:dyDescent="0.2"/>
    <row r="104563" customFormat="1" x14ac:dyDescent="0.2"/>
    <row r="104564" customFormat="1" x14ac:dyDescent="0.2"/>
    <row r="104565" customFormat="1" x14ac:dyDescent="0.2"/>
    <row r="104566" customFormat="1" x14ac:dyDescent="0.2"/>
    <row r="104567" customFormat="1" x14ac:dyDescent="0.2"/>
    <row r="104568" customFormat="1" x14ac:dyDescent="0.2"/>
    <row r="104569" customFormat="1" x14ac:dyDescent="0.2"/>
    <row r="104570" customFormat="1" x14ac:dyDescent="0.2"/>
    <row r="104571" customFormat="1" x14ac:dyDescent="0.2"/>
    <row r="104572" customFormat="1" x14ac:dyDescent="0.2"/>
    <row r="104573" customFormat="1" x14ac:dyDescent="0.2"/>
    <row r="104574" customFormat="1" x14ac:dyDescent="0.2"/>
    <row r="104575" customFormat="1" x14ac:dyDescent="0.2"/>
    <row r="104576" customFormat="1" x14ac:dyDescent="0.2"/>
    <row r="104577" customFormat="1" x14ac:dyDescent="0.2"/>
    <row r="104578" customFormat="1" x14ac:dyDescent="0.2"/>
    <row r="104579" customFormat="1" x14ac:dyDescent="0.2"/>
    <row r="104580" customFormat="1" x14ac:dyDescent="0.2"/>
    <row r="104581" customFormat="1" x14ac:dyDescent="0.2"/>
    <row r="104582" customFormat="1" x14ac:dyDescent="0.2"/>
    <row r="104583" customFormat="1" x14ac:dyDescent="0.2"/>
    <row r="104584" customFormat="1" x14ac:dyDescent="0.2"/>
    <row r="104585" customFormat="1" x14ac:dyDescent="0.2"/>
    <row r="104586" customFormat="1" x14ac:dyDescent="0.2"/>
    <row r="104587" customFormat="1" x14ac:dyDescent="0.2"/>
    <row r="104588" customFormat="1" x14ac:dyDescent="0.2"/>
    <row r="104589" customFormat="1" x14ac:dyDescent="0.2"/>
    <row r="104590" customFormat="1" x14ac:dyDescent="0.2"/>
    <row r="104591" customFormat="1" x14ac:dyDescent="0.2"/>
    <row r="104592" customFormat="1" x14ac:dyDescent="0.2"/>
    <row r="104593" customFormat="1" x14ac:dyDescent="0.2"/>
    <row r="104594" customFormat="1" x14ac:dyDescent="0.2"/>
    <row r="104595" customFormat="1" x14ac:dyDescent="0.2"/>
    <row r="104596" customFormat="1" x14ac:dyDescent="0.2"/>
    <row r="104597" customFormat="1" x14ac:dyDescent="0.2"/>
    <row r="104598" customFormat="1" x14ac:dyDescent="0.2"/>
    <row r="104599" customFormat="1" x14ac:dyDescent="0.2"/>
    <row r="104600" customFormat="1" x14ac:dyDescent="0.2"/>
    <row r="104601" customFormat="1" x14ac:dyDescent="0.2"/>
    <row r="104602" customFormat="1" x14ac:dyDescent="0.2"/>
    <row r="104603" customFormat="1" x14ac:dyDescent="0.2"/>
    <row r="104604" customFormat="1" x14ac:dyDescent="0.2"/>
    <row r="104605" customFormat="1" x14ac:dyDescent="0.2"/>
    <row r="104606" customFormat="1" x14ac:dyDescent="0.2"/>
    <row r="104607" customFormat="1" x14ac:dyDescent="0.2"/>
    <row r="104608" customFormat="1" x14ac:dyDescent="0.2"/>
    <row r="104609" customFormat="1" x14ac:dyDescent="0.2"/>
    <row r="104610" customFormat="1" x14ac:dyDescent="0.2"/>
    <row r="104611" customFormat="1" x14ac:dyDescent="0.2"/>
    <row r="104612" customFormat="1" x14ac:dyDescent="0.2"/>
    <row r="104613" customFormat="1" x14ac:dyDescent="0.2"/>
    <row r="104614" customFormat="1" x14ac:dyDescent="0.2"/>
    <row r="104615" customFormat="1" x14ac:dyDescent="0.2"/>
    <row r="104616" customFormat="1" x14ac:dyDescent="0.2"/>
    <row r="104617" customFormat="1" x14ac:dyDescent="0.2"/>
    <row r="104618" customFormat="1" x14ac:dyDescent="0.2"/>
    <row r="104619" customFormat="1" x14ac:dyDescent="0.2"/>
    <row r="104620" customFormat="1" x14ac:dyDescent="0.2"/>
    <row r="104621" customFormat="1" x14ac:dyDescent="0.2"/>
    <row r="104622" customFormat="1" x14ac:dyDescent="0.2"/>
    <row r="104623" customFormat="1" x14ac:dyDescent="0.2"/>
    <row r="104624" customFormat="1" x14ac:dyDescent="0.2"/>
    <row r="104625" customFormat="1" x14ac:dyDescent="0.2"/>
    <row r="104626" customFormat="1" x14ac:dyDescent="0.2"/>
    <row r="104627" customFormat="1" x14ac:dyDescent="0.2"/>
    <row r="104628" customFormat="1" x14ac:dyDescent="0.2"/>
    <row r="104629" customFormat="1" x14ac:dyDescent="0.2"/>
    <row r="104630" customFormat="1" x14ac:dyDescent="0.2"/>
    <row r="104631" customFormat="1" x14ac:dyDescent="0.2"/>
    <row r="104632" customFormat="1" x14ac:dyDescent="0.2"/>
    <row r="104633" customFormat="1" x14ac:dyDescent="0.2"/>
    <row r="104634" customFormat="1" x14ac:dyDescent="0.2"/>
    <row r="104635" customFormat="1" x14ac:dyDescent="0.2"/>
    <row r="104636" customFormat="1" x14ac:dyDescent="0.2"/>
    <row r="104637" customFormat="1" x14ac:dyDescent="0.2"/>
    <row r="104638" customFormat="1" x14ac:dyDescent="0.2"/>
    <row r="104639" customFormat="1" x14ac:dyDescent="0.2"/>
    <row r="104640" customFormat="1" x14ac:dyDescent="0.2"/>
    <row r="104641" customFormat="1" x14ac:dyDescent="0.2"/>
    <row r="104642" customFormat="1" x14ac:dyDescent="0.2"/>
    <row r="104643" customFormat="1" x14ac:dyDescent="0.2"/>
    <row r="104644" customFormat="1" x14ac:dyDescent="0.2"/>
    <row r="104645" customFormat="1" x14ac:dyDescent="0.2"/>
    <row r="104646" customFormat="1" x14ac:dyDescent="0.2"/>
    <row r="104647" customFormat="1" x14ac:dyDescent="0.2"/>
    <row r="104648" customFormat="1" x14ac:dyDescent="0.2"/>
    <row r="104649" customFormat="1" x14ac:dyDescent="0.2"/>
    <row r="104650" customFormat="1" x14ac:dyDescent="0.2"/>
    <row r="104651" customFormat="1" x14ac:dyDescent="0.2"/>
    <row r="104652" customFormat="1" x14ac:dyDescent="0.2"/>
    <row r="104653" customFormat="1" x14ac:dyDescent="0.2"/>
    <row r="104654" customFormat="1" x14ac:dyDescent="0.2"/>
    <row r="104655" customFormat="1" x14ac:dyDescent="0.2"/>
    <row r="104656" customFormat="1" x14ac:dyDescent="0.2"/>
    <row r="104657" customFormat="1" x14ac:dyDescent="0.2"/>
    <row r="104658" customFormat="1" x14ac:dyDescent="0.2"/>
    <row r="104659" customFormat="1" x14ac:dyDescent="0.2"/>
    <row r="104660" customFormat="1" x14ac:dyDescent="0.2"/>
    <row r="104661" customFormat="1" x14ac:dyDescent="0.2"/>
    <row r="104662" customFormat="1" x14ac:dyDescent="0.2"/>
    <row r="104663" customFormat="1" x14ac:dyDescent="0.2"/>
    <row r="104664" customFormat="1" x14ac:dyDescent="0.2"/>
    <row r="104665" customFormat="1" x14ac:dyDescent="0.2"/>
    <row r="104666" customFormat="1" x14ac:dyDescent="0.2"/>
    <row r="104667" customFormat="1" x14ac:dyDescent="0.2"/>
    <row r="104668" customFormat="1" x14ac:dyDescent="0.2"/>
    <row r="104669" customFormat="1" x14ac:dyDescent="0.2"/>
    <row r="104670" customFormat="1" x14ac:dyDescent="0.2"/>
    <row r="104671" customFormat="1" x14ac:dyDescent="0.2"/>
    <row r="104672" customFormat="1" x14ac:dyDescent="0.2"/>
    <row r="104673" customFormat="1" x14ac:dyDescent="0.2"/>
    <row r="104674" customFormat="1" x14ac:dyDescent="0.2"/>
    <row r="104675" customFormat="1" x14ac:dyDescent="0.2"/>
    <row r="104676" customFormat="1" x14ac:dyDescent="0.2"/>
    <row r="104677" customFormat="1" x14ac:dyDescent="0.2"/>
    <row r="104678" customFormat="1" x14ac:dyDescent="0.2"/>
    <row r="104679" customFormat="1" x14ac:dyDescent="0.2"/>
    <row r="104680" customFormat="1" x14ac:dyDescent="0.2"/>
    <row r="104681" customFormat="1" x14ac:dyDescent="0.2"/>
    <row r="104682" customFormat="1" x14ac:dyDescent="0.2"/>
    <row r="104683" customFormat="1" x14ac:dyDescent="0.2"/>
    <row r="104684" customFormat="1" x14ac:dyDescent="0.2"/>
    <row r="104685" customFormat="1" x14ac:dyDescent="0.2"/>
    <row r="104686" customFormat="1" x14ac:dyDescent="0.2"/>
    <row r="104687" customFormat="1" x14ac:dyDescent="0.2"/>
    <row r="104688" customFormat="1" x14ac:dyDescent="0.2"/>
    <row r="104689" customFormat="1" x14ac:dyDescent="0.2"/>
    <row r="104690" customFormat="1" x14ac:dyDescent="0.2"/>
    <row r="104691" customFormat="1" x14ac:dyDescent="0.2"/>
    <row r="104692" customFormat="1" x14ac:dyDescent="0.2"/>
    <row r="104693" customFormat="1" x14ac:dyDescent="0.2"/>
    <row r="104694" customFormat="1" x14ac:dyDescent="0.2"/>
    <row r="104695" customFormat="1" x14ac:dyDescent="0.2"/>
    <row r="104696" customFormat="1" x14ac:dyDescent="0.2"/>
    <row r="104697" customFormat="1" x14ac:dyDescent="0.2"/>
    <row r="104698" customFormat="1" x14ac:dyDescent="0.2"/>
    <row r="104699" customFormat="1" x14ac:dyDescent="0.2"/>
    <row r="104700" customFormat="1" x14ac:dyDescent="0.2"/>
    <row r="104701" customFormat="1" x14ac:dyDescent="0.2"/>
    <row r="104702" customFormat="1" x14ac:dyDescent="0.2"/>
    <row r="104703" customFormat="1" x14ac:dyDescent="0.2"/>
    <row r="104704" customFormat="1" x14ac:dyDescent="0.2"/>
    <row r="104705" customFormat="1" x14ac:dyDescent="0.2"/>
    <row r="104706" customFormat="1" x14ac:dyDescent="0.2"/>
    <row r="104707" customFormat="1" x14ac:dyDescent="0.2"/>
    <row r="104708" customFormat="1" x14ac:dyDescent="0.2"/>
    <row r="104709" customFormat="1" x14ac:dyDescent="0.2"/>
    <row r="104710" customFormat="1" x14ac:dyDescent="0.2"/>
    <row r="104711" customFormat="1" x14ac:dyDescent="0.2"/>
    <row r="104712" customFormat="1" x14ac:dyDescent="0.2"/>
    <row r="104713" customFormat="1" x14ac:dyDescent="0.2"/>
    <row r="104714" customFormat="1" x14ac:dyDescent="0.2"/>
    <row r="104715" customFormat="1" x14ac:dyDescent="0.2"/>
    <row r="104716" customFormat="1" x14ac:dyDescent="0.2"/>
    <row r="104717" customFormat="1" x14ac:dyDescent="0.2"/>
    <row r="104718" customFormat="1" x14ac:dyDescent="0.2"/>
    <row r="104719" customFormat="1" x14ac:dyDescent="0.2"/>
    <row r="104720" customFormat="1" x14ac:dyDescent="0.2"/>
    <row r="104721" customFormat="1" x14ac:dyDescent="0.2"/>
    <row r="104722" customFormat="1" x14ac:dyDescent="0.2"/>
    <row r="104723" customFormat="1" x14ac:dyDescent="0.2"/>
    <row r="104724" customFormat="1" x14ac:dyDescent="0.2"/>
    <row r="104725" customFormat="1" x14ac:dyDescent="0.2"/>
    <row r="104726" customFormat="1" x14ac:dyDescent="0.2"/>
    <row r="104727" customFormat="1" x14ac:dyDescent="0.2"/>
    <row r="104728" customFormat="1" x14ac:dyDescent="0.2"/>
    <row r="104729" customFormat="1" x14ac:dyDescent="0.2"/>
    <row r="104730" customFormat="1" x14ac:dyDescent="0.2"/>
    <row r="104731" customFormat="1" x14ac:dyDescent="0.2"/>
    <row r="104732" customFormat="1" x14ac:dyDescent="0.2"/>
    <row r="104733" customFormat="1" x14ac:dyDescent="0.2"/>
    <row r="104734" customFormat="1" x14ac:dyDescent="0.2"/>
    <row r="104735" customFormat="1" x14ac:dyDescent="0.2"/>
    <row r="104736" customFormat="1" x14ac:dyDescent="0.2"/>
    <row r="104737" customFormat="1" x14ac:dyDescent="0.2"/>
    <row r="104738" customFormat="1" x14ac:dyDescent="0.2"/>
    <row r="104739" customFormat="1" x14ac:dyDescent="0.2"/>
    <row r="104740" customFormat="1" x14ac:dyDescent="0.2"/>
    <row r="104741" customFormat="1" x14ac:dyDescent="0.2"/>
    <row r="104742" customFormat="1" x14ac:dyDescent="0.2"/>
    <row r="104743" customFormat="1" x14ac:dyDescent="0.2"/>
    <row r="104744" customFormat="1" x14ac:dyDescent="0.2"/>
    <row r="104745" customFormat="1" x14ac:dyDescent="0.2"/>
    <row r="104746" customFormat="1" x14ac:dyDescent="0.2"/>
    <row r="104747" customFormat="1" x14ac:dyDescent="0.2"/>
    <row r="104748" customFormat="1" x14ac:dyDescent="0.2"/>
    <row r="104749" customFormat="1" x14ac:dyDescent="0.2"/>
    <row r="104750" customFormat="1" x14ac:dyDescent="0.2"/>
    <row r="104751" customFormat="1" x14ac:dyDescent="0.2"/>
    <row r="104752" customFormat="1" x14ac:dyDescent="0.2"/>
    <row r="104753" customFormat="1" x14ac:dyDescent="0.2"/>
    <row r="104754" customFormat="1" x14ac:dyDescent="0.2"/>
    <row r="104755" customFormat="1" x14ac:dyDescent="0.2"/>
    <row r="104756" customFormat="1" x14ac:dyDescent="0.2"/>
    <row r="104757" customFormat="1" x14ac:dyDescent="0.2"/>
    <row r="104758" customFormat="1" x14ac:dyDescent="0.2"/>
    <row r="104759" customFormat="1" x14ac:dyDescent="0.2"/>
    <row r="104760" customFormat="1" x14ac:dyDescent="0.2"/>
    <row r="104761" customFormat="1" x14ac:dyDescent="0.2"/>
    <row r="104762" customFormat="1" x14ac:dyDescent="0.2"/>
    <row r="104763" customFormat="1" x14ac:dyDescent="0.2"/>
    <row r="104764" customFormat="1" x14ac:dyDescent="0.2"/>
    <row r="104765" customFormat="1" x14ac:dyDescent="0.2"/>
    <row r="104766" customFormat="1" x14ac:dyDescent="0.2"/>
    <row r="104767" customFormat="1" x14ac:dyDescent="0.2"/>
    <row r="104768" customFormat="1" x14ac:dyDescent="0.2"/>
    <row r="104769" customFormat="1" x14ac:dyDescent="0.2"/>
    <row r="104770" customFormat="1" x14ac:dyDescent="0.2"/>
    <row r="104771" customFormat="1" x14ac:dyDescent="0.2"/>
    <row r="104772" customFormat="1" x14ac:dyDescent="0.2"/>
    <row r="104773" customFormat="1" x14ac:dyDescent="0.2"/>
    <row r="104774" customFormat="1" x14ac:dyDescent="0.2"/>
    <row r="104775" customFormat="1" x14ac:dyDescent="0.2"/>
    <row r="104776" customFormat="1" x14ac:dyDescent="0.2"/>
    <row r="104777" customFormat="1" x14ac:dyDescent="0.2"/>
    <row r="104778" customFormat="1" x14ac:dyDescent="0.2"/>
    <row r="104779" customFormat="1" x14ac:dyDescent="0.2"/>
    <row r="104780" customFormat="1" x14ac:dyDescent="0.2"/>
    <row r="104781" customFormat="1" x14ac:dyDescent="0.2"/>
    <row r="104782" customFormat="1" x14ac:dyDescent="0.2"/>
    <row r="104783" customFormat="1" x14ac:dyDescent="0.2"/>
    <row r="104784" customFormat="1" x14ac:dyDescent="0.2"/>
    <row r="104785" customFormat="1" x14ac:dyDescent="0.2"/>
    <row r="104786" customFormat="1" x14ac:dyDescent="0.2"/>
    <row r="104787" customFormat="1" x14ac:dyDescent="0.2"/>
    <row r="104788" customFormat="1" x14ac:dyDescent="0.2"/>
    <row r="104789" customFormat="1" x14ac:dyDescent="0.2"/>
    <row r="104790" customFormat="1" x14ac:dyDescent="0.2"/>
    <row r="104791" customFormat="1" x14ac:dyDescent="0.2"/>
    <row r="104792" customFormat="1" x14ac:dyDescent="0.2"/>
    <row r="104793" customFormat="1" x14ac:dyDescent="0.2"/>
    <row r="104794" customFormat="1" x14ac:dyDescent="0.2"/>
    <row r="104795" customFormat="1" x14ac:dyDescent="0.2"/>
    <row r="104796" customFormat="1" x14ac:dyDescent="0.2"/>
    <row r="104797" customFormat="1" x14ac:dyDescent="0.2"/>
    <row r="104798" customFormat="1" x14ac:dyDescent="0.2"/>
    <row r="104799" customFormat="1" x14ac:dyDescent="0.2"/>
    <row r="104800" customFormat="1" x14ac:dyDescent="0.2"/>
    <row r="104801" customFormat="1" x14ac:dyDescent="0.2"/>
    <row r="104802" customFormat="1" x14ac:dyDescent="0.2"/>
    <row r="104803" customFormat="1" x14ac:dyDescent="0.2"/>
    <row r="104804" customFormat="1" x14ac:dyDescent="0.2"/>
    <row r="104805" customFormat="1" x14ac:dyDescent="0.2"/>
    <row r="104806" customFormat="1" x14ac:dyDescent="0.2"/>
    <row r="104807" customFormat="1" x14ac:dyDescent="0.2"/>
    <row r="104808" customFormat="1" x14ac:dyDescent="0.2"/>
    <row r="104809" customFormat="1" x14ac:dyDescent="0.2"/>
    <row r="104810" customFormat="1" x14ac:dyDescent="0.2"/>
    <row r="104811" customFormat="1" x14ac:dyDescent="0.2"/>
    <row r="104812" customFormat="1" x14ac:dyDescent="0.2"/>
    <row r="104813" customFormat="1" x14ac:dyDescent="0.2"/>
    <row r="104814" customFormat="1" x14ac:dyDescent="0.2"/>
    <row r="104815" customFormat="1" x14ac:dyDescent="0.2"/>
    <row r="104816" customFormat="1" x14ac:dyDescent="0.2"/>
    <row r="104817" customFormat="1" x14ac:dyDescent="0.2"/>
    <row r="104818" customFormat="1" x14ac:dyDescent="0.2"/>
    <row r="104819" customFormat="1" x14ac:dyDescent="0.2"/>
    <row r="104820" customFormat="1" x14ac:dyDescent="0.2"/>
    <row r="104821" customFormat="1" x14ac:dyDescent="0.2"/>
    <row r="104822" customFormat="1" x14ac:dyDescent="0.2"/>
    <row r="104823" customFormat="1" x14ac:dyDescent="0.2"/>
    <row r="104824" customFormat="1" x14ac:dyDescent="0.2"/>
    <row r="104825" customFormat="1" x14ac:dyDescent="0.2"/>
    <row r="104826" customFormat="1" x14ac:dyDescent="0.2"/>
    <row r="104827" customFormat="1" x14ac:dyDescent="0.2"/>
    <row r="104828" customFormat="1" x14ac:dyDescent="0.2"/>
    <row r="104829" customFormat="1" x14ac:dyDescent="0.2"/>
    <row r="104830" customFormat="1" x14ac:dyDescent="0.2"/>
    <row r="104831" customFormat="1" x14ac:dyDescent="0.2"/>
    <row r="104832" customFormat="1" x14ac:dyDescent="0.2"/>
    <row r="104833" customFormat="1" x14ac:dyDescent="0.2"/>
    <row r="104834" customFormat="1" x14ac:dyDescent="0.2"/>
    <row r="104835" customFormat="1" x14ac:dyDescent="0.2"/>
    <row r="104836" customFormat="1" x14ac:dyDescent="0.2"/>
    <row r="104837" customFormat="1" x14ac:dyDescent="0.2"/>
    <row r="104838" customFormat="1" x14ac:dyDescent="0.2"/>
    <row r="104839" customFormat="1" x14ac:dyDescent="0.2"/>
    <row r="104840" customFormat="1" x14ac:dyDescent="0.2"/>
    <row r="104841" customFormat="1" x14ac:dyDescent="0.2"/>
    <row r="104842" customFormat="1" x14ac:dyDescent="0.2"/>
    <row r="104843" customFormat="1" x14ac:dyDescent="0.2"/>
    <row r="104844" customFormat="1" x14ac:dyDescent="0.2"/>
    <row r="104845" customFormat="1" x14ac:dyDescent="0.2"/>
    <row r="104846" customFormat="1" x14ac:dyDescent="0.2"/>
    <row r="104847" customFormat="1" x14ac:dyDescent="0.2"/>
    <row r="104848" customFormat="1" x14ac:dyDescent="0.2"/>
    <row r="104849" customFormat="1" x14ac:dyDescent="0.2"/>
    <row r="104850" customFormat="1" x14ac:dyDescent="0.2"/>
    <row r="104851" customFormat="1" x14ac:dyDescent="0.2"/>
    <row r="104852" customFormat="1" x14ac:dyDescent="0.2"/>
    <row r="104853" customFormat="1" x14ac:dyDescent="0.2"/>
    <row r="104854" customFormat="1" x14ac:dyDescent="0.2"/>
    <row r="104855" customFormat="1" x14ac:dyDescent="0.2"/>
    <row r="104856" customFormat="1" x14ac:dyDescent="0.2"/>
    <row r="104857" customFormat="1" x14ac:dyDescent="0.2"/>
    <row r="104858" customFormat="1" x14ac:dyDescent="0.2"/>
    <row r="104859" customFormat="1" x14ac:dyDescent="0.2"/>
    <row r="104860" customFormat="1" x14ac:dyDescent="0.2"/>
    <row r="104861" customFormat="1" x14ac:dyDescent="0.2"/>
    <row r="104862" customFormat="1" x14ac:dyDescent="0.2"/>
    <row r="104863" customFormat="1" x14ac:dyDescent="0.2"/>
    <row r="104864" customFormat="1" x14ac:dyDescent="0.2"/>
    <row r="104865" customFormat="1" x14ac:dyDescent="0.2"/>
    <row r="104866" customFormat="1" x14ac:dyDescent="0.2"/>
    <row r="104867" customFormat="1" x14ac:dyDescent="0.2"/>
    <row r="104868" customFormat="1" x14ac:dyDescent="0.2"/>
    <row r="104869" customFormat="1" x14ac:dyDescent="0.2"/>
    <row r="104870" customFormat="1" x14ac:dyDescent="0.2"/>
    <row r="104871" customFormat="1" x14ac:dyDescent="0.2"/>
    <row r="104872" customFormat="1" x14ac:dyDescent="0.2"/>
    <row r="104873" customFormat="1" x14ac:dyDescent="0.2"/>
    <row r="104874" customFormat="1" x14ac:dyDescent="0.2"/>
    <row r="104875" customFormat="1" x14ac:dyDescent="0.2"/>
    <row r="104876" customFormat="1" x14ac:dyDescent="0.2"/>
    <row r="104877" customFormat="1" x14ac:dyDescent="0.2"/>
    <row r="104878" customFormat="1" x14ac:dyDescent="0.2"/>
    <row r="104879" customFormat="1" x14ac:dyDescent="0.2"/>
    <row r="104880" customFormat="1" x14ac:dyDescent="0.2"/>
    <row r="104881" customFormat="1" x14ac:dyDescent="0.2"/>
    <row r="104882" customFormat="1" x14ac:dyDescent="0.2"/>
    <row r="104883" customFormat="1" x14ac:dyDescent="0.2"/>
    <row r="104884" customFormat="1" x14ac:dyDescent="0.2"/>
    <row r="104885" customFormat="1" x14ac:dyDescent="0.2"/>
    <row r="104886" customFormat="1" x14ac:dyDescent="0.2"/>
    <row r="104887" customFormat="1" x14ac:dyDescent="0.2"/>
    <row r="104888" customFormat="1" x14ac:dyDescent="0.2"/>
    <row r="104889" customFormat="1" x14ac:dyDescent="0.2"/>
    <row r="104890" customFormat="1" x14ac:dyDescent="0.2"/>
    <row r="104891" customFormat="1" x14ac:dyDescent="0.2"/>
    <row r="104892" customFormat="1" x14ac:dyDescent="0.2"/>
    <row r="104893" customFormat="1" x14ac:dyDescent="0.2"/>
    <row r="104894" customFormat="1" x14ac:dyDescent="0.2"/>
    <row r="104895" customFormat="1" x14ac:dyDescent="0.2"/>
    <row r="104896" customFormat="1" x14ac:dyDescent="0.2"/>
    <row r="104897" customFormat="1" x14ac:dyDescent="0.2"/>
    <row r="104898" customFormat="1" x14ac:dyDescent="0.2"/>
    <row r="104899" customFormat="1" x14ac:dyDescent="0.2"/>
    <row r="104900" customFormat="1" x14ac:dyDescent="0.2"/>
    <row r="104901" customFormat="1" x14ac:dyDescent="0.2"/>
    <row r="104902" customFormat="1" x14ac:dyDescent="0.2"/>
    <row r="104903" customFormat="1" x14ac:dyDescent="0.2"/>
    <row r="104904" customFormat="1" x14ac:dyDescent="0.2"/>
    <row r="104905" customFormat="1" x14ac:dyDescent="0.2"/>
    <row r="104906" customFormat="1" x14ac:dyDescent="0.2"/>
    <row r="104907" customFormat="1" x14ac:dyDescent="0.2"/>
    <row r="104908" customFormat="1" x14ac:dyDescent="0.2"/>
    <row r="104909" customFormat="1" x14ac:dyDescent="0.2"/>
    <row r="104910" customFormat="1" x14ac:dyDescent="0.2"/>
    <row r="104911" customFormat="1" x14ac:dyDescent="0.2"/>
    <row r="104912" customFormat="1" x14ac:dyDescent="0.2"/>
    <row r="104913" customFormat="1" x14ac:dyDescent="0.2"/>
    <row r="104914" customFormat="1" x14ac:dyDescent="0.2"/>
    <row r="104915" customFormat="1" x14ac:dyDescent="0.2"/>
    <row r="104916" customFormat="1" x14ac:dyDescent="0.2"/>
    <row r="104917" customFormat="1" x14ac:dyDescent="0.2"/>
    <row r="104918" customFormat="1" x14ac:dyDescent="0.2"/>
    <row r="104919" customFormat="1" x14ac:dyDescent="0.2"/>
    <row r="104920" customFormat="1" x14ac:dyDescent="0.2"/>
    <row r="104921" customFormat="1" x14ac:dyDescent="0.2"/>
    <row r="104922" customFormat="1" x14ac:dyDescent="0.2"/>
    <row r="104923" customFormat="1" x14ac:dyDescent="0.2"/>
    <row r="104924" customFormat="1" x14ac:dyDescent="0.2"/>
    <row r="104925" customFormat="1" x14ac:dyDescent="0.2"/>
    <row r="104926" customFormat="1" x14ac:dyDescent="0.2"/>
    <row r="104927" customFormat="1" x14ac:dyDescent="0.2"/>
    <row r="104928" customFormat="1" x14ac:dyDescent="0.2"/>
    <row r="104929" customFormat="1" x14ac:dyDescent="0.2"/>
    <row r="104930" customFormat="1" x14ac:dyDescent="0.2"/>
    <row r="104931" customFormat="1" x14ac:dyDescent="0.2"/>
    <row r="104932" customFormat="1" x14ac:dyDescent="0.2"/>
    <row r="104933" customFormat="1" x14ac:dyDescent="0.2"/>
    <row r="104934" customFormat="1" x14ac:dyDescent="0.2"/>
    <row r="104935" customFormat="1" x14ac:dyDescent="0.2"/>
    <row r="104936" customFormat="1" x14ac:dyDescent="0.2"/>
    <row r="104937" customFormat="1" x14ac:dyDescent="0.2"/>
    <row r="104938" customFormat="1" x14ac:dyDescent="0.2"/>
    <row r="104939" customFormat="1" x14ac:dyDescent="0.2"/>
    <row r="104940" customFormat="1" x14ac:dyDescent="0.2"/>
    <row r="104941" customFormat="1" x14ac:dyDescent="0.2"/>
    <row r="104942" customFormat="1" x14ac:dyDescent="0.2"/>
    <row r="104943" customFormat="1" x14ac:dyDescent="0.2"/>
    <row r="104944" customFormat="1" x14ac:dyDescent="0.2"/>
    <row r="104945" customFormat="1" x14ac:dyDescent="0.2"/>
    <row r="104946" customFormat="1" x14ac:dyDescent="0.2"/>
    <row r="104947" customFormat="1" x14ac:dyDescent="0.2"/>
    <row r="104948" customFormat="1" x14ac:dyDescent="0.2"/>
    <row r="104949" customFormat="1" x14ac:dyDescent="0.2"/>
    <row r="104950" customFormat="1" x14ac:dyDescent="0.2"/>
    <row r="104951" customFormat="1" x14ac:dyDescent="0.2"/>
    <row r="104952" customFormat="1" x14ac:dyDescent="0.2"/>
    <row r="104953" customFormat="1" x14ac:dyDescent="0.2"/>
    <row r="104954" customFormat="1" x14ac:dyDescent="0.2"/>
    <row r="104955" customFormat="1" x14ac:dyDescent="0.2"/>
    <row r="104956" customFormat="1" x14ac:dyDescent="0.2"/>
    <row r="104957" customFormat="1" x14ac:dyDescent="0.2"/>
    <row r="104958" customFormat="1" x14ac:dyDescent="0.2"/>
    <row r="104959" customFormat="1" x14ac:dyDescent="0.2"/>
    <row r="104960" customFormat="1" x14ac:dyDescent="0.2"/>
    <row r="104961" customFormat="1" x14ac:dyDescent="0.2"/>
    <row r="104962" customFormat="1" x14ac:dyDescent="0.2"/>
    <row r="104963" customFormat="1" x14ac:dyDescent="0.2"/>
    <row r="104964" customFormat="1" x14ac:dyDescent="0.2"/>
    <row r="104965" customFormat="1" x14ac:dyDescent="0.2"/>
    <row r="104966" customFormat="1" x14ac:dyDescent="0.2"/>
    <row r="104967" customFormat="1" x14ac:dyDescent="0.2"/>
    <row r="104968" customFormat="1" x14ac:dyDescent="0.2"/>
    <row r="104969" customFormat="1" x14ac:dyDescent="0.2"/>
    <row r="104970" customFormat="1" x14ac:dyDescent="0.2"/>
    <row r="104971" customFormat="1" x14ac:dyDescent="0.2"/>
    <row r="104972" customFormat="1" x14ac:dyDescent="0.2"/>
    <row r="104973" customFormat="1" x14ac:dyDescent="0.2"/>
    <row r="104974" customFormat="1" x14ac:dyDescent="0.2"/>
    <row r="104975" customFormat="1" x14ac:dyDescent="0.2"/>
    <row r="104976" customFormat="1" x14ac:dyDescent="0.2"/>
    <row r="104977" customFormat="1" x14ac:dyDescent="0.2"/>
    <row r="104978" customFormat="1" x14ac:dyDescent="0.2"/>
    <row r="104979" customFormat="1" x14ac:dyDescent="0.2"/>
    <row r="104980" customFormat="1" x14ac:dyDescent="0.2"/>
    <row r="104981" customFormat="1" x14ac:dyDescent="0.2"/>
    <row r="104982" customFormat="1" x14ac:dyDescent="0.2"/>
    <row r="104983" customFormat="1" x14ac:dyDescent="0.2"/>
    <row r="104984" customFormat="1" x14ac:dyDescent="0.2"/>
    <row r="104985" customFormat="1" x14ac:dyDescent="0.2"/>
    <row r="104986" customFormat="1" x14ac:dyDescent="0.2"/>
    <row r="104987" customFormat="1" x14ac:dyDescent="0.2"/>
    <row r="104988" customFormat="1" x14ac:dyDescent="0.2"/>
    <row r="104989" customFormat="1" x14ac:dyDescent="0.2"/>
    <row r="104990" customFormat="1" x14ac:dyDescent="0.2"/>
    <row r="104991" customFormat="1" x14ac:dyDescent="0.2"/>
    <row r="104992" customFormat="1" x14ac:dyDescent="0.2"/>
    <row r="104993" customFormat="1" x14ac:dyDescent="0.2"/>
    <row r="104994" customFormat="1" x14ac:dyDescent="0.2"/>
    <row r="104995" customFormat="1" x14ac:dyDescent="0.2"/>
    <row r="104996" customFormat="1" x14ac:dyDescent="0.2"/>
    <row r="104997" customFormat="1" x14ac:dyDescent="0.2"/>
    <row r="104998" customFormat="1" x14ac:dyDescent="0.2"/>
    <row r="104999" customFormat="1" x14ac:dyDescent="0.2"/>
    <row r="105000" customFormat="1" x14ac:dyDescent="0.2"/>
    <row r="105001" customFormat="1" x14ac:dyDescent="0.2"/>
    <row r="105002" customFormat="1" x14ac:dyDescent="0.2"/>
    <row r="105003" customFormat="1" x14ac:dyDescent="0.2"/>
    <row r="105004" customFormat="1" x14ac:dyDescent="0.2"/>
    <row r="105005" customFormat="1" x14ac:dyDescent="0.2"/>
    <row r="105006" customFormat="1" x14ac:dyDescent="0.2"/>
    <row r="105007" customFormat="1" x14ac:dyDescent="0.2"/>
    <row r="105008" customFormat="1" x14ac:dyDescent="0.2"/>
    <row r="105009" customFormat="1" x14ac:dyDescent="0.2"/>
    <row r="105010" customFormat="1" x14ac:dyDescent="0.2"/>
    <row r="105011" customFormat="1" x14ac:dyDescent="0.2"/>
    <row r="105012" customFormat="1" x14ac:dyDescent="0.2"/>
    <row r="105013" customFormat="1" x14ac:dyDescent="0.2"/>
    <row r="105014" customFormat="1" x14ac:dyDescent="0.2"/>
    <row r="105015" customFormat="1" x14ac:dyDescent="0.2"/>
    <row r="105016" customFormat="1" x14ac:dyDescent="0.2"/>
    <row r="105017" customFormat="1" x14ac:dyDescent="0.2"/>
    <row r="105018" customFormat="1" x14ac:dyDescent="0.2"/>
    <row r="105019" customFormat="1" x14ac:dyDescent="0.2"/>
    <row r="105020" customFormat="1" x14ac:dyDescent="0.2"/>
    <row r="105021" customFormat="1" x14ac:dyDescent="0.2"/>
    <row r="105022" customFormat="1" x14ac:dyDescent="0.2"/>
    <row r="105023" customFormat="1" x14ac:dyDescent="0.2"/>
    <row r="105024" customFormat="1" x14ac:dyDescent="0.2"/>
    <row r="105025" customFormat="1" x14ac:dyDescent="0.2"/>
    <row r="105026" customFormat="1" x14ac:dyDescent="0.2"/>
    <row r="105027" customFormat="1" x14ac:dyDescent="0.2"/>
    <row r="105028" customFormat="1" x14ac:dyDescent="0.2"/>
    <row r="105029" customFormat="1" x14ac:dyDescent="0.2"/>
    <row r="105030" customFormat="1" x14ac:dyDescent="0.2"/>
    <row r="105031" customFormat="1" x14ac:dyDescent="0.2"/>
    <row r="105032" customFormat="1" x14ac:dyDescent="0.2"/>
    <row r="105033" customFormat="1" x14ac:dyDescent="0.2"/>
    <row r="105034" customFormat="1" x14ac:dyDescent="0.2"/>
    <row r="105035" customFormat="1" x14ac:dyDescent="0.2"/>
    <row r="105036" customFormat="1" x14ac:dyDescent="0.2"/>
    <row r="105037" customFormat="1" x14ac:dyDescent="0.2"/>
    <row r="105038" customFormat="1" x14ac:dyDescent="0.2"/>
    <row r="105039" customFormat="1" x14ac:dyDescent="0.2"/>
    <row r="105040" customFormat="1" x14ac:dyDescent="0.2"/>
    <row r="105041" customFormat="1" x14ac:dyDescent="0.2"/>
    <row r="105042" customFormat="1" x14ac:dyDescent="0.2"/>
    <row r="105043" customFormat="1" x14ac:dyDescent="0.2"/>
    <row r="105044" customFormat="1" x14ac:dyDescent="0.2"/>
    <row r="105045" customFormat="1" x14ac:dyDescent="0.2"/>
    <row r="105046" customFormat="1" x14ac:dyDescent="0.2"/>
    <row r="105047" customFormat="1" x14ac:dyDescent="0.2"/>
    <row r="105048" customFormat="1" x14ac:dyDescent="0.2"/>
    <row r="105049" customFormat="1" x14ac:dyDescent="0.2"/>
    <row r="105050" customFormat="1" x14ac:dyDescent="0.2"/>
    <row r="105051" customFormat="1" x14ac:dyDescent="0.2"/>
    <row r="105052" customFormat="1" x14ac:dyDescent="0.2"/>
    <row r="105053" customFormat="1" x14ac:dyDescent="0.2"/>
    <row r="105054" customFormat="1" x14ac:dyDescent="0.2"/>
    <row r="105055" customFormat="1" x14ac:dyDescent="0.2"/>
    <row r="105056" customFormat="1" x14ac:dyDescent="0.2"/>
    <row r="105057" customFormat="1" x14ac:dyDescent="0.2"/>
    <row r="105058" customFormat="1" x14ac:dyDescent="0.2"/>
    <row r="105059" customFormat="1" x14ac:dyDescent="0.2"/>
    <row r="105060" customFormat="1" x14ac:dyDescent="0.2"/>
    <row r="105061" customFormat="1" x14ac:dyDescent="0.2"/>
    <row r="105062" customFormat="1" x14ac:dyDescent="0.2"/>
    <row r="105063" customFormat="1" x14ac:dyDescent="0.2"/>
    <row r="105064" customFormat="1" x14ac:dyDescent="0.2"/>
    <row r="105065" customFormat="1" x14ac:dyDescent="0.2"/>
    <row r="105066" customFormat="1" x14ac:dyDescent="0.2"/>
    <row r="105067" customFormat="1" x14ac:dyDescent="0.2"/>
    <row r="105068" customFormat="1" x14ac:dyDescent="0.2"/>
    <row r="105069" customFormat="1" x14ac:dyDescent="0.2"/>
    <row r="105070" customFormat="1" x14ac:dyDescent="0.2"/>
    <row r="105071" customFormat="1" x14ac:dyDescent="0.2"/>
    <row r="105072" customFormat="1" x14ac:dyDescent="0.2"/>
    <row r="105073" customFormat="1" x14ac:dyDescent="0.2"/>
    <row r="105074" customFormat="1" x14ac:dyDescent="0.2"/>
    <row r="105075" customFormat="1" x14ac:dyDescent="0.2"/>
    <row r="105076" customFormat="1" x14ac:dyDescent="0.2"/>
    <row r="105077" customFormat="1" x14ac:dyDescent="0.2"/>
    <row r="105078" customFormat="1" x14ac:dyDescent="0.2"/>
    <row r="105079" customFormat="1" x14ac:dyDescent="0.2"/>
    <row r="105080" customFormat="1" x14ac:dyDescent="0.2"/>
    <row r="105081" customFormat="1" x14ac:dyDescent="0.2"/>
    <row r="105082" customFormat="1" x14ac:dyDescent="0.2"/>
    <row r="105083" customFormat="1" x14ac:dyDescent="0.2"/>
    <row r="105084" customFormat="1" x14ac:dyDescent="0.2"/>
    <row r="105085" customFormat="1" x14ac:dyDescent="0.2"/>
    <row r="105086" customFormat="1" x14ac:dyDescent="0.2"/>
    <row r="105087" customFormat="1" x14ac:dyDescent="0.2"/>
    <row r="105088" customFormat="1" x14ac:dyDescent="0.2"/>
    <row r="105089" customFormat="1" x14ac:dyDescent="0.2"/>
    <row r="105090" customFormat="1" x14ac:dyDescent="0.2"/>
    <row r="105091" customFormat="1" x14ac:dyDescent="0.2"/>
    <row r="105092" customFormat="1" x14ac:dyDescent="0.2"/>
    <row r="105093" customFormat="1" x14ac:dyDescent="0.2"/>
    <row r="105094" customFormat="1" x14ac:dyDescent="0.2"/>
    <row r="105095" customFormat="1" x14ac:dyDescent="0.2"/>
    <row r="105096" customFormat="1" x14ac:dyDescent="0.2"/>
    <row r="105097" customFormat="1" x14ac:dyDescent="0.2"/>
    <row r="105098" customFormat="1" x14ac:dyDescent="0.2"/>
    <row r="105099" customFormat="1" x14ac:dyDescent="0.2"/>
    <row r="105100" customFormat="1" x14ac:dyDescent="0.2"/>
    <row r="105101" customFormat="1" x14ac:dyDescent="0.2"/>
    <row r="105102" customFormat="1" x14ac:dyDescent="0.2"/>
    <row r="105103" customFormat="1" x14ac:dyDescent="0.2"/>
    <row r="105104" customFormat="1" x14ac:dyDescent="0.2"/>
    <row r="105105" customFormat="1" x14ac:dyDescent="0.2"/>
    <row r="105106" customFormat="1" x14ac:dyDescent="0.2"/>
    <row r="105107" customFormat="1" x14ac:dyDescent="0.2"/>
    <row r="105108" customFormat="1" x14ac:dyDescent="0.2"/>
    <row r="105109" customFormat="1" x14ac:dyDescent="0.2"/>
    <row r="105110" customFormat="1" x14ac:dyDescent="0.2"/>
    <row r="105111" customFormat="1" x14ac:dyDescent="0.2"/>
    <row r="105112" customFormat="1" x14ac:dyDescent="0.2"/>
    <row r="105113" customFormat="1" x14ac:dyDescent="0.2"/>
    <row r="105114" customFormat="1" x14ac:dyDescent="0.2"/>
    <row r="105115" customFormat="1" x14ac:dyDescent="0.2"/>
    <row r="105116" customFormat="1" x14ac:dyDescent="0.2"/>
    <row r="105117" customFormat="1" x14ac:dyDescent="0.2"/>
    <row r="105118" customFormat="1" x14ac:dyDescent="0.2"/>
    <row r="105119" customFormat="1" x14ac:dyDescent="0.2"/>
    <row r="105120" customFormat="1" x14ac:dyDescent="0.2"/>
    <row r="105121" customFormat="1" x14ac:dyDescent="0.2"/>
    <row r="105122" customFormat="1" x14ac:dyDescent="0.2"/>
    <row r="105123" customFormat="1" x14ac:dyDescent="0.2"/>
    <row r="105124" customFormat="1" x14ac:dyDescent="0.2"/>
    <row r="105125" customFormat="1" x14ac:dyDescent="0.2"/>
    <row r="105126" customFormat="1" x14ac:dyDescent="0.2"/>
    <row r="105127" customFormat="1" x14ac:dyDescent="0.2"/>
    <row r="105128" customFormat="1" x14ac:dyDescent="0.2"/>
    <row r="105129" customFormat="1" x14ac:dyDescent="0.2"/>
    <row r="105130" customFormat="1" x14ac:dyDescent="0.2"/>
    <row r="105131" customFormat="1" x14ac:dyDescent="0.2"/>
    <row r="105132" customFormat="1" x14ac:dyDescent="0.2"/>
    <row r="105133" customFormat="1" x14ac:dyDescent="0.2"/>
    <row r="105134" customFormat="1" x14ac:dyDescent="0.2"/>
    <row r="105135" customFormat="1" x14ac:dyDescent="0.2"/>
    <row r="105136" customFormat="1" x14ac:dyDescent="0.2"/>
    <row r="105137" customFormat="1" x14ac:dyDescent="0.2"/>
    <row r="105138" customFormat="1" x14ac:dyDescent="0.2"/>
    <row r="105139" customFormat="1" x14ac:dyDescent="0.2"/>
    <row r="105140" customFormat="1" x14ac:dyDescent="0.2"/>
    <row r="105141" customFormat="1" x14ac:dyDescent="0.2"/>
    <row r="105142" customFormat="1" x14ac:dyDescent="0.2"/>
    <row r="105143" customFormat="1" x14ac:dyDescent="0.2"/>
    <row r="105144" customFormat="1" x14ac:dyDescent="0.2"/>
    <row r="105145" customFormat="1" x14ac:dyDescent="0.2"/>
    <row r="105146" customFormat="1" x14ac:dyDescent="0.2"/>
    <row r="105147" customFormat="1" x14ac:dyDescent="0.2"/>
    <row r="105148" customFormat="1" x14ac:dyDescent="0.2"/>
    <row r="105149" customFormat="1" x14ac:dyDescent="0.2"/>
    <row r="105150" customFormat="1" x14ac:dyDescent="0.2"/>
    <row r="105151" customFormat="1" x14ac:dyDescent="0.2"/>
    <row r="105152" customFormat="1" x14ac:dyDescent="0.2"/>
    <row r="105153" customFormat="1" x14ac:dyDescent="0.2"/>
    <row r="105154" customFormat="1" x14ac:dyDescent="0.2"/>
    <row r="105155" customFormat="1" x14ac:dyDescent="0.2"/>
    <row r="105156" customFormat="1" x14ac:dyDescent="0.2"/>
    <row r="105157" customFormat="1" x14ac:dyDescent="0.2"/>
    <row r="105158" customFormat="1" x14ac:dyDescent="0.2"/>
    <row r="105159" customFormat="1" x14ac:dyDescent="0.2"/>
    <row r="105160" customFormat="1" x14ac:dyDescent="0.2"/>
    <row r="105161" customFormat="1" x14ac:dyDescent="0.2"/>
    <row r="105162" customFormat="1" x14ac:dyDescent="0.2"/>
    <row r="105163" customFormat="1" x14ac:dyDescent="0.2"/>
    <row r="105164" customFormat="1" x14ac:dyDescent="0.2"/>
    <row r="105165" customFormat="1" x14ac:dyDescent="0.2"/>
    <row r="105166" customFormat="1" x14ac:dyDescent="0.2"/>
    <row r="105167" customFormat="1" x14ac:dyDescent="0.2"/>
    <row r="105168" customFormat="1" x14ac:dyDescent="0.2"/>
    <row r="105169" customFormat="1" x14ac:dyDescent="0.2"/>
    <row r="105170" customFormat="1" x14ac:dyDescent="0.2"/>
    <row r="105171" customFormat="1" x14ac:dyDescent="0.2"/>
    <row r="105172" customFormat="1" x14ac:dyDescent="0.2"/>
    <row r="105173" customFormat="1" x14ac:dyDescent="0.2"/>
    <row r="105174" customFormat="1" x14ac:dyDescent="0.2"/>
    <row r="105175" customFormat="1" x14ac:dyDescent="0.2"/>
    <row r="105176" customFormat="1" x14ac:dyDescent="0.2"/>
    <row r="105177" customFormat="1" x14ac:dyDescent="0.2"/>
    <row r="105178" customFormat="1" x14ac:dyDescent="0.2"/>
    <row r="105179" customFormat="1" x14ac:dyDescent="0.2"/>
    <row r="105180" customFormat="1" x14ac:dyDescent="0.2"/>
    <row r="105181" customFormat="1" x14ac:dyDescent="0.2"/>
    <row r="105182" customFormat="1" x14ac:dyDescent="0.2"/>
    <row r="105183" customFormat="1" x14ac:dyDescent="0.2"/>
    <row r="105184" customFormat="1" x14ac:dyDescent="0.2"/>
    <row r="105185" customFormat="1" x14ac:dyDescent="0.2"/>
    <row r="105186" customFormat="1" x14ac:dyDescent="0.2"/>
    <row r="105187" customFormat="1" x14ac:dyDescent="0.2"/>
    <row r="105188" customFormat="1" x14ac:dyDescent="0.2"/>
    <row r="105189" customFormat="1" x14ac:dyDescent="0.2"/>
    <row r="105190" customFormat="1" x14ac:dyDescent="0.2"/>
    <row r="105191" customFormat="1" x14ac:dyDescent="0.2"/>
    <row r="105192" customFormat="1" x14ac:dyDescent="0.2"/>
    <row r="105193" customFormat="1" x14ac:dyDescent="0.2"/>
    <row r="105194" customFormat="1" x14ac:dyDescent="0.2"/>
    <row r="105195" customFormat="1" x14ac:dyDescent="0.2"/>
    <row r="105196" customFormat="1" x14ac:dyDescent="0.2"/>
    <row r="105197" customFormat="1" x14ac:dyDescent="0.2"/>
    <row r="105198" customFormat="1" x14ac:dyDescent="0.2"/>
    <row r="105199" customFormat="1" x14ac:dyDescent="0.2"/>
    <row r="105200" customFormat="1" x14ac:dyDescent="0.2"/>
    <row r="105201" customFormat="1" x14ac:dyDescent="0.2"/>
    <row r="105202" customFormat="1" x14ac:dyDescent="0.2"/>
    <row r="105203" customFormat="1" x14ac:dyDescent="0.2"/>
    <row r="105204" customFormat="1" x14ac:dyDescent="0.2"/>
    <row r="105205" customFormat="1" x14ac:dyDescent="0.2"/>
    <row r="105206" customFormat="1" x14ac:dyDescent="0.2"/>
    <row r="105207" customFormat="1" x14ac:dyDescent="0.2"/>
    <row r="105208" customFormat="1" x14ac:dyDescent="0.2"/>
    <row r="105209" customFormat="1" x14ac:dyDescent="0.2"/>
    <row r="105210" customFormat="1" x14ac:dyDescent="0.2"/>
    <row r="105211" customFormat="1" x14ac:dyDescent="0.2"/>
    <row r="105212" customFormat="1" x14ac:dyDescent="0.2"/>
    <row r="105213" customFormat="1" x14ac:dyDescent="0.2"/>
    <row r="105214" customFormat="1" x14ac:dyDescent="0.2"/>
    <row r="105215" customFormat="1" x14ac:dyDescent="0.2"/>
    <row r="105216" customFormat="1" x14ac:dyDescent="0.2"/>
    <row r="105217" customFormat="1" x14ac:dyDescent="0.2"/>
    <row r="105218" customFormat="1" x14ac:dyDescent="0.2"/>
    <row r="105219" customFormat="1" x14ac:dyDescent="0.2"/>
    <row r="105220" customFormat="1" x14ac:dyDescent="0.2"/>
    <row r="105221" customFormat="1" x14ac:dyDescent="0.2"/>
    <row r="105222" customFormat="1" x14ac:dyDescent="0.2"/>
    <row r="105223" customFormat="1" x14ac:dyDescent="0.2"/>
    <row r="105224" customFormat="1" x14ac:dyDescent="0.2"/>
    <row r="105225" customFormat="1" x14ac:dyDescent="0.2"/>
    <row r="105226" customFormat="1" x14ac:dyDescent="0.2"/>
    <row r="105227" customFormat="1" x14ac:dyDescent="0.2"/>
    <row r="105228" customFormat="1" x14ac:dyDescent="0.2"/>
    <row r="105229" customFormat="1" x14ac:dyDescent="0.2"/>
    <row r="105230" customFormat="1" x14ac:dyDescent="0.2"/>
    <row r="105231" customFormat="1" x14ac:dyDescent="0.2"/>
    <row r="105232" customFormat="1" x14ac:dyDescent="0.2"/>
    <row r="105233" customFormat="1" x14ac:dyDescent="0.2"/>
    <row r="105234" customFormat="1" x14ac:dyDescent="0.2"/>
    <row r="105235" customFormat="1" x14ac:dyDescent="0.2"/>
    <row r="105236" customFormat="1" x14ac:dyDescent="0.2"/>
    <row r="105237" customFormat="1" x14ac:dyDescent="0.2"/>
    <row r="105238" customFormat="1" x14ac:dyDescent="0.2"/>
    <row r="105239" customFormat="1" x14ac:dyDescent="0.2"/>
    <row r="105240" customFormat="1" x14ac:dyDescent="0.2"/>
    <row r="105241" customFormat="1" x14ac:dyDescent="0.2"/>
    <row r="105242" customFormat="1" x14ac:dyDescent="0.2"/>
    <row r="105243" customFormat="1" x14ac:dyDescent="0.2"/>
    <row r="105244" customFormat="1" x14ac:dyDescent="0.2"/>
    <row r="105245" customFormat="1" x14ac:dyDescent="0.2"/>
    <row r="105246" customFormat="1" x14ac:dyDescent="0.2"/>
    <row r="105247" customFormat="1" x14ac:dyDescent="0.2"/>
    <row r="105248" customFormat="1" x14ac:dyDescent="0.2"/>
    <row r="105249" customFormat="1" x14ac:dyDescent="0.2"/>
    <row r="105250" customFormat="1" x14ac:dyDescent="0.2"/>
    <row r="105251" customFormat="1" x14ac:dyDescent="0.2"/>
    <row r="105252" customFormat="1" x14ac:dyDescent="0.2"/>
    <row r="105253" customFormat="1" x14ac:dyDescent="0.2"/>
    <row r="105254" customFormat="1" x14ac:dyDescent="0.2"/>
    <row r="105255" customFormat="1" x14ac:dyDescent="0.2"/>
    <row r="105256" customFormat="1" x14ac:dyDescent="0.2"/>
    <row r="105257" customFormat="1" x14ac:dyDescent="0.2"/>
    <row r="105258" customFormat="1" x14ac:dyDescent="0.2"/>
    <row r="105259" customFormat="1" x14ac:dyDescent="0.2"/>
    <row r="105260" customFormat="1" x14ac:dyDescent="0.2"/>
    <row r="105261" customFormat="1" x14ac:dyDescent="0.2"/>
    <row r="105262" customFormat="1" x14ac:dyDescent="0.2"/>
    <row r="105263" customFormat="1" x14ac:dyDescent="0.2"/>
    <row r="105264" customFormat="1" x14ac:dyDescent="0.2"/>
    <row r="105265" customFormat="1" x14ac:dyDescent="0.2"/>
    <row r="105266" customFormat="1" x14ac:dyDescent="0.2"/>
    <row r="105267" customFormat="1" x14ac:dyDescent="0.2"/>
    <row r="105268" customFormat="1" x14ac:dyDescent="0.2"/>
    <row r="105269" customFormat="1" x14ac:dyDescent="0.2"/>
    <row r="105270" customFormat="1" x14ac:dyDescent="0.2"/>
    <row r="105271" customFormat="1" x14ac:dyDescent="0.2"/>
    <row r="105272" customFormat="1" x14ac:dyDescent="0.2"/>
    <row r="105273" customFormat="1" x14ac:dyDescent="0.2"/>
    <row r="105274" customFormat="1" x14ac:dyDescent="0.2"/>
    <row r="105275" customFormat="1" x14ac:dyDescent="0.2"/>
    <row r="105276" customFormat="1" x14ac:dyDescent="0.2"/>
    <row r="105277" customFormat="1" x14ac:dyDescent="0.2"/>
    <row r="105278" customFormat="1" x14ac:dyDescent="0.2"/>
    <row r="105279" customFormat="1" x14ac:dyDescent="0.2"/>
    <row r="105280" customFormat="1" x14ac:dyDescent="0.2"/>
    <row r="105281" customFormat="1" x14ac:dyDescent="0.2"/>
    <row r="105282" customFormat="1" x14ac:dyDescent="0.2"/>
    <row r="105283" customFormat="1" x14ac:dyDescent="0.2"/>
    <row r="105284" customFormat="1" x14ac:dyDescent="0.2"/>
    <row r="105285" customFormat="1" x14ac:dyDescent="0.2"/>
    <row r="105286" customFormat="1" x14ac:dyDescent="0.2"/>
    <row r="105287" customFormat="1" x14ac:dyDescent="0.2"/>
    <row r="105288" customFormat="1" x14ac:dyDescent="0.2"/>
    <row r="105289" customFormat="1" x14ac:dyDescent="0.2"/>
    <row r="105290" customFormat="1" x14ac:dyDescent="0.2"/>
    <row r="105291" customFormat="1" x14ac:dyDescent="0.2"/>
    <row r="105292" customFormat="1" x14ac:dyDescent="0.2"/>
    <row r="105293" customFormat="1" x14ac:dyDescent="0.2"/>
    <row r="105294" customFormat="1" x14ac:dyDescent="0.2"/>
    <row r="105295" customFormat="1" x14ac:dyDescent="0.2"/>
    <row r="105296" customFormat="1" x14ac:dyDescent="0.2"/>
    <row r="105297" customFormat="1" x14ac:dyDescent="0.2"/>
    <row r="105298" customFormat="1" x14ac:dyDescent="0.2"/>
    <row r="105299" customFormat="1" x14ac:dyDescent="0.2"/>
    <row r="105300" customFormat="1" x14ac:dyDescent="0.2"/>
    <row r="105301" customFormat="1" x14ac:dyDescent="0.2"/>
    <row r="105302" customFormat="1" x14ac:dyDescent="0.2"/>
    <row r="105303" customFormat="1" x14ac:dyDescent="0.2"/>
    <row r="105304" customFormat="1" x14ac:dyDescent="0.2"/>
    <row r="105305" customFormat="1" x14ac:dyDescent="0.2"/>
    <row r="105306" customFormat="1" x14ac:dyDescent="0.2"/>
    <row r="105307" customFormat="1" x14ac:dyDescent="0.2"/>
    <row r="105308" customFormat="1" x14ac:dyDescent="0.2"/>
    <row r="105309" customFormat="1" x14ac:dyDescent="0.2"/>
    <row r="105310" customFormat="1" x14ac:dyDescent="0.2"/>
    <row r="105311" customFormat="1" x14ac:dyDescent="0.2"/>
    <row r="105312" customFormat="1" x14ac:dyDescent="0.2"/>
    <row r="105313" customFormat="1" x14ac:dyDescent="0.2"/>
    <row r="105314" customFormat="1" x14ac:dyDescent="0.2"/>
    <row r="105315" customFormat="1" x14ac:dyDescent="0.2"/>
    <row r="105316" customFormat="1" x14ac:dyDescent="0.2"/>
    <row r="105317" customFormat="1" x14ac:dyDescent="0.2"/>
    <row r="105318" customFormat="1" x14ac:dyDescent="0.2"/>
    <row r="105319" customFormat="1" x14ac:dyDescent="0.2"/>
    <row r="105320" customFormat="1" x14ac:dyDescent="0.2"/>
    <row r="105321" customFormat="1" x14ac:dyDescent="0.2"/>
    <row r="105322" customFormat="1" x14ac:dyDescent="0.2"/>
    <row r="105323" customFormat="1" x14ac:dyDescent="0.2"/>
    <row r="105324" customFormat="1" x14ac:dyDescent="0.2"/>
    <row r="105325" customFormat="1" x14ac:dyDescent="0.2"/>
    <row r="105326" customFormat="1" x14ac:dyDescent="0.2"/>
    <row r="105327" customFormat="1" x14ac:dyDescent="0.2"/>
    <row r="105328" customFormat="1" x14ac:dyDescent="0.2"/>
    <row r="105329" customFormat="1" x14ac:dyDescent="0.2"/>
    <row r="105330" customFormat="1" x14ac:dyDescent="0.2"/>
    <row r="105331" customFormat="1" x14ac:dyDescent="0.2"/>
    <row r="105332" customFormat="1" x14ac:dyDescent="0.2"/>
    <row r="105333" customFormat="1" x14ac:dyDescent="0.2"/>
    <row r="105334" customFormat="1" x14ac:dyDescent="0.2"/>
    <row r="105335" customFormat="1" x14ac:dyDescent="0.2"/>
    <row r="105336" customFormat="1" x14ac:dyDescent="0.2"/>
    <row r="105337" customFormat="1" x14ac:dyDescent="0.2"/>
    <row r="105338" customFormat="1" x14ac:dyDescent="0.2"/>
    <row r="105339" customFormat="1" x14ac:dyDescent="0.2"/>
    <row r="105340" customFormat="1" x14ac:dyDescent="0.2"/>
    <row r="105341" customFormat="1" x14ac:dyDescent="0.2"/>
    <row r="105342" customFormat="1" x14ac:dyDescent="0.2"/>
    <row r="105343" customFormat="1" x14ac:dyDescent="0.2"/>
    <row r="105344" customFormat="1" x14ac:dyDescent="0.2"/>
    <row r="105345" customFormat="1" x14ac:dyDescent="0.2"/>
    <row r="105346" customFormat="1" x14ac:dyDescent="0.2"/>
    <row r="105347" customFormat="1" x14ac:dyDescent="0.2"/>
    <row r="105348" customFormat="1" x14ac:dyDescent="0.2"/>
    <row r="105349" customFormat="1" x14ac:dyDescent="0.2"/>
    <row r="105350" customFormat="1" x14ac:dyDescent="0.2"/>
    <row r="105351" customFormat="1" x14ac:dyDescent="0.2"/>
    <row r="105352" customFormat="1" x14ac:dyDescent="0.2"/>
    <row r="105353" customFormat="1" x14ac:dyDescent="0.2"/>
    <row r="105354" customFormat="1" x14ac:dyDescent="0.2"/>
    <row r="105355" customFormat="1" x14ac:dyDescent="0.2"/>
    <row r="105356" customFormat="1" x14ac:dyDescent="0.2"/>
    <row r="105357" customFormat="1" x14ac:dyDescent="0.2"/>
    <row r="105358" customFormat="1" x14ac:dyDescent="0.2"/>
    <row r="105359" customFormat="1" x14ac:dyDescent="0.2"/>
    <row r="105360" customFormat="1" x14ac:dyDescent="0.2"/>
    <row r="105361" customFormat="1" x14ac:dyDescent="0.2"/>
    <row r="105362" customFormat="1" x14ac:dyDescent="0.2"/>
    <row r="105363" customFormat="1" x14ac:dyDescent="0.2"/>
    <row r="105364" customFormat="1" x14ac:dyDescent="0.2"/>
    <row r="105365" customFormat="1" x14ac:dyDescent="0.2"/>
    <row r="105366" customFormat="1" x14ac:dyDescent="0.2"/>
    <row r="105367" customFormat="1" x14ac:dyDescent="0.2"/>
    <row r="105368" customFormat="1" x14ac:dyDescent="0.2"/>
    <row r="105369" customFormat="1" x14ac:dyDescent="0.2"/>
    <row r="105370" customFormat="1" x14ac:dyDescent="0.2"/>
    <row r="105371" customFormat="1" x14ac:dyDescent="0.2"/>
    <row r="105372" customFormat="1" x14ac:dyDescent="0.2"/>
    <row r="105373" customFormat="1" x14ac:dyDescent="0.2"/>
    <row r="105374" customFormat="1" x14ac:dyDescent="0.2"/>
    <row r="105375" customFormat="1" x14ac:dyDescent="0.2"/>
    <row r="105376" customFormat="1" x14ac:dyDescent="0.2"/>
    <row r="105377" customFormat="1" x14ac:dyDescent="0.2"/>
    <row r="105378" customFormat="1" x14ac:dyDescent="0.2"/>
    <row r="105379" customFormat="1" x14ac:dyDescent="0.2"/>
    <row r="105380" customFormat="1" x14ac:dyDescent="0.2"/>
    <row r="105381" customFormat="1" x14ac:dyDescent="0.2"/>
    <row r="105382" customFormat="1" x14ac:dyDescent="0.2"/>
    <row r="105383" customFormat="1" x14ac:dyDescent="0.2"/>
    <row r="105384" customFormat="1" x14ac:dyDescent="0.2"/>
    <row r="105385" customFormat="1" x14ac:dyDescent="0.2"/>
    <row r="105386" customFormat="1" x14ac:dyDescent="0.2"/>
    <row r="105387" customFormat="1" x14ac:dyDescent="0.2"/>
    <row r="105388" customFormat="1" x14ac:dyDescent="0.2"/>
    <row r="105389" customFormat="1" x14ac:dyDescent="0.2"/>
    <row r="105390" customFormat="1" x14ac:dyDescent="0.2"/>
    <row r="105391" customFormat="1" x14ac:dyDescent="0.2"/>
    <row r="105392" customFormat="1" x14ac:dyDescent="0.2"/>
    <row r="105393" customFormat="1" x14ac:dyDescent="0.2"/>
    <row r="105394" customFormat="1" x14ac:dyDescent="0.2"/>
    <row r="105395" customFormat="1" x14ac:dyDescent="0.2"/>
    <row r="105396" customFormat="1" x14ac:dyDescent="0.2"/>
    <row r="105397" customFormat="1" x14ac:dyDescent="0.2"/>
    <row r="105398" customFormat="1" x14ac:dyDescent="0.2"/>
    <row r="105399" customFormat="1" x14ac:dyDescent="0.2"/>
    <row r="105400" customFormat="1" x14ac:dyDescent="0.2"/>
    <row r="105401" customFormat="1" x14ac:dyDescent="0.2"/>
    <row r="105402" customFormat="1" x14ac:dyDescent="0.2"/>
    <row r="105403" customFormat="1" x14ac:dyDescent="0.2"/>
    <row r="105404" customFormat="1" x14ac:dyDescent="0.2"/>
    <row r="105405" customFormat="1" x14ac:dyDescent="0.2"/>
    <row r="105406" customFormat="1" x14ac:dyDescent="0.2"/>
    <row r="105407" customFormat="1" x14ac:dyDescent="0.2"/>
    <row r="105408" customFormat="1" x14ac:dyDescent="0.2"/>
    <row r="105409" customFormat="1" x14ac:dyDescent="0.2"/>
    <row r="105410" customFormat="1" x14ac:dyDescent="0.2"/>
    <row r="105411" customFormat="1" x14ac:dyDescent="0.2"/>
    <row r="105412" customFormat="1" x14ac:dyDescent="0.2"/>
    <row r="105413" customFormat="1" x14ac:dyDescent="0.2"/>
    <row r="105414" customFormat="1" x14ac:dyDescent="0.2"/>
    <row r="105415" customFormat="1" x14ac:dyDescent="0.2"/>
    <row r="105416" customFormat="1" x14ac:dyDescent="0.2"/>
    <row r="105417" customFormat="1" x14ac:dyDescent="0.2"/>
    <row r="105418" customFormat="1" x14ac:dyDescent="0.2"/>
    <row r="105419" customFormat="1" x14ac:dyDescent="0.2"/>
    <row r="105420" customFormat="1" x14ac:dyDescent="0.2"/>
    <row r="105421" customFormat="1" x14ac:dyDescent="0.2"/>
    <row r="105422" customFormat="1" x14ac:dyDescent="0.2"/>
    <row r="105423" customFormat="1" x14ac:dyDescent="0.2"/>
    <row r="105424" customFormat="1" x14ac:dyDescent="0.2"/>
    <row r="105425" customFormat="1" x14ac:dyDescent="0.2"/>
    <row r="105426" customFormat="1" x14ac:dyDescent="0.2"/>
    <row r="105427" customFormat="1" x14ac:dyDescent="0.2"/>
    <row r="105428" customFormat="1" x14ac:dyDescent="0.2"/>
    <row r="105429" customFormat="1" x14ac:dyDescent="0.2"/>
    <row r="105430" customFormat="1" x14ac:dyDescent="0.2"/>
    <row r="105431" customFormat="1" x14ac:dyDescent="0.2"/>
    <row r="105432" customFormat="1" x14ac:dyDescent="0.2"/>
    <row r="105433" customFormat="1" x14ac:dyDescent="0.2"/>
    <row r="105434" customFormat="1" x14ac:dyDescent="0.2"/>
    <row r="105435" customFormat="1" x14ac:dyDescent="0.2"/>
    <row r="105436" customFormat="1" x14ac:dyDescent="0.2"/>
    <row r="105437" customFormat="1" x14ac:dyDescent="0.2"/>
    <row r="105438" customFormat="1" x14ac:dyDescent="0.2"/>
    <row r="105439" customFormat="1" x14ac:dyDescent="0.2"/>
    <row r="105440" customFormat="1" x14ac:dyDescent="0.2"/>
    <row r="105441" customFormat="1" x14ac:dyDescent="0.2"/>
    <row r="105442" customFormat="1" x14ac:dyDescent="0.2"/>
    <row r="105443" customFormat="1" x14ac:dyDescent="0.2"/>
    <row r="105444" customFormat="1" x14ac:dyDescent="0.2"/>
    <row r="105445" customFormat="1" x14ac:dyDescent="0.2"/>
    <row r="105446" customFormat="1" x14ac:dyDescent="0.2"/>
    <row r="105447" customFormat="1" x14ac:dyDescent="0.2"/>
    <row r="105448" customFormat="1" x14ac:dyDescent="0.2"/>
    <row r="105449" customFormat="1" x14ac:dyDescent="0.2"/>
    <row r="105450" customFormat="1" x14ac:dyDescent="0.2"/>
    <row r="105451" customFormat="1" x14ac:dyDescent="0.2"/>
    <row r="105452" customFormat="1" x14ac:dyDescent="0.2"/>
    <row r="105453" customFormat="1" x14ac:dyDescent="0.2"/>
    <row r="105454" customFormat="1" x14ac:dyDescent="0.2"/>
    <row r="105455" customFormat="1" x14ac:dyDescent="0.2"/>
    <row r="105456" customFormat="1" x14ac:dyDescent="0.2"/>
    <row r="105457" customFormat="1" x14ac:dyDescent="0.2"/>
    <row r="105458" customFormat="1" x14ac:dyDescent="0.2"/>
    <row r="105459" customFormat="1" x14ac:dyDescent="0.2"/>
    <row r="105460" customFormat="1" x14ac:dyDescent="0.2"/>
    <row r="105461" customFormat="1" x14ac:dyDescent="0.2"/>
    <row r="105462" customFormat="1" x14ac:dyDescent="0.2"/>
    <row r="105463" customFormat="1" x14ac:dyDescent="0.2"/>
    <row r="105464" customFormat="1" x14ac:dyDescent="0.2"/>
    <row r="105465" customFormat="1" x14ac:dyDescent="0.2"/>
    <row r="105466" customFormat="1" x14ac:dyDescent="0.2"/>
    <row r="105467" customFormat="1" x14ac:dyDescent="0.2"/>
    <row r="105468" customFormat="1" x14ac:dyDescent="0.2"/>
    <row r="105469" customFormat="1" x14ac:dyDescent="0.2"/>
    <row r="105470" customFormat="1" x14ac:dyDescent="0.2"/>
    <row r="105471" customFormat="1" x14ac:dyDescent="0.2"/>
    <row r="105472" customFormat="1" x14ac:dyDescent="0.2"/>
    <row r="105473" customFormat="1" x14ac:dyDescent="0.2"/>
    <row r="105474" customFormat="1" x14ac:dyDescent="0.2"/>
    <row r="105475" customFormat="1" x14ac:dyDescent="0.2"/>
    <row r="105476" customFormat="1" x14ac:dyDescent="0.2"/>
    <row r="105477" customFormat="1" x14ac:dyDescent="0.2"/>
    <row r="105478" customFormat="1" x14ac:dyDescent="0.2"/>
    <row r="105479" customFormat="1" x14ac:dyDescent="0.2"/>
    <row r="105480" customFormat="1" x14ac:dyDescent="0.2"/>
    <row r="105481" customFormat="1" x14ac:dyDescent="0.2"/>
    <row r="105482" customFormat="1" x14ac:dyDescent="0.2"/>
    <row r="105483" customFormat="1" x14ac:dyDescent="0.2"/>
    <row r="105484" customFormat="1" x14ac:dyDescent="0.2"/>
    <row r="105485" customFormat="1" x14ac:dyDescent="0.2"/>
    <row r="105486" customFormat="1" x14ac:dyDescent="0.2"/>
    <row r="105487" customFormat="1" x14ac:dyDescent="0.2"/>
    <row r="105488" customFormat="1" x14ac:dyDescent="0.2"/>
    <row r="105489" customFormat="1" x14ac:dyDescent="0.2"/>
    <row r="105490" customFormat="1" x14ac:dyDescent="0.2"/>
    <row r="105491" customFormat="1" x14ac:dyDescent="0.2"/>
    <row r="105492" customFormat="1" x14ac:dyDescent="0.2"/>
    <row r="105493" customFormat="1" x14ac:dyDescent="0.2"/>
    <row r="105494" customFormat="1" x14ac:dyDescent="0.2"/>
    <row r="105495" customFormat="1" x14ac:dyDescent="0.2"/>
    <row r="105496" customFormat="1" x14ac:dyDescent="0.2"/>
    <row r="105497" customFormat="1" x14ac:dyDescent="0.2"/>
    <row r="105498" customFormat="1" x14ac:dyDescent="0.2"/>
    <row r="105499" customFormat="1" x14ac:dyDescent="0.2"/>
    <row r="105500" customFormat="1" x14ac:dyDescent="0.2"/>
    <row r="105501" customFormat="1" x14ac:dyDescent="0.2"/>
    <row r="105502" customFormat="1" x14ac:dyDescent="0.2"/>
    <row r="105503" customFormat="1" x14ac:dyDescent="0.2"/>
    <row r="105504" customFormat="1" x14ac:dyDescent="0.2"/>
    <row r="105505" customFormat="1" x14ac:dyDescent="0.2"/>
    <row r="105506" customFormat="1" x14ac:dyDescent="0.2"/>
    <row r="105507" customFormat="1" x14ac:dyDescent="0.2"/>
    <row r="105508" customFormat="1" x14ac:dyDescent="0.2"/>
    <row r="105509" customFormat="1" x14ac:dyDescent="0.2"/>
    <row r="105510" customFormat="1" x14ac:dyDescent="0.2"/>
    <row r="105511" customFormat="1" x14ac:dyDescent="0.2"/>
    <row r="105512" customFormat="1" x14ac:dyDescent="0.2"/>
    <row r="105513" customFormat="1" x14ac:dyDescent="0.2"/>
    <row r="105514" customFormat="1" x14ac:dyDescent="0.2"/>
    <row r="105515" customFormat="1" x14ac:dyDescent="0.2"/>
    <row r="105516" customFormat="1" x14ac:dyDescent="0.2"/>
    <row r="105517" customFormat="1" x14ac:dyDescent="0.2"/>
    <row r="105518" customFormat="1" x14ac:dyDescent="0.2"/>
    <row r="105519" customFormat="1" x14ac:dyDescent="0.2"/>
    <row r="105520" customFormat="1" x14ac:dyDescent="0.2"/>
    <row r="105521" customFormat="1" x14ac:dyDescent="0.2"/>
    <row r="105522" customFormat="1" x14ac:dyDescent="0.2"/>
    <row r="105523" customFormat="1" x14ac:dyDescent="0.2"/>
    <row r="105524" customFormat="1" x14ac:dyDescent="0.2"/>
    <row r="105525" customFormat="1" x14ac:dyDescent="0.2"/>
    <row r="105526" customFormat="1" x14ac:dyDescent="0.2"/>
    <row r="105527" customFormat="1" x14ac:dyDescent="0.2"/>
    <row r="105528" customFormat="1" x14ac:dyDescent="0.2"/>
    <row r="105529" customFormat="1" x14ac:dyDescent="0.2"/>
    <row r="105530" customFormat="1" x14ac:dyDescent="0.2"/>
    <row r="105531" customFormat="1" x14ac:dyDescent="0.2"/>
    <row r="105532" customFormat="1" x14ac:dyDescent="0.2"/>
    <row r="105533" customFormat="1" x14ac:dyDescent="0.2"/>
    <row r="105534" customFormat="1" x14ac:dyDescent="0.2"/>
    <row r="105535" customFormat="1" x14ac:dyDescent="0.2"/>
    <row r="105536" customFormat="1" x14ac:dyDescent="0.2"/>
    <row r="105537" customFormat="1" x14ac:dyDescent="0.2"/>
    <row r="105538" customFormat="1" x14ac:dyDescent="0.2"/>
    <row r="105539" customFormat="1" x14ac:dyDescent="0.2"/>
    <row r="105540" customFormat="1" x14ac:dyDescent="0.2"/>
    <row r="105541" customFormat="1" x14ac:dyDescent="0.2"/>
    <row r="105542" customFormat="1" x14ac:dyDescent="0.2"/>
    <row r="105543" customFormat="1" x14ac:dyDescent="0.2"/>
    <row r="105544" customFormat="1" x14ac:dyDescent="0.2"/>
    <row r="105545" customFormat="1" x14ac:dyDescent="0.2"/>
    <row r="105546" customFormat="1" x14ac:dyDescent="0.2"/>
    <row r="105547" customFormat="1" x14ac:dyDescent="0.2"/>
    <row r="105548" customFormat="1" x14ac:dyDescent="0.2"/>
    <row r="105549" customFormat="1" x14ac:dyDescent="0.2"/>
    <row r="105550" customFormat="1" x14ac:dyDescent="0.2"/>
    <row r="105551" customFormat="1" x14ac:dyDescent="0.2"/>
    <row r="105552" customFormat="1" x14ac:dyDescent="0.2"/>
    <row r="105553" customFormat="1" x14ac:dyDescent="0.2"/>
    <row r="105554" customFormat="1" x14ac:dyDescent="0.2"/>
    <row r="105555" customFormat="1" x14ac:dyDescent="0.2"/>
    <row r="105556" customFormat="1" x14ac:dyDescent="0.2"/>
    <row r="105557" customFormat="1" x14ac:dyDescent="0.2"/>
    <row r="105558" customFormat="1" x14ac:dyDescent="0.2"/>
    <row r="105559" customFormat="1" x14ac:dyDescent="0.2"/>
    <row r="105560" customFormat="1" x14ac:dyDescent="0.2"/>
    <row r="105561" customFormat="1" x14ac:dyDescent="0.2"/>
    <row r="105562" customFormat="1" x14ac:dyDescent="0.2"/>
    <row r="105563" customFormat="1" x14ac:dyDescent="0.2"/>
    <row r="105564" customFormat="1" x14ac:dyDescent="0.2"/>
    <row r="105565" customFormat="1" x14ac:dyDescent="0.2"/>
    <row r="105566" customFormat="1" x14ac:dyDescent="0.2"/>
    <row r="105567" customFormat="1" x14ac:dyDescent="0.2"/>
    <row r="105568" customFormat="1" x14ac:dyDescent="0.2"/>
    <row r="105569" customFormat="1" x14ac:dyDescent="0.2"/>
    <row r="105570" customFormat="1" x14ac:dyDescent="0.2"/>
    <row r="105571" customFormat="1" x14ac:dyDescent="0.2"/>
    <row r="105572" customFormat="1" x14ac:dyDescent="0.2"/>
    <row r="105573" customFormat="1" x14ac:dyDescent="0.2"/>
    <row r="105574" customFormat="1" x14ac:dyDescent="0.2"/>
    <row r="105575" customFormat="1" x14ac:dyDescent="0.2"/>
    <row r="105576" customFormat="1" x14ac:dyDescent="0.2"/>
    <row r="105577" customFormat="1" x14ac:dyDescent="0.2"/>
    <row r="105578" customFormat="1" x14ac:dyDescent="0.2"/>
    <row r="105579" customFormat="1" x14ac:dyDescent="0.2"/>
    <row r="105580" customFormat="1" x14ac:dyDescent="0.2"/>
    <row r="105581" customFormat="1" x14ac:dyDescent="0.2"/>
    <row r="105582" customFormat="1" x14ac:dyDescent="0.2"/>
    <row r="105583" customFormat="1" x14ac:dyDescent="0.2"/>
    <row r="105584" customFormat="1" x14ac:dyDescent="0.2"/>
    <row r="105585" customFormat="1" x14ac:dyDescent="0.2"/>
    <row r="105586" customFormat="1" x14ac:dyDescent="0.2"/>
    <row r="105587" customFormat="1" x14ac:dyDescent="0.2"/>
    <row r="105588" customFormat="1" x14ac:dyDescent="0.2"/>
    <row r="105589" customFormat="1" x14ac:dyDescent="0.2"/>
    <row r="105590" customFormat="1" x14ac:dyDescent="0.2"/>
    <row r="105591" customFormat="1" x14ac:dyDescent="0.2"/>
    <row r="105592" customFormat="1" x14ac:dyDescent="0.2"/>
    <row r="105593" customFormat="1" x14ac:dyDescent="0.2"/>
    <row r="105594" customFormat="1" x14ac:dyDescent="0.2"/>
    <row r="105595" customFormat="1" x14ac:dyDescent="0.2"/>
    <row r="105596" customFormat="1" x14ac:dyDescent="0.2"/>
    <row r="105597" customFormat="1" x14ac:dyDescent="0.2"/>
    <row r="105598" customFormat="1" x14ac:dyDescent="0.2"/>
    <row r="105599" customFormat="1" x14ac:dyDescent="0.2"/>
    <row r="105600" customFormat="1" x14ac:dyDescent="0.2"/>
    <row r="105601" customFormat="1" x14ac:dyDescent="0.2"/>
    <row r="105602" customFormat="1" x14ac:dyDescent="0.2"/>
    <row r="105603" customFormat="1" x14ac:dyDescent="0.2"/>
    <row r="105604" customFormat="1" x14ac:dyDescent="0.2"/>
    <row r="105605" customFormat="1" x14ac:dyDescent="0.2"/>
    <row r="105606" customFormat="1" x14ac:dyDescent="0.2"/>
    <row r="105607" customFormat="1" x14ac:dyDescent="0.2"/>
    <row r="105608" customFormat="1" x14ac:dyDescent="0.2"/>
    <row r="105609" customFormat="1" x14ac:dyDescent="0.2"/>
    <row r="105610" customFormat="1" x14ac:dyDescent="0.2"/>
    <row r="105611" customFormat="1" x14ac:dyDescent="0.2"/>
    <row r="105612" customFormat="1" x14ac:dyDescent="0.2"/>
    <row r="105613" customFormat="1" x14ac:dyDescent="0.2"/>
    <row r="105614" customFormat="1" x14ac:dyDescent="0.2"/>
    <row r="105615" customFormat="1" x14ac:dyDescent="0.2"/>
    <row r="105616" customFormat="1" x14ac:dyDescent="0.2"/>
    <row r="105617" customFormat="1" x14ac:dyDescent="0.2"/>
    <row r="105618" customFormat="1" x14ac:dyDescent="0.2"/>
    <row r="105619" customFormat="1" x14ac:dyDescent="0.2"/>
    <row r="105620" customFormat="1" x14ac:dyDescent="0.2"/>
    <row r="105621" customFormat="1" x14ac:dyDescent="0.2"/>
    <row r="105622" customFormat="1" x14ac:dyDescent="0.2"/>
    <row r="105623" customFormat="1" x14ac:dyDescent="0.2"/>
    <row r="105624" customFormat="1" x14ac:dyDescent="0.2"/>
    <row r="105625" customFormat="1" x14ac:dyDescent="0.2"/>
    <row r="105626" customFormat="1" x14ac:dyDescent="0.2"/>
    <row r="105627" customFormat="1" x14ac:dyDescent="0.2"/>
    <row r="105628" customFormat="1" x14ac:dyDescent="0.2"/>
    <row r="105629" customFormat="1" x14ac:dyDescent="0.2"/>
    <row r="105630" customFormat="1" x14ac:dyDescent="0.2"/>
    <row r="105631" customFormat="1" x14ac:dyDescent="0.2"/>
    <row r="105632" customFormat="1" x14ac:dyDescent="0.2"/>
    <row r="105633" customFormat="1" x14ac:dyDescent="0.2"/>
    <row r="105634" customFormat="1" x14ac:dyDescent="0.2"/>
    <row r="105635" customFormat="1" x14ac:dyDescent="0.2"/>
    <row r="105636" customFormat="1" x14ac:dyDescent="0.2"/>
    <row r="105637" customFormat="1" x14ac:dyDescent="0.2"/>
    <row r="105638" customFormat="1" x14ac:dyDescent="0.2"/>
    <row r="105639" customFormat="1" x14ac:dyDescent="0.2"/>
    <row r="105640" customFormat="1" x14ac:dyDescent="0.2"/>
    <row r="105641" customFormat="1" x14ac:dyDescent="0.2"/>
    <row r="105642" customFormat="1" x14ac:dyDescent="0.2"/>
    <row r="105643" customFormat="1" x14ac:dyDescent="0.2"/>
    <row r="105644" customFormat="1" x14ac:dyDescent="0.2"/>
    <row r="105645" customFormat="1" x14ac:dyDescent="0.2"/>
    <row r="105646" customFormat="1" x14ac:dyDescent="0.2"/>
    <row r="105647" customFormat="1" x14ac:dyDescent="0.2"/>
    <row r="105648" customFormat="1" x14ac:dyDescent="0.2"/>
    <row r="105649" customFormat="1" x14ac:dyDescent="0.2"/>
    <row r="105650" customFormat="1" x14ac:dyDescent="0.2"/>
    <row r="105651" customFormat="1" x14ac:dyDescent="0.2"/>
    <row r="105652" customFormat="1" x14ac:dyDescent="0.2"/>
    <row r="105653" customFormat="1" x14ac:dyDescent="0.2"/>
    <row r="105654" customFormat="1" x14ac:dyDescent="0.2"/>
    <row r="105655" customFormat="1" x14ac:dyDescent="0.2"/>
    <row r="105656" customFormat="1" x14ac:dyDescent="0.2"/>
    <row r="105657" customFormat="1" x14ac:dyDescent="0.2"/>
    <row r="105658" customFormat="1" x14ac:dyDescent="0.2"/>
    <row r="105659" customFormat="1" x14ac:dyDescent="0.2"/>
    <row r="105660" customFormat="1" x14ac:dyDescent="0.2"/>
    <row r="105661" customFormat="1" x14ac:dyDescent="0.2"/>
    <row r="105662" customFormat="1" x14ac:dyDescent="0.2"/>
    <row r="105663" customFormat="1" x14ac:dyDescent="0.2"/>
    <row r="105664" customFormat="1" x14ac:dyDescent="0.2"/>
    <row r="105665" customFormat="1" x14ac:dyDescent="0.2"/>
    <row r="105666" customFormat="1" x14ac:dyDescent="0.2"/>
    <row r="105667" customFormat="1" x14ac:dyDescent="0.2"/>
    <row r="105668" customFormat="1" x14ac:dyDescent="0.2"/>
    <row r="105669" customFormat="1" x14ac:dyDescent="0.2"/>
    <row r="105670" customFormat="1" x14ac:dyDescent="0.2"/>
    <row r="105671" customFormat="1" x14ac:dyDescent="0.2"/>
    <row r="105672" customFormat="1" x14ac:dyDescent="0.2"/>
    <row r="105673" customFormat="1" x14ac:dyDescent="0.2"/>
    <row r="105674" customFormat="1" x14ac:dyDescent="0.2"/>
    <row r="105675" customFormat="1" x14ac:dyDescent="0.2"/>
    <row r="105676" customFormat="1" x14ac:dyDescent="0.2"/>
    <row r="105677" customFormat="1" x14ac:dyDescent="0.2"/>
    <row r="105678" customFormat="1" x14ac:dyDescent="0.2"/>
    <row r="105679" customFormat="1" x14ac:dyDescent="0.2"/>
    <row r="105680" customFormat="1" x14ac:dyDescent="0.2"/>
    <row r="105681" customFormat="1" x14ac:dyDescent="0.2"/>
    <row r="105682" customFormat="1" x14ac:dyDescent="0.2"/>
    <row r="105683" customFormat="1" x14ac:dyDescent="0.2"/>
    <row r="105684" customFormat="1" x14ac:dyDescent="0.2"/>
    <row r="105685" customFormat="1" x14ac:dyDescent="0.2"/>
    <row r="105686" customFormat="1" x14ac:dyDescent="0.2"/>
    <row r="105687" customFormat="1" x14ac:dyDescent="0.2"/>
    <row r="105688" customFormat="1" x14ac:dyDescent="0.2"/>
    <row r="105689" customFormat="1" x14ac:dyDescent="0.2"/>
    <row r="105690" customFormat="1" x14ac:dyDescent="0.2"/>
    <row r="105691" customFormat="1" x14ac:dyDescent="0.2"/>
    <row r="105692" customFormat="1" x14ac:dyDescent="0.2"/>
    <row r="105693" customFormat="1" x14ac:dyDescent="0.2"/>
    <row r="105694" customFormat="1" x14ac:dyDescent="0.2"/>
    <row r="105695" customFormat="1" x14ac:dyDescent="0.2"/>
    <row r="105696" customFormat="1" x14ac:dyDescent="0.2"/>
    <row r="105697" customFormat="1" x14ac:dyDescent="0.2"/>
    <row r="105698" customFormat="1" x14ac:dyDescent="0.2"/>
    <row r="105699" customFormat="1" x14ac:dyDescent="0.2"/>
    <row r="105700" customFormat="1" x14ac:dyDescent="0.2"/>
    <row r="105701" customFormat="1" x14ac:dyDescent="0.2"/>
    <row r="105702" customFormat="1" x14ac:dyDescent="0.2"/>
    <row r="105703" customFormat="1" x14ac:dyDescent="0.2"/>
    <row r="105704" customFormat="1" x14ac:dyDescent="0.2"/>
    <row r="105705" customFormat="1" x14ac:dyDescent="0.2"/>
    <row r="105706" customFormat="1" x14ac:dyDescent="0.2"/>
    <row r="105707" customFormat="1" x14ac:dyDescent="0.2"/>
    <row r="105708" customFormat="1" x14ac:dyDescent="0.2"/>
    <row r="105709" customFormat="1" x14ac:dyDescent="0.2"/>
    <row r="105710" customFormat="1" x14ac:dyDescent="0.2"/>
    <row r="105711" customFormat="1" x14ac:dyDescent="0.2"/>
    <row r="105712" customFormat="1" x14ac:dyDescent="0.2"/>
    <row r="105713" customFormat="1" x14ac:dyDescent="0.2"/>
    <row r="105714" customFormat="1" x14ac:dyDescent="0.2"/>
    <row r="105715" customFormat="1" x14ac:dyDescent="0.2"/>
    <row r="105716" customFormat="1" x14ac:dyDescent="0.2"/>
    <row r="105717" customFormat="1" x14ac:dyDescent="0.2"/>
    <row r="105718" customFormat="1" x14ac:dyDescent="0.2"/>
    <row r="105719" customFormat="1" x14ac:dyDescent="0.2"/>
    <row r="105720" customFormat="1" x14ac:dyDescent="0.2"/>
    <row r="105721" customFormat="1" x14ac:dyDescent="0.2"/>
    <row r="105722" customFormat="1" x14ac:dyDescent="0.2"/>
    <row r="105723" customFormat="1" x14ac:dyDescent="0.2"/>
    <row r="105724" customFormat="1" x14ac:dyDescent="0.2"/>
    <row r="105725" customFormat="1" x14ac:dyDescent="0.2"/>
    <row r="105726" customFormat="1" x14ac:dyDescent="0.2"/>
    <row r="105727" customFormat="1" x14ac:dyDescent="0.2"/>
    <row r="105728" customFormat="1" x14ac:dyDescent="0.2"/>
    <row r="105729" customFormat="1" x14ac:dyDescent="0.2"/>
    <row r="105730" customFormat="1" x14ac:dyDescent="0.2"/>
    <row r="105731" customFormat="1" x14ac:dyDescent="0.2"/>
    <row r="105732" customFormat="1" x14ac:dyDescent="0.2"/>
    <row r="105733" customFormat="1" x14ac:dyDescent="0.2"/>
    <row r="105734" customFormat="1" x14ac:dyDescent="0.2"/>
    <row r="105735" customFormat="1" x14ac:dyDescent="0.2"/>
    <row r="105736" customFormat="1" x14ac:dyDescent="0.2"/>
    <row r="105737" customFormat="1" x14ac:dyDescent="0.2"/>
    <row r="105738" customFormat="1" x14ac:dyDescent="0.2"/>
    <row r="105739" customFormat="1" x14ac:dyDescent="0.2"/>
    <row r="105740" customFormat="1" x14ac:dyDescent="0.2"/>
    <row r="105741" customFormat="1" x14ac:dyDescent="0.2"/>
    <row r="105742" customFormat="1" x14ac:dyDescent="0.2"/>
    <row r="105743" customFormat="1" x14ac:dyDescent="0.2"/>
    <row r="105744" customFormat="1" x14ac:dyDescent="0.2"/>
    <row r="105745" customFormat="1" x14ac:dyDescent="0.2"/>
    <row r="105746" customFormat="1" x14ac:dyDescent="0.2"/>
    <row r="105747" customFormat="1" x14ac:dyDescent="0.2"/>
    <row r="105748" customFormat="1" x14ac:dyDescent="0.2"/>
    <row r="105749" customFormat="1" x14ac:dyDescent="0.2"/>
    <row r="105750" customFormat="1" x14ac:dyDescent="0.2"/>
    <row r="105751" customFormat="1" x14ac:dyDescent="0.2"/>
    <row r="105752" customFormat="1" x14ac:dyDescent="0.2"/>
    <row r="105753" customFormat="1" x14ac:dyDescent="0.2"/>
    <row r="105754" customFormat="1" x14ac:dyDescent="0.2"/>
    <row r="105755" customFormat="1" x14ac:dyDescent="0.2"/>
    <row r="105756" customFormat="1" x14ac:dyDescent="0.2"/>
    <row r="105757" customFormat="1" x14ac:dyDescent="0.2"/>
    <row r="105758" customFormat="1" x14ac:dyDescent="0.2"/>
    <row r="105759" customFormat="1" x14ac:dyDescent="0.2"/>
    <row r="105760" customFormat="1" x14ac:dyDescent="0.2"/>
    <row r="105761" customFormat="1" x14ac:dyDescent="0.2"/>
    <row r="105762" customFormat="1" x14ac:dyDescent="0.2"/>
    <row r="105763" customFormat="1" x14ac:dyDescent="0.2"/>
    <row r="105764" customFormat="1" x14ac:dyDescent="0.2"/>
    <row r="105765" customFormat="1" x14ac:dyDescent="0.2"/>
    <row r="105766" customFormat="1" x14ac:dyDescent="0.2"/>
    <row r="105767" customFormat="1" x14ac:dyDescent="0.2"/>
    <row r="105768" customFormat="1" x14ac:dyDescent="0.2"/>
    <row r="105769" customFormat="1" x14ac:dyDescent="0.2"/>
    <row r="105770" customFormat="1" x14ac:dyDescent="0.2"/>
    <row r="105771" customFormat="1" x14ac:dyDescent="0.2"/>
    <row r="105772" customFormat="1" x14ac:dyDescent="0.2"/>
    <row r="105773" customFormat="1" x14ac:dyDescent="0.2"/>
    <row r="105774" customFormat="1" x14ac:dyDescent="0.2"/>
    <row r="105775" customFormat="1" x14ac:dyDescent="0.2"/>
    <row r="105776" customFormat="1" x14ac:dyDescent="0.2"/>
    <row r="105777" customFormat="1" x14ac:dyDescent="0.2"/>
    <row r="105778" customFormat="1" x14ac:dyDescent="0.2"/>
    <row r="105779" customFormat="1" x14ac:dyDescent="0.2"/>
    <row r="105780" customFormat="1" x14ac:dyDescent="0.2"/>
    <row r="105781" customFormat="1" x14ac:dyDescent="0.2"/>
    <row r="105782" customFormat="1" x14ac:dyDescent="0.2"/>
    <row r="105783" customFormat="1" x14ac:dyDescent="0.2"/>
    <row r="105784" customFormat="1" x14ac:dyDescent="0.2"/>
    <row r="105785" customFormat="1" x14ac:dyDescent="0.2"/>
    <row r="105786" customFormat="1" x14ac:dyDescent="0.2"/>
    <row r="105787" customFormat="1" x14ac:dyDescent="0.2"/>
    <row r="105788" customFormat="1" x14ac:dyDescent="0.2"/>
    <row r="105789" customFormat="1" x14ac:dyDescent="0.2"/>
    <row r="105790" customFormat="1" x14ac:dyDescent="0.2"/>
    <row r="105791" customFormat="1" x14ac:dyDescent="0.2"/>
    <row r="105792" customFormat="1" x14ac:dyDescent="0.2"/>
    <row r="105793" customFormat="1" x14ac:dyDescent="0.2"/>
    <row r="105794" customFormat="1" x14ac:dyDescent="0.2"/>
    <row r="105795" customFormat="1" x14ac:dyDescent="0.2"/>
    <row r="105796" customFormat="1" x14ac:dyDescent="0.2"/>
    <row r="105797" customFormat="1" x14ac:dyDescent="0.2"/>
    <row r="105798" customFormat="1" x14ac:dyDescent="0.2"/>
    <row r="105799" customFormat="1" x14ac:dyDescent="0.2"/>
    <row r="105800" customFormat="1" x14ac:dyDescent="0.2"/>
    <row r="105801" customFormat="1" x14ac:dyDescent="0.2"/>
    <row r="105802" customFormat="1" x14ac:dyDescent="0.2"/>
    <row r="105803" customFormat="1" x14ac:dyDescent="0.2"/>
    <row r="105804" customFormat="1" x14ac:dyDescent="0.2"/>
    <row r="105805" customFormat="1" x14ac:dyDescent="0.2"/>
    <row r="105806" customFormat="1" x14ac:dyDescent="0.2"/>
    <row r="105807" customFormat="1" x14ac:dyDescent="0.2"/>
    <row r="105808" customFormat="1" x14ac:dyDescent="0.2"/>
    <row r="105809" customFormat="1" x14ac:dyDescent="0.2"/>
    <row r="105810" customFormat="1" x14ac:dyDescent="0.2"/>
    <row r="105811" customFormat="1" x14ac:dyDescent="0.2"/>
    <row r="105812" customFormat="1" x14ac:dyDescent="0.2"/>
    <row r="105813" customFormat="1" x14ac:dyDescent="0.2"/>
    <row r="105814" customFormat="1" x14ac:dyDescent="0.2"/>
    <row r="105815" customFormat="1" x14ac:dyDescent="0.2"/>
    <row r="105816" customFormat="1" x14ac:dyDescent="0.2"/>
    <row r="105817" customFormat="1" x14ac:dyDescent="0.2"/>
    <row r="105818" customFormat="1" x14ac:dyDescent="0.2"/>
    <row r="105819" customFormat="1" x14ac:dyDescent="0.2"/>
    <row r="105820" customFormat="1" x14ac:dyDescent="0.2"/>
    <row r="105821" customFormat="1" x14ac:dyDescent="0.2"/>
    <row r="105822" customFormat="1" x14ac:dyDescent="0.2"/>
    <row r="105823" customFormat="1" x14ac:dyDescent="0.2"/>
    <row r="105824" customFormat="1" x14ac:dyDescent="0.2"/>
    <row r="105825" customFormat="1" x14ac:dyDescent="0.2"/>
    <row r="105826" customFormat="1" x14ac:dyDescent="0.2"/>
    <row r="105827" customFormat="1" x14ac:dyDescent="0.2"/>
    <row r="105828" customFormat="1" x14ac:dyDescent="0.2"/>
    <row r="105829" customFormat="1" x14ac:dyDescent="0.2"/>
    <row r="105830" customFormat="1" x14ac:dyDescent="0.2"/>
    <row r="105831" customFormat="1" x14ac:dyDescent="0.2"/>
    <row r="105832" customFormat="1" x14ac:dyDescent="0.2"/>
    <row r="105833" customFormat="1" x14ac:dyDescent="0.2"/>
    <row r="105834" customFormat="1" x14ac:dyDescent="0.2"/>
    <row r="105835" customFormat="1" x14ac:dyDescent="0.2"/>
    <row r="105836" customFormat="1" x14ac:dyDescent="0.2"/>
    <row r="105837" customFormat="1" x14ac:dyDescent="0.2"/>
    <row r="105838" customFormat="1" x14ac:dyDescent="0.2"/>
    <row r="105839" customFormat="1" x14ac:dyDescent="0.2"/>
    <row r="105840" customFormat="1" x14ac:dyDescent="0.2"/>
    <row r="105841" customFormat="1" x14ac:dyDescent="0.2"/>
    <row r="105842" customFormat="1" x14ac:dyDescent="0.2"/>
    <row r="105843" customFormat="1" x14ac:dyDescent="0.2"/>
    <row r="105844" customFormat="1" x14ac:dyDescent="0.2"/>
    <row r="105845" customFormat="1" x14ac:dyDescent="0.2"/>
    <row r="105846" customFormat="1" x14ac:dyDescent="0.2"/>
    <row r="105847" customFormat="1" x14ac:dyDescent="0.2"/>
    <row r="105848" customFormat="1" x14ac:dyDescent="0.2"/>
    <row r="105849" customFormat="1" x14ac:dyDescent="0.2"/>
    <row r="105850" customFormat="1" x14ac:dyDescent="0.2"/>
    <row r="105851" customFormat="1" x14ac:dyDescent="0.2"/>
    <row r="105852" customFormat="1" x14ac:dyDescent="0.2"/>
    <row r="105853" customFormat="1" x14ac:dyDescent="0.2"/>
    <row r="105854" customFormat="1" x14ac:dyDescent="0.2"/>
    <row r="105855" customFormat="1" x14ac:dyDescent="0.2"/>
    <row r="105856" customFormat="1" x14ac:dyDescent="0.2"/>
    <row r="105857" customFormat="1" x14ac:dyDescent="0.2"/>
    <row r="105858" customFormat="1" x14ac:dyDescent="0.2"/>
    <row r="105859" customFormat="1" x14ac:dyDescent="0.2"/>
    <row r="105860" customFormat="1" x14ac:dyDescent="0.2"/>
    <row r="105861" customFormat="1" x14ac:dyDescent="0.2"/>
    <row r="105862" customFormat="1" x14ac:dyDescent="0.2"/>
    <row r="105863" customFormat="1" x14ac:dyDescent="0.2"/>
    <row r="105864" customFormat="1" x14ac:dyDescent="0.2"/>
    <row r="105865" customFormat="1" x14ac:dyDescent="0.2"/>
    <row r="105866" customFormat="1" x14ac:dyDescent="0.2"/>
    <row r="105867" customFormat="1" x14ac:dyDescent="0.2"/>
    <row r="105868" customFormat="1" x14ac:dyDescent="0.2"/>
    <row r="105869" customFormat="1" x14ac:dyDescent="0.2"/>
    <row r="105870" customFormat="1" x14ac:dyDescent="0.2"/>
    <row r="105871" customFormat="1" x14ac:dyDescent="0.2"/>
    <row r="105872" customFormat="1" x14ac:dyDescent="0.2"/>
    <row r="105873" customFormat="1" x14ac:dyDescent="0.2"/>
    <row r="105874" customFormat="1" x14ac:dyDescent="0.2"/>
    <row r="105875" customFormat="1" x14ac:dyDescent="0.2"/>
    <row r="105876" customFormat="1" x14ac:dyDescent="0.2"/>
    <row r="105877" customFormat="1" x14ac:dyDescent="0.2"/>
    <row r="105878" customFormat="1" x14ac:dyDescent="0.2"/>
    <row r="105879" customFormat="1" x14ac:dyDescent="0.2"/>
    <row r="105880" customFormat="1" x14ac:dyDescent="0.2"/>
    <row r="105881" customFormat="1" x14ac:dyDescent="0.2"/>
    <row r="105882" customFormat="1" x14ac:dyDescent="0.2"/>
    <row r="105883" customFormat="1" x14ac:dyDescent="0.2"/>
    <row r="105884" customFormat="1" x14ac:dyDescent="0.2"/>
    <row r="105885" customFormat="1" x14ac:dyDescent="0.2"/>
    <row r="105886" customFormat="1" x14ac:dyDescent="0.2"/>
    <row r="105887" customFormat="1" x14ac:dyDescent="0.2"/>
    <row r="105888" customFormat="1" x14ac:dyDescent="0.2"/>
    <row r="105889" customFormat="1" x14ac:dyDescent="0.2"/>
    <row r="105890" customFormat="1" x14ac:dyDescent="0.2"/>
    <row r="105891" customFormat="1" x14ac:dyDescent="0.2"/>
    <row r="105892" customFormat="1" x14ac:dyDescent="0.2"/>
    <row r="105893" customFormat="1" x14ac:dyDescent="0.2"/>
    <row r="105894" customFormat="1" x14ac:dyDescent="0.2"/>
    <row r="105895" customFormat="1" x14ac:dyDescent="0.2"/>
    <row r="105896" customFormat="1" x14ac:dyDescent="0.2"/>
    <row r="105897" customFormat="1" x14ac:dyDescent="0.2"/>
    <row r="105898" customFormat="1" x14ac:dyDescent="0.2"/>
    <row r="105899" customFormat="1" x14ac:dyDescent="0.2"/>
    <row r="105900" customFormat="1" x14ac:dyDescent="0.2"/>
    <row r="105901" customFormat="1" x14ac:dyDescent="0.2"/>
    <row r="105902" customFormat="1" x14ac:dyDescent="0.2"/>
    <row r="105903" customFormat="1" x14ac:dyDescent="0.2"/>
    <row r="105904" customFormat="1" x14ac:dyDescent="0.2"/>
    <row r="105905" customFormat="1" x14ac:dyDescent="0.2"/>
    <row r="105906" customFormat="1" x14ac:dyDescent="0.2"/>
    <row r="105907" customFormat="1" x14ac:dyDescent="0.2"/>
    <row r="105908" customFormat="1" x14ac:dyDescent="0.2"/>
    <row r="105909" customFormat="1" x14ac:dyDescent="0.2"/>
    <row r="105910" customFormat="1" x14ac:dyDescent="0.2"/>
    <row r="105911" customFormat="1" x14ac:dyDescent="0.2"/>
    <row r="105912" customFormat="1" x14ac:dyDescent="0.2"/>
    <row r="105913" customFormat="1" x14ac:dyDescent="0.2"/>
    <row r="105914" customFormat="1" x14ac:dyDescent="0.2"/>
    <row r="105915" customFormat="1" x14ac:dyDescent="0.2"/>
    <row r="105916" customFormat="1" x14ac:dyDescent="0.2"/>
    <row r="105917" customFormat="1" x14ac:dyDescent="0.2"/>
    <row r="105918" customFormat="1" x14ac:dyDescent="0.2"/>
    <row r="105919" customFormat="1" x14ac:dyDescent="0.2"/>
    <row r="105920" customFormat="1" x14ac:dyDescent="0.2"/>
    <row r="105921" customFormat="1" x14ac:dyDescent="0.2"/>
    <row r="105922" customFormat="1" x14ac:dyDescent="0.2"/>
    <row r="105923" customFormat="1" x14ac:dyDescent="0.2"/>
    <row r="105924" customFormat="1" x14ac:dyDescent="0.2"/>
    <row r="105925" customFormat="1" x14ac:dyDescent="0.2"/>
    <row r="105926" customFormat="1" x14ac:dyDescent="0.2"/>
    <row r="105927" customFormat="1" x14ac:dyDescent="0.2"/>
    <row r="105928" customFormat="1" x14ac:dyDescent="0.2"/>
    <row r="105929" customFormat="1" x14ac:dyDescent="0.2"/>
    <row r="105930" customFormat="1" x14ac:dyDescent="0.2"/>
    <row r="105931" customFormat="1" x14ac:dyDescent="0.2"/>
    <row r="105932" customFormat="1" x14ac:dyDescent="0.2"/>
    <row r="105933" customFormat="1" x14ac:dyDescent="0.2"/>
    <row r="105934" customFormat="1" x14ac:dyDescent="0.2"/>
    <row r="105935" customFormat="1" x14ac:dyDescent="0.2"/>
    <row r="105936" customFormat="1" x14ac:dyDescent="0.2"/>
    <row r="105937" customFormat="1" x14ac:dyDescent="0.2"/>
    <row r="105938" customFormat="1" x14ac:dyDescent="0.2"/>
    <row r="105939" customFormat="1" x14ac:dyDescent="0.2"/>
    <row r="105940" customFormat="1" x14ac:dyDescent="0.2"/>
    <row r="105941" customFormat="1" x14ac:dyDescent="0.2"/>
    <row r="105942" customFormat="1" x14ac:dyDescent="0.2"/>
    <row r="105943" customFormat="1" x14ac:dyDescent="0.2"/>
    <row r="105944" customFormat="1" x14ac:dyDescent="0.2"/>
    <row r="105945" customFormat="1" x14ac:dyDescent="0.2"/>
    <row r="105946" customFormat="1" x14ac:dyDescent="0.2"/>
    <row r="105947" customFormat="1" x14ac:dyDescent="0.2"/>
    <row r="105948" customFormat="1" x14ac:dyDescent="0.2"/>
    <row r="105949" customFormat="1" x14ac:dyDescent="0.2"/>
    <row r="105950" customFormat="1" x14ac:dyDescent="0.2"/>
    <row r="105951" customFormat="1" x14ac:dyDescent="0.2"/>
    <row r="105952" customFormat="1" x14ac:dyDescent="0.2"/>
    <row r="105953" customFormat="1" x14ac:dyDescent="0.2"/>
    <row r="105954" customFormat="1" x14ac:dyDescent="0.2"/>
    <row r="105955" customFormat="1" x14ac:dyDescent="0.2"/>
    <row r="105956" customFormat="1" x14ac:dyDescent="0.2"/>
    <row r="105957" customFormat="1" x14ac:dyDescent="0.2"/>
    <row r="105958" customFormat="1" x14ac:dyDescent="0.2"/>
    <row r="105959" customFormat="1" x14ac:dyDescent="0.2"/>
    <row r="105960" customFormat="1" x14ac:dyDescent="0.2"/>
    <row r="105961" customFormat="1" x14ac:dyDescent="0.2"/>
    <row r="105962" customFormat="1" x14ac:dyDescent="0.2"/>
    <row r="105963" customFormat="1" x14ac:dyDescent="0.2"/>
    <row r="105964" customFormat="1" x14ac:dyDescent="0.2"/>
    <row r="105965" customFormat="1" x14ac:dyDescent="0.2"/>
    <row r="105966" customFormat="1" x14ac:dyDescent="0.2"/>
    <row r="105967" customFormat="1" x14ac:dyDescent="0.2"/>
    <row r="105968" customFormat="1" x14ac:dyDescent="0.2"/>
    <row r="105969" customFormat="1" x14ac:dyDescent="0.2"/>
    <row r="105970" customFormat="1" x14ac:dyDescent="0.2"/>
    <row r="105971" customFormat="1" x14ac:dyDescent="0.2"/>
    <row r="105972" customFormat="1" x14ac:dyDescent="0.2"/>
    <row r="105973" customFormat="1" x14ac:dyDescent="0.2"/>
    <row r="105974" customFormat="1" x14ac:dyDescent="0.2"/>
    <row r="105975" customFormat="1" x14ac:dyDescent="0.2"/>
    <row r="105976" customFormat="1" x14ac:dyDescent="0.2"/>
    <row r="105977" customFormat="1" x14ac:dyDescent="0.2"/>
    <row r="105978" customFormat="1" x14ac:dyDescent="0.2"/>
    <row r="105979" customFormat="1" x14ac:dyDescent="0.2"/>
    <row r="105980" customFormat="1" x14ac:dyDescent="0.2"/>
    <row r="105981" customFormat="1" x14ac:dyDescent="0.2"/>
    <row r="105982" customFormat="1" x14ac:dyDescent="0.2"/>
    <row r="105983" customFormat="1" x14ac:dyDescent="0.2"/>
    <row r="105984" customFormat="1" x14ac:dyDescent="0.2"/>
    <row r="105985" customFormat="1" x14ac:dyDescent="0.2"/>
    <row r="105986" customFormat="1" x14ac:dyDescent="0.2"/>
    <row r="105987" customFormat="1" x14ac:dyDescent="0.2"/>
    <row r="105988" customFormat="1" x14ac:dyDescent="0.2"/>
    <row r="105989" customFormat="1" x14ac:dyDescent="0.2"/>
    <row r="105990" customFormat="1" x14ac:dyDescent="0.2"/>
    <row r="105991" customFormat="1" x14ac:dyDescent="0.2"/>
    <row r="105992" customFormat="1" x14ac:dyDescent="0.2"/>
    <row r="105993" customFormat="1" x14ac:dyDescent="0.2"/>
    <row r="105994" customFormat="1" x14ac:dyDescent="0.2"/>
    <row r="105995" customFormat="1" x14ac:dyDescent="0.2"/>
    <row r="105996" customFormat="1" x14ac:dyDescent="0.2"/>
    <row r="105997" customFormat="1" x14ac:dyDescent="0.2"/>
    <row r="105998" customFormat="1" x14ac:dyDescent="0.2"/>
    <row r="105999" customFormat="1" x14ac:dyDescent="0.2"/>
    <row r="106000" customFormat="1" x14ac:dyDescent="0.2"/>
    <row r="106001" customFormat="1" x14ac:dyDescent="0.2"/>
    <row r="106002" customFormat="1" x14ac:dyDescent="0.2"/>
    <row r="106003" customFormat="1" x14ac:dyDescent="0.2"/>
    <row r="106004" customFormat="1" x14ac:dyDescent="0.2"/>
    <row r="106005" customFormat="1" x14ac:dyDescent="0.2"/>
    <row r="106006" customFormat="1" x14ac:dyDescent="0.2"/>
    <row r="106007" customFormat="1" x14ac:dyDescent="0.2"/>
    <row r="106008" customFormat="1" x14ac:dyDescent="0.2"/>
    <row r="106009" customFormat="1" x14ac:dyDescent="0.2"/>
    <row r="106010" customFormat="1" x14ac:dyDescent="0.2"/>
    <row r="106011" customFormat="1" x14ac:dyDescent="0.2"/>
    <row r="106012" customFormat="1" x14ac:dyDescent="0.2"/>
    <row r="106013" customFormat="1" x14ac:dyDescent="0.2"/>
    <row r="106014" customFormat="1" x14ac:dyDescent="0.2"/>
    <row r="106015" customFormat="1" x14ac:dyDescent="0.2"/>
    <row r="106016" customFormat="1" x14ac:dyDescent="0.2"/>
    <row r="106017" customFormat="1" x14ac:dyDescent="0.2"/>
    <row r="106018" customFormat="1" x14ac:dyDescent="0.2"/>
    <row r="106019" customFormat="1" x14ac:dyDescent="0.2"/>
    <row r="106020" customFormat="1" x14ac:dyDescent="0.2"/>
    <row r="106021" customFormat="1" x14ac:dyDescent="0.2"/>
    <row r="106022" customFormat="1" x14ac:dyDescent="0.2"/>
    <row r="106023" customFormat="1" x14ac:dyDescent="0.2"/>
    <row r="106024" customFormat="1" x14ac:dyDescent="0.2"/>
    <row r="106025" customFormat="1" x14ac:dyDescent="0.2"/>
    <row r="106026" customFormat="1" x14ac:dyDescent="0.2"/>
    <row r="106027" customFormat="1" x14ac:dyDescent="0.2"/>
    <row r="106028" customFormat="1" x14ac:dyDescent="0.2"/>
    <row r="106029" customFormat="1" x14ac:dyDescent="0.2"/>
    <row r="106030" customFormat="1" x14ac:dyDescent="0.2"/>
    <row r="106031" customFormat="1" x14ac:dyDescent="0.2"/>
    <row r="106032" customFormat="1" x14ac:dyDescent="0.2"/>
    <row r="106033" customFormat="1" x14ac:dyDescent="0.2"/>
    <row r="106034" customFormat="1" x14ac:dyDescent="0.2"/>
    <row r="106035" customFormat="1" x14ac:dyDescent="0.2"/>
    <row r="106036" customFormat="1" x14ac:dyDescent="0.2"/>
    <row r="106037" customFormat="1" x14ac:dyDescent="0.2"/>
    <row r="106038" customFormat="1" x14ac:dyDescent="0.2"/>
    <row r="106039" customFormat="1" x14ac:dyDescent="0.2"/>
    <row r="106040" customFormat="1" x14ac:dyDescent="0.2"/>
    <row r="106041" customFormat="1" x14ac:dyDescent="0.2"/>
    <row r="106042" customFormat="1" x14ac:dyDescent="0.2"/>
    <row r="106043" customFormat="1" x14ac:dyDescent="0.2"/>
    <row r="106044" customFormat="1" x14ac:dyDescent="0.2"/>
    <row r="106045" customFormat="1" x14ac:dyDescent="0.2"/>
    <row r="106046" customFormat="1" x14ac:dyDescent="0.2"/>
    <row r="106047" customFormat="1" x14ac:dyDescent="0.2"/>
    <row r="106048" customFormat="1" x14ac:dyDescent="0.2"/>
    <row r="106049" customFormat="1" x14ac:dyDescent="0.2"/>
    <row r="106050" customFormat="1" x14ac:dyDescent="0.2"/>
    <row r="106051" customFormat="1" x14ac:dyDescent="0.2"/>
    <row r="106052" customFormat="1" x14ac:dyDescent="0.2"/>
    <row r="106053" customFormat="1" x14ac:dyDescent="0.2"/>
    <row r="106054" customFormat="1" x14ac:dyDescent="0.2"/>
    <row r="106055" customFormat="1" x14ac:dyDescent="0.2"/>
    <row r="106056" customFormat="1" x14ac:dyDescent="0.2"/>
    <row r="106057" customFormat="1" x14ac:dyDescent="0.2"/>
    <row r="106058" customFormat="1" x14ac:dyDescent="0.2"/>
    <row r="106059" customFormat="1" x14ac:dyDescent="0.2"/>
    <row r="106060" customFormat="1" x14ac:dyDescent="0.2"/>
    <row r="106061" customFormat="1" x14ac:dyDescent="0.2"/>
    <row r="106062" customFormat="1" x14ac:dyDescent="0.2"/>
    <row r="106063" customFormat="1" x14ac:dyDescent="0.2"/>
    <row r="106064" customFormat="1" x14ac:dyDescent="0.2"/>
    <row r="106065" customFormat="1" x14ac:dyDescent="0.2"/>
    <row r="106066" customFormat="1" x14ac:dyDescent="0.2"/>
    <row r="106067" customFormat="1" x14ac:dyDescent="0.2"/>
    <row r="106068" customFormat="1" x14ac:dyDescent="0.2"/>
    <row r="106069" customFormat="1" x14ac:dyDescent="0.2"/>
    <row r="106070" customFormat="1" x14ac:dyDescent="0.2"/>
    <row r="106071" customFormat="1" x14ac:dyDescent="0.2"/>
    <row r="106072" customFormat="1" x14ac:dyDescent="0.2"/>
    <row r="106073" customFormat="1" x14ac:dyDescent="0.2"/>
    <row r="106074" customFormat="1" x14ac:dyDescent="0.2"/>
    <row r="106075" customFormat="1" x14ac:dyDescent="0.2"/>
    <row r="106076" customFormat="1" x14ac:dyDescent="0.2"/>
    <row r="106077" customFormat="1" x14ac:dyDescent="0.2"/>
    <row r="106078" customFormat="1" x14ac:dyDescent="0.2"/>
    <row r="106079" customFormat="1" x14ac:dyDescent="0.2"/>
    <row r="106080" customFormat="1" x14ac:dyDescent="0.2"/>
    <row r="106081" customFormat="1" x14ac:dyDescent="0.2"/>
    <row r="106082" customFormat="1" x14ac:dyDescent="0.2"/>
    <row r="106083" customFormat="1" x14ac:dyDescent="0.2"/>
    <row r="106084" customFormat="1" x14ac:dyDescent="0.2"/>
    <row r="106085" customFormat="1" x14ac:dyDescent="0.2"/>
    <row r="106086" customFormat="1" x14ac:dyDescent="0.2"/>
    <row r="106087" customFormat="1" x14ac:dyDescent="0.2"/>
    <row r="106088" customFormat="1" x14ac:dyDescent="0.2"/>
    <row r="106089" customFormat="1" x14ac:dyDescent="0.2"/>
    <row r="106090" customFormat="1" x14ac:dyDescent="0.2"/>
    <row r="106091" customFormat="1" x14ac:dyDescent="0.2"/>
    <row r="106092" customFormat="1" x14ac:dyDescent="0.2"/>
    <row r="106093" customFormat="1" x14ac:dyDescent="0.2"/>
    <row r="106094" customFormat="1" x14ac:dyDescent="0.2"/>
    <row r="106095" customFormat="1" x14ac:dyDescent="0.2"/>
    <row r="106096" customFormat="1" x14ac:dyDescent="0.2"/>
    <row r="106097" customFormat="1" x14ac:dyDescent="0.2"/>
    <row r="106098" customFormat="1" x14ac:dyDescent="0.2"/>
    <row r="106099" customFormat="1" x14ac:dyDescent="0.2"/>
    <row r="106100" customFormat="1" x14ac:dyDescent="0.2"/>
    <row r="106101" customFormat="1" x14ac:dyDescent="0.2"/>
    <row r="106102" customFormat="1" x14ac:dyDescent="0.2"/>
    <row r="106103" customFormat="1" x14ac:dyDescent="0.2"/>
    <row r="106104" customFormat="1" x14ac:dyDescent="0.2"/>
    <row r="106105" customFormat="1" x14ac:dyDescent="0.2"/>
    <row r="106106" customFormat="1" x14ac:dyDescent="0.2"/>
    <row r="106107" customFormat="1" x14ac:dyDescent="0.2"/>
    <row r="106108" customFormat="1" x14ac:dyDescent="0.2"/>
    <row r="106109" customFormat="1" x14ac:dyDescent="0.2"/>
    <row r="106110" customFormat="1" x14ac:dyDescent="0.2"/>
    <row r="106111" customFormat="1" x14ac:dyDescent="0.2"/>
    <row r="106112" customFormat="1" x14ac:dyDescent="0.2"/>
    <row r="106113" customFormat="1" x14ac:dyDescent="0.2"/>
    <row r="106114" customFormat="1" x14ac:dyDescent="0.2"/>
    <row r="106115" customFormat="1" x14ac:dyDescent="0.2"/>
    <row r="106116" customFormat="1" x14ac:dyDescent="0.2"/>
    <row r="106117" customFormat="1" x14ac:dyDescent="0.2"/>
    <row r="106118" customFormat="1" x14ac:dyDescent="0.2"/>
    <row r="106119" customFormat="1" x14ac:dyDescent="0.2"/>
    <row r="106120" customFormat="1" x14ac:dyDescent="0.2"/>
    <row r="106121" customFormat="1" x14ac:dyDescent="0.2"/>
    <row r="106122" customFormat="1" x14ac:dyDescent="0.2"/>
    <row r="106123" customFormat="1" x14ac:dyDescent="0.2"/>
    <row r="106124" customFormat="1" x14ac:dyDescent="0.2"/>
    <row r="106125" customFormat="1" x14ac:dyDescent="0.2"/>
    <row r="106126" customFormat="1" x14ac:dyDescent="0.2"/>
    <row r="106127" customFormat="1" x14ac:dyDescent="0.2"/>
    <row r="106128" customFormat="1" x14ac:dyDescent="0.2"/>
    <row r="106129" customFormat="1" x14ac:dyDescent="0.2"/>
    <row r="106130" customFormat="1" x14ac:dyDescent="0.2"/>
    <row r="106131" customFormat="1" x14ac:dyDescent="0.2"/>
    <row r="106132" customFormat="1" x14ac:dyDescent="0.2"/>
    <row r="106133" customFormat="1" x14ac:dyDescent="0.2"/>
    <row r="106134" customFormat="1" x14ac:dyDescent="0.2"/>
    <row r="106135" customFormat="1" x14ac:dyDescent="0.2"/>
    <row r="106136" customFormat="1" x14ac:dyDescent="0.2"/>
    <row r="106137" customFormat="1" x14ac:dyDescent="0.2"/>
    <row r="106138" customFormat="1" x14ac:dyDescent="0.2"/>
    <row r="106139" customFormat="1" x14ac:dyDescent="0.2"/>
    <row r="106140" customFormat="1" x14ac:dyDescent="0.2"/>
    <row r="106141" customFormat="1" x14ac:dyDescent="0.2"/>
    <row r="106142" customFormat="1" x14ac:dyDescent="0.2"/>
    <row r="106143" customFormat="1" x14ac:dyDescent="0.2"/>
    <row r="106144" customFormat="1" x14ac:dyDescent="0.2"/>
    <row r="106145" customFormat="1" x14ac:dyDescent="0.2"/>
    <row r="106146" customFormat="1" x14ac:dyDescent="0.2"/>
    <row r="106147" customFormat="1" x14ac:dyDescent="0.2"/>
    <row r="106148" customFormat="1" x14ac:dyDescent="0.2"/>
    <row r="106149" customFormat="1" x14ac:dyDescent="0.2"/>
    <row r="106150" customFormat="1" x14ac:dyDescent="0.2"/>
    <row r="106151" customFormat="1" x14ac:dyDescent="0.2"/>
    <row r="106152" customFormat="1" x14ac:dyDescent="0.2"/>
    <row r="106153" customFormat="1" x14ac:dyDescent="0.2"/>
    <row r="106154" customFormat="1" x14ac:dyDescent="0.2"/>
    <row r="106155" customFormat="1" x14ac:dyDescent="0.2"/>
    <row r="106156" customFormat="1" x14ac:dyDescent="0.2"/>
    <row r="106157" customFormat="1" x14ac:dyDescent="0.2"/>
    <row r="106158" customFormat="1" x14ac:dyDescent="0.2"/>
    <row r="106159" customFormat="1" x14ac:dyDescent="0.2"/>
    <row r="106160" customFormat="1" x14ac:dyDescent="0.2"/>
    <row r="106161" customFormat="1" x14ac:dyDescent="0.2"/>
    <row r="106162" customFormat="1" x14ac:dyDescent="0.2"/>
    <row r="106163" customFormat="1" x14ac:dyDescent="0.2"/>
    <row r="106164" customFormat="1" x14ac:dyDescent="0.2"/>
    <row r="106165" customFormat="1" x14ac:dyDescent="0.2"/>
    <row r="106166" customFormat="1" x14ac:dyDescent="0.2"/>
    <row r="106167" customFormat="1" x14ac:dyDescent="0.2"/>
    <row r="106168" customFormat="1" x14ac:dyDescent="0.2"/>
    <row r="106169" customFormat="1" x14ac:dyDescent="0.2"/>
    <row r="106170" customFormat="1" x14ac:dyDescent="0.2"/>
    <row r="106171" customFormat="1" x14ac:dyDescent="0.2"/>
    <row r="106172" customFormat="1" x14ac:dyDescent="0.2"/>
    <row r="106173" customFormat="1" x14ac:dyDescent="0.2"/>
    <row r="106174" customFormat="1" x14ac:dyDescent="0.2"/>
    <row r="106175" customFormat="1" x14ac:dyDescent="0.2"/>
    <row r="106176" customFormat="1" x14ac:dyDescent="0.2"/>
    <row r="106177" customFormat="1" x14ac:dyDescent="0.2"/>
    <row r="106178" customFormat="1" x14ac:dyDescent="0.2"/>
    <row r="106179" customFormat="1" x14ac:dyDescent="0.2"/>
    <row r="106180" customFormat="1" x14ac:dyDescent="0.2"/>
    <row r="106181" customFormat="1" x14ac:dyDescent="0.2"/>
    <row r="106182" customFormat="1" x14ac:dyDescent="0.2"/>
    <row r="106183" customFormat="1" x14ac:dyDescent="0.2"/>
    <row r="106184" customFormat="1" x14ac:dyDescent="0.2"/>
    <row r="106185" customFormat="1" x14ac:dyDescent="0.2"/>
    <row r="106186" customFormat="1" x14ac:dyDescent="0.2"/>
    <row r="106187" customFormat="1" x14ac:dyDescent="0.2"/>
    <row r="106188" customFormat="1" x14ac:dyDescent="0.2"/>
    <row r="106189" customFormat="1" x14ac:dyDescent="0.2"/>
    <row r="106190" customFormat="1" x14ac:dyDescent="0.2"/>
    <row r="106191" customFormat="1" x14ac:dyDescent="0.2"/>
    <row r="106192" customFormat="1" x14ac:dyDescent="0.2"/>
    <row r="106193" customFormat="1" x14ac:dyDescent="0.2"/>
    <row r="106194" customFormat="1" x14ac:dyDescent="0.2"/>
    <row r="106195" customFormat="1" x14ac:dyDescent="0.2"/>
    <row r="106196" customFormat="1" x14ac:dyDescent="0.2"/>
    <row r="106197" customFormat="1" x14ac:dyDescent="0.2"/>
    <row r="106198" customFormat="1" x14ac:dyDescent="0.2"/>
    <row r="106199" customFormat="1" x14ac:dyDescent="0.2"/>
    <row r="106200" customFormat="1" x14ac:dyDescent="0.2"/>
    <row r="106201" customFormat="1" x14ac:dyDescent="0.2"/>
    <row r="106202" customFormat="1" x14ac:dyDescent="0.2"/>
    <row r="106203" customFormat="1" x14ac:dyDescent="0.2"/>
    <row r="106204" customFormat="1" x14ac:dyDescent="0.2"/>
    <row r="106205" customFormat="1" x14ac:dyDescent="0.2"/>
    <row r="106206" customFormat="1" x14ac:dyDescent="0.2"/>
    <row r="106207" customFormat="1" x14ac:dyDescent="0.2"/>
    <row r="106208" customFormat="1" x14ac:dyDescent="0.2"/>
    <row r="106209" customFormat="1" x14ac:dyDescent="0.2"/>
    <row r="106210" customFormat="1" x14ac:dyDescent="0.2"/>
    <row r="106211" customFormat="1" x14ac:dyDescent="0.2"/>
    <row r="106212" customFormat="1" x14ac:dyDescent="0.2"/>
    <row r="106213" customFormat="1" x14ac:dyDescent="0.2"/>
    <row r="106214" customFormat="1" x14ac:dyDescent="0.2"/>
    <row r="106215" customFormat="1" x14ac:dyDescent="0.2"/>
    <row r="106216" customFormat="1" x14ac:dyDescent="0.2"/>
    <row r="106217" customFormat="1" x14ac:dyDescent="0.2"/>
    <row r="106218" customFormat="1" x14ac:dyDescent="0.2"/>
    <row r="106219" customFormat="1" x14ac:dyDescent="0.2"/>
    <row r="106220" customFormat="1" x14ac:dyDescent="0.2"/>
    <row r="106221" customFormat="1" x14ac:dyDescent="0.2"/>
    <row r="106222" customFormat="1" x14ac:dyDescent="0.2"/>
    <row r="106223" customFormat="1" x14ac:dyDescent="0.2"/>
    <row r="106224" customFormat="1" x14ac:dyDescent="0.2"/>
    <row r="106225" customFormat="1" x14ac:dyDescent="0.2"/>
    <row r="106226" customFormat="1" x14ac:dyDescent="0.2"/>
    <row r="106227" customFormat="1" x14ac:dyDescent="0.2"/>
    <row r="106228" customFormat="1" x14ac:dyDescent="0.2"/>
    <row r="106229" customFormat="1" x14ac:dyDescent="0.2"/>
    <row r="106230" customFormat="1" x14ac:dyDescent="0.2"/>
    <row r="106231" customFormat="1" x14ac:dyDescent="0.2"/>
    <row r="106232" customFormat="1" x14ac:dyDescent="0.2"/>
    <row r="106233" customFormat="1" x14ac:dyDescent="0.2"/>
    <row r="106234" customFormat="1" x14ac:dyDescent="0.2"/>
    <row r="106235" customFormat="1" x14ac:dyDescent="0.2"/>
    <row r="106236" customFormat="1" x14ac:dyDescent="0.2"/>
    <row r="106237" customFormat="1" x14ac:dyDescent="0.2"/>
    <row r="106238" customFormat="1" x14ac:dyDescent="0.2"/>
    <row r="106239" customFormat="1" x14ac:dyDescent="0.2"/>
    <row r="106240" customFormat="1" x14ac:dyDescent="0.2"/>
    <row r="106241" customFormat="1" x14ac:dyDescent="0.2"/>
    <row r="106242" customFormat="1" x14ac:dyDescent="0.2"/>
    <row r="106243" customFormat="1" x14ac:dyDescent="0.2"/>
    <row r="106244" customFormat="1" x14ac:dyDescent="0.2"/>
    <row r="106245" customFormat="1" x14ac:dyDescent="0.2"/>
    <row r="106246" customFormat="1" x14ac:dyDescent="0.2"/>
    <row r="106247" customFormat="1" x14ac:dyDescent="0.2"/>
    <row r="106248" customFormat="1" x14ac:dyDescent="0.2"/>
    <row r="106249" customFormat="1" x14ac:dyDescent="0.2"/>
    <row r="106250" customFormat="1" x14ac:dyDescent="0.2"/>
    <row r="106251" customFormat="1" x14ac:dyDescent="0.2"/>
    <row r="106252" customFormat="1" x14ac:dyDescent="0.2"/>
    <row r="106253" customFormat="1" x14ac:dyDescent="0.2"/>
    <row r="106254" customFormat="1" x14ac:dyDescent="0.2"/>
    <row r="106255" customFormat="1" x14ac:dyDescent="0.2"/>
    <row r="106256" customFormat="1" x14ac:dyDescent="0.2"/>
    <row r="106257" customFormat="1" x14ac:dyDescent="0.2"/>
    <row r="106258" customFormat="1" x14ac:dyDescent="0.2"/>
    <row r="106259" customFormat="1" x14ac:dyDescent="0.2"/>
    <row r="106260" customFormat="1" x14ac:dyDescent="0.2"/>
    <row r="106261" customFormat="1" x14ac:dyDescent="0.2"/>
    <row r="106262" customFormat="1" x14ac:dyDescent="0.2"/>
    <row r="106263" customFormat="1" x14ac:dyDescent="0.2"/>
    <row r="106264" customFormat="1" x14ac:dyDescent="0.2"/>
    <row r="106265" customFormat="1" x14ac:dyDescent="0.2"/>
    <row r="106266" customFormat="1" x14ac:dyDescent="0.2"/>
    <row r="106267" customFormat="1" x14ac:dyDescent="0.2"/>
    <row r="106268" customFormat="1" x14ac:dyDescent="0.2"/>
    <row r="106269" customFormat="1" x14ac:dyDescent="0.2"/>
    <row r="106270" customFormat="1" x14ac:dyDescent="0.2"/>
    <row r="106271" customFormat="1" x14ac:dyDescent="0.2"/>
    <row r="106272" customFormat="1" x14ac:dyDescent="0.2"/>
    <row r="106273" customFormat="1" x14ac:dyDescent="0.2"/>
    <row r="106274" customFormat="1" x14ac:dyDescent="0.2"/>
    <row r="106275" customFormat="1" x14ac:dyDescent="0.2"/>
    <row r="106276" customFormat="1" x14ac:dyDescent="0.2"/>
    <row r="106277" customFormat="1" x14ac:dyDescent="0.2"/>
    <row r="106278" customFormat="1" x14ac:dyDescent="0.2"/>
    <row r="106279" customFormat="1" x14ac:dyDescent="0.2"/>
    <row r="106280" customFormat="1" x14ac:dyDescent="0.2"/>
    <row r="106281" customFormat="1" x14ac:dyDescent="0.2"/>
    <row r="106282" customFormat="1" x14ac:dyDescent="0.2"/>
    <row r="106283" customFormat="1" x14ac:dyDescent="0.2"/>
    <row r="106284" customFormat="1" x14ac:dyDescent="0.2"/>
    <row r="106285" customFormat="1" x14ac:dyDescent="0.2"/>
    <row r="106286" customFormat="1" x14ac:dyDescent="0.2"/>
    <row r="106287" customFormat="1" x14ac:dyDescent="0.2"/>
    <row r="106288" customFormat="1" x14ac:dyDescent="0.2"/>
    <row r="106289" customFormat="1" x14ac:dyDescent="0.2"/>
    <row r="106290" customFormat="1" x14ac:dyDescent="0.2"/>
    <row r="106291" customFormat="1" x14ac:dyDescent="0.2"/>
    <row r="106292" customFormat="1" x14ac:dyDescent="0.2"/>
    <row r="106293" customFormat="1" x14ac:dyDescent="0.2"/>
    <row r="106294" customFormat="1" x14ac:dyDescent="0.2"/>
    <row r="106295" customFormat="1" x14ac:dyDescent="0.2"/>
    <row r="106296" customFormat="1" x14ac:dyDescent="0.2"/>
    <row r="106297" customFormat="1" x14ac:dyDescent="0.2"/>
    <row r="106298" customFormat="1" x14ac:dyDescent="0.2"/>
    <row r="106299" customFormat="1" x14ac:dyDescent="0.2"/>
    <row r="106300" customFormat="1" x14ac:dyDescent="0.2"/>
    <row r="106301" customFormat="1" x14ac:dyDescent="0.2"/>
    <row r="106302" customFormat="1" x14ac:dyDescent="0.2"/>
    <row r="106303" customFormat="1" x14ac:dyDescent="0.2"/>
    <row r="106304" customFormat="1" x14ac:dyDescent="0.2"/>
    <row r="106305" customFormat="1" x14ac:dyDescent="0.2"/>
    <row r="106306" customFormat="1" x14ac:dyDescent="0.2"/>
    <row r="106307" customFormat="1" x14ac:dyDescent="0.2"/>
    <row r="106308" customFormat="1" x14ac:dyDescent="0.2"/>
    <row r="106309" customFormat="1" x14ac:dyDescent="0.2"/>
    <row r="106310" customFormat="1" x14ac:dyDescent="0.2"/>
    <row r="106311" customFormat="1" x14ac:dyDescent="0.2"/>
    <row r="106312" customFormat="1" x14ac:dyDescent="0.2"/>
    <row r="106313" customFormat="1" x14ac:dyDescent="0.2"/>
    <row r="106314" customFormat="1" x14ac:dyDescent="0.2"/>
    <row r="106315" customFormat="1" x14ac:dyDescent="0.2"/>
    <row r="106316" customFormat="1" x14ac:dyDescent="0.2"/>
    <row r="106317" customFormat="1" x14ac:dyDescent="0.2"/>
    <row r="106318" customFormat="1" x14ac:dyDescent="0.2"/>
    <row r="106319" customFormat="1" x14ac:dyDescent="0.2"/>
    <row r="106320" customFormat="1" x14ac:dyDescent="0.2"/>
    <row r="106321" customFormat="1" x14ac:dyDescent="0.2"/>
    <row r="106322" customFormat="1" x14ac:dyDescent="0.2"/>
    <row r="106323" customFormat="1" x14ac:dyDescent="0.2"/>
    <row r="106324" customFormat="1" x14ac:dyDescent="0.2"/>
    <row r="106325" customFormat="1" x14ac:dyDescent="0.2"/>
    <row r="106326" customFormat="1" x14ac:dyDescent="0.2"/>
    <row r="106327" customFormat="1" x14ac:dyDescent="0.2"/>
    <row r="106328" customFormat="1" x14ac:dyDescent="0.2"/>
    <row r="106329" customFormat="1" x14ac:dyDescent="0.2"/>
    <row r="106330" customFormat="1" x14ac:dyDescent="0.2"/>
    <row r="106331" customFormat="1" x14ac:dyDescent="0.2"/>
    <row r="106332" customFormat="1" x14ac:dyDescent="0.2"/>
    <row r="106333" customFormat="1" x14ac:dyDescent="0.2"/>
    <row r="106334" customFormat="1" x14ac:dyDescent="0.2"/>
    <row r="106335" customFormat="1" x14ac:dyDescent="0.2"/>
    <row r="106336" customFormat="1" x14ac:dyDescent="0.2"/>
    <row r="106337" customFormat="1" x14ac:dyDescent="0.2"/>
    <row r="106338" customFormat="1" x14ac:dyDescent="0.2"/>
    <row r="106339" customFormat="1" x14ac:dyDescent="0.2"/>
    <row r="106340" customFormat="1" x14ac:dyDescent="0.2"/>
    <row r="106341" customFormat="1" x14ac:dyDescent="0.2"/>
    <row r="106342" customFormat="1" x14ac:dyDescent="0.2"/>
    <row r="106343" customFormat="1" x14ac:dyDescent="0.2"/>
    <row r="106344" customFormat="1" x14ac:dyDescent="0.2"/>
    <row r="106345" customFormat="1" x14ac:dyDescent="0.2"/>
    <row r="106346" customFormat="1" x14ac:dyDescent="0.2"/>
    <row r="106347" customFormat="1" x14ac:dyDescent="0.2"/>
    <row r="106348" customFormat="1" x14ac:dyDescent="0.2"/>
    <row r="106349" customFormat="1" x14ac:dyDescent="0.2"/>
    <row r="106350" customFormat="1" x14ac:dyDescent="0.2"/>
    <row r="106351" customFormat="1" x14ac:dyDescent="0.2"/>
    <row r="106352" customFormat="1" x14ac:dyDescent="0.2"/>
    <row r="106353" customFormat="1" x14ac:dyDescent="0.2"/>
    <row r="106354" customFormat="1" x14ac:dyDescent="0.2"/>
    <row r="106355" customFormat="1" x14ac:dyDescent="0.2"/>
    <row r="106356" customFormat="1" x14ac:dyDescent="0.2"/>
    <row r="106357" customFormat="1" x14ac:dyDescent="0.2"/>
    <row r="106358" customFormat="1" x14ac:dyDescent="0.2"/>
    <row r="106359" customFormat="1" x14ac:dyDescent="0.2"/>
    <row r="106360" customFormat="1" x14ac:dyDescent="0.2"/>
    <row r="106361" customFormat="1" x14ac:dyDescent="0.2"/>
    <row r="106362" customFormat="1" x14ac:dyDescent="0.2"/>
    <row r="106363" customFormat="1" x14ac:dyDescent="0.2"/>
    <row r="106364" customFormat="1" x14ac:dyDescent="0.2"/>
    <row r="106365" customFormat="1" x14ac:dyDescent="0.2"/>
    <row r="106366" customFormat="1" x14ac:dyDescent="0.2"/>
    <row r="106367" customFormat="1" x14ac:dyDescent="0.2"/>
    <row r="106368" customFormat="1" x14ac:dyDescent="0.2"/>
    <row r="106369" customFormat="1" x14ac:dyDescent="0.2"/>
    <row r="106370" customFormat="1" x14ac:dyDescent="0.2"/>
    <row r="106371" customFormat="1" x14ac:dyDescent="0.2"/>
    <row r="106372" customFormat="1" x14ac:dyDescent="0.2"/>
    <row r="106373" customFormat="1" x14ac:dyDescent="0.2"/>
    <row r="106374" customFormat="1" x14ac:dyDescent="0.2"/>
    <row r="106375" customFormat="1" x14ac:dyDescent="0.2"/>
    <row r="106376" customFormat="1" x14ac:dyDescent="0.2"/>
    <row r="106377" customFormat="1" x14ac:dyDescent="0.2"/>
    <row r="106378" customFormat="1" x14ac:dyDescent="0.2"/>
    <row r="106379" customFormat="1" x14ac:dyDescent="0.2"/>
    <row r="106380" customFormat="1" x14ac:dyDescent="0.2"/>
    <row r="106381" customFormat="1" x14ac:dyDescent="0.2"/>
    <row r="106382" customFormat="1" x14ac:dyDescent="0.2"/>
    <row r="106383" customFormat="1" x14ac:dyDescent="0.2"/>
    <row r="106384" customFormat="1" x14ac:dyDescent="0.2"/>
    <row r="106385" customFormat="1" x14ac:dyDescent="0.2"/>
    <row r="106386" customFormat="1" x14ac:dyDescent="0.2"/>
    <row r="106387" customFormat="1" x14ac:dyDescent="0.2"/>
    <row r="106388" customFormat="1" x14ac:dyDescent="0.2"/>
    <row r="106389" customFormat="1" x14ac:dyDescent="0.2"/>
    <row r="106390" customFormat="1" x14ac:dyDescent="0.2"/>
    <row r="106391" customFormat="1" x14ac:dyDescent="0.2"/>
    <row r="106392" customFormat="1" x14ac:dyDescent="0.2"/>
    <row r="106393" customFormat="1" x14ac:dyDescent="0.2"/>
    <row r="106394" customFormat="1" x14ac:dyDescent="0.2"/>
    <row r="106395" customFormat="1" x14ac:dyDescent="0.2"/>
    <row r="106396" customFormat="1" x14ac:dyDescent="0.2"/>
    <row r="106397" customFormat="1" x14ac:dyDescent="0.2"/>
    <row r="106398" customFormat="1" x14ac:dyDescent="0.2"/>
    <row r="106399" customFormat="1" x14ac:dyDescent="0.2"/>
    <row r="106400" customFormat="1" x14ac:dyDescent="0.2"/>
    <row r="106401" customFormat="1" x14ac:dyDescent="0.2"/>
    <row r="106402" customFormat="1" x14ac:dyDescent="0.2"/>
    <row r="106403" customFormat="1" x14ac:dyDescent="0.2"/>
    <row r="106404" customFormat="1" x14ac:dyDescent="0.2"/>
    <row r="106405" customFormat="1" x14ac:dyDescent="0.2"/>
    <row r="106406" customFormat="1" x14ac:dyDescent="0.2"/>
    <row r="106407" customFormat="1" x14ac:dyDescent="0.2"/>
    <row r="106408" customFormat="1" x14ac:dyDescent="0.2"/>
    <row r="106409" customFormat="1" x14ac:dyDescent="0.2"/>
    <row r="106410" customFormat="1" x14ac:dyDescent="0.2"/>
    <row r="106411" customFormat="1" x14ac:dyDescent="0.2"/>
    <row r="106412" customFormat="1" x14ac:dyDescent="0.2"/>
    <row r="106413" customFormat="1" x14ac:dyDescent="0.2"/>
    <row r="106414" customFormat="1" x14ac:dyDescent="0.2"/>
    <row r="106415" customFormat="1" x14ac:dyDescent="0.2"/>
    <row r="106416" customFormat="1" x14ac:dyDescent="0.2"/>
    <row r="106417" customFormat="1" x14ac:dyDescent="0.2"/>
    <row r="106418" customFormat="1" x14ac:dyDescent="0.2"/>
    <row r="106419" customFormat="1" x14ac:dyDescent="0.2"/>
    <row r="106420" customFormat="1" x14ac:dyDescent="0.2"/>
    <row r="106421" customFormat="1" x14ac:dyDescent="0.2"/>
    <row r="106422" customFormat="1" x14ac:dyDescent="0.2"/>
    <row r="106423" customFormat="1" x14ac:dyDescent="0.2"/>
    <row r="106424" customFormat="1" x14ac:dyDescent="0.2"/>
    <row r="106425" customFormat="1" x14ac:dyDescent="0.2"/>
    <row r="106426" customFormat="1" x14ac:dyDescent="0.2"/>
    <row r="106427" customFormat="1" x14ac:dyDescent="0.2"/>
    <row r="106428" customFormat="1" x14ac:dyDescent="0.2"/>
    <row r="106429" customFormat="1" x14ac:dyDescent="0.2"/>
    <row r="106430" customFormat="1" x14ac:dyDescent="0.2"/>
    <row r="106431" customFormat="1" x14ac:dyDescent="0.2"/>
    <row r="106432" customFormat="1" x14ac:dyDescent="0.2"/>
    <row r="106433" customFormat="1" x14ac:dyDescent="0.2"/>
    <row r="106434" customFormat="1" x14ac:dyDescent="0.2"/>
    <row r="106435" customFormat="1" x14ac:dyDescent="0.2"/>
    <row r="106436" customFormat="1" x14ac:dyDescent="0.2"/>
    <row r="106437" customFormat="1" x14ac:dyDescent="0.2"/>
    <row r="106438" customFormat="1" x14ac:dyDescent="0.2"/>
    <row r="106439" customFormat="1" x14ac:dyDescent="0.2"/>
    <row r="106440" customFormat="1" x14ac:dyDescent="0.2"/>
    <row r="106441" customFormat="1" x14ac:dyDescent="0.2"/>
    <row r="106442" customFormat="1" x14ac:dyDescent="0.2"/>
    <row r="106443" customFormat="1" x14ac:dyDescent="0.2"/>
    <row r="106444" customFormat="1" x14ac:dyDescent="0.2"/>
    <row r="106445" customFormat="1" x14ac:dyDescent="0.2"/>
    <row r="106446" customFormat="1" x14ac:dyDescent="0.2"/>
    <row r="106447" customFormat="1" x14ac:dyDescent="0.2"/>
    <row r="106448" customFormat="1" x14ac:dyDescent="0.2"/>
    <row r="106449" customFormat="1" x14ac:dyDescent="0.2"/>
    <row r="106450" customFormat="1" x14ac:dyDescent="0.2"/>
    <row r="106451" customFormat="1" x14ac:dyDescent="0.2"/>
    <row r="106452" customFormat="1" x14ac:dyDescent="0.2"/>
    <row r="106453" customFormat="1" x14ac:dyDescent="0.2"/>
    <row r="106454" customFormat="1" x14ac:dyDescent="0.2"/>
    <row r="106455" customFormat="1" x14ac:dyDescent="0.2"/>
    <row r="106456" customFormat="1" x14ac:dyDescent="0.2"/>
    <row r="106457" customFormat="1" x14ac:dyDescent="0.2"/>
    <row r="106458" customFormat="1" x14ac:dyDescent="0.2"/>
    <row r="106459" customFormat="1" x14ac:dyDescent="0.2"/>
    <row r="106460" customFormat="1" x14ac:dyDescent="0.2"/>
    <row r="106461" customFormat="1" x14ac:dyDescent="0.2"/>
    <row r="106462" customFormat="1" x14ac:dyDescent="0.2"/>
    <row r="106463" customFormat="1" x14ac:dyDescent="0.2"/>
    <row r="106464" customFormat="1" x14ac:dyDescent="0.2"/>
    <row r="106465" customFormat="1" x14ac:dyDescent="0.2"/>
    <row r="106466" customFormat="1" x14ac:dyDescent="0.2"/>
    <row r="106467" customFormat="1" x14ac:dyDescent="0.2"/>
    <row r="106468" customFormat="1" x14ac:dyDescent="0.2"/>
    <row r="106469" customFormat="1" x14ac:dyDescent="0.2"/>
    <row r="106470" customFormat="1" x14ac:dyDescent="0.2"/>
    <row r="106471" customFormat="1" x14ac:dyDescent="0.2"/>
    <row r="106472" customFormat="1" x14ac:dyDescent="0.2"/>
    <row r="106473" customFormat="1" x14ac:dyDescent="0.2"/>
    <row r="106474" customFormat="1" x14ac:dyDescent="0.2"/>
    <row r="106475" customFormat="1" x14ac:dyDescent="0.2"/>
    <row r="106476" customFormat="1" x14ac:dyDescent="0.2"/>
    <row r="106477" customFormat="1" x14ac:dyDescent="0.2"/>
    <row r="106478" customFormat="1" x14ac:dyDescent="0.2"/>
    <row r="106479" customFormat="1" x14ac:dyDescent="0.2"/>
    <row r="106480" customFormat="1" x14ac:dyDescent="0.2"/>
    <row r="106481" customFormat="1" x14ac:dyDescent="0.2"/>
    <row r="106482" customFormat="1" x14ac:dyDescent="0.2"/>
    <row r="106483" customFormat="1" x14ac:dyDescent="0.2"/>
    <row r="106484" customFormat="1" x14ac:dyDescent="0.2"/>
    <row r="106485" customFormat="1" x14ac:dyDescent="0.2"/>
    <row r="106486" customFormat="1" x14ac:dyDescent="0.2"/>
    <row r="106487" customFormat="1" x14ac:dyDescent="0.2"/>
    <row r="106488" customFormat="1" x14ac:dyDescent="0.2"/>
    <row r="106489" customFormat="1" x14ac:dyDescent="0.2"/>
    <row r="106490" customFormat="1" x14ac:dyDescent="0.2"/>
    <row r="106491" customFormat="1" x14ac:dyDescent="0.2"/>
    <row r="106492" customFormat="1" x14ac:dyDescent="0.2"/>
    <row r="106493" customFormat="1" x14ac:dyDescent="0.2"/>
    <row r="106494" customFormat="1" x14ac:dyDescent="0.2"/>
    <row r="106495" customFormat="1" x14ac:dyDescent="0.2"/>
    <row r="106496" customFormat="1" x14ac:dyDescent="0.2"/>
    <row r="106497" customFormat="1" x14ac:dyDescent="0.2"/>
    <row r="106498" customFormat="1" x14ac:dyDescent="0.2"/>
    <row r="106499" customFormat="1" x14ac:dyDescent="0.2"/>
    <row r="106500" customFormat="1" x14ac:dyDescent="0.2"/>
    <row r="106501" customFormat="1" x14ac:dyDescent="0.2"/>
    <row r="106502" customFormat="1" x14ac:dyDescent="0.2"/>
    <row r="106503" customFormat="1" x14ac:dyDescent="0.2"/>
    <row r="106504" customFormat="1" x14ac:dyDescent="0.2"/>
    <row r="106505" customFormat="1" x14ac:dyDescent="0.2"/>
    <row r="106506" customFormat="1" x14ac:dyDescent="0.2"/>
    <row r="106507" customFormat="1" x14ac:dyDescent="0.2"/>
    <row r="106508" customFormat="1" x14ac:dyDescent="0.2"/>
    <row r="106509" customFormat="1" x14ac:dyDescent="0.2"/>
    <row r="106510" customFormat="1" x14ac:dyDescent="0.2"/>
    <row r="106511" customFormat="1" x14ac:dyDescent="0.2"/>
    <row r="106512" customFormat="1" x14ac:dyDescent="0.2"/>
    <row r="106513" customFormat="1" x14ac:dyDescent="0.2"/>
    <row r="106514" customFormat="1" x14ac:dyDescent="0.2"/>
    <row r="106515" customFormat="1" x14ac:dyDescent="0.2"/>
    <row r="106516" customFormat="1" x14ac:dyDescent="0.2"/>
    <row r="106517" customFormat="1" x14ac:dyDescent="0.2"/>
    <row r="106518" customFormat="1" x14ac:dyDescent="0.2"/>
    <row r="106519" customFormat="1" x14ac:dyDescent="0.2"/>
    <row r="106520" customFormat="1" x14ac:dyDescent="0.2"/>
    <row r="106521" customFormat="1" x14ac:dyDescent="0.2"/>
    <row r="106522" customFormat="1" x14ac:dyDescent="0.2"/>
    <row r="106523" customFormat="1" x14ac:dyDescent="0.2"/>
    <row r="106524" customFormat="1" x14ac:dyDescent="0.2"/>
    <row r="106525" customFormat="1" x14ac:dyDescent="0.2"/>
    <row r="106526" customFormat="1" x14ac:dyDescent="0.2"/>
    <row r="106527" customFormat="1" x14ac:dyDescent="0.2"/>
    <row r="106528" customFormat="1" x14ac:dyDescent="0.2"/>
    <row r="106529" customFormat="1" x14ac:dyDescent="0.2"/>
    <row r="106530" customFormat="1" x14ac:dyDescent="0.2"/>
    <row r="106531" customFormat="1" x14ac:dyDescent="0.2"/>
    <row r="106532" customFormat="1" x14ac:dyDescent="0.2"/>
    <row r="106533" customFormat="1" x14ac:dyDescent="0.2"/>
    <row r="106534" customFormat="1" x14ac:dyDescent="0.2"/>
    <row r="106535" customFormat="1" x14ac:dyDescent="0.2"/>
    <row r="106536" customFormat="1" x14ac:dyDescent="0.2"/>
    <row r="106537" customFormat="1" x14ac:dyDescent="0.2"/>
    <row r="106538" customFormat="1" x14ac:dyDescent="0.2"/>
    <row r="106539" customFormat="1" x14ac:dyDescent="0.2"/>
    <row r="106540" customFormat="1" x14ac:dyDescent="0.2"/>
    <row r="106541" customFormat="1" x14ac:dyDescent="0.2"/>
    <row r="106542" customFormat="1" x14ac:dyDescent="0.2"/>
    <row r="106543" customFormat="1" x14ac:dyDescent="0.2"/>
    <row r="106544" customFormat="1" x14ac:dyDescent="0.2"/>
    <row r="106545" customFormat="1" x14ac:dyDescent="0.2"/>
    <row r="106546" customFormat="1" x14ac:dyDescent="0.2"/>
    <row r="106547" customFormat="1" x14ac:dyDescent="0.2"/>
    <row r="106548" customFormat="1" x14ac:dyDescent="0.2"/>
    <row r="106549" customFormat="1" x14ac:dyDescent="0.2"/>
    <row r="106550" customFormat="1" x14ac:dyDescent="0.2"/>
    <row r="106551" customFormat="1" x14ac:dyDescent="0.2"/>
    <row r="106552" customFormat="1" x14ac:dyDescent="0.2"/>
    <row r="106553" customFormat="1" x14ac:dyDescent="0.2"/>
    <row r="106554" customFormat="1" x14ac:dyDescent="0.2"/>
    <row r="106555" customFormat="1" x14ac:dyDescent="0.2"/>
    <row r="106556" customFormat="1" x14ac:dyDescent="0.2"/>
    <row r="106557" customFormat="1" x14ac:dyDescent="0.2"/>
    <row r="106558" customFormat="1" x14ac:dyDescent="0.2"/>
    <row r="106559" customFormat="1" x14ac:dyDescent="0.2"/>
    <row r="106560" customFormat="1" x14ac:dyDescent="0.2"/>
    <row r="106561" customFormat="1" x14ac:dyDescent="0.2"/>
    <row r="106562" customFormat="1" x14ac:dyDescent="0.2"/>
    <row r="106563" customFormat="1" x14ac:dyDescent="0.2"/>
    <row r="106564" customFormat="1" x14ac:dyDescent="0.2"/>
    <row r="106565" customFormat="1" x14ac:dyDescent="0.2"/>
    <row r="106566" customFormat="1" x14ac:dyDescent="0.2"/>
    <row r="106567" customFormat="1" x14ac:dyDescent="0.2"/>
    <row r="106568" customFormat="1" x14ac:dyDescent="0.2"/>
    <row r="106569" customFormat="1" x14ac:dyDescent="0.2"/>
    <row r="106570" customFormat="1" x14ac:dyDescent="0.2"/>
    <row r="106571" customFormat="1" x14ac:dyDescent="0.2"/>
    <row r="106572" customFormat="1" x14ac:dyDescent="0.2"/>
    <row r="106573" customFormat="1" x14ac:dyDescent="0.2"/>
    <row r="106574" customFormat="1" x14ac:dyDescent="0.2"/>
    <row r="106575" customFormat="1" x14ac:dyDescent="0.2"/>
    <row r="106576" customFormat="1" x14ac:dyDescent="0.2"/>
    <row r="106577" customFormat="1" x14ac:dyDescent="0.2"/>
    <row r="106578" customFormat="1" x14ac:dyDescent="0.2"/>
    <row r="106579" customFormat="1" x14ac:dyDescent="0.2"/>
    <row r="106580" customFormat="1" x14ac:dyDescent="0.2"/>
    <row r="106581" customFormat="1" x14ac:dyDescent="0.2"/>
    <row r="106582" customFormat="1" x14ac:dyDescent="0.2"/>
    <row r="106583" customFormat="1" x14ac:dyDescent="0.2"/>
    <row r="106584" customFormat="1" x14ac:dyDescent="0.2"/>
    <row r="106585" customFormat="1" x14ac:dyDescent="0.2"/>
    <row r="106586" customFormat="1" x14ac:dyDescent="0.2"/>
    <row r="106587" customFormat="1" x14ac:dyDescent="0.2"/>
    <row r="106588" customFormat="1" x14ac:dyDescent="0.2"/>
    <row r="106589" customFormat="1" x14ac:dyDescent="0.2"/>
    <row r="106590" customFormat="1" x14ac:dyDescent="0.2"/>
    <row r="106591" customFormat="1" x14ac:dyDescent="0.2"/>
    <row r="106592" customFormat="1" x14ac:dyDescent="0.2"/>
    <row r="106593" customFormat="1" x14ac:dyDescent="0.2"/>
    <row r="106594" customFormat="1" x14ac:dyDescent="0.2"/>
    <row r="106595" customFormat="1" x14ac:dyDescent="0.2"/>
    <row r="106596" customFormat="1" x14ac:dyDescent="0.2"/>
    <row r="106597" customFormat="1" x14ac:dyDescent="0.2"/>
    <row r="106598" customFormat="1" x14ac:dyDescent="0.2"/>
    <row r="106599" customFormat="1" x14ac:dyDescent="0.2"/>
    <row r="106600" customFormat="1" x14ac:dyDescent="0.2"/>
    <row r="106601" customFormat="1" x14ac:dyDescent="0.2"/>
    <row r="106602" customFormat="1" x14ac:dyDescent="0.2"/>
    <row r="106603" customFormat="1" x14ac:dyDescent="0.2"/>
    <row r="106604" customFormat="1" x14ac:dyDescent="0.2"/>
    <row r="106605" customFormat="1" x14ac:dyDescent="0.2"/>
    <row r="106606" customFormat="1" x14ac:dyDescent="0.2"/>
    <row r="106607" customFormat="1" x14ac:dyDescent="0.2"/>
    <row r="106608" customFormat="1" x14ac:dyDescent="0.2"/>
    <row r="106609" customFormat="1" x14ac:dyDescent="0.2"/>
    <row r="106610" customFormat="1" x14ac:dyDescent="0.2"/>
    <row r="106611" customFormat="1" x14ac:dyDescent="0.2"/>
    <row r="106612" customFormat="1" x14ac:dyDescent="0.2"/>
    <row r="106613" customFormat="1" x14ac:dyDescent="0.2"/>
    <row r="106614" customFormat="1" x14ac:dyDescent="0.2"/>
    <row r="106615" customFormat="1" x14ac:dyDescent="0.2"/>
    <row r="106616" customFormat="1" x14ac:dyDescent="0.2"/>
    <row r="106617" customFormat="1" x14ac:dyDescent="0.2"/>
    <row r="106618" customFormat="1" x14ac:dyDescent="0.2"/>
    <row r="106619" customFormat="1" x14ac:dyDescent="0.2"/>
    <row r="106620" customFormat="1" x14ac:dyDescent="0.2"/>
    <row r="106621" customFormat="1" x14ac:dyDescent="0.2"/>
    <row r="106622" customFormat="1" x14ac:dyDescent="0.2"/>
    <row r="106623" customFormat="1" x14ac:dyDescent="0.2"/>
    <row r="106624" customFormat="1" x14ac:dyDescent="0.2"/>
    <row r="106625" customFormat="1" x14ac:dyDescent="0.2"/>
    <row r="106626" customFormat="1" x14ac:dyDescent="0.2"/>
    <row r="106627" customFormat="1" x14ac:dyDescent="0.2"/>
    <row r="106628" customFormat="1" x14ac:dyDescent="0.2"/>
    <row r="106629" customFormat="1" x14ac:dyDescent="0.2"/>
    <row r="106630" customFormat="1" x14ac:dyDescent="0.2"/>
    <row r="106631" customFormat="1" x14ac:dyDescent="0.2"/>
    <row r="106632" customFormat="1" x14ac:dyDescent="0.2"/>
    <row r="106633" customFormat="1" x14ac:dyDescent="0.2"/>
    <row r="106634" customFormat="1" x14ac:dyDescent="0.2"/>
    <row r="106635" customFormat="1" x14ac:dyDescent="0.2"/>
    <row r="106636" customFormat="1" x14ac:dyDescent="0.2"/>
    <row r="106637" customFormat="1" x14ac:dyDescent="0.2"/>
    <row r="106638" customFormat="1" x14ac:dyDescent="0.2"/>
    <row r="106639" customFormat="1" x14ac:dyDescent="0.2"/>
    <row r="106640" customFormat="1" x14ac:dyDescent="0.2"/>
    <row r="106641" customFormat="1" x14ac:dyDescent="0.2"/>
    <row r="106642" customFormat="1" x14ac:dyDescent="0.2"/>
    <row r="106643" customFormat="1" x14ac:dyDescent="0.2"/>
    <row r="106644" customFormat="1" x14ac:dyDescent="0.2"/>
    <row r="106645" customFormat="1" x14ac:dyDescent="0.2"/>
    <row r="106646" customFormat="1" x14ac:dyDescent="0.2"/>
    <row r="106647" customFormat="1" x14ac:dyDescent="0.2"/>
    <row r="106648" customFormat="1" x14ac:dyDescent="0.2"/>
    <row r="106649" customFormat="1" x14ac:dyDescent="0.2"/>
    <row r="106650" customFormat="1" x14ac:dyDescent="0.2"/>
    <row r="106651" customFormat="1" x14ac:dyDescent="0.2"/>
    <row r="106652" customFormat="1" x14ac:dyDescent="0.2"/>
    <row r="106653" customFormat="1" x14ac:dyDescent="0.2"/>
    <row r="106654" customFormat="1" x14ac:dyDescent="0.2"/>
    <row r="106655" customFormat="1" x14ac:dyDescent="0.2"/>
    <row r="106656" customFormat="1" x14ac:dyDescent="0.2"/>
    <row r="106657" customFormat="1" x14ac:dyDescent="0.2"/>
    <row r="106658" customFormat="1" x14ac:dyDescent="0.2"/>
    <row r="106659" customFormat="1" x14ac:dyDescent="0.2"/>
    <row r="106660" customFormat="1" x14ac:dyDescent="0.2"/>
    <row r="106661" customFormat="1" x14ac:dyDescent="0.2"/>
    <row r="106662" customFormat="1" x14ac:dyDescent="0.2"/>
    <row r="106663" customFormat="1" x14ac:dyDescent="0.2"/>
    <row r="106664" customFormat="1" x14ac:dyDescent="0.2"/>
    <row r="106665" customFormat="1" x14ac:dyDescent="0.2"/>
    <row r="106666" customFormat="1" x14ac:dyDescent="0.2"/>
    <row r="106667" customFormat="1" x14ac:dyDescent="0.2"/>
    <row r="106668" customFormat="1" x14ac:dyDescent="0.2"/>
    <row r="106669" customFormat="1" x14ac:dyDescent="0.2"/>
    <row r="106670" customFormat="1" x14ac:dyDescent="0.2"/>
    <row r="106671" customFormat="1" x14ac:dyDescent="0.2"/>
    <row r="106672" customFormat="1" x14ac:dyDescent="0.2"/>
    <row r="106673" customFormat="1" x14ac:dyDescent="0.2"/>
    <row r="106674" customFormat="1" x14ac:dyDescent="0.2"/>
    <row r="106675" customFormat="1" x14ac:dyDescent="0.2"/>
    <row r="106676" customFormat="1" x14ac:dyDescent="0.2"/>
    <row r="106677" customFormat="1" x14ac:dyDescent="0.2"/>
    <row r="106678" customFormat="1" x14ac:dyDescent="0.2"/>
    <row r="106679" customFormat="1" x14ac:dyDescent="0.2"/>
    <row r="106680" customFormat="1" x14ac:dyDescent="0.2"/>
    <row r="106681" customFormat="1" x14ac:dyDescent="0.2"/>
    <row r="106682" customFormat="1" x14ac:dyDescent="0.2"/>
    <row r="106683" customFormat="1" x14ac:dyDescent="0.2"/>
    <row r="106684" customFormat="1" x14ac:dyDescent="0.2"/>
    <row r="106685" customFormat="1" x14ac:dyDescent="0.2"/>
    <row r="106686" customFormat="1" x14ac:dyDescent="0.2"/>
    <row r="106687" customFormat="1" x14ac:dyDescent="0.2"/>
    <row r="106688" customFormat="1" x14ac:dyDescent="0.2"/>
    <row r="106689" customFormat="1" x14ac:dyDescent="0.2"/>
    <row r="106690" customFormat="1" x14ac:dyDescent="0.2"/>
    <row r="106691" customFormat="1" x14ac:dyDescent="0.2"/>
    <row r="106692" customFormat="1" x14ac:dyDescent="0.2"/>
    <row r="106693" customFormat="1" x14ac:dyDescent="0.2"/>
    <row r="106694" customFormat="1" x14ac:dyDescent="0.2"/>
    <row r="106695" customFormat="1" x14ac:dyDescent="0.2"/>
    <row r="106696" customFormat="1" x14ac:dyDescent="0.2"/>
    <row r="106697" customFormat="1" x14ac:dyDescent="0.2"/>
    <row r="106698" customFormat="1" x14ac:dyDescent="0.2"/>
    <row r="106699" customFormat="1" x14ac:dyDescent="0.2"/>
    <row r="106700" customFormat="1" x14ac:dyDescent="0.2"/>
    <row r="106701" customFormat="1" x14ac:dyDescent="0.2"/>
    <row r="106702" customFormat="1" x14ac:dyDescent="0.2"/>
    <row r="106703" customFormat="1" x14ac:dyDescent="0.2"/>
    <row r="106704" customFormat="1" x14ac:dyDescent="0.2"/>
    <row r="106705" customFormat="1" x14ac:dyDescent="0.2"/>
    <row r="106706" customFormat="1" x14ac:dyDescent="0.2"/>
    <row r="106707" customFormat="1" x14ac:dyDescent="0.2"/>
    <row r="106708" customFormat="1" x14ac:dyDescent="0.2"/>
    <row r="106709" customFormat="1" x14ac:dyDescent="0.2"/>
    <row r="106710" customFormat="1" x14ac:dyDescent="0.2"/>
    <row r="106711" customFormat="1" x14ac:dyDescent="0.2"/>
    <row r="106712" customFormat="1" x14ac:dyDescent="0.2"/>
    <row r="106713" customFormat="1" x14ac:dyDescent="0.2"/>
    <row r="106714" customFormat="1" x14ac:dyDescent="0.2"/>
    <row r="106715" customFormat="1" x14ac:dyDescent="0.2"/>
    <row r="106716" customFormat="1" x14ac:dyDescent="0.2"/>
    <row r="106717" customFormat="1" x14ac:dyDescent="0.2"/>
    <row r="106718" customFormat="1" x14ac:dyDescent="0.2"/>
    <row r="106719" customFormat="1" x14ac:dyDescent="0.2"/>
    <row r="106720" customFormat="1" x14ac:dyDescent="0.2"/>
    <row r="106721" customFormat="1" x14ac:dyDescent="0.2"/>
    <row r="106722" customFormat="1" x14ac:dyDescent="0.2"/>
    <row r="106723" customFormat="1" x14ac:dyDescent="0.2"/>
    <row r="106724" customFormat="1" x14ac:dyDescent="0.2"/>
    <row r="106725" customFormat="1" x14ac:dyDescent="0.2"/>
    <row r="106726" customFormat="1" x14ac:dyDescent="0.2"/>
    <row r="106727" customFormat="1" x14ac:dyDescent="0.2"/>
    <row r="106728" customFormat="1" x14ac:dyDescent="0.2"/>
    <row r="106729" customFormat="1" x14ac:dyDescent="0.2"/>
    <row r="106730" customFormat="1" x14ac:dyDescent="0.2"/>
    <row r="106731" customFormat="1" x14ac:dyDescent="0.2"/>
    <row r="106732" customFormat="1" x14ac:dyDescent="0.2"/>
    <row r="106733" customFormat="1" x14ac:dyDescent="0.2"/>
    <row r="106734" customFormat="1" x14ac:dyDescent="0.2"/>
    <row r="106735" customFormat="1" x14ac:dyDescent="0.2"/>
    <row r="106736" customFormat="1" x14ac:dyDescent="0.2"/>
    <row r="106737" customFormat="1" x14ac:dyDescent="0.2"/>
    <row r="106738" customFormat="1" x14ac:dyDescent="0.2"/>
    <row r="106739" customFormat="1" x14ac:dyDescent="0.2"/>
    <row r="106740" customFormat="1" x14ac:dyDescent="0.2"/>
    <row r="106741" customFormat="1" x14ac:dyDescent="0.2"/>
    <row r="106742" customFormat="1" x14ac:dyDescent="0.2"/>
    <row r="106743" customFormat="1" x14ac:dyDescent="0.2"/>
    <row r="106744" customFormat="1" x14ac:dyDescent="0.2"/>
    <row r="106745" customFormat="1" x14ac:dyDescent="0.2"/>
    <row r="106746" customFormat="1" x14ac:dyDescent="0.2"/>
    <row r="106747" customFormat="1" x14ac:dyDescent="0.2"/>
    <row r="106748" customFormat="1" x14ac:dyDescent="0.2"/>
    <row r="106749" customFormat="1" x14ac:dyDescent="0.2"/>
    <row r="106750" customFormat="1" x14ac:dyDescent="0.2"/>
    <row r="106751" customFormat="1" x14ac:dyDescent="0.2"/>
    <row r="106752" customFormat="1" x14ac:dyDescent="0.2"/>
    <row r="106753" customFormat="1" x14ac:dyDescent="0.2"/>
    <row r="106754" customFormat="1" x14ac:dyDescent="0.2"/>
    <row r="106755" customFormat="1" x14ac:dyDescent="0.2"/>
    <row r="106756" customFormat="1" x14ac:dyDescent="0.2"/>
    <row r="106757" customFormat="1" x14ac:dyDescent="0.2"/>
    <row r="106758" customFormat="1" x14ac:dyDescent="0.2"/>
    <row r="106759" customFormat="1" x14ac:dyDescent="0.2"/>
    <row r="106760" customFormat="1" x14ac:dyDescent="0.2"/>
    <row r="106761" customFormat="1" x14ac:dyDescent="0.2"/>
    <row r="106762" customFormat="1" x14ac:dyDescent="0.2"/>
    <row r="106763" customFormat="1" x14ac:dyDescent="0.2"/>
    <row r="106764" customFormat="1" x14ac:dyDescent="0.2"/>
    <row r="106765" customFormat="1" x14ac:dyDescent="0.2"/>
    <row r="106766" customFormat="1" x14ac:dyDescent="0.2"/>
    <row r="106767" customFormat="1" x14ac:dyDescent="0.2"/>
    <row r="106768" customFormat="1" x14ac:dyDescent="0.2"/>
    <row r="106769" customFormat="1" x14ac:dyDescent="0.2"/>
    <row r="106770" customFormat="1" x14ac:dyDescent="0.2"/>
    <row r="106771" customFormat="1" x14ac:dyDescent="0.2"/>
    <row r="106772" customFormat="1" x14ac:dyDescent="0.2"/>
    <row r="106773" customFormat="1" x14ac:dyDescent="0.2"/>
    <row r="106774" customFormat="1" x14ac:dyDescent="0.2"/>
    <row r="106775" customFormat="1" x14ac:dyDescent="0.2"/>
    <row r="106776" customFormat="1" x14ac:dyDescent="0.2"/>
    <row r="106777" customFormat="1" x14ac:dyDescent="0.2"/>
    <row r="106778" customFormat="1" x14ac:dyDescent="0.2"/>
    <row r="106779" customFormat="1" x14ac:dyDescent="0.2"/>
    <row r="106780" customFormat="1" x14ac:dyDescent="0.2"/>
    <row r="106781" customFormat="1" x14ac:dyDescent="0.2"/>
    <row r="106782" customFormat="1" x14ac:dyDescent="0.2"/>
    <row r="106783" customFormat="1" x14ac:dyDescent="0.2"/>
    <row r="106784" customFormat="1" x14ac:dyDescent="0.2"/>
    <row r="106785" customFormat="1" x14ac:dyDescent="0.2"/>
    <row r="106786" customFormat="1" x14ac:dyDescent="0.2"/>
    <row r="106787" customFormat="1" x14ac:dyDescent="0.2"/>
    <row r="106788" customFormat="1" x14ac:dyDescent="0.2"/>
    <row r="106789" customFormat="1" x14ac:dyDescent="0.2"/>
    <row r="106790" customFormat="1" x14ac:dyDescent="0.2"/>
    <row r="106791" customFormat="1" x14ac:dyDescent="0.2"/>
    <row r="106792" customFormat="1" x14ac:dyDescent="0.2"/>
    <row r="106793" customFormat="1" x14ac:dyDescent="0.2"/>
    <row r="106794" customFormat="1" x14ac:dyDescent="0.2"/>
    <row r="106795" customFormat="1" x14ac:dyDescent="0.2"/>
    <row r="106796" customFormat="1" x14ac:dyDescent="0.2"/>
    <row r="106797" customFormat="1" x14ac:dyDescent="0.2"/>
    <row r="106798" customFormat="1" x14ac:dyDescent="0.2"/>
    <row r="106799" customFormat="1" x14ac:dyDescent="0.2"/>
    <row r="106800" customFormat="1" x14ac:dyDescent="0.2"/>
    <row r="106801" customFormat="1" x14ac:dyDescent="0.2"/>
    <row r="106802" customFormat="1" x14ac:dyDescent="0.2"/>
    <row r="106803" customFormat="1" x14ac:dyDescent="0.2"/>
    <row r="106804" customFormat="1" x14ac:dyDescent="0.2"/>
    <row r="106805" customFormat="1" x14ac:dyDescent="0.2"/>
    <row r="106806" customFormat="1" x14ac:dyDescent="0.2"/>
    <row r="106807" customFormat="1" x14ac:dyDescent="0.2"/>
    <row r="106808" customFormat="1" x14ac:dyDescent="0.2"/>
    <row r="106809" customFormat="1" x14ac:dyDescent="0.2"/>
    <row r="106810" customFormat="1" x14ac:dyDescent="0.2"/>
    <row r="106811" customFormat="1" x14ac:dyDescent="0.2"/>
    <row r="106812" customFormat="1" x14ac:dyDescent="0.2"/>
    <row r="106813" customFormat="1" x14ac:dyDescent="0.2"/>
    <row r="106814" customFormat="1" x14ac:dyDescent="0.2"/>
    <row r="106815" customFormat="1" x14ac:dyDescent="0.2"/>
    <row r="106816" customFormat="1" x14ac:dyDescent="0.2"/>
    <row r="106817" customFormat="1" x14ac:dyDescent="0.2"/>
    <row r="106818" customFormat="1" x14ac:dyDescent="0.2"/>
    <row r="106819" customFormat="1" x14ac:dyDescent="0.2"/>
    <row r="106820" customFormat="1" x14ac:dyDescent="0.2"/>
    <row r="106821" customFormat="1" x14ac:dyDescent="0.2"/>
    <row r="106822" customFormat="1" x14ac:dyDescent="0.2"/>
    <row r="106823" customFormat="1" x14ac:dyDescent="0.2"/>
    <row r="106824" customFormat="1" x14ac:dyDescent="0.2"/>
    <row r="106825" customFormat="1" x14ac:dyDescent="0.2"/>
    <row r="106826" customFormat="1" x14ac:dyDescent="0.2"/>
    <row r="106827" customFormat="1" x14ac:dyDescent="0.2"/>
    <row r="106828" customFormat="1" x14ac:dyDescent="0.2"/>
    <row r="106829" customFormat="1" x14ac:dyDescent="0.2"/>
    <row r="106830" customFormat="1" x14ac:dyDescent="0.2"/>
    <row r="106831" customFormat="1" x14ac:dyDescent="0.2"/>
    <row r="106832" customFormat="1" x14ac:dyDescent="0.2"/>
    <row r="106833" customFormat="1" x14ac:dyDescent="0.2"/>
    <row r="106834" customFormat="1" x14ac:dyDescent="0.2"/>
    <row r="106835" customFormat="1" x14ac:dyDescent="0.2"/>
    <row r="106836" customFormat="1" x14ac:dyDescent="0.2"/>
    <row r="106837" customFormat="1" x14ac:dyDescent="0.2"/>
    <row r="106838" customFormat="1" x14ac:dyDescent="0.2"/>
    <row r="106839" customFormat="1" x14ac:dyDescent="0.2"/>
    <row r="106840" customFormat="1" x14ac:dyDescent="0.2"/>
    <row r="106841" customFormat="1" x14ac:dyDescent="0.2"/>
    <row r="106842" customFormat="1" x14ac:dyDescent="0.2"/>
    <row r="106843" customFormat="1" x14ac:dyDescent="0.2"/>
    <row r="106844" customFormat="1" x14ac:dyDescent="0.2"/>
    <row r="106845" customFormat="1" x14ac:dyDescent="0.2"/>
    <row r="106846" customFormat="1" x14ac:dyDescent="0.2"/>
    <row r="106847" customFormat="1" x14ac:dyDescent="0.2"/>
    <row r="106848" customFormat="1" x14ac:dyDescent="0.2"/>
    <row r="106849" customFormat="1" x14ac:dyDescent="0.2"/>
    <row r="106850" customFormat="1" x14ac:dyDescent="0.2"/>
    <row r="106851" customFormat="1" x14ac:dyDescent="0.2"/>
    <row r="106852" customFormat="1" x14ac:dyDescent="0.2"/>
    <row r="106853" customFormat="1" x14ac:dyDescent="0.2"/>
    <row r="106854" customFormat="1" x14ac:dyDescent="0.2"/>
    <row r="106855" customFormat="1" x14ac:dyDescent="0.2"/>
    <row r="106856" customFormat="1" x14ac:dyDescent="0.2"/>
    <row r="106857" customFormat="1" x14ac:dyDescent="0.2"/>
    <row r="106858" customFormat="1" x14ac:dyDescent="0.2"/>
    <row r="106859" customFormat="1" x14ac:dyDescent="0.2"/>
    <row r="106860" customFormat="1" x14ac:dyDescent="0.2"/>
    <row r="106861" customFormat="1" x14ac:dyDescent="0.2"/>
    <row r="106862" customFormat="1" x14ac:dyDescent="0.2"/>
    <row r="106863" customFormat="1" x14ac:dyDescent="0.2"/>
    <row r="106864" customFormat="1" x14ac:dyDescent="0.2"/>
    <row r="106865" customFormat="1" x14ac:dyDescent="0.2"/>
    <row r="106866" customFormat="1" x14ac:dyDescent="0.2"/>
    <row r="106867" customFormat="1" x14ac:dyDescent="0.2"/>
    <row r="106868" customFormat="1" x14ac:dyDescent="0.2"/>
    <row r="106869" customFormat="1" x14ac:dyDescent="0.2"/>
    <row r="106870" customFormat="1" x14ac:dyDescent="0.2"/>
    <row r="106871" customFormat="1" x14ac:dyDescent="0.2"/>
    <row r="106872" customFormat="1" x14ac:dyDescent="0.2"/>
    <row r="106873" customFormat="1" x14ac:dyDescent="0.2"/>
    <row r="106874" customFormat="1" x14ac:dyDescent="0.2"/>
    <row r="106875" customFormat="1" x14ac:dyDescent="0.2"/>
    <row r="106876" customFormat="1" x14ac:dyDescent="0.2"/>
    <row r="106877" customFormat="1" x14ac:dyDescent="0.2"/>
    <row r="106878" customFormat="1" x14ac:dyDescent="0.2"/>
    <row r="106879" customFormat="1" x14ac:dyDescent="0.2"/>
    <row r="106880" customFormat="1" x14ac:dyDescent="0.2"/>
    <row r="106881" customFormat="1" x14ac:dyDescent="0.2"/>
    <row r="106882" customFormat="1" x14ac:dyDescent="0.2"/>
    <row r="106883" customFormat="1" x14ac:dyDescent="0.2"/>
    <row r="106884" customFormat="1" x14ac:dyDescent="0.2"/>
    <row r="106885" customFormat="1" x14ac:dyDescent="0.2"/>
    <row r="106886" customFormat="1" x14ac:dyDescent="0.2"/>
    <row r="106887" customFormat="1" x14ac:dyDescent="0.2"/>
    <row r="106888" customFormat="1" x14ac:dyDescent="0.2"/>
    <row r="106889" customFormat="1" x14ac:dyDescent="0.2"/>
    <row r="106890" customFormat="1" x14ac:dyDescent="0.2"/>
    <row r="106891" customFormat="1" x14ac:dyDescent="0.2"/>
    <row r="106892" customFormat="1" x14ac:dyDescent="0.2"/>
    <row r="106893" customFormat="1" x14ac:dyDescent="0.2"/>
    <row r="106894" customFormat="1" x14ac:dyDescent="0.2"/>
    <row r="106895" customFormat="1" x14ac:dyDescent="0.2"/>
    <row r="106896" customFormat="1" x14ac:dyDescent="0.2"/>
    <row r="106897" customFormat="1" x14ac:dyDescent="0.2"/>
    <row r="106898" customFormat="1" x14ac:dyDescent="0.2"/>
    <row r="106899" customFormat="1" x14ac:dyDescent="0.2"/>
    <row r="106900" customFormat="1" x14ac:dyDescent="0.2"/>
    <row r="106901" customFormat="1" x14ac:dyDescent="0.2"/>
    <row r="106902" customFormat="1" x14ac:dyDescent="0.2"/>
    <row r="106903" customFormat="1" x14ac:dyDescent="0.2"/>
    <row r="106904" customFormat="1" x14ac:dyDescent="0.2"/>
    <row r="106905" customFormat="1" x14ac:dyDescent="0.2"/>
    <row r="106906" customFormat="1" x14ac:dyDescent="0.2"/>
    <row r="106907" customFormat="1" x14ac:dyDescent="0.2"/>
    <row r="106908" customFormat="1" x14ac:dyDescent="0.2"/>
    <row r="106909" customFormat="1" x14ac:dyDescent="0.2"/>
    <row r="106910" customFormat="1" x14ac:dyDescent="0.2"/>
    <row r="106911" customFormat="1" x14ac:dyDescent="0.2"/>
    <row r="106912" customFormat="1" x14ac:dyDescent="0.2"/>
    <row r="106913" customFormat="1" x14ac:dyDescent="0.2"/>
    <row r="106914" customFormat="1" x14ac:dyDescent="0.2"/>
    <row r="106915" customFormat="1" x14ac:dyDescent="0.2"/>
    <row r="106916" customFormat="1" x14ac:dyDescent="0.2"/>
    <row r="106917" customFormat="1" x14ac:dyDescent="0.2"/>
    <row r="106918" customFormat="1" x14ac:dyDescent="0.2"/>
    <row r="106919" customFormat="1" x14ac:dyDescent="0.2"/>
    <row r="106920" customFormat="1" x14ac:dyDescent="0.2"/>
    <row r="106921" customFormat="1" x14ac:dyDescent="0.2"/>
    <row r="106922" customFormat="1" x14ac:dyDescent="0.2"/>
    <row r="106923" customFormat="1" x14ac:dyDescent="0.2"/>
    <row r="106924" customFormat="1" x14ac:dyDescent="0.2"/>
    <row r="106925" customFormat="1" x14ac:dyDescent="0.2"/>
    <row r="106926" customFormat="1" x14ac:dyDescent="0.2"/>
    <row r="106927" customFormat="1" x14ac:dyDescent="0.2"/>
    <row r="106928" customFormat="1" x14ac:dyDescent="0.2"/>
    <row r="106929" customFormat="1" x14ac:dyDescent="0.2"/>
    <row r="106930" customFormat="1" x14ac:dyDescent="0.2"/>
    <row r="106931" customFormat="1" x14ac:dyDescent="0.2"/>
    <row r="106932" customFormat="1" x14ac:dyDescent="0.2"/>
    <row r="106933" customFormat="1" x14ac:dyDescent="0.2"/>
    <row r="106934" customFormat="1" x14ac:dyDescent="0.2"/>
    <row r="106935" customFormat="1" x14ac:dyDescent="0.2"/>
    <row r="106936" customFormat="1" x14ac:dyDescent="0.2"/>
    <row r="106937" customFormat="1" x14ac:dyDescent="0.2"/>
    <row r="106938" customFormat="1" x14ac:dyDescent="0.2"/>
    <row r="106939" customFormat="1" x14ac:dyDescent="0.2"/>
    <row r="106940" customFormat="1" x14ac:dyDescent="0.2"/>
    <row r="106941" customFormat="1" x14ac:dyDescent="0.2"/>
    <row r="106942" customFormat="1" x14ac:dyDescent="0.2"/>
    <row r="106943" customFormat="1" x14ac:dyDescent="0.2"/>
    <row r="106944" customFormat="1" x14ac:dyDescent="0.2"/>
    <row r="106945" customFormat="1" x14ac:dyDescent="0.2"/>
    <row r="106946" customFormat="1" x14ac:dyDescent="0.2"/>
    <row r="106947" customFormat="1" x14ac:dyDescent="0.2"/>
    <row r="106948" customFormat="1" x14ac:dyDescent="0.2"/>
    <row r="106949" customFormat="1" x14ac:dyDescent="0.2"/>
    <row r="106950" customFormat="1" x14ac:dyDescent="0.2"/>
    <row r="106951" customFormat="1" x14ac:dyDescent="0.2"/>
    <row r="106952" customFormat="1" x14ac:dyDescent="0.2"/>
    <row r="106953" customFormat="1" x14ac:dyDescent="0.2"/>
    <row r="106954" customFormat="1" x14ac:dyDescent="0.2"/>
    <row r="106955" customFormat="1" x14ac:dyDescent="0.2"/>
    <row r="106956" customFormat="1" x14ac:dyDescent="0.2"/>
    <row r="106957" customFormat="1" x14ac:dyDescent="0.2"/>
    <row r="106958" customFormat="1" x14ac:dyDescent="0.2"/>
    <row r="106959" customFormat="1" x14ac:dyDescent="0.2"/>
    <row r="106960" customFormat="1" x14ac:dyDescent="0.2"/>
    <row r="106961" customFormat="1" x14ac:dyDescent="0.2"/>
    <row r="106962" customFormat="1" x14ac:dyDescent="0.2"/>
    <row r="106963" customFormat="1" x14ac:dyDescent="0.2"/>
    <row r="106964" customFormat="1" x14ac:dyDescent="0.2"/>
    <row r="106965" customFormat="1" x14ac:dyDescent="0.2"/>
    <row r="106966" customFormat="1" x14ac:dyDescent="0.2"/>
    <row r="106967" customFormat="1" x14ac:dyDescent="0.2"/>
    <row r="106968" customFormat="1" x14ac:dyDescent="0.2"/>
    <row r="106969" customFormat="1" x14ac:dyDescent="0.2"/>
    <row r="106970" customFormat="1" x14ac:dyDescent="0.2"/>
    <row r="106971" customFormat="1" x14ac:dyDescent="0.2"/>
    <row r="106972" customFormat="1" x14ac:dyDescent="0.2"/>
    <row r="106973" customFormat="1" x14ac:dyDescent="0.2"/>
    <row r="106974" customFormat="1" x14ac:dyDescent="0.2"/>
    <row r="106975" customFormat="1" x14ac:dyDescent="0.2"/>
    <row r="106976" customFormat="1" x14ac:dyDescent="0.2"/>
    <row r="106977" customFormat="1" x14ac:dyDescent="0.2"/>
    <row r="106978" customFormat="1" x14ac:dyDescent="0.2"/>
    <row r="106979" customFormat="1" x14ac:dyDescent="0.2"/>
    <row r="106980" customFormat="1" x14ac:dyDescent="0.2"/>
    <row r="106981" customFormat="1" x14ac:dyDescent="0.2"/>
    <row r="106982" customFormat="1" x14ac:dyDescent="0.2"/>
    <row r="106983" customFormat="1" x14ac:dyDescent="0.2"/>
    <row r="106984" customFormat="1" x14ac:dyDescent="0.2"/>
    <row r="106985" customFormat="1" x14ac:dyDescent="0.2"/>
    <row r="106986" customFormat="1" x14ac:dyDescent="0.2"/>
    <row r="106987" customFormat="1" x14ac:dyDescent="0.2"/>
    <row r="106988" customFormat="1" x14ac:dyDescent="0.2"/>
    <row r="106989" customFormat="1" x14ac:dyDescent="0.2"/>
    <row r="106990" customFormat="1" x14ac:dyDescent="0.2"/>
    <row r="106991" customFormat="1" x14ac:dyDescent="0.2"/>
    <row r="106992" customFormat="1" x14ac:dyDescent="0.2"/>
    <row r="106993" customFormat="1" x14ac:dyDescent="0.2"/>
    <row r="106994" customFormat="1" x14ac:dyDescent="0.2"/>
    <row r="106995" customFormat="1" x14ac:dyDescent="0.2"/>
    <row r="106996" customFormat="1" x14ac:dyDescent="0.2"/>
    <row r="106997" customFormat="1" x14ac:dyDescent="0.2"/>
    <row r="106998" customFormat="1" x14ac:dyDescent="0.2"/>
    <row r="106999" customFormat="1" x14ac:dyDescent="0.2"/>
    <row r="107000" customFormat="1" x14ac:dyDescent="0.2"/>
    <row r="107001" customFormat="1" x14ac:dyDescent="0.2"/>
    <row r="107002" customFormat="1" x14ac:dyDescent="0.2"/>
    <row r="107003" customFormat="1" x14ac:dyDescent="0.2"/>
    <row r="107004" customFormat="1" x14ac:dyDescent="0.2"/>
    <row r="107005" customFormat="1" x14ac:dyDescent="0.2"/>
    <row r="107006" customFormat="1" x14ac:dyDescent="0.2"/>
    <row r="107007" customFormat="1" x14ac:dyDescent="0.2"/>
    <row r="107008" customFormat="1" x14ac:dyDescent="0.2"/>
    <row r="107009" customFormat="1" x14ac:dyDescent="0.2"/>
    <row r="107010" customFormat="1" x14ac:dyDescent="0.2"/>
    <row r="107011" customFormat="1" x14ac:dyDescent="0.2"/>
    <row r="107012" customFormat="1" x14ac:dyDescent="0.2"/>
    <row r="107013" customFormat="1" x14ac:dyDescent="0.2"/>
    <row r="107014" customFormat="1" x14ac:dyDescent="0.2"/>
    <row r="107015" customFormat="1" x14ac:dyDescent="0.2"/>
    <row r="107016" customFormat="1" x14ac:dyDescent="0.2"/>
    <row r="107017" customFormat="1" x14ac:dyDescent="0.2"/>
    <row r="107018" customFormat="1" x14ac:dyDescent="0.2"/>
    <row r="107019" customFormat="1" x14ac:dyDescent="0.2"/>
    <row r="107020" customFormat="1" x14ac:dyDescent="0.2"/>
    <row r="107021" customFormat="1" x14ac:dyDescent="0.2"/>
    <row r="107022" customFormat="1" x14ac:dyDescent="0.2"/>
    <row r="107023" customFormat="1" x14ac:dyDescent="0.2"/>
    <row r="107024" customFormat="1" x14ac:dyDescent="0.2"/>
    <row r="107025" customFormat="1" x14ac:dyDescent="0.2"/>
    <row r="107026" customFormat="1" x14ac:dyDescent="0.2"/>
    <row r="107027" customFormat="1" x14ac:dyDescent="0.2"/>
    <row r="107028" customFormat="1" x14ac:dyDescent="0.2"/>
    <row r="107029" customFormat="1" x14ac:dyDescent="0.2"/>
    <row r="107030" customFormat="1" x14ac:dyDescent="0.2"/>
    <row r="107031" customFormat="1" x14ac:dyDescent="0.2"/>
    <row r="107032" customFormat="1" x14ac:dyDescent="0.2"/>
    <row r="107033" customFormat="1" x14ac:dyDescent="0.2"/>
    <row r="107034" customFormat="1" x14ac:dyDescent="0.2"/>
    <row r="107035" customFormat="1" x14ac:dyDescent="0.2"/>
    <row r="107036" customFormat="1" x14ac:dyDescent="0.2"/>
    <row r="107037" customFormat="1" x14ac:dyDescent="0.2"/>
    <row r="107038" customFormat="1" x14ac:dyDescent="0.2"/>
    <row r="107039" customFormat="1" x14ac:dyDescent="0.2"/>
    <row r="107040" customFormat="1" x14ac:dyDescent="0.2"/>
    <row r="107041" customFormat="1" x14ac:dyDescent="0.2"/>
    <row r="107042" customFormat="1" x14ac:dyDescent="0.2"/>
    <row r="107043" customFormat="1" x14ac:dyDescent="0.2"/>
    <row r="107044" customFormat="1" x14ac:dyDescent="0.2"/>
    <row r="107045" customFormat="1" x14ac:dyDescent="0.2"/>
    <row r="107046" customFormat="1" x14ac:dyDescent="0.2"/>
    <row r="107047" customFormat="1" x14ac:dyDescent="0.2"/>
    <row r="107048" customFormat="1" x14ac:dyDescent="0.2"/>
    <row r="107049" customFormat="1" x14ac:dyDescent="0.2"/>
    <row r="107050" customFormat="1" x14ac:dyDescent="0.2"/>
    <row r="107051" customFormat="1" x14ac:dyDescent="0.2"/>
    <row r="107052" customFormat="1" x14ac:dyDescent="0.2"/>
    <row r="107053" customFormat="1" x14ac:dyDescent="0.2"/>
    <row r="107054" customFormat="1" x14ac:dyDescent="0.2"/>
    <row r="107055" customFormat="1" x14ac:dyDescent="0.2"/>
    <row r="107056" customFormat="1" x14ac:dyDescent="0.2"/>
    <row r="107057" customFormat="1" x14ac:dyDescent="0.2"/>
    <row r="107058" customFormat="1" x14ac:dyDescent="0.2"/>
    <row r="107059" customFormat="1" x14ac:dyDescent="0.2"/>
    <row r="107060" customFormat="1" x14ac:dyDescent="0.2"/>
    <row r="107061" customFormat="1" x14ac:dyDescent="0.2"/>
    <row r="107062" customFormat="1" x14ac:dyDescent="0.2"/>
    <row r="107063" customFormat="1" x14ac:dyDescent="0.2"/>
    <row r="107064" customFormat="1" x14ac:dyDescent="0.2"/>
    <row r="107065" customFormat="1" x14ac:dyDescent="0.2"/>
    <row r="107066" customFormat="1" x14ac:dyDescent="0.2"/>
    <row r="107067" customFormat="1" x14ac:dyDescent="0.2"/>
    <row r="107068" customFormat="1" x14ac:dyDescent="0.2"/>
    <row r="107069" customFormat="1" x14ac:dyDescent="0.2"/>
    <row r="107070" customFormat="1" x14ac:dyDescent="0.2"/>
    <row r="107071" customFormat="1" x14ac:dyDescent="0.2"/>
    <row r="107072" customFormat="1" x14ac:dyDescent="0.2"/>
    <row r="107073" customFormat="1" x14ac:dyDescent="0.2"/>
    <row r="107074" customFormat="1" x14ac:dyDescent="0.2"/>
    <row r="107075" customFormat="1" x14ac:dyDescent="0.2"/>
    <row r="107076" customFormat="1" x14ac:dyDescent="0.2"/>
    <row r="107077" customFormat="1" x14ac:dyDescent="0.2"/>
    <row r="107078" customFormat="1" x14ac:dyDescent="0.2"/>
    <row r="107079" customFormat="1" x14ac:dyDescent="0.2"/>
    <row r="107080" customFormat="1" x14ac:dyDescent="0.2"/>
    <row r="107081" customFormat="1" x14ac:dyDescent="0.2"/>
    <row r="107082" customFormat="1" x14ac:dyDescent="0.2"/>
    <row r="107083" customFormat="1" x14ac:dyDescent="0.2"/>
    <row r="107084" customFormat="1" x14ac:dyDescent="0.2"/>
    <row r="107085" customFormat="1" x14ac:dyDescent="0.2"/>
    <row r="107086" customFormat="1" x14ac:dyDescent="0.2"/>
    <row r="107087" customFormat="1" x14ac:dyDescent="0.2"/>
    <row r="107088" customFormat="1" x14ac:dyDescent="0.2"/>
    <row r="107089" customFormat="1" x14ac:dyDescent="0.2"/>
    <row r="107090" customFormat="1" x14ac:dyDescent="0.2"/>
    <row r="107091" customFormat="1" x14ac:dyDescent="0.2"/>
    <row r="107092" customFormat="1" x14ac:dyDescent="0.2"/>
    <row r="107093" customFormat="1" x14ac:dyDescent="0.2"/>
    <row r="107094" customFormat="1" x14ac:dyDescent="0.2"/>
    <row r="107095" customFormat="1" x14ac:dyDescent="0.2"/>
    <row r="107096" customFormat="1" x14ac:dyDescent="0.2"/>
    <row r="107097" customFormat="1" x14ac:dyDescent="0.2"/>
    <row r="107098" customFormat="1" x14ac:dyDescent="0.2"/>
    <row r="107099" customFormat="1" x14ac:dyDescent="0.2"/>
    <row r="107100" customFormat="1" x14ac:dyDescent="0.2"/>
    <row r="107101" customFormat="1" x14ac:dyDescent="0.2"/>
    <row r="107102" customFormat="1" x14ac:dyDescent="0.2"/>
    <row r="107103" customFormat="1" x14ac:dyDescent="0.2"/>
    <row r="107104" customFormat="1" x14ac:dyDescent="0.2"/>
    <row r="107105" customFormat="1" x14ac:dyDescent="0.2"/>
    <row r="107106" customFormat="1" x14ac:dyDescent="0.2"/>
    <row r="107107" customFormat="1" x14ac:dyDescent="0.2"/>
    <row r="107108" customFormat="1" x14ac:dyDescent="0.2"/>
    <row r="107109" customFormat="1" x14ac:dyDescent="0.2"/>
    <row r="107110" customFormat="1" x14ac:dyDescent="0.2"/>
    <row r="107111" customFormat="1" x14ac:dyDescent="0.2"/>
    <row r="107112" customFormat="1" x14ac:dyDescent="0.2"/>
    <row r="107113" customFormat="1" x14ac:dyDescent="0.2"/>
    <row r="107114" customFormat="1" x14ac:dyDescent="0.2"/>
    <row r="107115" customFormat="1" x14ac:dyDescent="0.2"/>
    <row r="107116" customFormat="1" x14ac:dyDescent="0.2"/>
    <row r="107117" customFormat="1" x14ac:dyDescent="0.2"/>
    <row r="107118" customFormat="1" x14ac:dyDescent="0.2"/>
    <row r="107119" customFormat="1" x14ac:dyDescent="0.2"/>
    <row r="107120" customFormat="1" x14ac:dyDescent="0.2"/>
    <row r="107121" customFormat="1" x14ac:dyDescent="0.2"/>
    <row r="107122" customFormat="1" x14ac:dyDescent="0.2"/>
    <row r="107123" customFormat="1" x14ac:dyDescent="0.2"/>
    <row r="107124" customFormat="1" x14ac:dyDescent="0.2"/>
    <row r="107125" customFormat="1" x14ac:dyDescent="0.2"/>
    <row r="107126" customFormat="1" x14ac:dyDescent="0.2"/>
    <row r="107127" customFormat="1" x14ac:dyDescent="0.2"/>
    <row r="107128" customFormat="1" x14ac:dyDescent="0.2"/>
    <row r="107129" customFormat="1" x14ac:dyDescent="0.2"/>
    <row r="107130" customFormat="1" x14ac:dyDescent="0.2"/>
    <row r="107131" customFormat="1" x14ac:dyDescent="0.2"/>
    <row r="107132" customFormat="1" x14ac:dyDescent="0.2"/>
    <row r="107133" customFormat="1" x14ac:dyDescent="0.2"/>
    <row r="107134" customFormat="1" x14ac:dyDescent="0.2"/>
    <row r="107135" customFormat="1" x14ac:dyDescent="0.2"/>
    <row r="107136" customFormat="1" x14ac:dyDescent="0.2"/>
    <row r="107137" customFormat="1" x14ac:dyDescent="0.2"/>
    <row r="107138" customFormat="1" x14ac:dyDescent="0.2"/>
    <row r="107139" customFormat="1" x14ac:dyDescent="0.2"/>
    <row r="107140" customFormat="1" x14ac:dyDescent="0.2"/>
    <row r="107141" customFormat="1" x14ac:dyDescent="0.2"/>
    <row r="107142" customFormat="1" x14ac:dyDescent="0.2"/>
    <row r="107143" customFormat="1" x14ac:dyDescent="0.2"/>
    <row r="107144" customFormat="1" x14ac:dyDescent="0.2"/>
    <row r="107145" customFormat="1" x14ac:dyDescent="0.2"/>
    <row r="107146" customFormat="1" x14ac:dyDescent="0.2"/>
    <row r="107147" customFormat="1" x14ac:dyDescent="0.2"/>
    <row r="107148" customFormat="1" x14ac:dyDescent="0.2"/>
    <row r="107149" customFormat="1" x14ac:dyDescent="0.2"/>
    <row r="107150" customFormat="1" x14ac:dyDescent="0.2"/>
    <row r="107151" customFormat="1" x14ac:dyDescent="0.2"/>
    <row r="107152" customFormat="1" x14ac:dyDescent="0.2"/>
    <row r="107153" customFormat="1" x14ac:dyDescent="0.2"/>
    <row r="107154" customFormat="1" x14ac:dyDescent="0.2"/>
    <row r="107155" customFormat="1" x14ac:dyDescent="0.2"/>
    <row r="107156" customFormat="1" x14ac:dyDescent="0.2"/>
    <row r="107157" customFormat="1" x14ac:dyDescent="0.2"/>
    <row r="107158" customFormat="1" x14ac:dyDescent="0.2"/>
    <row r="107159" customFormat="1" x14ac:dyDescent="0.2"/>
    <row r="107160" customFormat="1" x14ac:dyDescent="0.2"/>
    <row r="107161" customFormat="1" x14ac:dyDescent="0.2"/>
    <row r="107162" customFormat="1" x14ac:dyDescent="0.2"/>
    <row r="107163" customFormat="1" x14ac:dyDescent="0.2"/>
    <row r="107164" customFormat="1" x14ac:dyDescent="0.2"/>
    <row r="107165" customFormat="1" x14ac:dyDescent="0.2"/>
    <row r="107166" customFormat="1" x14ac:dyDescent="0.2"/>
    <row r="107167" customFormat="1" x14ac:dyDescent="0.2"/>
    <row r="107168" customFormat="1" x14ac:dyDescent="0.2"/>
    <row r="107169" customFormat="1" x14ac:dyDescent="0.2"/>
    <row r="107170" customFormat="1" x14ac:dyDescent="0.2"/>
    <row r="107171" customFormat="1" x14ac:dyDescent="0.2"/>
    <row r="107172" customFormat="1" x14ac:dyDescent="0.2"/>
    <row r="107173" customFormat="1" x14ac:dyDescent="0.2"/>
    <row r="107174" customFormat="1" x14ac:dyDescent="0.2"/>
    <row r="107175" customFormat="1" x14ac:dyDescent="0.2"/>
    <row r="107176" customFormat="1" x14ac:dyDescent="0.2"/>
    <row r="107177" customFormat="1" x14ac:dyDescent="0.2"/>
    <row r="107178" customFormat="1" x14ac:dyDescent="0.2"/>
    <row r="107179" customFormat="1" x14ac:dyDescent="0.2"/>
    <row r="107180" customFormat="1" x14ac:dyDescent="0.2"/>
    <row r="107181" customFormat="1" x14ac:dyDescent="0.2"/>
    <row r="107182" customFormat="1" x14ac:dyDescent="0.2"/>
    <row r="107183" customFormat="1" x14ac:dyDescent="0.2"/>
    <row r="107184" customFormat="1" x14ac:dyDescent="0.2"/>
    <row r="107185" customFormat="1" x14ac:dyDescent="0.2"/>
    <row r="107186" customFormat="1" x14ac:dyDescent="0.2"/>
    <row r="107187" customFormat="1" x14ac:dyDescent="0.2"/>
    <row r="107188" customFormat="1" x14ac:dyDescent="0.2"/>
    <row r="107189" customFormat="1" x14ac:dyDescent="0.2"/>
    <row r="107190" customFormat="1" x14ac:dyDescent="0.2"/>
    <row r="107191" customFormat="1" x14ac:dyDescent="0.2"/>
    <row r="107192" customFormat="1" x14ac:dyDescent="0.2"/>
    <row r="107193" customFormat="1" x14ac:dyDescent="0.2"/>
    <row r="107194" customFormat="1" x14ac:dyDescent="0.2"/>
    <row r="107195" customFormat="1" x14ac:dyDescent="0.2"/>
    <row r="107196" customFormat="1" x14ac:dyDescent="0.2"/>
    <row r="107197" customFormat="1" x14ac:dyDescent="0.2"/>
    <row r="107198" customFormat="1" x14ac:dyDescent="0.2"/>
    <row r="107199" customFormat="1" x14ac:dyDescent="0.2"/>
    <row r="107200" customFormat="1" x14ac:dyDescent="0.2"/>
    <row r="107201" customFormat="1" x14ac:dyDescent="0.2"/>
    <row r="107202" customFormat="1" x14ac:dyDescent="0.2"/>
    <row r="107203" customFormat="1" x14ac:dyDescent="0.2"/>
    <row r="107204" customFormat="1" x14ac:dyDescent="0.2"/>
    <row r="107205" customFormat="1" x14ac:dyDescent="0.2"/>
    <row r="107206" customFormat="1" x14ac:dyDescent="0.2"/>
    <row r="107207" customFormat="1" x14ac:dyDescent="0.2"/>
    <row r="107208" customFormat="1" x14ac:dyDescent="0.2"/>
    <row r="107209" customFormat="1" x14ac:dyDescent="0.2"/>
    <row r="107210" customFormat="1" x14ac:dyDescent="0.2"/>
    <row r="107211" customFormat="1" x14ac:dyDescent="0.2"/>
    <row r="107212" customFormat="1" x14ac:dyDescent="0.2"/>
    <row r="107213" customFormat="1" x14ac:dyDescent="0.2"/>
    <row r="107214" customFormat="1" x14ac:dyDescent="0.2"/>
    <row r="107215" customFormat="1" x14ac:dyDescent="0.2"/>
    <row r="107216" customFormat="1" x14ac:dyDescent="0.2"/>
    <row r="107217" customFormat="1" x14ac:dyDescent="0.2"/>
    <row r="107218" customFormat="1" x14ac:dyDescent="0.2"/>
    <row r="107219" customFormat="1" x14ac:dyDescent="0.2"/>
    <row r="107220" customFormat="1" x14ac:dyDescent="0.2"/>
    <row r="107221" customFormat="1" x14ac:dyDescent="0.2"/>
    <row r="107222" customFormat="1" x14ac:dyDescent="0.2"/>
    <row r="107223" customFormat="1" x14ac:dyDescent="0.2"/>
    <row r="107224" customFormat="1" x14ac:dyDescent="0.2"/>
    <row r="107225" customFormat="1" x14ac:dyDescent="0.2"/>
    <row r="107226" customFormat="1" x14ac:dyDescent="0.2"/>
    <row r="107227" customFormat="1" x14ac:dyDescent="0.2"/>
    <row r="107228" customFormat="1" x14ac:dyDescent="0.2"/>
    <row r="107229" customFormat="1" x14ac:dyDescent="0.2"/>
    <row r="107230" customFormat="1" x14ac:dyDescent="0.2"/>
    <row r="107231" customFormat="1" x14ac:dyDescent="0.2"/>
    <row r="107232" customFormat="1" x14ac:dyDescent="0.2"/>
    <row r="107233" customFormat="1" x14ac:dyDescent="0.2"/>
    <row r="107234" customFormat="1" x14ac:dyDescent="0.2"/>
    <row r="107235" customFormat="1" x14ac:dyDescent="0.2"/>
    <row r="107236" customFormat="1" x14ac:dyDescent="0.2"/>
    <row r="107237" customFormat="1" x14ac:dyDescent="0.2"/>
    <row r="107238" customFormat="1" x14ac:dyDescent="0.2"/>
    <row r="107239" customFormat="1" x14ac:dyDescent="0.2"/>
    <row r="107240" customFormat="1" x14ac:dyDescent="0.2"/>
    <row r="107241" customFormat="1" x14ac:dyDescent="0.2"/>
    <row r="107242" customFormat="1" x14ac:dyDescent="0.2"/>
    <row r="107243" customFormat="1" x14ac:dyDescent="0.2"/>
    <row r="107244" customFormat="1" x14ac:dyDescent="0.2"/>
    <row r="107245" customFormat="1" x14ac:dyDescent="0.2"/>
    <row r="107246" customFormat="1" x14ac:dyDescent="0.2"/>
    <row r="107247" customFormat="1" x14ac:dyDescent="0.2"/>
    <row r="107248" customFormat="1" x14ac:dyDescent="0.2"/>
    <row r="107249" customFormat="1" x14ac:dyDescent="0.2"/>
    <row r="107250" customFormat="1" x14ac:dyDescent="0.2"/>
    <row r="107251" customFormat="1" x14ac:dyDescent="0.2"/>
    <row r="107252" customFormat="1" x14ac:dyDescent="0.2"/>
    <row r="107253" customFormat="1" x14ac:dyDescent="0.2"/>
    <row r="107254" customFormat="1" x14ac:dyDescent="0.2"/>
    <row r="107255" customFormat="1" x14ac:dyDescent="0.2"/>
    <row r="107256" customFormat="1" x14ac:dyDescent="0.2"/>
    <row r="107257" customFormat="1" x14ac:dyDescent="0.2"/>
    <row r="107258" customFormat="1" x14ac:dyDescent="0.2"/>
    <row r="107259" customFormat="1" x14ac:dyDescent="0.2"/>
    <row r="107260" customFormat="1" x14ac:dyDescent="0.2"/>
    <row r="107261" customFormat="1" x14ac:dyDescent="0.2"/>
    <row r="107262" customFormat="1" x14ac:dyDescent="0.2"/>
    <row r="107263" customFormat="1" x14ac:dyDescent="0.2"/>
    <row r="107264" customFormat="1" x14ac:dyDescent="0.2"/>
    <row r="107265" customFormat="1" x14ac:dyDescent="0.2"/>
    <row r="107266" customFormat="1" x14ac:dyDescent="0.2"/>
    <row r="107267" customFormat="1" x14ac:dyDescent="0.2"/>
    <row r="107268" customFormat="1" x14ac:dyDescent="0.2"/>
    <row r="107269" customFormat="1" x14ac:dyDescent="0.2"/>
    <row r="107270" customFormat="1" x14ac:dyDescent="0.2"/>
    <row r="107271" customFormat="1" x14ac:dyDescent="0.2"/>
    <row r="107272" customFormat="1" x14ac:dyDescent="0.2"/>
    <row r="107273" customFormat="1" x14ac:dyDescent="0.2"/>
    <row r="107274" customFormat="1" x14ac:dyDescent="0.2"/>
    <row r="107275" customFormat="1" x14ac:dyDescent="0.2"/>
    <row r="107276" customFormat="1" x14ac:dyDescent="0.2"/>
    <row r="107277" customFormat="1" x14ac:dyDescent="0.2"/>
    <row r="107278" customFormat="1" x14ac:dyDescent="0.2"/>
    <row r="107279" customFormat="1" x14ac:dyDescent="0.2"/>
    <row r="107280" customFormat="1" x14ac:dyDescent="0.2"/>
    <row r="107281" customFormat="1" x14ac:dyDescent="0.2"/>
    <row r="107282" customFormat="1" x14ac:dyDescent="0.2"/>
    <row r="107283" customFormat="1" x14ac:dyDescent="0.2"/>
    <row r="107284" customFormat="1" x14ac:dyDescent="0.2"/>
    <row r="107285" customFormat="1" x14ac:dyDescent="0.2"/>
    <row r="107286" customFormat="1" x14ac:dyDescent="0.2"/>
    <row r="107287" customFormat="1" x14ac:dyDescent="0.2"/>
    <row r="107288" customFormat="1" x14ac:dyDescent="0.2"/>
    <row r="107289" customFormat="1" x14ac:dyDescent="0.2"/>
    <row r="107290" customFormat="1" x14ac:dyDescent="0.2"/>
    <row r="107291" customFormat="1" x14ac:dyDescent="0.2"/>
    <row r="107292" customFormat="1" x14ac:dyDescent="0.2"/>
    <row r="107293" customFormat="1" x14ac:dyDescent="0.2"/>
    <row r="107294" customFormat="1" x14ac:dyDescent="0.2"/>
    <row r="107295" customFormat="1" x14ac:dyDescent="0.2"/>
    <row r="107296" customFormat="1" x14ac:dyDescent="0.2"/>
    <row r="107297" customFormat="1" x14ac:dyDescent="0.2"/>
    <row r="107298" customFormat="1" x14ac:dyDescent="0.2"/>
    <row r="107299" customFormat="1" x14ac:dyDescent="0.2"/>
    <row r="107300" customFormat="1" x14ac:dyDescent="0.2"/>
    <row r="107301" customFormat="1" x14ac:dyDescent="0.2"/>
    <row r="107302" customFormat="1" x14ac:dyDescent="0.2"/>
    <row r="107303" customFormat="1" x14ac:dyDescent="0.2"/>
    <row r="107304" customFormat="1" x14ac:dyDescent="0.2"/>
    <row r="107305" customFormat="1" x14ac:dyDescent="0.2"/>
    <row r="107306" customFormat="1" x14ac:dyDescent="0.2"/>
    <row r="107307" customFormat="1" x14ac:dyDescent="0.2"/>
    <row r="107308" customFormat="1" x14ac:dyDescent="0.2"/>
    <row r="107309" customFormat="1" x14ac:dyDescent="0.2"/>
    <row r="107310" customFormat="1" x14ac:dyDescent="0.2"/>
    <row r="107311" customFormat="1" x14ac:dyDescent="0.2"/>
    <row r="107312" customFormat="1" x14ac:dyDescent="0.2"/>
    <row r="107313" customFormat="1" x14ac:dyDescent="0.2"/>
    <row r="107314" customFormat="1" x14ac:dyDescent="0.2"/>
    <row r="107315" customFormat="1" x14ac:dyDescent="0.2"/>
    <row r="107316" customFormat="1" x14ac:dyDescent="0.2"/>
    <row r="107317" customFormat="1" x14ac:dyDescent="0.2"/>
    <row r="107318" customFormat="1" x14ac:dyDescent="0.2"/>
    <row r="107319" customFormat="1" x14ac:dyDescent="0.2"/>
    <row r="107320" customFormat="1" x14ac:dyDescent="0.2"/>
    <row r="107321" customFormat="1" x14ac:dyDescent="0.2"/>
    <row r="107322" customFormat="1" x14ac:dyDescent="0.2"/>
    <row r="107323" customFormat="1" x14ac:dyDescent="0.2"/>
    <row r="107324" customFormat="1" x14ac:dyDescent="0.2"/>
    <row r="107325" customFormat="1" x14ac:dyDescent="0.2"/>
    <row r="107326" customFormat="1" x14ac:dyDescent="0.2"/>
    <row r="107327" customFormat="1" x14ac:dyDescent="0.2"/>
    <row r="107328" customFormat="1" x14ac:dyDescent="0.2"/>
    <row r="107329" customFormat="1" x14ac:dyDescent="0.2"/>
    <row r="107330" customFormat="1" x14ac:dyDescent="0.2"/>
    <row r="107331" customFormat="1" x14ac:dyDescent="0.2"/>
    <row r="107332" customFormat="1" x14ac:dyDescent="0.2"/>
    <row r="107333" customFormat="1" x14ac:dyDescent="0.2"/>
    <row r="107334" customFormat="1" x14ac:dyDescent="0.2"/>
    <row r="107335" customFormat="1" x14ac:dyDescent="0.2"/>
    <row r="107336" customFormat="1" x14ac:dyDescent="0.2"/>
    <row r="107337" customFormat="1" x14ac:dyDescent="0.2"/>
    <row r="107338" customFormat="1" x14ac:dyDescent="0.2"/>
    <row r="107339" customFormat="1" x14ac:dyDescent="0.2"/>
    <row r="107340" customFormat="1" x14ac:dyDescent="0.2"/>
    <row r="107341" customFormat="1" x14ac:dyDescent="0.2"/>
    <row r="107342" customFormat="1" x14ac:dyDescent="0.2"/>
    <row r="107343" customFormat="1" x14ac:dyDescent="0.2"/>
    <row r="107344" customFormat="1" x14ac:dyDescent="0.2"/>
    <row r="107345" customFormat="1" x14ac:dyDescent="0.2"/>
    <row r="107346" customFormat="1" x14ac:dyDescent="0.2"/>
    <row r="107347" customFormat="1" x14ac:dyDescent="0.2"/>
    <row r="107348" customFormat="1" x14ac:dyDescent="0.2"/>
    <row r="107349" customFormat="1" x14ac:dyDescent="0.2"/>
    <row r="107350" customFormat="1" x14ac:dyDescent="0.2"/>
    <row r="107351" customFormat="1" x14ac:dyDescent="0.2"/>
    <row r="107352" customFormat="1" x14ac:dyDescent="0.2"/>
    <row r="107353" customFormat="1" x14ac:dyDescent="0.2"/>
    <row r="107354" customFormat="1" x14ac:dyDescent="0.2"/>
    <row r="107355" customFormat="1" x14ac:dyDescent="0.2"/>
    <row r="107356" customFormat="1" x14ac:dyDescent="0.2"/>
    <row r="107357" customFormat="1" x14ac:dyDescent="0.2"/>
    <row r="107358" customFormat="1" x14ac:dyDescent="0.2"/>
    <row r="107359" customFormat="1" x14ac:dyDescent="0.2"/>
    <row r="107360" customFormat="1" x14ac:dyDescent="0.2"/>
    <row r="107361" customFormat="1" x14ac:dyDescent="0.2"/>
    <row r="107362" customFormat="1" x14ac:dyDescent="0.2"/>
    <row r="107363" customFormat="1" x14ac:dyDescent="0.2"/>
    <row r="107364" customFormat="1" x14ac:dyDescent="0.2"/>
    <row r="107365" customFormat="1" x14ac:dyDescent="0.2"/>
    <row r="107366" customFormat="1" x14ac:dyDescent="0.2"/>
    <row r="107367" customFormat="1" x14ac:dyDescent="0.2"/>
    <row r="107368" customFormat="1" x14ac:dyDescent="0.2"/>
    <row r="107369" customFormat="1" x14ac:dyDescent="0.2"/>
    <row r="107370" customFormat="1" x14ac:dyDescent="0.2"/>
    <row r="107371" customFormat="1" x14ac:dyDescent="0.2"/>
    <row r="107372" customFormat="1" x14ac:dyDescent="0.2"/>
    <row r="107373" customFormat="1" x14ac:dyDescent="0.2"/>
    <row r="107374" customFormat="1" x14ac:dyDescent="0.2"/>
    <row r="107375" customFormat="1" x14ac:dyDescent="0.2"/>
    <row r="107376" customFormat="1" x14ac:dyDescent="0.2"/>
    <row r="107377" customFormat="1" x14ac:dyDescent="0.2"/>
    <row r="107378" customFormat="1" x14ac:dyDescent="0.2"/>
    <row r="107379" customFormat="1" x14ac:dyDescent="0.2"/>
    <row r="107380" customFormat="1" x14ac:dyDescent="0.2"/>
    <row r="107381" customFormat="1" x14ac:dyDescent="0.2"/>
    <row r="107382" customFormat="1" x14ac:dyDescent="0.2"/>
    <row r="107383" customFormat="1" x14ac:dyDescent="0.2"/>
    <row r="107384" customFormat="1" x14ac:dyDescent="0.2"/>
    <row r="107385" customFormat="1" x14ac:dyDescent="0.2"/>
    <row r="107386" customFormat="1" x14ac:dyDescent="0.2"/>
    <row r="107387" customFormat="1" x14ac:dyDescent="0.2"/>
    <row r="107388" customFormat="1" x14ac:dyDescent="0.2"/>
    <row r="107389" customFormat="1" x14ac:dyDescent="0.2"/>
    <row r="107390" customFormat="1" x14ac:dyDescent="0.2"/>
    <row r="107391" customFormat="1" x14ac:dyDescent="0.2"/>
    <row r="107392" customFormat="1" x14ac:dyDescent="0.2"/>
    <row r="107393" customFormat="1" x14ac:dyDescent="0.2"/>
    <row r="107394" customFormat="1" x14ac:dyDescent="0.2"/>
    <row r="107395" customFormat="1" x14ac:dyDescent="0.2"/>
    <row r="107396" customFormat="1" x14ac:dyDescent="0.2"/>
    <row r="107397" customFormat="1" x14ac:dyDescent="0.2"/>
    <row r="107398" customFormat="1" x14ac:dyDescent="0.2"/>
    <row r="107399" customFormat="1" x14ac:dyDescent="0.2"/>
    <row r="107400" customFormat="1" x14ac:dyDescent="0.2"/>
    <row r="107401" customFormat="1" x14ac:dyDescent="0.2"/>
    <row r="107402" customFormat="1" x14ac:dyDescent="0.2"/>
    <row r="107403" customFormat="1" x14ac:dyDescent="0.2"/>
    <row r="107404" customFormat="1" x14ac:dyDescent="0.2"/>
    <row r="107405" customFormat="1" x14ac:dyDescent="0.2"/>
    <row r="107406" customFormat="1" x14ac:dyDescent="0.2"/>
    <row r="107407" customFormat="1" x14ac:dyDescent="0.2"/>
    <row r="107408" customFormat="1" x14ac:dyDescent="0.2"/>
    <row r="107409" customFormat="1" x14ac:dyDescent="0.2"/>
    <row r="107410" customFormat="1" x14ac:dyDescent="0.2"/>
    <row r="107411" customFormat="1" x14ac:dyDescent="0.2"/>
    <row r="107412" customFormat="1" x14ac:dyDescent="0.2"/>
    <row r="107413" customFormat="1" x14ac:dyDescent="0.2"/>
    <row r="107414" customFormat="1" x14ac:dyDescent="0.2"/>
    <row r="107415" customFormat="1" x14ac:dyDescent="0.2"/>
    <row r="107416" customFormat="1" x14ac:dyDescent="0.2"/>
    <row r="107417" customFormat="1" x14ac:dyDescent="0.2"/>
    <row r="107418" customFormat="1" x14ac:dyDescent="0.2"/>
    <row r="107419" customFormat="1" x14ac:dyDescent="0.2"/>
    <row r="107420" customFormat="1" x14ac:dyDescent="0.2"/>
    <row r="107421" customFormat="1" x14ac:dyDescent="0.2"/>
    <row r="107422" customFormat="1" x14ac:dyDescent="0.2"/>
    <row r="107423" customFormat="1" x14ac:dyDescent="0.2"/>
    <row r="107424" customFormat="1" x14ac:dyDescent="0.2"/>
    <row r="107425" customFormat="1" x14ac:dyDescent="0.2"/>
    <row r="107426" customFormat="1" x14ac:dyDescent="0.2"/>
    <row r="107427" customFormat="1" x14ac:dyDescent="0.2"/>
    <row r="107428" customFormat="1" x14ac:dyDescent="0.2"/>
    <row r="107429" customFormat="1" x14ac:dyDescent="0.2"/>
    <row r="107430" customFormat="1" x14ac:dyDescent="0.2"/>
    <row r="107431" customFormat="1" x14ac:dyDescent="0.2"/>
    <row r="107432" customFormat="1" x14ac:dyDescent="0.2"/>
    <row r="107433" customFormat="1" x14ac:dyDescent="0.2"/>
    <row r="107434" customFormat="1" x14ac:dyDescent="0.2"/>
    <row r="107435" customFormat="1" x14ac:dyDescent="0.2"/>
    <row r="107436" customFormat="1" x14ac:dyDescent="0.2"/>
    <row r="107437" customFormat="1" x14ac:dyDescent="0.2"/>
    <row r="107438" customFormat="1" x14ac:dyDescent="0.2"/>
    <row r="107439" customFormat="1" x14ac:dyDescent="0.2"/>
    <row r="107440" customFormat="1" x14ac:dyDescent="0.2"/>
    <row r="107441" customFormat="1" x14ac:dyDescent="0.2"/>
    <row r="107442" customFormat="1" x14ac:dyDescent="0.2"/>
    <row r="107443" customFormat="1" x14ac:dyDescent="0.2"/>
    <row r="107444" customFormat="1" x14ac:dyDescent="0.2"/>
    <row r="107445" customFormat="1" x14ac:dyDescent="0.2"/>
    <row r="107446" customFormat="1" x14ac:dyDescent="0.2"/>
    <row r="107447" customFormat="1" x14ac:dyDescent="0.2"/>
    <row r="107448" customFormat="1" x14ac:dyDescent="0.2"/>
    <row r="107449" customFormat="1" x14ac:dyDescent="0.2"/>
    <row r="107450" customFormat="1" x14ac:dyDescent="0.2"/>
    <row r="107451" customFormat="1" x14ac:dyDescent="0.2"/>
    <row r="107452" customFormat="1" x14ac:dyDescent="0.2"/>
    <row r="107453" customFormat="1" x14ac:dyDescent="0.2"/>
    <row r="107454" customFormat="1" x14ac:dyDescent="0.2"/>
    <row r="107455" customFormat="1" x14ac:dyDescent="0.2"/>
    <row r="107456" customFormat="1" x14ac:dyDescent="0.2"/>
    <row r="107457" customFormat="1" x14ac:dyDescent="0.2"/>
    <row r="107458" customFormat="1" x14ac:dyDescent="0.2"/>
    <row r="107459" customFormat="1" x14ac:dyDescent="0.2"/>
    <row r="107460" customFormat="1" x14ac:dyDescent="0.2"/>
    <row r="107461" customFormat="1" x14ac:dyDescent="0.2"/>
    <row r="107462" customFormat="1" x14ac:dyDescent="0.2"/>
    <row r="107463" customFormat="1" x14ac:dyDescent="0.2"/>
    <row r="107464" customFormat="1" x14ac:dyDescent="0.2"/>
    <row r="107465" customFormat="1" x14ac:dyDescent="0.2"/>
    <row r="107466" customFormat="1" x14ac:dyDescent="0.2"/>
    <row r="107467" customFormat="1" x14ac:dyDescent="0.2"/>
    <row r="107468" customFormat="1" x14ac:dyDescent="0.2"/>
    <row r="107469" customFormat="1" x14ac:dyDescent="0.2"/>
    <row r="107470" customFormat="1" x14ac:dyDescent="0.2"/>
    <row r="107471" customFormat="1" x14ac:dyDescent="0.2"/>
    <row r="107472" customFormat="1" x14ac:dyDescent="0.2"/>
    <row r="107473" customFormat="1" x14ac:dyDescent="0.2"/>
    <row r="107474" customFormat="1" x14ac:dyDescent="0.2"/>
    <row r="107475" customFormat="1" x14ac:dyDescent="0.2"/>
    <row r="107476" customFormat="1" x14ac:dyDescent="0.2"/>
    <row r="107477" customFormat="1" x14ac:dyDescent="0.2"/>
    <row r="107478" customFormat="1" x14ac:dyDescent="0.2"/>
    <row r="107479" customFormat="1" x14ac:dyDescent="0.2"/>
    <row r="107480" customFormat="1" x14ac:dyDescent="0.2"/>
    <row r="107481" customFormat="1" x14ac:dyDescent="0.2"/>
    <row r="107482" customFormat="1" x14ac:dyDescent="0.2"/>
    <row r="107483" customFormat="1" x14ac:dyDescent="0.2"/>
    <row r="107484" customFormat="1" x14ac:dyDescent="0.2"/>
    <row r="107485" customFormat="1" x14ac:dyDescent="0.2"/>
    <row r="107486" customFormat="1" x14ac:dyDescent="0.2"/>
    <row r="107487" customFormat="1" x14ac:dyDescent="0.2"/>
    <row r="107488" customFormat="1" x14ac:dyDescent="0.2"/>
    <row r="107489" customFormat="1" x14ac:dyDescent="0.2"/>
    <row r="107490" customFormat="1" x14ac:dyDescent="0.2"/>
    <row r="107491" customFormat="1" x14ac:dyDescent="0.2"/>
    <row r="107492" customFormat="1" x14ac:dyDescent="0.2"/>
    <row r="107493" customFormat="1" x14ac:dyDescent="0.2"/>
    <row r="107494" customFormat="1" x14ac:dyDescent="0.2"/>
    <row r="107495" customFormat="1" x14ac:dyDescent="0.2"/>
    <row r="107496" customFormat="1" x14ac:dyDescent="0.2"/>
    <row r="107497" customFormat="1" x14ac:dyDescent="0.2"/>
    <row r="107498" customFormat="1" x14ac:dyDescent="0.2"/>
    <row r="107499" customFormat="1" x14ac:dyDescent="0.2"/>
    <row r="107500" customFormat="1" x14ac:dyDescent="0.2"/>
    <row r="107501" customFormat="1" x14ac:dyDescent="0.2"/>
    <row r="107502" customFormat="1" x14ac:dyDescent="0.2"/>
    <row r="107503" customFormat="1" x14ac:dyDescent="0.2"/>
    <row r="107504" customFormat="1" x14ac:dyDescent="0.2"/>
    <row r="107505" customFormat="1" x14ac:dyDescent="0.2"/>
    <row r="107506" customFormat="1" x14ac:dyDescent="0.2"/>
    <row r="107507" customFormat="1" x14ac:dyDescent="0.2"/>
    <row r="107508" customFormat="1" x14ac:dyDescent="0.2"/>
    <row r="107509" customFormat="1" x14ac:dyDescent="0.2"/>
    <row r="107510" customFormat="1" x14ac:dyDescent="0.2"/>
    <row r="107511" customFormat="1" x14ac:dyDescent="0.2"/>
    <row r="107512" customFormat="1" x14ac:dyDescent="0.2"/>
    <row r="107513" customFormat="1" x14ac:dyDescent="0.2"/>
    <row r="107514" customFormat="1" x14ac:dyDescent="0.2"/>
    <row r="107515" customFormat="1" x14ac:dyDescent="0.2"/>
    <row r="107516" customFormat="1" x14ac:dyDescent="0.2"/>
    <row r="107517" customFormat="1" x14ac:dyDescent="0.2"/>
    <row r="107518" customFormat="1" x14ac:dyDescent="0.2"/>
    <row r="107519" customFormat="1" x14ac:dyDescent="0.2"/>
    <row r="107520" customFormat="1" x14ac:dyDescent="0.2"/>
    <row r="107521" customFormat="1" x14ac:dyDescent="0.2"/>
    <row r="107522" customFormat="1" x14ac:dyDescent="0.2"/>
    <row r="107523" customFormat="1" x14ac:dyDescent="0.2"/>
    <row r="107524" customFormat="1" x14ac:dyDescent="0.2"/>
    <row r="107525" customFormat="1" x14ac:dyDescent="0.2"/>
    <row r="107526" customFormat="1" x14ac:dyDescent="0.2"/>
    <row r="107527" customFormat="1" x14ac:dyDescent="0.2"/>
    <row r="107528" customFormat="1" x14ac:dyDescent="0.2"/>
    <row r="107529" customFormat="1" x14ac:dyDescent="0.2"/>
    <row r="107530" customFormat="1" x14ac:dyDescent="0.2"/>
    <row r="107531" customFormat="1" x14ac:dyDescent="0.2"/>
    <row r="107532" customFormat="1" x14ac:dyDescent="0.2"/>
    <row r="107533" customFormat="1" x14ac:dyDescent="0.2"/>
    <row r="107534" customFormat="1" x14ac:dyDescent="0.2"/>
    <row r="107535" customFormat="1" x14ac:dyDescent="0.2"/>
    <row r="107536" customFormat="1" x14ac:dyDescent="0.2"/>
    <row r="107537" customFormat="1" x14ac:dyDescent="0.2"/>
    <row r="107538" customFormat="1" x14ac:dyDescent="0.2"/>
    <row r="107539" customFormat="1" x14ac:dyDescent="0.2"/>
    <row r="107540" customFormat="1" x14ac:dyDescent="0.2"/>
    <row r="107541" customFormat="1" x14ac:dyDescent="0.2"/>
    <row r="107542" customFormat="1" x14ac:dyDescent="0.2"/>
    <row r="107543" customFormat="1" x14ac:dyDescent="0.2"/>
    <row r="107544" customFormat="1" x14ac:dyDescent="0.2"/>
    <row r="107545" customFormat="1" x14ac:dyDescent="0.2"/>
    <row r="107546" customFormat="1" x14ac:dyDescent="0.2"/>
    <row r="107547" customFormat="1" x14ac:dyDescent="0.2"/>
    <row r="107548" customFormat="1" x14ac:dyDescent="0.2"/>
    <row r="107549" customFormat="1" x14ac:dyDescent="0.2"/>
    <row r="107550" customFormat="1" x14ac:dyDescent="0.2"/>
    <row r="107551" customFormat="1" x14ac:dyDescent="0.2"/>
    <row r="107552" customFormat="1" x14ac:dyDescent="0.2"/>
    <row r="107553" customFormat="1" x14ac:dyDescent="0.2"/>
    <row r="107554" customFormat="1" x14ac:dyDescent="0.2"/>
    <row r="107555" customFormat="1" x14ac:dyDescent="0.2"/>
    <row r="107556" customFormat="1" x14ac:dyDescent="0.2"/>
    <row r="107557" customFormat="1" x14ac:dyDescent="0.2"/>
    <row r="107558" customFormat="1" x14ac:dyDescent="0.2"/>
    <row r="107559" customFormat="1" x14ac:dyDescent="0.2"/>
    <row r="107560" customFormat="1" x14ac:dyDescent="0.2"/>
    <row r="107561" customFormat="1" x14ac:dyDescent="0.2"/>
    <row r="107562" customFormat="1" x14ac:dyDescent="0.2"/>
    <row r="107563" customFormat="1" x14ac:dyDescent="0.2"/>
    <row r="107564" customFormat="1" x14ac:dyDescent="0.2"/>
    <row r="107565" customFormat="1" x14ac:dyDescent="0.2"/>
    <row r="107566" customFormat="1" x14ac:dyDescent="0.2"/>
    <row r="107567" customFormat="1" x14ac:dyDescent="0.2"/>
    <row r="107568" customFormat="1" x14ac:dyDescent="0.2"/>
    <row r="107569" customFormat="1" x14ac:dyDescent="0.2"/>
    <row r="107570" customFormat="1" x14ac:dyDescent="0.2"/>
    <row r="107571" customFormat="1" x14ac:dyDescent="0.2"/>
    <row r="107572" customFormat="1" x14ac:dyDescent="0.2"/>
    <row r="107573" customFormat="1" x14ac:dyDescent="0.2"/>
    <row r="107574" customFormat="1" x14ac:dyDescent="0.2"/>
    <row r="107575" customFormat="1" x14ac:dyDescent="0.2"/>
    <row r="107576" customFormat="1" x14ac:dyDescent="0.2"/>
    <row r="107577" customFormat="1" x14ac:dyDescent="0.2"/>
    <row r="107578" customFormat="1" x14ac:dyDescent="0.2"/>
    <row r="107579" customFormat="1" x14ac:dyDescent="0.2"/>
    <row r="107580" customFormat="1" x14ac:dyDescent="0.2"/>
    <row r="107581" customFormat="1" x14ac:dyDescent="0.2"/>
    <row r="107582" customFormat="1" x14ac:dyDescent="0.2"/>
    <row r="107583" customFormat="1" x14ac:dyDescent="0.2"/>
    <row r="107584" customFormat="1" x14ac:dyDescent="0.2"/>
    <row r="107585" customFormat="1" x14ac:dyDescent="0.2"/>
    <row r="107586" customFormat="1" x14ac:dyDescent="0.2"/>
    <row r="107587" customFormat="1" x14ac:dyDescent="0.2"/>
    <row r="107588" customFormat="1" x14ac:dyDescent="0.2"/>
    <row r="107589" customFormat="1" x14ac:dyDescent="0.2"/>
    <row r="107590" customFormat="1" x14ac:dyDescent="0.2"/>
    <row r="107591" customFormat="1" x14ac:dyDescent="0.2"/>
    <row r="107592" customFormat="1" x14ac:dyDescent="0.2"/>
    <row r="107593" customFormat="1" x14ac:dyDescent="0.2"/>
    <row r="107594" customFormat="1" x14ac:dyDescent="0.2"/>
    <row r="107595" customFormat="1" x14ac:dyDescent="0.2"/>
    <row r="107596" customFormat="1" x14ac:dyDescent="0.2"/>
    <row r="107597" customFormat="1" x14ac:dyDescent="0.2"/>
    <row r="107598" customFormat="1" x14ac:dyDescent="0.2"/>
    <row r="107599" customFormat="1" x14ac:dyDescent="0.2"/>
    <row r="107600" customFormat="1" x14ac:dyDescent="0.2"/>
    <row r="107601" customFormat="1" x14ac:dyDescent="0.2"/>
    <row r="107602" customFormat="1" x14ac:dyDescent="0.2"/>
    <row r="107603" customFormat="1" x14ac:dyDescent="0.2"/>
    <row r="107604" customFormat="1" x14ac:dyDescent="0.2"/>
    <row r="107605" customFormat="1" x14ac:dyDescent="0.2"/>
    <row r="107606" customFormat="1" x14ac:dyDescent="0.2"/>
    <row r="107607" customFormat="1" x14ac:dyDescent="0.2"/>
    <row r="107608" customFormat="1" x14ac:dyDescent="0.2"/>
    <row r="107609" customFormat="1" x14ac:dyDescent="0.2"/>
    <row r="107610" customFormat="1" x14ac:dyDescent="0.2"/>
    <row r="107611" customFormat="1" x14ac:dyDescent="0.2"/>
    <row r="107612" customFormat="1" x14ac:dyDescent="0.2"/>
    <row r="107613" customFormat="1" x14ac:dyDescent="0.2"/>
    <row r="107614" customFormat="1" x14ac:dyDescent="0.2"/>
    <row r="107615" customFormat="1" x14ac:dyDescent="0.2"/>
    <row r="107616" customFormat="1" x14ac:dyDescent="0.2"/>
    <row r="107617" customFormat="1" x14ac:dyDescent="0.2"/>
    <row r="107618" customFormat="1" x14ac:dyDescent="0.2"/>
    <row r="107619" customFormat="1" x14ac:dyDescent="0.2"/>
    <row r="107620" customFormat="1" x14ac:dyDescent="0.2"/>
    <row r="107621" customFormat="1" x14ac:dyDescent="0.2"/>
    <row r="107622" customFormat="1" x14ac:dyDescent="0.2"/>
    <row r="107623" customFormat="1" x14ac:dyDescent="0.2"/>
    <row r="107624" customFormat="1" x14ac:dyDescent="0.2"/>
    <row r="107625" customFormat="1" x14ac:dyDescent="0.2"/>
    <row r="107626" customFormat="1" x14ac:dyDescent="0.2"/>
    <row r="107627" customFormat="1" x14ac:dyDescent="0.2"/>
    <row r="107628" customFormat="1" x14ac:dyDescent="0.2"/>
    <row r="107629" customFormat="1" x14ac:dyDescent="0.2"/>
    <row r="107630" customFormat="1" x14ac:dyDescent="0.2"/>
    <row r="107631" customFormat="1" x14ac:dyDescent="0.2"/>
    <row r="107632" customFormat="1" x14ac:dyDescent="0.2"/>
    <row r="107633" customFormat="1" x14ac:dyDescent="0.2"/>
    <row r="107634" customFormat="1" x14ac:dyDescent="0.2"/>
    <row r="107635" customFormat="1" x14ac:dyDescent="0.2"/>
    <row r="107636" customFormat="1" x14ac:dyDescent="0.2"/>
    <row r="107637" customFormat="1" x14ac:dyDescent="0.2"/>
    <row r="107638" customFormat="1" x14ac:dyDescent="0.2"/>
    <row r="107639" customFormat="1" x14ac:dyDescent="0.2"/>
    <row r="107640" customFormat="1" x14ac:dyDescent="0.2"/>
    <row r="107641" customFormat="1" x14ac:dyDescent="0.2"/>
    <row r="107642" customFormat="1" x14ac:dyDescent="0.2"/>
    <row r="107643" customFormat="1" x14ac:dyDescent="0.2"/>
    <row r="107644" customFormat="1" x14ac:dyDescent="0.2"/>
    <row r="107645" customFormat="1" x14ac:dyDescent="0.2"/>
    <row r="107646" customFormat="1" x14ac:dyDescent="0.2"/>
    <row r="107647" customFormat="1" x14ac:dyDescent="0.2"/>
    <row r="107648" customFormat="1" x14ac:dyDescent="0.2"/>
    <row r="107649" customFormat="1" x14ac:dyDescent="0.2"/>
    <row r="107650" customFormat="1" x14ac:dyDescent="0.2"/>
    <row r="107651" customFormat="1" x14ac:dyDescent="0.2"/>
    <row r="107652" customFormat="1" x14ac:dyDescent="0.2"/>
    <row r="107653" customFormat="1" x14ac:dyDescent="0.2"/>
    <row r="107654" customFormat="1" x14ac:dyDescent="0.2"/>
    <row r="107655" customFormat="1" x14ac:dyDescent="0.2"/>
    <row r="107656" customFormat="1" x14ac:dyDescent="0.2"/>
    <row r="107657" customFormat="1" x14ac:dyDescent="0.2"/>
    <row r="107658" customFormat="1" x14ac:dyDescent="0.2"/>
    <row r="107659" customFormat="1" x14ac:dyDescent="0.2"/>
    <row r="107660" customFormat="1" x14ac:dyDescent="0.2"/>
    <row r="107661" customFormat="1" x14ac:dyDescent="0.2"/>
    <row r="107662" customFormat="1" x14ac:dyDescent="0.2"/>
    <row r="107663" customFormat="1" x14ac:dyDescent="0.2"/>
    <row r="107664" customFormat="1" x14ac:dyDescent="0.2"/>
    <row r="107665" customFormat="1" x14ac:dyDescent="0.2"/>
    <row r="107666" customFormat="1" x14ac:dyDescent="0.2"/>
    <row r="107667" customFormat="1" x14ac:dyDescent="0.2"/>
    <row r="107668" customFormat="1" x14ac:dyDescent="0.2"/>
    <row r="107669" customFormat="1" x14ac:dyDescent="0.2"/>
    <row r="107670" customFormat="1" x14ac:dyDescent="0.2"/>
    <row r="107671" customFormat="1" x14ac:dyDescent="0.2"/>
    <row r="107672" customFormat="1" x14ac:dyDescent="0.2"/>
    <row r="107673" customFormat="1" x14ac:dyDescent="0.2"/>
    <row r="107674" customFormat="1" x14ac:dyDescent="0.2"/>
    <row r="107675" customFormat="1" x14ac:dyDescent="0.2"/>
    <row r="107676" customFormat="1" x14ac:dyDescent="0.2"/>
    <row r="107677" customFormat="1" x14ac:dyDescent="0.2"/>
    <row r="107678" customFormat="1" x14ac:dyDescent="0.2"/>
    <row r="107679" customFormat="1" x14ac:dyDescent="0.2"/>
    <row r="107680" customFormat="1" x14ac:dyDescent="0.2"/>
    <row r="107681" customFormat="1" x14ac:dyDescent="0.2"/>
    <row r="107682" customFormat="1" x14ac:dyDescent="0.2"/>
    <row r="107683" customFormat="1" x14ac:dyDescent="0.2"/>
    <row r="107684" customFormat="1" x14ac:dyDescent="0.2"/>
    <row r="107685" customFormat="1" x14ac:dyDescent="0.2"/>
    <row r="107686" customFormat="1" x14ac:dyDescent="0.2"/>
    <row r="107687" customFormat="1" x14ac:dyDescent="0.2"/>
    <row r="107688" customFormat="1" x14ac:dyDescent="0.2"/>
    <row r="107689" customFormat="1" x14ac:dyDescent="0.2"/>
    <row r="107690" customFormat="1" x14ac:dyDescent="0.2"/>
    <row r="107691" customFormat="1" x14ac:dyDescent="0.2"/>
    <row r="107692" customFormat="1" x14ac:dyDescent="0.2"/>
    <row r="107693" customFormat="1" x14ac:dyDescent="0.2"/>
    <row r="107694" customFormat="1" x14ac:dyDescent="0.2"/>
    <row r="107695" customFormat="1" x14ac:dyDescent="0.2"/>
    <row r="107696" customFormat="1" x14ac:dyDescent="0.2"/>
    <row r="107697" customFormat="1" x14ac:dyDescent="0.2"/>
    <row r="107698" customFormat="1" x14ac:dyDescent="0.2"/>
    <row r="107699" customFormat="1" x14ac:dyDescent="0.2"/>
    <row r="107700" customFormat="1" x14ac:dyDescent="0.2"/>
    <row r="107701" customFormat="1" x14ac:dyDescent="0.2"/>
    <row r="107702" customFormat="1" x14ac:dyDescent="0.2"/>
    <row r="107703" customFormat="1" x14ac:dyDescent="0.2"/>
    <row r="107704" customFormat="1" x14ac:dyDescent="0.2"/>
    <row r="107705" customFormat="1" x14ac:dyDescent="0.2"/>
    <row r="107706" customFormat="1" x14ac:dyDescent="0.2"/>
    <row r="107707" customFormat="1" x14ac:dyDescent="0.2"/>
    <row r="107708" customFormat="1" x14ac:dyDescent="0.2"/>
    <row r="107709" customFormat="1" x14ac:dyDescent="0.2"/>
    <row r="107710" customFormat="1" x14ac:dyDescent="0.2"/>
    <row r="107711" customFormat="1" x14ac:dyDescent="0.2"/>
    <row r="107712" customFormat="1" x14ac:dyDescent="0.2"/>
    <row r="107713" customFormat="1" x14ac:dyDescent="0.2"/>
    <row r="107714" customFormat="1" x14ac:dyDescent="0.2"/>
    <row r="107715" customFormat="1" x14ac:dyDescent="0.2"/>
    <row r="107716" customFormat="1" x14ac:dyDescent="0.2"/>
    <row r="107717" customFormat="1" x14ac:dyDescent="0.2"/>
    <row r="107718" customFormat="1" x14ac:dyDescent="0.2"/>
    <row r="107719" customFormat="1" x14ac:dyDescent="0.2"/>
    <row r="107720" customFormat="1" x14ac:dyDescent="0.2"/>
    <row r="107721" customFormat="1" x14ac:dyDescent="0.2"/>
    <row r="107722" customFormat="1" x14ac:dyDescent="0.2"/>
    <row r="107723" customFormat="1" x14ac:dyDescent="0.2"/>
    <row r="107724" customFormat="1" x14ac:dyDescent="0.2"/>
    <row r="107725" customFormat="1" x14ac:dyDescent="0.2"/>
    <row r="107726" customFormat="1" x14ac:dyDescent="0.2"/>
    <row r="107727" customFormat="1" x14ac:dyDescent="0.2"/>
    <row r="107728" customFormat="1" x14ac:dyDescent="0.2"/>
    <row r="107729" customFormat="1" x14ac:dyDescent="0.2"/>
    <row r="107730" customFormat="1" x14ac:dyDescent="0.2"/>
    <row r="107731" customFormat="1" x14ac:dyDescent="0.2"/>
    <row r="107732" customFormat="1" x14ac:dyDescent="0.2"/>
    <row r="107733" customFormat="1" x14ac:dyDescent="0.2"/>
    <row r="107734" customFormat="1" x14ac:dyDescent="0.2"/>
    <row r="107735" customFormat="1" x14ac:dyDescent="0.2"/>
    <row r="107736" customFormat="1" x14ac:dyDescent="0.2"/>
    <row r="107737" customFormat="1" x14ac:dyDescent="0.2"/>
    <row r="107738" customFormat="1" x14ac:dyDescent="0.2"/>
    <row r="107739" customFormat="1" x14ac:dyDescent="0.2"/>
    <row r="107740" customFormat="1" x14ac:dyDescent="0.2"/>
    <row r="107741" customFormat="1" x14ac:dyDescent="0.2"/>
    <row r="107742" customFormat="1" x14ac:dyDescent="0.2"/>
    <row r="107743" customFormat="1" x14ac:dyDescent="0.2"/>
    <row r="107744" customFormat="1" x14ac:dyDescent="0.2"/>
    <row r="107745" customFormat="1" x14ac:dyDescent="0.2"/>
    <row r="107746" customFormat="1" x14ac:dyDescent="0.2"/>
    <row r="107747" customFormat="1" x14ac:dyDescent="0.2"/>
    <row r="107748" customFormat="1" x14ac:dyDescent="0.2"/>
    <row r="107749" customFormat="1" x14ac:dyDescent="0.2"/>
    <row r="107750" customFormat="1" x14ac:dyDescent="0.2"/>
    <row r="107751" customFormat="1" x14ac:dyDescent="0.2"/>
    <row r="107752" customFormat="1" x14ac:dyDescent="0.2"/>
    <row r="107753" customFormat="1" x14ac:dyDescent="0.2"/>
    <row r="107754" customFormat="1" x14ac:dyDescent="0.2"/>
    <row r="107755" customFormat="1" x14ac:dyDescent="0.2"/>
    <row r="107756" customFormat="1" x14ac:dyDescent="0.2"/>
    <row r="107757" customFormat="1" x14ac:dyDescent="0.2"/>
    <row r="107758" customFormat="1" x14ac:dyDescent="0.2"/>
    <row r="107759" customFormat="1" x14ac:dyDescent="0.2"/>
    <row r="107760" customFormat="1" x14ac:dyDescent="0.2"/>
    <row r="107761" customFormat="1" x14ac:dyDescent="0.2"/>
    <row r="107762" customFormat="1" x14ac:dyDescent="0.2"/>
    <row r="107763" customFormat="1" x14ac:dyDescent="0.2"/>
    <row r="107764" customFormat="1" x14ac:dyDescent="0.2"/>
    <row r="107765" customFormat="1" x14ac:dyDescent="0.2"/>
    <row r="107766" customFormat="1" x14ac:dyDescent="0.2"/>
    <row r="107767" customFormat="1" x14ac:dyDescent="0.2"/>
    <row r="107768" customFormat="1" x14ac:dyDescent="0.2"/>
    <row r="107769" customFormat="1" x14ac:dyDescent="0.2"/>
    <row r="107770" customFormat="1" x14ac:dyDescent="0.2"/>
    <row r="107771" customFormat="1" x14ac:dyDescent="0.2"/>
    <row r="107772" customFormat="1" x14ac:dyDescent="0.2"/>
    <row r="107773" customFormat="1" x14ac:dyDescent="0.2"/>
    <row r="107774" customFormat="1" x14ac:dyDescent="0.2"/>
    <row r="107775" customFormat="1" x14ac:dyDescent="0.2"/>
    <row r="107776" customFormat="1" x14ac:dyDescent="0.2"/>
    <row r="107777" customFormat="1" x14ac:dyDescent="0.2"/>
    <row r="107778" customFormat="1" x14ac:dyDescent="0.2"/>
    <row r="107779" customFormat="1" x14ac:dyDescent="0.2"/>
    <row r="107780" customFormat="1" x14ac:dyDescent="0.2"/>
    <row r="107781" customFormat="1" x14ac:dyDescent="0.2"/>
    <row r="107782" customFormat="1" x14ac:dyDescent="0.2"/>
    <row r="107783" customFormat="1" x14ac:dyDescent="0.2"/>
    <row r="107784" customFormat="1" x14ac:dyDescent="0.2"/>
    <row r="107785" customFormat="1" x14ac:dyDescent="0.2"/>
    <row r="107786" customFormat="1" x14ac:dyDescent="0.2"/>
    <row r="107787" customFormat="1" x14ac:dyDescent="0.2"/>
    <row r="107788" customFormat="1" x14ac:dyDescent="0.2"/>
    <row r="107789" customFormat="1" x14ac:dyDescent="0.2"/>
    <row r="107790" customFormat="1" x14ac:dyDescent="0.2"/>
    <row r="107791" customFormat="1" x14ac:dyDescent="0.2"/>
    <row r="107792" customFormat="1" x14ac:dyDescent="0.2"/>
    <row r="107793" customFormat="1" x14ac:dyDescent="0.2"/>
    <row r="107794" customFormat="1" x14ac:dyDescent="0.2"/>
    <row r="107795" customFormat="1" x14ac:dyDescent="0.2"/>
    <row r="107796" customFormat="1" x14ac:dyDescent="0.2"/>
    <row r="107797" customFormat="1" x14ac:dyDescent="0.2"/>
    <row r="107798" customFormat="1" x14ac:dyDescent="0.2"/>
    <row r="107799" customFormat="1" x14ac:dyDescent="0.2"/>
    <row r="107800" customFormat="1" x14ac:dyDescent="0.2"/>
    <row r="107801" customFormat="1" x14ac:dyDescent="0.2"/>
    <row r="107802" customFormat="1" x14ac:dyDescent="0.2"/>
    <row r="107803" customFormat="1" x14ac:dyDescent="0.2"/>
    <row r="107804" customFormat="1" x14ac:dyDescent="0.2"/>
    <row r="107805" customFormat="1" x14ac:dyDescent="0.2"/>
    <row r="107806" customFormat="1" x14ac:dyDescent="0.2"/>
    <row r="107807" customFormat="1" x14ac:dyDescent="0.2"/>
    <row r="107808" customFormat="1" x14ac:dyDescent="0.2"/>
    <row r="107809" customFormat="1" x14ac:dyDescent="0.2"/>
    <row r="107810" customFormat="1" x14ac:dyDescent="0.2"/>
    <row r="107811" customFormat="1" x14ac:dyDescent="0.2"/>
    <row r="107812" customFormat="1" x14ac:dyDescent="0.2"/>
    <row r="107813" customFormat="1" x14ac:dyDescent="0.2"/>
    <row r="107814" customFormat="1" x14ac:dyDescent="0.2"/>
    <row r="107815" customFormat="1" x14ac:dyDescent="0.2"/>
    <row r="107816" customFormat="1" x14ac:dyDescent="0.2"/>
    <row r="107817" customFormat="1" x14ac:dyDescent="0.2"/>
    <row r="107818" customFormat="1" x14ac:dyDescent="0.2"/>
    <row r="107819" customFormat="1" x14ac:dyDescent="0.2"/>
    <row r="107820" customFormat="1" x14ac:dyDescent="0.2"/>
    <row r="107821" customFormat="1" x14ac:dyDescent="0.2"/>
    <row r="107822" customFormat="1" x14ac:dyDescent="0.2"/>
    <row r="107823" customFormat="1" x14ac:dyDescent="0.2"/>
    <row r="107824" customFormat="1" x14ac:dyDescent="0.2"/>
    <row r="107825" customFormat="1" x14ac:dyDescent="0.2"/>
    <row r="107826" customFormat="1" x14ac:dyDescent="0.2"/>
    <row r="107827" customFormat="1" x14ac:dyDescent="0.2"/>
    <row r="107828" customFormat="1" x14ac:dyDescent="0.2"/>
    <row r="107829" customFormat="1" x14ac:dyDescent="0.2"/>
    <row r="107830" customFormat="1" x14ac:dyDescent="0.2"/>
    <row r="107831" customFormat="1" x14ac:dyDescent="0.2"/>
    <row r="107832" customFormat="1" x14ac:dyDescent="0.2"/>
    <row r="107833" customFormat="1" x14ac:dyDescent="0.2"/>
    <row r="107834" customFormat="1" x14ac:dyDescent="0.2"/>
    <row r="107835" customFormat="1" x14ac:dyDescent="0.2"/>
    <row r="107836" customFormat="1" x14ac:dyDescent="0.2"/>
    <row r="107837" customFormat="1" x14ac:dyDescent="0.2"/>
    <row r="107838" customFormat="1" x14ac:dyDescent="0.2"/>
    <row r="107839" customFormat="1" x14ac:dyDescent="0.2"/>
    <row r="107840" customFormat="1" x14ac:dyDescent="0.2"/>
    <row r="107841" customFormat="1" x14ac:dyDescent="0.2"/>
    <row r="107842" customFormat="1" x14ac:dyDescent="0.2"/>
    <row r="107843" customFormat="1" x14ac:dyDescent="0.2"/>
    <row r="107844" customFormat="1" x14ac:dyDescent="0.2"/>
    <row r="107845" customFormat="1" x14ac:dyDescent="0.2"/>
    <row r="107846" customFormat="1" x14ac:dyDescent="0.2"/>
    <row r="107847" customFormat="1" x14ac:dyDescent="0.2"/>
    <row r="107848" customFormat="1" x14ac:dyDescent="0.2"/>
    <row r="107849" customFormat="1" x14ac:dyDescent="0.2"/>
    <row r="107850" customFormat="1" x14ac:dyDescent="0.2"/>
    <row r="107851" customFormat="1" x14ac:dyDescent="0.2"/>
    <row r="107852" customFormat="1" x14ac:dyDescent="0.2"/>
    <row r="107853" customFormat="1" x14ac:dyDescent="0.2"/>
    <row r="107854" customFormat="1" x14ac:dyDescent="0.2"/>
    <row r="107855" customFormat="1" x14ac:dyDescent="0.2"/>
    <row r="107856" customFormat="1" x14ac:dyDescent="0.2"/>
    <row r="107857" customFormat="1" x14ac:dyDescent="0.2"/>
    <row r="107858" customFormat="1" x14ac:dyDescent="0.2"/>
    <row r="107859" customFormat="1" x14ac:dyDescent="0.2"/>
    <row r="107860" customFormat="1" x14ac:dyDescent="0.2"/>
    <row r="107861" customFormat="1" x14ac:dyDescent="0.2"/>
    <row r="107862" customFormat="1" x14ac:dyDescent="0.2"/>
    <row r="107863" customFormat="1" x14ac:dyDescent="0.2"/>
    <row r="107864" customFormat="1" x14ac:dyDescent="0.2"/>
    <row r="107865" customFormat="1" x14ac:dyDescent="0.2"/>
    <row r="107866" customFormat="1" x14ac:dyDescent="0.2"/>
    <row r="107867" customFormat="1" x14ac:dyDescent="0.2"/>
    <row r="107868" customFormat="1" x14ac:dyDescent="0.2"/>
    <row r="107869" customFormat="1" x14ac:dyDescent="0.2"/>
    <row r="107870" customFormat="1" x14ac:dyDescent="0.2"/>
    <row r="107871" customFormat="1" x14ac:dyDescent="0.2"/>
    <row r="107872" customFormat="1" x14ac:dyDescent="0.2"/>
    <row r="107873" customFormat="1" x14ac:dyDescent="0.2"/>
    <row r="107874" customFormat="1" x14ac:dyDescent="0.2"/>
    <row r="107875" customFormat="1" x14ac:dyDescent="0.2"/>
    <row r="107876" customFormat="1" x14ac:dyDescent="0.2"/>
    <row r="107877" customFormat="1" x14ac:dyDescent="0.2"/>
    <row r="107878" customFormat="1" x14ac:dyDescent="0.2"/>
    <row r="107879" customFormat="1" x14ac:dyDescent="0.2"/>
    <row r="107880" customFormat="1" x14ac:dyDescent="0.2"/>
    <row r="107881" customFormat="1" x14ac:dyDescent="0.2"/>
    <row r="107882" customFormat="1" x14ac:dyDescent="0.2"/>
    <row r="107883" customFormat="1" x14ac:dyDescent="0.2"/>
    <row r="107884" customFormat="1" x14ac:dyDescent="0.2"/>
    <row r="107885" customFormat="1" x14ac:dyDescent="0.2"/>
    <row r="107886" customFormat="1" x14ac:dyDescent="0.2"/>
    <row r="107887" customFormat="1" x14ac:dyDescent="0.2"/>
    <row r="107888" customFormat="1" x14ac:dyDescent="0.2"/>
    <row r="107889" customFormat="1" x14ac:dyDescent="0.2"/>
    <row r="107890" customFormat="1" x14ac:dyDescent="0.2"/>
    <row r="107891" customFormat="1" x14ac:dyDescent="0.2"/>
    <row r="107892" customFormat="1" x14ac:dyDescent="0.2"/>
    <row r="107893" customFormat="1" x14ac:dyDescent="0.2"/>
    <row r="107894" customFormat="1" x14ac:dyDescent="0.2"/>
    <row r="107895" customFormat="1" x14ac:dyDescent="0.2"/>
    <row r="107896" customFormat="1" x14ac:dyDescent="0.2"/>
    <row r="107897" customFormat="1" x14ac:dyDescent="0.2"/>
    <row r="107898" customFormat="1" x14ac:dyDescent="0.2"/>
    <row r="107899" customFormat="1" x14ac:dyDescent="0.2"/>
    <row r="107900" customFormat="1" x14ac:dyDescent="0.2"/>
    <row r="107901" customFormat="1" x14ac:dyDescent="0.2"/>
    <row r="107902" customFormat="1" x14ac:dyDescent="0.2"/>
    <row r="107903" customFormat="1" x14ac:dyDescent="0.2"/>
    <row r="107904" customFormat="1" x14ac:dyDescent="0.2"/>
    <row r="107905" customFormat="1" x14ac:dyDescent="0.2"/>
    <row r="107906" customFormat="1" x14ac:dyDescent="0.2"/>
    <row r="107907" customFormat="1" x14ac:dyDescent="0.2"/>
    <row r="107908" customFormat="1" x14ac:dyDescent="0.2"/>
    <row r="107909" customFormat="1" x14ac:dyDescent="0.2"/>
    <row r="107910" customFormat="1" x14ac:dyDescent="0.2"/>
    <row r="107911" customFormat="1" x14ac:dyDescent="0.2"/>
    <row r="107912" customFormat="1" x14ac:dyDescent="0.2"/>
    <row r="107913" customFormat="1" x14ac:dyDescent="0.2"/>
    <row r="107914" customFormat="1" x14ac:dyDescent="0.2"/>
    <row r="107915" customFormat="1" x14ac:dyDescent="0.2"/>
    <row r="107916" customFormat="1" x14ac:dyDescent="0.2"/>
    <row r="107917" customFormat="1" x14ac:dyDescent="0.2"/>
    <row r="107918" customFormat="1" x14ac:dyDescent="0.2"/>
    <row r="107919" customFormat="1" x14ac:dyDescent="0.2"/>
    <row r="107920" customFormat="1" x14ac:dyDescent="0.2"/>
    <row r="107921" customFormat="1" x14ac:dyDescent="0.2"/>
    <row r="107922" customFormat="1" x14ac:dyDescent="0.2"/>
    <row r="107923" customFormat="1" x14ac:dyDescent="0.2"/>
    <row r="107924" customFormat="1" x14ac:dyDescent="0.2"/>
    <row r="107925" customFormat="1" x14ac:dyDescent="0.2"/>
    <row r="107926" customFormat="1" x14ac:dyDescent="0.2"/>
    <row r="107927" customFormat="1" x14ac:dyDescent="0.2"/>
    <row r="107928" customFormat="1" x14ac:dyDescent="0.2"/>
    <row r="107929" customFormat="1" x14ac:dyDescent="0.2"/>
    <row r="107930" customFormat="1" x14ac:dyDescent="0.2"/>
    <row r="107931" customFormat="1" x14ac:dyDescent="0.2"/>
    <row r="107932" customFormat="1" x14ac:dyDescent="0.2"/>
    <row r="107933" customFormat="1" x14ac:dyDescent="0.2"/>
    <row r="107934" customFormat="1" x14ac:dyDescent="0.2"/>
    <row r="107935" customFormat="1" x14ac:dyDescent="0.2"/>
    <row r="107936" customFormat="1" x14ac:dyDescent="0.2"/>
    <row r="107937" customFormat="1" x14ac:dyDescent="0.2"/>
    <row r="107938" customFormat="1" x14ac:dyDescent="0.2"/>
    <row r="107939" customFormat="1" x14ac:dyDescent="0.2"/>
    <row r="107940" customFormat="1" x14ac:dyDescent="0.2"/>
    <row r="107941" customFormat="1" x14ac:dyDescent="0.2"/>
    <row r="107942" customFormat="1" x14ac:dyDescent="0.2"/>
    <row r="107943" customFormat="1" x14ac:dyDescent="0.2"/>
    <row r="107944" customFormat="1" x14ac:dyDescent="0.2"/>
    <row r="107945" customFormat="1" x14ac:dyDescent="0.2"/>
    <row r="107946" customFormat="1" x14ac:dyDescent="0.2"/>
    <row r="107947" customFormat="1" x14ac:dyDescent="0.2"/>
    <row r="107948" customFormat="1" x14ac:dyDescent="0.2"/>
    <row r="107949" customFormat="1" x14ac:dyDescent="0.2"/>
    <row r="107950" customFormat="1" x14ac:dyDescent="0.2"/>
    <row r="107951" customFormat="1" x14ac:dyDescent="0.2"/>
    <row r="107952" customFormat="1" x14ac:dyDescent="0.2"/>
    <row r="107953" customFormat="1" x14ac:dyDescent="0.2"/>
    <row r="107954" customFormat="1" x14ac:dyDescent="0.2"/>
    <row r="107955" customFormat="1" x14ac:dyDescent="0.2"/>
    <row r="107956" customFormat="1" x14ac:dyDescent="0.2"/>
    <row r="107957" customFormat="1" x14ac:dyDescent="0.2"/>
    <row r="107958" customFormat="1" x14ac:dyDescent="0.2"/>
    <row r="107959" customFormat="1" x14ac:dyDescent="0.2"/>
    <row r="107960" customFormat="1" x14ac:dyDescent="0.2"/>
    <row r="107961" customFormat="1" x14ac:dyDescent="0.2"/>
    <row r="107962" customFormat="1" x14ac:dyDescent="0.2"/>
    <row r="107963" customFormat="1" x14ac:dyDescent="0.2"/>
    <row r="107964" customFormat="1" x14ac:dyDescent="0.2"/>
    <row r="107965" customFormat="1" x14ac:dyDescent="0.2"/>
    <row r="107966" customFormat="1" x14ac:dyDescent="0.2"/>
    <row r="107967" customFormat="1" x14ac:dyDescent="0.2"/>
    <row r="107968" customFormat="1" x14ac:dyDescent="0.2"/>
    <row r="107969" customFormat="1" x14ac:dyDescent="0.2"/>
    <row r="107970" customFormat="1" x14ac:dyDescent="0.2"/>
    <row r="107971" customFormat="1" x14ac:dyDescent="0.2"/>
    <row r="107972" customFormat="1" x14ac:dyDescent="0.2"/>
    <row r="107973" customFormat="1" x14ac:dyDescent="0.2"/>
    <row r="107974" customFormat="1" x14ac:dyDescent="0.2"/>
    <row r="107975" customFormat="1" x14ac:dyDescent="0.2"/>
    <row r="107976" customFormat="1" x14ac:dyDescent="0.2"/>
    <row r="107977" customFormat="1" x14ac:dyDescent="0.2"/>
    <row r="107978" customFormat="1" x14ac:dyDescent="0.2"/>
    <row r="107979" customFormat="1" x14ac:dyDescent="0.2"/>
    <row r="107980" customFormat="1" x14ac:dyDescent="0.2"/>
    <row r="107981" customFormat="1" x14ac:dyDescent="0.2"/>
    <row r="107982" customFormat="1" x14ac:dyDescent="0.2"/>
    <row r="107983" customFormat="1" x14ac:dyDescent="0.2"/>
    <row r="107984" customFormat="1" x14ac:dyDescent="0.2"/>
    <row r="107985" customFormat="1" x14ac:dyDescent="0.2"/>
    <row r="107986" customFormat="1" x14ac:dyDescent="0.2"/>
    <row r="107987" customFormat="1" x14ac:dyDescent="0.2"/>
    <row r="107988" customFormat="1" x14ac:dyDescent="0.2"/>
    <row r="107989" customFormat="1" x14ac:dyDescent="0.2"/>
    <row r="107990" customFormat="1" x14ac:dyDescent="0.2"/>
    <row r="107991" customFormat="1" x14ac:dyDescent="0.2"/>
    <row r="107992" customFormat="1" x14ac:dyDescent="0.2"/>
    <row r="107993" customFormat="1" x14ac:dyDescent="0.2"/>
    <row r="107994" customFormat="1" x14ac:dyDescent="0.2"/>
    <row r="107995" customFormat="1" x14ac:dyDescent="0.2"/>
    <row r="107996" customFormat="1" x14ac:dyDescent="0.2"/>
    <row r="107997" customFormat="1" x14ac:dyDescent="0.2"/>
    <row r="107998" customFormat="1" x14ac:dyDescent="0.2"/>
    <row r="107999" customFormat="1" x14ac:dyDescent="0.2"/>
    <row r="108000" customFormat="1" x14ac:dyDescent="0.2"/>
    <row r="108001" customFormat="1" x14ac:dyDescent="0.2"/>
    <row r="108002" customFormat="1" x14ac:dyDescent="0.2"/>
    <row r="108003" customFormat="1" x14ac:dyDescent="0.2"/>
    <row r="108004" customFormat="1" x14ac:dyDescent="0.2"/>
    <row r="108005" customFormat="1" x14ac:dyDescent="0.2"/>
    <row r="108006" customFormat="1" x14ac:dyDescent="0.2"/>
    <row r="108007" customFormat="1" x14ac:dyDescent="0.2"/>
    <row r="108008" customFormat="1" x14ac:dyDescent="0.2"/>
    <row r="108009" customFormat="1" x14ac:dyDescent="0.2"/>
    <row r="108010" customFormat="1" x14ac:dyDescent="0.2"/>
    <row r="108011" customFormat="1" x14ac:dyDescent="0.2"/>
    <row r="108012" customFormat="1" x14ac:dyDescent="0.2"/>
    <row r="108013" customFormat="1" x14ac:dyDescent="0.2"/>
    <row r="108014" customFormat="1" x14ac:dyDescent="0.2"/>
    <row r="108015" customFormat="1" x14ac:dyDescent="0.2"/>
    <row r="108016" customFormat="1" x14ac:dyDescent="0.2"/>
    <row r="108017" customFormat="1" x14ac:dyDescent="0.2"/>
    <row r="108018" customFormat="1" x14ac:dyDescent="0.2"/>
    <row r="108019" customFormat="1" x14ac:dyDescent="0.2"/>
    <row r="108020" customFormat="1" x14ac:dyDescent="0.2"/>
    <row r="108021" customFormat="1" x14ac:dyDescent="0.2"/>
    <row r="108022" customFormat="1" x14ac:dyDescent="0.2"/>
    <row r="108023" customFormat="1" x14ac:dyDescent="0.2"/>
    <row r="108024" customFormat="1" x14ac:dyDescent="0.2"/>
    <row r="108025" customFormat="1" x14ac:dyDescent="0.2"/>
    <row r="108026" customFormat="1" x14ac:dyDescent="0.2"/>
    <row r="108027" customFormat="1" x14ac:dyDescent="0.2"/>
    <row r="108028" customFormat="1" x14ac:dyDescent="0.2"/>
    <row r="108029" customFormat="1" x14ac:dyDescent="0.2"/>
    <row r="108030" customFormat="1" x14ac:dyDescent="0.2"/>
    <row r="108031" customFormat="1" x14ac:dyDescent="0.2"/>
    <row r="108032" customFormat="1" x14ac:dyDescent="0.2"/>
    <row r="108033" customFormat="1" x14ac:dyDescent="0.2"/>
    <row r="108034" customFormat="1" x14ac:dyDescent="0.2"/>
    <row r="108035" customFormat="1" x14ac:dyDescent="0.2"/>
    <row r="108036" customFormat="1" x14ac:dyDescent="0.2"/>
    <row r="108037" customFormat="1" x14ac:dyDescent="0.2"/>
    <row r="108038" customFormat="1" x14ac:dyDescent="0.2"/>
    <row r="108039" customFormat="1" x14ac:dyDescent="0.2"/>
    <row r="108040" customFormat="1" x14ac:dyDescent="0.2"/>
    <row r="108041" customFormat="1" x14ac:dyDescent="0.2"/>
    <row r="108042" customFormat="1" x14ac:dyDescent="0.2"/>
    <row r="108043" customFormat="1" x14ac:dyDescent="0.2"/>
    <row r="108044" customFormat="1" x14ac:dyDescent="0.2"/>
    <row r="108045" customFormat="1" x14ac:dyDescent="0.2"/>
    <row r="108046" customFormat="1" x14ac:dyDescent="0.2"/>
    <row r="108047" customFormat="1" x14ac:dyDescent="0.2"/>
    <row r="108048" customFormat="1" x14ac:dyDescent="0.2"/>
    <row r="108049" customFormat="1" x14ac:dyDescent="0.2"/>
    <row r="108050" customFormat="1" x14ac:dyDescent="0.2"/>
    <row r="108051" customFormat="1" x14ac:dyDescent="0.2"/>
    <row r="108052" customFormat="1" x14ac:dyDescent="0.2"/>
    <row r="108053" customFormat="1" x14ac:dyDescent="0.2"/>
    <row r="108054" customFormat="1" x14ac:dyDescent="0.2"/>
    <row r="108055" customFormat="1" x14ac:dyDescent="0.2"/>
    <row r="108056" customFormat="1" x14ac:dyDescent="0.2"/>
    <row r="108057" customFormat="1" x14ac:dyDescent="0.2"/>
    <row r="108058" customFormat="1" x14ac:dyDescent="0.2"/>
    <row r="108059" customFormat="1" x14ac:dyDescent="0.2"/>
    <row r="108060" customFormat="1" x14ac:dyDescent="0.2"/>
    <row r="108061" customFormat="1" x14ac:dyDescent="0.2"/>
    <row r="108062" customFormat="1" x14ac:dyDescent="0.2"/>
    <row r="108063" customFormat="1" x14ac:dyDescent="0.2"/>
    <row r="108064" customFormat="1" x14ac:dyDescent="0.2"/>
    <row r="108065" customFormat="1" x14ac:dyDescent="0.2"/>
    <row r="108066" customFormat="1" x14ac:dyDescent="0.2"/>
    <row r="108067" customFormat="1" x14ac:dyDescent="0.2"/>
    <row r="108068" customFormat="1" x14ac:dyDescent="0.2"/>
    <row r="108069" customFormat="1" x14ac:dyDescent="0.2"/>
    <row r="108070" customFormat="1" x14ac:dyDescent="0.2"/>
    <row r="108071" customFormat="1" x14ac:dyDescent="0.2"/>
    <row r="108072" customFormat="1" x14ac:dyDescent="0.2"/>
    <row r="108073" customFormat="1" x14ac:dyDescent="0.2"/>
    <row r="108074" customFormat="1" x14ac:dyDescent="0.2"/>
    <row r="108075" customFormat="1" x14ac:dyDescent="0.2"/>
    <row r="108076" customFormat="1" x14ac:dyDescent="0.2"/>
    <row r="108077" customFormat="1" x14ac:dyDescent="0.2"/>
    <row r="108078" customFormat="1" x14ac:dyDescent="0.2"/>
    <row r="108079" customFormat="1" x14ac:dyDescent="0.2"/>
    <row r="108080" customFormat="1" x14ac:dyDescent="0.2"/>
    <row r="108081" customFormat="1" x14ac:dyDescent="0.2"/>
    <row r="108082" customFormat="1" x14ac:dyDescent="0.2"/>
    <row r="108083" customFormat="1" x14ac:dyDescent="0.2"/>
    <row r="108084" customFormat="1" x14ac:dyDescent="0.2"/>
    <row r="108085" customFormat="1" x14ac:dyDescent="0.2"/>
    <row r="108086" customFormat="1" x14ac:dyDescent="0.2"/>
    <row r="108087" customFormat="1" x14ac:dyDescent="0.2"/>
    <row r="108088" customFormat="1" x14ac:dyDescent="0.2"/>
    <row r="108089" customFormat="1" x14ac:dyDescent="0.2"/>
    <row r="108090" customFormat="1" x14ac:dyDescent="0.2"/>
    <row r="108091" customFormat="1" x14ac:dyDescent="0.2"/>
    <row r="108092" customFormat="1" x14ac:dyDescent="0.2"/>
    <row r="108093" customFormat="1" x14ac:dyDescent="0.2"/>
    <row r="108094" customFormat="1" x14ac:dyDescent="0.2"/>
    <row r="108095" customFormat="1" x14ac:dyDescent="0.2"/>
    <row r="108096" customFormat="1" x14ac:dyDescent="0.2"/>
    <row r="108097" customFormat="1" x14ac:dyDescent="0.2"/>
    <row r="108098" customFormat="1" x14ac:dyDescent="0.2"/>
    <row r="108099" customFormat="1" x14ac:dyDescent="0.2"/>
    <row r="108100" customFormat="1" x14ac:dyDescent="0.2"/>
    <row r="108101" customFormat="1" x14ac:dyDescent="0.2"/>
    <row r="108102" customFormat="1" x14ac:dyDescent="0.2"/>
    <row r="108103" customFormat="1" x14ac:dyDescent="0.2"/>
    <row r="108104" customFormat="1" x14ac:dyDescent="0.2"/>
    <row r="108105" customFormat="1" x14ac:dyDescent="0.2"/>
    <row r="108106" customFormat="1" x14ac:dyDescent="0.2"/>
    <row r="108107" customFormat="1" x14ac:dyDescent="0.2"/>
    <row r="108108" customFormat="1" x14ac:dyDescent="0.2"/>
    <row r="108109" customFormat="1" x14ac:dyDescent="0.2"/>
    <row r="108110" customFormat="1" x14ac:dyDescent="0.2"/>
    <row r="108111" customFormat="1" x14ac:dyDescent="0.2"/>
    <row r="108112" customFormat="1" x14ac:dyDescent="0.2"/>
    <row r="108113" customFormat="1" x14ac:dyDescent="0.2"/>
    <row r="108114" customFormat="1" x14ac:dyDescent="0.2"/>
    <row r="108115" customFormat="1" x14ac:dyDescent="0.2"/>
    <row r="108116" customFormat="1" x14ac:dyDescent="0.2"/>
    <row r="108117" customFormat="1" x14ac:dyDescent="0.2"/>
    <row r="108118" customFormat="1" x14ac:dyDescent="0.2"/>
    <row r="108119" customFormat="1" x14ac:dyDescent="0.2"/>
    <row r="108120" customFormat="1" x14ac:dyDescent="0.2"/>
    <row r="108121" customFormat="1" x14ac:dyDescent="0.2"/>
    <row r="108122" customFormat="1" x14ac:dyDescent="0.2"/>
    <row r="108123" customFormat="1" x14ac:dyDescent="0.2"/>
    <row r="108124" customFormat="1" x14ac:dyDescent="0.2"/>
    <row r="108125" customFormat="1" x14ac:dyDescent="0.2"/>
    <row r="108126" customFormat="1" x14ac:dyDescent="0.2"/>
    <row r="108127" customFormat="1" x14ac:dyDescent="0.2"/>
    <row r="108128" customFormat="1" x14ac:dyDescent="0.2"/>
    <row r="108129" customFormat="1" x14ac:dyDescent="0.2"/>
    <row r="108130" customFormat="1" x14ac:dyDescent="0.2"/>
    <row r="108131" customFormat="1" x14ac:dyDescent="0.2"/>
    <row r="108132" customFormat="1" x14ac:dyDescent="0.2"/>
    <row r="108133" customFormat="1" x14ac:dyDescent="0.2"/>
    <row r="108134" customFormat="1" x14ac:dyDescent="0.2"/>
    <row r="108135" customFormat="1" x14ac:dyDescent="0.2"/>
    <row r="108136" customFormat="1" x14ac:dyDescent="0.2"/>
    <row r="108137" customFormat="1" x14ac:dyDescent="0.2"/>
    <row r="108138" customFormat="1" x14ac:dyDescent="0.2"/>
    <row r="108139" customFormat="1" x14ac:dyDescent="0.2"/>
    <row r="108140" customFormat="1" x14ac:dyDescent="0.2"/>
    <row r="108141" customFormat="1" x14ac:dyDescent="0.2"/>
    <row r="108142" customFormat="1" x14ac:dyDescent="0.2"/>
    <row r="108143" customFormat="1" x14ac:dyDescent="0.2"/>
    <row r="108144" customFormat="1" x14ac:dyDescent="0.2"/>
    <row r="108145" customFormat="1" x14ac:dyDescent="0.2"/>
    <row r="108146" customFormat="1" x14ac:dyDescent="0.2"/>
    <row r="108147" customFormat="1" x14ac:dyDescent="0.2"/>
    <row r="108148" customFormat="1" x14ac:dyDescent="0.2"/>
    <row r="108149" customFormat="1" x14ac:dyDescent="0.2"/>
    <row r="108150" customFormat="1" x14ac:dyDescent="0.2"/>
    <row r="108151" customFormat="1" x14ac:dyDescent="0.2"/>
    <row r="108152" customFormat="1" x14ac:dyDescent="0.2"/>
    <row r="108153" customFormat="1" x14ac:dyDescent="0.2"/>
    <row r="108154" customFormat="1" x14ac:dyDescent="0.2"/>
    <row r="108155" customFormat="1" x14ac:dyDescent="0.2"/>
    <row r="108156" customFormat="1" x14ac:dyDescent="0.2"/>
    <row r="108157" customFormat="1" x14ac:dyDescent="0.2"/>
    <row r="108158" customFormat="1" x14ac:dyDescent="0.2"/>
    <row r="108159" customFormat="1" x14ac:dyDescent="0.2"/>
    <row r="108160" customFormat="1" x14ac:dyDescent="0.2"/>
    <row r="108161" customFormat="1" x14ac:dyDescent="0.2"/>
    <row r="108162" customFormat="1" x14ac:dyDescent="0.2"/>
    <row r="108163" customFormat="1" x14ac:dyDescent="0.2"/>
    <row r="108164" customFormat="1" x14ac:dyDescent="0.2"/>
    <row r="108165" customFormat="1" x14ac:dyDescent="0.2"/>
    <row r="108166" customFormat="1" x14ac:dyDescent="0.2"/>
    <row r="108167" customFormat="1" x14ac:dyDescent="0.2"/>
    <row r="108168" customFormat="1" x14ac:dyDescent="0.2"/>
    <row r="108169" customFormat="1" x14ac:dyDescent="0.2"/>
    <row r="108170" customFormat="1" x14ac:dyDescent="0.2"/>
    <row r="108171" customFormat="1" x14ac:dyDescent="0.2"/>
    <row r="108172" customFormat="1" x14ac:dyDescent="0.2"/>
    <row r="108173" customFormat="1" x14ac:dyDescent="0.2"/>
    <row r="108174" customFormat="1" x14ac:dyDescent="0.2"/>
    <row r="108175" customFormat="1" x14ac:dyDescent="0.2"/>
    <row r="108176" customFormat="1" x14ac:dyDescent="0.2"/>
    <row r="108177" customFormat="1" x14ac:dyDescent="0.2"/>
    <row r="108178" customFormat="1" x14ac:dyDescent="0.2"/>
    <row r="108179" customFormat="1" x14ac:dyDescent="0.2"/>
    <row r="108180" customFormat="1" x14ac:dyDescent="0.2"/>
    <row r="108181" customFormat="1" x14ac:dyDescent="0.2"/>
    <row r="108182" customFormat="1" x14ac:dyDescent="0.2"/>
    <row r="108183" customFormat="1" x14ac:dyDescent="0.2"/>
    <row r="108184" customFormat="1" x14ac:dyDescent="0.2"/>
    <row r="108185" customFormat="1" x14ac:dyDescent="0.2"/>
    <row r="108186" customFormat="1" x14ac:dyDescent="0.2"/>
    <row r="108187" customFormat="1" x14ac:dyDescent="0.2"/>
    <row r="108188" customFormat="1" x14ac:dyDescent="0.2"/>
    <row r="108189" customFormat="1" x14ac:dyDescent="0.2"/>
    <row r="108190" customFormat="1" x14ac:dyDescent="0.2"/>
    <row r="108191" customFormat="1" x14ac:dyDescent="0.2"/>
    <row r="108192" customFormat="1" x14ac:dyDescent="0.2"/>
    <row r="108193" customFormat="1" x14ac:dyDescent="0.2"/>
    <row r="108194" customFormat="1" x14ac:dyDescent="0.2"/>
    <row r="108195" customFormat="1" x14ac:dyDescent="0.2"/>
    <row r="108196" customFormat="1" x14ac:dyDescent="0.2"/>
    <row r="108197" customFormat="1" x14ac:dyDescent="0.2"/>
    <row r="108198" customFormat="1" x14ac:dyDescent="0.2"/>
    <row r="108199" customFormat="1" x14ac:dyDescent="0.2"/>
    <row r="108200" customFormat="1" x14ac:dyDescent="0.2"/>
    <row r="108201" customFormat="1" x14ac:dyDescent="0.2"/>
    <row r="108202" customFormat="1" x14ac:dyDescent="0.2"/>
    <row r="108203" customFormat="1" x14ac:dyDescent="0.2"/>
    <row r="108204" customFormat="1" x14ac:dyDescent="0.2"/>
    <row r="108205" customFormat="1" x14ac:dyDescent="0.2"/>
    <row r="108206" customFormat="1" x14ac:dyDescent="0.2"/>
    <row r="108207" customFormat="1" x14ac:dyDescent="0.2"/>
    <row r="108208" customFormat="1" x14ac:dyDescent="0.2"/>
    <row r="108209" customFormat="1" x14ac:dyDescent="0.2"/>
    <row r="108210" customFormat="1" x14ac:dyDescent="0.2"/>
    <row r="108211" customFormat="1" x14ac:dyDescent="0.2"/>
    <row r="108212" customFormat="1" x14ac:dyDescent="0.2"/>
    <row r="108213" customFormat="1" x14ac:dyDescent="0.2"/>
    <row r="108214" customFormat="1" x14ac:dyDescent="0.2"/>
    <row r="108215" customFormat="1" x14ac:dyDescent="0.2"/>
    <row r="108216" customFormat="1" x14ac:dyDescent="0.2"/>
    <row r="108217" customFormat="1" x14ac:dyDescent="0.2"/>
    <row r="108218" customFormat="1" x14ac:dyDescent="0.2"/>
    <row r="108219" customFormat="1" x14ac:dyDescent="0.2"/>
    <row r="108220" customFormat="1" x14ac:dyDescent="0.2"/>
    <row r="108221" customFormat="1" x14ac:dyDescent="0.2"/>
    <row r="108222" customFormat="1" x14ac:dyDescent="0.2"/>
    <row r="108223" customFormat="1" x14ac:dyDescent="0.2"/>
    <row r="108224" customFormat="1" x14ac:dyDescent="0.2"/>
    <row r="108225" customFormat="1" x14ac:dyDescent="0.2"/>
    <row r="108226" customFormat="1" x14ac:dyDescent="0.2"/>
    <row r="108227" customFormat="1" x14ac:dyDescent="0.2"/>
    <row r="108228" customFormat="1" x14ac:dyDescent="0.2"/>
    <row r="108229" customFormat="1" x14ac:dyDescent="0.2"/>
    <row r="108230" customFormat="1" x14ac:dyDescent="0.2"/>
    <row r="108231" customFormat="1" x14ac:dyDescent="0.2"/>
    <row r="108232" customFormat="1" x14ac:dyDescent="0.2"/>
    <row r="108233" customFormat="1" x14ac:dyDescent="0.2"/>
    <row r="108234" customFormat="1" x14ac:dyDescent="0.2"/>
    <row r="108235" customFormat="1" x14ac:dyDescent="0.2"/>
    <row r="108236" customFormat="1" x14ac:dyDescent="0.2"/>
    <row r="108237" customFormat="1" x14ac:dyDescent="0.2"/>
    <row r="108238" customFormat="1" x14ac:dyDescent="0.2"/>
    <row r="108239" customFormat="1" x14ac:dyDescent="0.2"/>
    <row r="108240" customFormat="1" x14ac:dyDescent="0.2"/>
    <row r="108241" customFormat="1" x14ac:dyDescent="0.2"/>
    <row r="108242" customFormat="1" x14ac:dyDescent="0.2"/>
    <row r="108243" customFormat="1" x14ac:dyDescent="0.2"/>
    <row r="108244" customFormat="1" x14ac:dyDescent="0.2"/>
    <row r="108245" customFormat="1" x14ac:dyDescent="0.2"/>
    <row r="108246" customFormat="1" x14ac:dyDescent="0.2"/>
    <row r="108247" customFormat="1" x14ac:dyDescent="0.2"/>
    <row r="108248" customFormat="1" x14ac:dyDescent="0.2"/>
    <row r="108249" customFormat="1" x14ac:dyDescent="0.2"/>
    <row r="108250" customFormat="1" x14ac:dyDescent="0.2"/>
    <row r="108251" customFormat="1" x14ac:dyDescent="0.2"/>
    <row r="108252" customFormat="1" x14ac:dyDescent="0.2"/>
    <row r="108253" customFormat="1" x14ac:dyDescent="0.2"/>
    <row r="108254" customFormat="1" x14ac:dyDescent="0.2"/>
    <row r="108255" customFormat="1" x14ac:dyDescent="0.2"/>
    <row r="108256" customFormat="1" x14ac:dyDescent="0.2"/>
    <row r="108257" customFormat="1" x14ac:dyDescent="0.2"/>
    <row r="108258" customFormat="1" x14ac:dyDescent="0.2"/>
    <row r="108259" customFormat="1" x14ac:dyDescent="0.2"/>
    <row r="108260" customFormat="1" x14ac:dyDescent="0.2"/>
    <row r="108261" customFormat="1" x14ac:dyDescent="0.2"/>
    <row r="108262" customFormat="1" x14ac:dyDescent="0.2"/>
    <row r="108263" customFormat="1" x14ac:dyDescent="0.2"/>
    <row r="108264" customFormat="1" x14ac:dyDescent="0.2"/>
    <row r="108265" customFormat="1" x14ac:dyDescent="0.2"/>
    <row r="108266" customFormat="1" x14ac:dyDescent="0.2"/>
    <row r="108267" customFormat="1" x14ac:dyDescent="0.2"/>
    <row r="108268" customFormat="1" x14ac:dyDescent="0.2"/>
    <row r="108269" customFormat="1" x14ac:dyDescent="0.2"/>
    <row r="108270" customFormat="1" x14ac:dyDescent="0.2"/>
    <row r="108271" customFormat="1" x14ac:dyDescent="0.2"/>
    <row r="108272" customFormat="1" x14ac:dyDescent="0.2"/>
    <row r="108273" customFormat="1" x14ac:dyDescent="0.2"/>
    <row r="108274" customFormat="1" x14ac:dyDescent="0.2"/>
    <row r="108275" customFormat="1" x14ac:dyDescent="0.2"/>
    <row r="108276" customFormat="1" x14ac:dyDescent="0.2"/>
    <row r="108277" customFormat="1" x14ac:dyDescent="0.2"/>
    <row r="108278" customFormat="1" x14ac:dyDescent="0.2"/>
    <row r="108279" customFormat="1" x14ac:dyDescent="0.2"/>
    <row r="108280" customFormat="1" x14ac:dyDescent="0.2"/>
    <row r="108281" customFormat="1" x14ac:dyDescent="0.2"/>
    <row r="108282" customFormat="1" x14ac:dyDescent="0.2"/>
    <row r="108283" customFormat="1" x14ac:dyDescent="0.2"/>
    <row r="108284" customFormat="1" x14ac:dyDescent="0.2"/>
    <row r="108285" customFormat="1" x14ac:dyDescent="0.2"/>
    <row r="108286" customFormat="1" x14ac:dyDescent="0.2"/>
    <row r="108287" customFormat="1" x14ac:dyDescent="0.2"/>
    <row r="108288" customFormat="1" x14ac:dyDescent="0.2"/>
    <row r="108289" customFormat="1" x14ac:dyDescent="0.2"/>
    <row r="108290" customFormat="1" x14ac:dyDescent="0.2"/>
    <row r="108291" customFormat="1" x14ac:dyDescent="0.2"/>
    <row r="108292" customFormat="1" x14ac:dyDescent="0.2"/>
    <row r="108293" customFormat="1" x14ac:dyDescent="0.2"/>
    <row r="108294" customFormat="1" x14ac:dyDescent="0.2"/>
    <row r="108295" customFormat="1" x14ac:dyDescent="0.2"/>
    <row r="108296" customFormat="1" x14ac:dyDescent="0.2"/>
    <row r="108297" customFormat="1" x14ac:dyDescent="0.2"/>
    <row r="108298" customFormat="1" x14ac:dyDescent="0.2"/>
    <row r="108299" customFormat="1" x14ac:dyDescent="0.2"/>
    <row r="108300" customFormat="1" x14ac:dyDescent="0.2"/>
    <row r="108301" customFormat="1" x14ac:dyDescent="0.2"/>
    <row r="108302" customFormat="1" x14ac:dyDescent="0.2"/>
    <row r="108303" customFormat="1" x14ac:dyDescent="0.2"/>
    <row r="108304" customFormat="1" x14ac:dyDescent="0.2"/>
    <row r="108305" customFormat="1" x14ac:dyDescent="0.2"/>
    <row r="108306" customFormat="1" x14ac:dyDescent="0.2"/>
    <row r="108307" customFormat="1" x14ac:dyDescent="0.2"/>
    <row r="108308" customFormat="1" x14ac:dyDescent="0.2"/>
    <row r="108309" customFormat="1" x14ac:dyDescent="0.2"/>
    <row r="108310" customFormat="1" x14ac:dyDescent="0.2"/>
    <row r="108311" customFormat="1" x14ac:dyDescent="0.2"/>
    <row r="108312" customFormat="1" x14ac:dyDescent="0.2"/>
    <row r="108313" customFormat="1" x14ac:dyDescent="0.2"/>
    <row r="108314" customFormat="1" x14ac:dyDescent="0.2"/>
    <row r="108315" customFormat="1" x14ac:dyDescent="0.2"/>
    <row r="108316" customFormat="1" x14ac:dyDescent="0.2"/>
    <row r="108317" customFormat="1" x14ac:dyDescent="0.2"/>
    <row r="108318" customFormat="1" x14ac:dyDescent="0.2"/>
    <row r="108319" customFormat="1" x14ac:dyDescent="0.2"/>
    <row r="108320" customFormat="1" x14ac:dyDescent="0.2"/>
    <row r="108321" customFormat="1" x14ac:dyDescent="0.2"/>
    <row r="108322" customFormat="1" x14ac:dyDescent="0.2"/>
    <row r="108323" customFormat="1" x14ac:dyDescent="0.2"/>
    <row r="108324" customFormat="1" x14ac:dyDescent="0.2"/>
    <row r="108325" customFormat="1" x14ac:dyDescent="0.2"/>
    <row r="108326" customFormat="1" x14ac:dyDescent="0.2"/>
    <row r="108327" customFormat="1" x14ac:dyDescent="0.2"/>
    <row r="108328" customFormat="1" x14ac:dyDescent="0.2"/>
    <row r="108329" customFormat="1" x14ac:dyDescent="0.2"/>
    <row r="108330" customFormat="1" x14ac:dyDescent="0.2"/>
    <row r="108331" customFormat="1" x14ac:dyDescent="0.2"/>
    <row r="108332" customFormat="1" x14ac:dyDescent="0.2"/>
    <row r="108333" customFormat="1" x14ac:dyDescent="0.2"/>
    <row r="108334" customFormat="1" x14ac:dyDescent="0.2"/>
    <row r="108335" customFormat="1" x14ac:dyDescent="0.2"/>
    <row r="108336" customFormat="1" x14ac:dyDescent="0.2"/>
    <row r="108337" customFormat="1" x14ac:dyDescent="0.2"/>
    <row r="108338" customFormat="1" x14ac:dyDescent="0.2"/>
    <row r="108339" customFormat="1" x14ac:dyDescent="0.2"/>
    <row r="108340" customFormat="1" x14ac:dyDescent="0.2"/>
    <row r="108341" customFormat="1" x14ac:dyDescent="0.2"/>
    <row r="108342" customFormat="1" x14ac:dyDescent="0.2"/>
    <row r="108343" customFormat="1" x14ac:dyDescent="0.2"/>
    <row r="108344" customFormat="1" x14ac:dyDescent="0.2"/>
    <row r="108345" customFormat="1" x14ac:dyDescent="0.2"/>
    <row r="108346" customFormat="1" x14ac:dyDescent="0.2"/>
    <row r="108347" customFormat="1" x14ac:dyDescent="0.2"/>
    <row r="108348" customFormat="1" x14ac:dyDescent="0.2"/>
    <row r="108349" customFormat="1" x14ac:dyDescent="0.2"/>
    <row r="108350" customFormat="1" x14ac:dyDescent="0.2"/>
    <row r="108351" customFormat="1" x14ac:dyDescent="0.2"/>
    <row r="108352" customFormat="1" x14ac:dyDescent="0.2"/>
    <row r="108353" customFormat="1" x14ac:dyDescent="0.2"/>
    <row r="108354" customFormat="1" x14ac:dyDescent="0.2"/>
    <row r="108355" customFormat="1" x14ac:dyDescent="0.2"/>
    <row r="108356" customFormat="1" x14ac:dyDescent="0.2"/>
    <row r="108357" customFormat="1" x14ac:dyDescent="0.2"/>
    <row r="108358" customFormat="1" x14ac:dyDescent="0.2"/>
    <row r="108359" customFormat="1" x14ac:dyDescent="0.2"/>
    <row r="108360" customFormat="1" x14ac:dyDescent="0.2"/>
    <row r="108361" customFormat="1" x14ac:dyDescent="0.2"/>
    <row r="108362" customFormat="1" x14ac:dyDescent="0.2"/>
    <row r="108363" customFormat="1" x14ac:dyDescent="0.2"/>
    <row r="108364" customFormat="1" x14ac:dyDescent="0.2"/>
    <row r="108365" customFormat="1" x14ac:dyDescent="0.2"/>
    <row r="108366" customFormat="1" x14ac:dyDescent="0.2"/>
    <row r="108367" customFormat="1" x14ac:dyDescent="0.2"/>
    <row r="108368" customFormat="1" x14ac:dyDescent="0.2"/>
    <row r="108369" customFormat="1" x14ac:dyDescent="0.2"/>
    <row r="108370" customFormat="1" x14ac:dyDescent="0.2"/>
    <row r="108371" customFormat="1" x14ac:dyDescent="0.2"/>
    <row r="108372" customFormat="1" x14ac:dyDescent="0.2"/>
    <row r="108373" customFormat="1" x14ac:dyDescent="0.2"/>
    <row r="108374" customFormat="1" x14ac:dyDescent="0.2"/>
    <row r="108375" customFormat="1" x14ac:dyDescent="0.2"/>
    <row r="108376" customFormat="1" x14ac:dyDescent="0.2"/>
    <row r="108377" customFormat="1" x14ac:dyDescent="0.2"/>
    <row r="108378" customFormat="1" x14ac:dyDescent="0.2"/>
    <row r="108379" customFormat="1" x14ac:dyDescent="0.2"/>
    <row r="108380" customFormat="1" x14ac:dyDescent="0.2"/>
    <row r="108381" customFormat="1" x14ac:dyDescent="0.2"/>
    <row r="108382" customFormat="1" x14ac:dyDescent="0.2"/>
    <row r="108383" customFormat="1" x14ac:dyDescent="0.2"/>
    <row r="108384" customFormat="1" x14ac:dyDescent="0.2"/>
    <row r="108385" customFormat="1" x14ac:dyDescent="0.2"/>
    <row r="108386" customFormat="1" x14ac:dyDescent="0.2"/>
    <row r="108387" customFormat="1" x14ac:dyDescent="0.2"/>
    <row r="108388" customFormat="1" x14ac:dyDescent="0.2"/>
    <row r="108389" customFormat="1" x14ac:dyDescent="0.2"/>
    <row r="108390" customFormat="1" x14ac:dyDescent="0.2"/>
    <row r="108391" customFormat="1" x14ac:dyDescent="0.2"/>
    <row r="108392" customFormat="1" x14ac:dyDescent="0.2"/>
    <row r="108393" customFormat="1" x14ac:dyDescent="0.2"/>
    <row r="108394" customFormat="1" x14ac:dyDescent="0.2"/>
    <row r="108395" customFormat="1" x14ac:dyDescent="0.2"/>
    <row r="108396" customFormat="1" x14ac:dyDescent="0.2"/>
    <row r="108397" customFormat="1" x14ac:dyDescent="0.2"/>
    <row r="108398" customFormat="1" x14ac:dyDescent="0.2"/>
    <row r="108399" customFormat="1" x14ac:dyDescent="0.2"/>
    <row r="108400" customFormat="1" x14ac:dyDescent="0.2"/>
    <row r="108401" customFormat="1" x14ac:dyDescent="0.2"/>
    <row r="108402" customFormat="1" x14ac:dyDescent="0.2"/>
    <row r="108403" customFormat="1" x14ac:dyDescent="0.2"/>
    <row r="108404" customFormat="1" x14ac:dyDescent="0.2"/>
    <row r="108405" customFormat="1" x14ac:dyDescent="0.2"/>
    <row r="108406" customFormat="1" x14ac:dyDescent="0.2"/>
    <row r="108407" customFormat="1" x14ac:dyDescent="0.2"/>
    <row r="108408" customFormat="1" x14ac:dyDescent="0.2"/>
    <row r="108409" customFormat="1" x14ac:dyDescent="0.2"/>
    <row r="108410" customFormat="1" x14ac:dyDescent="0.2"/>
    <row r="108411" customFormat="1" x14ac:dyDescent="0.2"/>
    <row r="108412" customFormat="1" x14ac:dyDescent="0.2"/>
    <row r="108413" customFormat="1" x14ac:dyDescent="0.2"/>
    <row r="108414" customFormat="1" x14ac:dyDescent="0.2"/>
    <row r="108415" customFormat="1" x14ac:dyDescent="0.2"/>
    <row r="108416" customFormat="1" x14ac:dyDescent="0.2"/>
    <row r="108417" customFormat="1" x14ac:dyDescent="0.2"/>
    <row r="108418" customFormat="1" x14ac:dyDescent="0.2"/>
    <row r="108419" customFormat="1" x14ac:dyDescent="0.2"/>
    <row r="108420" customFormat="1" x14ac:dyDescent="0.2"/>
    <row r="108421" customFormat="1" x14ac:dyDescent="0.2"/>
    <row r="108422" customFormat="1" x14ac:dyDescent="0.2"/>
    <row r="108423" customFormat="1" x14ac:dyDescent="0.2"/>
    <row r="108424" customFormat="1" x14ac:dyDescent="0.2"/>
    <row r="108425" customFormat="1" x14ac:dyDescent="0.2"/>
    <row r="108426" customFormat="1" x14ac:dyDescent="0.2"/>
    <row r="108427" customFormat="1" x14ac:dyDescent="0.2"/>
    <row r="108428" customFormat="1" x14ac:dyDescent="0.2"/>
    <row r="108429" customFormat="1" x14ac:dyDescent="0.2"/>
    <row r="108430" customFormat="1" x14ac:dyDescent="0.2"/>
    <row r="108431" customFormat="1" x14ac:dyDescent="0.2"/>
    <row r="108432" customFormat="1" x14ac:dyDescent="0.2"/>
    <row r="108433" customFormat="1" x14ac:dyDescent="0.2"/>
    <row r="108434" customFormat="1" x14ac:dyDescent="0.2"/>
    <row r="108435" customFormat="1" x14ac:dyDescent="0.2"/>
    <row r="108436" customFormat="1" x14ac:dyDescent="0.2"/>
    <row r="108437" customFormat="1" x14ac:dyDescent="0.2"/>
    <row r="108438" customFormat="1" x14ac:dyDescent="0.2"/>
    <row r="108439" customFormat="1" x14ac:dyDescent="0.2"/>
    <row r="108440" customFormat="1" x14ac:dyDescent="0.2"/>
    <row r="108441" customFormat="1" x14ac:dyDescent="0.2"/>
    <row r="108442" customFormat="1" x14ac:dyDescent="0.2"/>
    <row r="108443" customFormat="1" x14ac:dyDescent="0.2"/>
    <row r="108444" customFormat="1" x14ac:dyDescent="0.2"/>
    <row r="108445" customFormat="1" x14ac:dyDescent="0.2"/>
    <row r="108446" customFormat="1" x14ac:dyDescent="0.2"/>
    <row r="108447" customFormat="1" x14ac:dyDescent="0.2"/>
    <row r="108448" customFormat="1" x14ac:dyDescent="0.2"/>
    <row r="108449" customFormat="1" x14ac:dyDescent="0.2"/>
    <row r="108450" customFormat="1" x14ac:dyDescent="0.2"/>
    <row r="108451" customFormat="1" x14ac:dyDescent="0.2"/>
    <row r="108452" customFormat="1" x14ac:dyDescent="0.2"/>
    <row r="108453" customFormat="1" x14ac:dyDescent="0.2"/>
    <row r="108454" customFormat="1" x14ac:dyDescent="0.2"/>
    <row r="108455" customFormat="1" x14ac:dyDescent="0.2"/>
    <row r="108456" customFormat="1" x14ac:dyDescent="0.2"/>
    <row r="108457" customFormat="1" x14ac:dyDescent="0.2"/>
    <row r="108458" customFormat="1" x14ac:dyDescent="0.2"/>
    <row r="108459" customFormat="1" x14ac:dyDescent="0.2"/>
    <row r="108460" customFormat="1" x14ac:dyDescent="0.2"/>
    <row r="108461" customFormat="1" x14ac:dyDescent="0.2"/>
    <row r="108462" customFormat="1" x14ac:dyDescent="0.2"/>
    <row r="108463" customFormat="1" x14ac:dyDescent="0.2"/>
    <row r="108464" customFormat="1" x14ac:dyDescent="0.2"/>
    <row r="108465" customFormat="1" x14ac:dyDescent="0.2"/>
    <row r="108466" customFormat="1" x14ac:dyDescent="0.2"/>
    <row r="108467" customFormat="1" x14ac:dyDescent="0.2"/>
    <row r="108468" customFormat="1" x14ac:dyDescent="0.2"/>
    <row r="108469" customFormat="1" x14ac:dyDescent="0.2"/>
    <row r="108470" customFormat="1" x14ac:dyDescent="0.2"/>
    <row r="108471" customFormat="1" x14ac:dyDescent="0.2"/>
    <row r="108472" customFormat="1" x14ac:dyDescent="0.2"/>
    <row r="108473" customFormat="1" x14ac:dyDescent="0.2"/>
    <row r="108474" customFormat="1" x14ac:dyDescent="0.2"/>
    <row r="108475" customFormat="1" x14ac:dyDescent="0.2"/>
    <row r="108476" customFormat="1" x14ac:dyDescent="0.2"/>
    <row r="108477" customFormat="1" x14ac:dyDescent="0.2"/>
    <row r="108478" customFormat="1" x14ac:dyDescent="0.2"/>
    <row r="108479" customFormat="1" x14ac:dyDescent="0.2"/>
    <row r="108480" customFormat="1" x14ac:dyDescent="0.2"/>
    <row r="108481" customFormat="1" x14ac:dyDescent="0.2"/>
    <row r="108482" customFormat="1" x14ac:dyDescent="0.2"/>
    <row r="108483" customFormat="1" x14ac:dyDescent="0.2"/>
    <row r="108484" customFormat="1" x14ac:dyDescent="0.2"/>
    <row r="108485" customFormat="1" x14ac:dyDescent="0.2"/>
    <row r="108486" customFormat="1" x14ac:dyDescent="0.2"/>
    <row r="108487" customFormat="1" x14ac:dyDescent="0.2"/>
    <row r="108488" customFormat="1" x14ac:dyDescent="0.2"/>
    <row r="108489" customFormat="1" x14ac:dyDescent="0.2"/>
    <row r="108490" customFormat="1" x14ac:dyDescent="0.2"/>
    <row r="108491" customFormat="1" x14ac:dyDescent="0.2"/>
    <row r="108492" customFormat="1" x14ac:dyDescent="0.2"/>
    <row r="108493" customFormat="1" x14ac:dyDescent="0.2"/>
    <row r="108494" customFormat="1" x14ac:dyDescent="0.2"/>
    <row r="108495" customFormat="1" x14ac:dyDescent="0.2"/>
    <row r="108496" customFormat="1" x14ac:dyDescent="0.2"/>
    <row r="108497" customFormat="1" x14ac:dyDescent="0.2"/>
    <row r="108498" customFormat="1" x14ac:dyDescent="0.2"/>
    <row r="108499" customFormat="1" x14ac:dyDescent="0.2"/>
    <row r="108500" customFormat="1" x14ac:dyDescent="0.2"/>
    <row r="108501" customFormat="1" x14ac:dyDescent="0.2"/>
    <row r="108502" customFormat="1" x14ac:dyDescent="0.2"/>
    <row r="108503" customFormat="1" x14ac:dyDescent="0.2"/>
    <row r="108504" customFormat="1" x14ac:dyDescent="0.2"/>
    <row r="108505" customFormat="1" x14ac:dyDescent="0.2"/>
    <row r="108506" customFormat="1" x14ac:dyDescent="0.2"/>
    <row r="108507" customFormat="1" x14ac:dyDescent="0.2"/>
    <row r="108508" customFormat="1" x14ac:dyDescent="0.2"/>
    <row r="108509" customFormat="1" x14ac:dyDescent="0.2"/>
    <row r="108510" customFormat="1" x14ac:dyDescent="0.2"/>
    <row r="108511" customFormat="1" x14ac:dyDescent="0.2"/>
    <row r="108512" customFormat="1" x14ac:dyDescent="0.2"/>
    <row r="108513" customFormat="1" x14ac:dyDescent="0.2"/>
    <row r="108514" customFormat="1" x14ac:dyDescent="0.2"/>
    <row r="108515" customFormat="1" x14ac:dyDescent="0.2"/>
    <row r="108516" customFormat="1" x14ac:dyDescent="0.2"/>
    <row r="108517" customFormat="1" x14ac:dyDescent="0.2"/>
    <row r="108518" customFormat="1" x14ac:dyDescent="0.2"/>
    <row r="108519" customFormat="1" x14ac:dyDescent="0.2"/>
    <row r="108520" customFormat="1" x14ac:dyDescent="0.2"/>
    <row r="108521" customFormat="1" x14ac:dyDescent="0.2"/>
    <row r="108522" customFormat="1" x14ac:dyDescent="0.2"/>
    <row r="108523" customFormat="1" x14ac:dyDescent="0.2"/>
    <row r="108524" customFormat="1" x14ac:dyDescent="0.2"/>
    <row r="108525" customFormat="1" x14ac:dyDescent="0.2"/>
    <row r="108526" customFormat="1" x14ac:dyDescent="0.2"/>
    <row r="108527" customFormat="1" x14ac:dyDescent="0.2"/>
    <row r="108528" customFormat="1" x14ac:dyDescent="0.2"/>
    <row r="108529" customFormat="1" x14ac:dyDescent="0.2"/>
    <row r="108530" customFormat="1" x14ac:dyDescent="0.2"/>
    <row r="108531" customFormat="1" x14ac:dyDescent="0.2"/>
    <row r="108532" customFormat="1" x14ac:dyDescent="0.2"/>
    <row r="108533" customFormat="1" x14ac:dyDescent="0.2"/>
    <row r="108534" customFormat="1" x14ac:dyDescent="0.2"/>
    <row r="108535" customFormat="1" x14ac:dyDescent="0.2"/>
    <row r="108536" customFormat="1" x14ac:dyDescent="0.2"/>
    <row r="108537" customFormat="1" x14ac:dyDescent="0.2"/>
    <row r="108538" customFormat="1" x14ac:dyDescent="0.2"/>
    <row r="108539" customFormat="1" x14ac:dyDescent="0.2"/>
    <row r="108540" customFormat="1" x14ac:dyDescent="0.2"/>
    <row r="108541" customFormat="1" x14ac:dyDescent="0.2"/>
    <row r="108542" customFormat="1" x14ac:dyDescent="0.2"/>
    <row r="108543" customFormat="1" x14ac:dyDescent="0.2"/>
    <row r="108544" customFormat="1" x14ac:dyDescent="0.2"/>
    <row r="108545" customFormat="1" x14ac:dyDescent="0.2"/>
    <row r="108546" customFormat="1" x14ac:dyDescent="0.2"/>
    <row r="108547" customFormat="1" x14ac:dyDescent="0.2"/>
    <row r="108548" customFormat="1" x14ac:dyDescent="0.2"/>
    <row r="108549" customFormat="1" x14ac:dyDescent="0.2"/>
    <row r="108550" customFormat="1" x14ac:dyDescent="0.2"/>
    <row r="108551" customFormat="1" x14ac:dyDescent="0.2"/>
    <row r="108552" customFormat="1" x14ac:dyDescent="0.2"/>
    <row r="108553" customFormat="1" x14ac:dyDescent="0.2"/>
    <row r="108554" customFormat="1" x14ac:dyDescent="0.2"/>
    <row r="108555" customFormat="1" x14ac:dyDescent="0.2"/>
    <row r="108556" customFormat="1" x14ac:dyDescent="0.2"/>
    <row r="108557" customFormat="1" x14ac:dyDescent="0.2"/>
    <row r="108558" customFormat="1" x14ac:dyDescent="0.2"/>
    <row r="108559" customFormat="1" x14ac:dyDescent="0.2"/>
    <row r="108560" customFormat="1" x14ac:dyDescent="0.2"/>
    <row r="108561" customFormat="1" x14ac:dyDescent="0.2"/>
    <row r="108562" customFormat="1" x14ac:dyDescent="0.2"/>
    <row r="108563" customFormat="1" x14ac:dyDescent="0.2"/>
    <row r="108564" customFormat="1" x14ac:dyDescent="0.2"/>
    <row r="108565" customFormat="1" x14ac:dyDescent="0.2"/>
    <row r="108566" customFormat="1" x14ac:dyDescent="0.2"/>
    <row r="108567" customFormat="1" x14ac:dyDescent="0.2"/>
    <row r="108568" customFormat="1" x14ac:dyDescent="0.2"/>
    <row r="108569" customFormat="1" x14ac:dyDescent="0.2"/>
    <row r="108570" customFormat="1" x14ac:dyDescent="0.2"/>
    <row r="108571" customFormat="1" x14ac:dyDescent="0.2"/>
    <row r="108572" customFormat="1" x14ac:dyDescent="0.2"/>
    <row r="108573" customFormat="1" x14ac:dyDescent="0.2"/>
    <row r="108574" customFormat="1" x14ac:dyDescent="0.2"/>
    <row r="108575" customFormat="1" x14ac:dyDescent="0.2"/>
    <row r="108576" customFormat="1" x14ac:dyDescent="0.2"/>
    <row r="108577" customFormat="1" x14ac:dyDescent="0.2"/>
    <row r="108578" customFormat="1" x14ac:dyDescent="0.2"/>
    <row r="108579" customFormat="1" x14ac:dyDescent="0.2"/>
    <row r="108580" customFormat="1" x14ac:dyDescent="0.2"/>
    <row r="108581" customFormat="1" x14ac:dyDescent="0.2"/>
    <row r="108582" customFormat="1" x14ac:dyDescent="0.2"/>
    <row r="108583" customFormat="1" x14ac:dyDescent="0.2"/>
    <row r="108584" customFormat="1" x14ac:dyDescent="0.2"/>
    <row r="108585" customFormat="1" x14ac:dyDescent="0.2"/>
    <row r="108586" customFormat="1" x14ac:dyDescent="0.2"/>
    <row r="108587" customFormat="1" x14ac:dyDescent="0.2"/>
    <row r="108588" customFormat="1" x14ac:dyDescent="0.2"/>
    <row r="108589" customFormat="1" x14ac:dyDescent="0.2"/>
    <row r="108590" customFormat="1" x14ac:dyDescent="0.2"/>
    <row r="108591" customFormat="1" x14ac:dyDescent="0.2"/>
    <row r="108592" customFormat="1" x14ac:dyDescent="0.2"/>
    <row r="108593" customFormat="1" x14ac:dyDescent="0.2"/>
    <row r="108594" customFormat="1" x14ac:dyDescent="0.2"/>
    <row r="108595" customFormat="1" x14ac:dyDescent="0.2"/>
    <row r="108596" customFormat="1" x14ac:dyDescent="0.2"/>
    <row r="108597" customFormat="1" x14ac:dyDescent="0.2"/>
    <row r="108598" customFormat="1" x14ac:dyDescent="0.2"/>
    <row r="108599" customFormat="1" x14ac:dyDescent="0.2"/>
    <row r="108600" customFormat="1" x14ac:dyDescent="0.2"/>
    <row r="108601" customFormat="1" x14ac:dyDescent="0.2"/>
    <row r="108602" customFormat="1" x14ac:dyDescent="0.2"/>
    <row r="108603" customFormat="1" x14ac:dyDescent="0.2"/>
    <row r="108604" customFormat="1" x14ac:dyDescent="0.2"/>
    <row r="108605" customFormat="1" x14ac:dyDescent="0.2"/>
    <row r="108606" customFormat="1" x14ac:dyDescent="0.2"/>
    <row r="108607" customFormat="1" x14ac:dyDescent="0.2"/>
    <row r="108608" customFormat="1" x14ac:dyDescent="0.2"/>
    <row r="108609" customFormat="1" x14ac:dyDescent="0.2"/>
    <row r="108610" customFormat="1" x14ac:dyDescent="0.2"/>
    <row r="108611" customFormat="1" x14ac:dyDescent="0.2"/>
    <row r="108612" customFormat="1" x14ac:dyDescent="0.2"/>
    <row r="108613" customFormat="1" x14ac:dyDescent="0.2"/>
    <row r="108614" customFormat="1" x14ac:dyDescent="0.2"/>
    <row r="108615" customFormat="1" x14ac:dyDescent="0.2"/>
    <row r="108616" customFormat="1" x14ac:dyDescent="0.2"/>
    <row r="108617" customFormat="1" x14ac:dyDescent="0.2"/>
    <row r="108618" customFormat="1" x14ac:dyDescent="0.2"/>
    <row r="108619" customFormat="1" x14ac:dyDescent="0.2"/>
    <row r="108620" customFormat="1" x14ac:dyDescent="0.2"/>
    <row r="108621" customFormat="1" x14ac:dyDescent="0.2"/>
    <row r="108622" customFormat="1" x14ac:dyDescent="0.2"/>
    <row r="108623" customFormat="1" x14ac:dyDescent="0.2"/>
    <row r="108624" customFormat="1" x14ac:dyDescent="0.2"/>
    <row r="108625" customFormat="1" x14ac:dyDescent="0.2"/>
    <row r="108626" customFormat="1" x14ac:dyDescent="0.2"/>
    <row r="108627" customFormat="1" x14ac:dyDescent="0.2"/>
    <row r="108628" customFormat="1" x14ac:dyDescent="0.2"/>
    <row r="108629" customFormat="1" x14ac:dyDescent="0.2"/>
    <row r="108630" customFormat="1" x14ac:dyDescent="0.2"/>
    <row r="108631" customFormat="1" x14ac:dyDescent="0.2"/>
    <row r="108632" customFormat="1" x14ac:dyDescent="0.2"/>
    <row r="108633" customFormat="1" x14ac:dyDescent="0.2"/>
    <row r="108634" customFormat="1" x14ac:dyDescent="0.2"/>
    <row r="108635" customFormat="1" x14ac:dyDescent="0.2"/>
    <row r="108636" customFormat="1" x14ac:dyDescent="0.2"/>
    <row r="108637" customFormat="1" x14ac:dyDescent="0.2"/>
    <row r="108638" customFormat="1" x14ac:dyDescent="0.2"/>
    <row r="108639" customFormat="1" x14ac:dyDescent="0.2"/>
    <row r="108640" customFormat="1" x14ac:dyDescent="0.2"/>
    <row r="108641" customFormat="1" x14ac:dyDescent="0.2"/>
    <row r="108642" customFormat="1" x14ac:dyDescent="0.2"/>
    <row r="108643" customFormat="1" x14ac:dyDescent="0.2"/>
    <row r="108644" customFormat="1" x14ac:dyDescent="0.2"/>
    <row r="108645" customFormat="1" x14ac:dyDescent="0.2"/>
    <row r="108646" customFormat="1" x14ac:dyDescent="0.2"/>
    <row r="108647" customFormat="1" x14ac:dyDescent="0.2"/>
    <row r="108648" customFormat="1" x14ac:dyDescent="0.2"/>
    <row r="108649" customFormat="1" x14ac:dyDescent="0.2"/>
    <row r="108650" customFormat="1" x14ac:dyDescent="0.2"/>
    <row r="108651" customFormat="1" x14ac:dyDescent="0.2"/>
    <row r="108652" customFormat="1" x14ac:dyDescent="0.2"/>
    <row r="108653" customFormat="1" x14ac:dyDescent="0.2"/>
    <row r="108654" customFormat="1" x14ac:dyDescent="0.2"/>
    <row r="108655" customFormat="1" x14ac:dyDescent="0.2"/>
    <row r="108656" customFormat="1" x14ac:dyDescent="0.2"/>
    <row r="108657" customFormat="1" x14ac:dyDescent="0.2"/>
    <row r="108658" customFormat="1" x14ac:dyDescent="0.2"/>
    <row r="108659" customFormat="1" x14ac:dyDescent="0.2"/>
    <row r="108660" customFormat="1" x14ac:dyDescent="0.2"/>
    <row r="108661" customFormat="1" x14ac:dyDescent="0.2"/>
    <row r="108662" customFormat="1" x14ac:dyDescent="0.2"/>
    <row r="108663" customFormat="1" x14ac:dyDescent="0.2"/>
    <row r="108664" customFormat="1" x14ac:dyDescent="0.2"/>
    <row r="108665" customFormat="1" x14ac:dyDescent="0.2"/>
    <row r="108666" customFormat="1" x14ac:dyDescent="0.2"/>
    <row r="108667" customFormat="1" x14ac:dyDescent="0.2"/>
    <row r="108668" customFormat="1" x14ac:dyDescent="0.2"/>
    <row r="108669" customFormat="1" x14ac:dyDescent="0.2"/>
    <row r="108670" customFormat="1" x14ac:dyDescent="0.2"/>
    <row r="108671" customFormat="1" x14ac:dyDescent="0.2"/>
    <row r="108672" customFormat="1" x14ac:dyDescent="0.2"/>
    <row r="108673" customFormat="1" x14ac:dyDescent="0.2"/>
    <row r="108674" customFormat="1" x14ac:dyDescent="0.2"/>
    <row r="108675" customFormat="1" x14ac:dyDescent="0.2"/>
    <row r="108676" customFormat="1" x14ac:dyDescent="0.2"/>
    <row r="108677" customFormat="1" x14ac:dyDescent="0.2"/>
    <row r="108678" customFormat="1" x14ac:dyDescent="0.2"/>
    <row r="108679" customFormat="1" x14ac:dyDescent="0.2"/>
    <row r="108680" customFormat="1" x14ac:dyDescent="0.2"/>
    <row r="108681" customFormat="1" x14ac:dyDescent="0.2"/>
    <row r="108682" customFormat="1" x14ac:dyDescent="0.2"/>
    <row r="108683" customFormat="1" x14ac:dyDescent="0.2"/>
    <row r="108684" customFormat="1" x14ac:dyDescent="0.2"/>
    <row r="108685" customFormat="1" x14ac:dyDescent="0.2"/>
    <row r="108686" customFormat="1" x14ac:dyDescent="0.2"/>
    <row r="108687" customFormat="1" x14ac:dyDescent="0.2"/>
    <row r="108688" customFormat="1" x14ac:dyDescent="0.2"/>
    <row r="108689" customFormat="1" x14ac:dyDescent="0.2"/>
    <row r="108690" customFormat="1" x14ac:dyDescent="0.2"/>
    <row r="108691" customFormat="1" x14ac:dyDescent="0.2"/>
    <row r="108692" customFormat="1" x14ac:dyDescent="0.2"/>
    <row r="108693" customFormat="1" x14ac:dyDescent="0.2"/>
    <row r="108694" customFormat="1" x14ac:dyDescent="0.2"/>
    <row r="108695" customFormat="1" x14ac:dyDescent="0.2"/>
    <row r="108696" customFormat="1" x14ac:dyDescent="0.2"/>
    <row r="108697" customFormat="1" x14ac:dyDescent="0.2"/>
    <row r="108698" customFormat="1" x14ac:dyDescent="0.2"/>
    <row r="108699" customFormat="1" x14ac:dyDescent="0.2"/>
    <row r="108700" customFormat="1" x14ac:dyDescent="0.2"/>
    <row r="108701" customFormat="1" x14ac:dyDescent="0.2"/>
    <row r="108702" customFormat="1" x14ac:dyDescent="0.2"/>
    <row r="108703" customFormat="1" x14ac:dyDescent="0.2"/>
    <row r="108704" customFormat="1" x14ac:dyDescent="0.2"/>
    <row r="108705" customFormat="1" x14ac:dyDescent="0.2"/>
    <row r="108706" customFormat="1" x14ac:dyDescent="0.2"/>
    <row r="108707" customFormat="1" x14ac:dyDescent="0.2"/>
    <row r="108708" customFormat="1" x14ac:dyDescent="0.2"/>
    <row r="108709" customFormat="1" x14ac:dyDescent="0.2"/>
    <row r="108710" customFormat="1" x14ac:dyDescent="0.2"/>
    <row r="108711" customFormat="1" x14ac:dyDescent="0.2"/>
    <row r="108712" customFormat="1" x14ac:dyDescent="0.2"/>
    <row r="108713" customFormat="1" x14ac:dyDescent="0.2"/>
    <row r="108714" customFormat="1" x14ac:dyDescent="0.2"/>
    <row r="108715" customFormat="1" x14ac:dyDescent="0.2"/>
    <row r="108716" customFormat="1" x14ac:dyDescent="0.2"/>
    <row r="108717" customFormat="1" x14ac:dyDescent="0.2"/>
    <row r="108718" customFormat="1" x14ac:dyDescent="0.2"/>
    <row r="108719" customFormat="1" x14ac:dyDescent="0.2"/>
    <row r="108720" customFormat="1" x14ac:dyDescent="0.2"/>
    <row r="108721" customFormat="1" x14ac:dyDescent="0.2"/>
    <row r="108722" customFormat="1" x14ac:dyDescent="0.2"/>
    <row r="108723" customFormat="1" x14ac:dyDescent="0.2"/>
    <row r="108724" customFormat="1" x14ac:dyDescent="0.2"/>
    <row r="108725" customFormat="1" x14ac:dyDescent="0.2"/>
    <row r="108726" customFormat="1" x14ac:dyDescent="0.2"/>
    <row r="108727" customFormat="1" x14ac:dyDescent="0.2"/>
    <row r="108728" customFormat="1" x14ac:dyDescent="0.2"/>
    <row r="108729" customFormat="1" x14ac:dyDescent="0.2"/>
    <row r="108730" customFormat="1" x14ac:dyDescent="0.2"/>
    <row r="108731" customFormat="1" x14ac:dyDescent="0.2"/>
    <row r="108732" customFormat="1" x14ac:dyDescent="0.2"/>
    <row r="108733" customFormat="1" x14ac:dyDescent="0.2"/>
    <row r="108734" customFormat="1" x14ac:dyDescent="0.2"/>
    <row r="108735" customFormat="1" x14ac:dyDescent="0.2"/>
    <row r="108736" customFormat="1" x14ac:dyDescent="0.2"/>
    <row r="108737" customFormat="1" x14ac:dyDescent="0.2"/>
    <row r="108738" customFormat="1" x14ac:dyDescent="0.2"/>
    <row r="108739" customFormat="1" x14ac:dyDescent="0.2"/>
    <row r="108740" customFormat="1" x14ac:dyDescent="0.2"/>
    <row r="108741" customFormat="1" x14ac:dyDescent="0.2"/>
    <row r="108742" customFormat="1" x14ac:dyDescent="0.2"/>
    <row r="108743" customFormat="1" x14ac:dyDescent="0.2"/>
    <row r="108744" customFormat="1" x14ac:dyDescent="0.2"/>
    <row r="108745" customFormat="1" x14ac:dyDescent="0.2"/>
    <row r="108746" customFormat="1" x14ac:dyDescent="0.2"/>
    <row r="108747" customFormat="1" x14ac:dyDescent="0.2"/>
    <row r="108748" customFormat="1" x14ac:dyDescent="0.2"/>
    <row r="108749" customFormat="1" x14ac:dyDescent="0.2"/>
    <row r="108750" customFormat="1" x14ac:dyDescent="0.2"/>
    <row r="108751" customFormat="1" x14ac:dyDescent="0.2"/>
    <row r="108752" customFormat="1" x14ac:dyDescent="0.2"/>
    <row r="108753" customFormat="1" x14ac:dyDescent="0.2"/>
    <row r="108754" customFormat="1" x14ac:dyDescent="0.2"/>
    <row r="108755" customFormat="1" x14ac:dyDescent="0.2"/>
    <row r="108756" customFormat="1" x14ac:dyDescent="0.2"/>
    <row r="108757" customFormat="1" x14ac:dyDescent="0.2"/>
    <row r="108758" customFormat="1" x14ac:dyDescent="0.2"/>
    <row r="108759" customFormat="1" x14ac:dyDescent="0.2"/>
    <row r="108760" customFormat="1" x14ac:dyDescent="0.2"/>
    <row r="108761" customFormat="1" x14ac:dyDescent="0.2"/>
    <row r="108762" customFormat="1" x14ac:dyDescent="0.2"/>
    <row r="108763" customFormat="1" x14ac:dyDescent="0.2"/>
    <row r="108764" customFormat="1" x14ac:dyDescent="0.2"/>
    <row r="108765" customFormat="1" x14ac:dyDescent="0.2"/>
    <row r="108766" customFormat="1" x14ac:dyDescent="0.2"/>
    <row r="108767" customFormat="1" x14ac:dyDescent="0.2"/>
    <row r="108768" customFormat="1" x14ac:dyDescent="0.2"/>
    <row r="108769" customFormat="1" x14ac:dyDescent="0.2"/>
    <row r="108770" customFormat="1" x14ac:dyDescent="0.2"/>
    <row r="108771" customFormat="1" x14ac:dyDescent="0.2"/>
    <row r="108772" customFormat="1" x14ac:dyDescent="0.2"/>
    <row r="108773" customFormat="1" x14ac:dyDescent="0.2"/>
    <row r="108774" customFormat="1" x14ac:dyDescent="0.2"/>
    <row r="108775" customFormat="1" x14ac:dyDescent="0.2"/>
    <row r="108776" customFormat="1" x14ac:dyDescent="0.2"/>
    <row r="108777" customFormat="1" x14ac:dyDescent="0.2"/>
    <row r="108778" customFormat="1" x14ac:dyDescent="0.2"/>
    <row r="108779" customFormat="1" x14ac:dyDescent="0.2"/>
    <row r="108780" customFormat="1" x14ac:dyDescent="0.2"/>
    <row r="108781" customFormat="1" x14ac:dyDescent="0.2"/>
    <row r="108782" customFormat="1" x14ac:dyDescent="0.2"/>
    <row r="108783" customFormat="1" x14ac:dyDescent="0.2"/>
    <row r="108784" customFormat="1" x14ac:dyDescent="0.2"/>
    <row r="108785" customFormat="1" x14ac:dyDescent="0.2"/>
    <row r="108786" customFormat="1" x14ac:dyDescent="0.2"/>
    <row r="108787" customFormat="1" x14ac:dyDescent="0.2"/>
    <row r="108788" customFormat="1" x14ac:dyDescent="0.2"/>
    <row r="108789" customFormat="1" x14ac:dyDescent="0.2"/>
    <row r="108790" customFormat="1" x14ac:dyDescent="0.2"/>
    <row r="108791" customFormat="1" x14ac:dyDescent="0.2"/>
    <row r="108792" customFormat="1" x14ac:dyDescent="0.2"/>
    <row r="108793" customFormat="1" x14ac:dyDescent="0.2"/>
    <row r="108794" customFormat="1" x14ac:dyDescent="0.2"/>
    <row r="108795" customFormat="1" x14ac:dyDescent="0.2"/>
    <row r="108796" customFormat="1" x14ac:dyDescent="0.2"/>
    <row r="108797" customFormat="1" x14ac:dyDescent="0.2"/>
    <row r="108798" customFormat="1" x14ac:dyDescent="0.2"/>
    <row r="108799" customFormat="1" x14ac:dyDescent="0.2"/>
    <row r="108800" customFormat="1" x14ac:dyDescent="0.2"/>
    <row r="108801" customFormat="1" x14ac:dyDescent="0.2"/>
    <row r="108802" customFormat="1" x14ac:dyDescent="0.2"/>
    <row r="108803" customFormat="1" x14ac:dyDescent="0.2"/>
    <row r="108804" customFormat="1" x14ac:dyDescent="0.2"/>
    <row r="108805" customFormat="1" x14ac:dyDescent="0.2"/>
    <row r="108806" customFormat="1" x14ac:dyDescent="0.2"/>
    <row r="108807" customFormat="1" x14ac:dyDescent="0.2"/>
    <row r="108808" customFormat="1" x14ac:dyDescent="0.2"/>
    <row r="108809" customFormat="1" x14ac:dyDescent="0.2"/>
    <row r="108810" customFormat="1" x14ac:dyDescent="0.2"/>
    <row r="108811" customFormat="1" x14ac:dyDescent="0.2"/>
    <row r="108812" customFormat="1" x14ac:dyDescent="0.2"/>
    <row r="108813" customFormat="1" x14ac:dyDescent="0.2"/>
    <row r="108814" customFormat="1" x14ac:dyDescent="0.2"/>
    <row r="108815" customFormat="1" x14ac:dyDescent="0.2"/>
    <row r="108816" customFormat="1" x14ac:dyDescent="0.2"/>
    <row r="108817" customFormat="1" x14ac:dyDescent="0.2"/>
    <row r="108818" customFormat="1" x14ac:dyDescent="0.2"/>
    <row r="108819" customFormat="1" x14ac:dyDescent="0.2"/>
    <row r="108820" customFormat="1" x14ac:dyDescent="0.2"/>
    <row r="108821" customFormat="1" x14ac:dyDescent="0.2"/>
    <row r="108822" customFormat="1" x14ac:dyDescent="0.2"/>
    <row r="108823" customFormat="1" x14ac:dyDescent="0.2"/>
    <row r="108824" customFormat="1" x14ac:dyDescent="0.2"/>
    <row r="108825" customFormat="1" x14ac:dyDescent="0.2"/>
    <row r="108826" customFormat="1" x14ac:dyDescent="0.2"/>
    <row r="108827" customFormat="1" x14ac:dyDescent="0.2"/>
    <row r="108828" customFormat="1" x14ac:dyDescent="0.2"/>
    <row r="108829" customFormat="1" x14ac:dyDescent="0.2"/>
    <row r="108830" customFormat="1" x14ac:dyDescent="0.2"/>
    <row r="108831" customFormat="1" x14ac:dyDescent="0.2"/>
    <row r="108832" customFormat="1" x14ac:dyDescent="0.2"/>
    <row r="108833" customFormat="1" x14ac:dyDescent="0.2"/>
    <row r="108834" customFormat="1" x14ac:dyDescent="0.2"/>
    <row r="108835" customFormat="1" x14ac:dyDescent="0.2"/>
    <row r="108836" customFormat="1" x14ac:dyDescent="0.2"/>
    <row r="108837" customFormat="1" x14ac:dyDescent="0.2"/>
    <row r="108838" customFormat="1" x14ac:dyDescent="0.2"/>
    <row r="108839" customFormat="1" x14ac:dyDescent="0.2"/>
    <row r="108840" customFormat="1" x14ac:dyDescent="0.2"/>
    <row r="108841" customFormat="1" x14ac:dyDescent="0.2"/>
    <row r="108842" customFormat="1" x14ac:dyDescent="0.2"/>
    <row r="108843" customFormat="1" x14ac:dyDescent="0.2"/>
    <row r="108844" customFormat="1" x14ac:dyDescent="0.2"/>
    <row r="108845" customFormat="1" x14ac:dyDescent="0.2"/>
    <row r="108846" customFormat="1" x14ac:dyDescent="0.2"/>
    <row r="108847" customFormat="1" x14ac:dyDescent="0.2"/>
    <row r="108848" customFormat="1" x14ac:dyDescent="0.2"/>
    <row r="108849" customFormat="1" x14ac:dyDescent="0.2"/>
    <row r="108850" customFormat="1" x14ac:dyDescent="0.2"/>
    <row r="108851" customFormat="1" x14ac:dyDescent="0.2"/>
    <row r="108852" customFormat="1" x14ac:dyDescent="0.2"/>
    <row r="108853" customFormat="1" x14ac:dyDescent="0.2"/>
    <row r="108854" customFormat="1" x14ac:dyDescent="0.2"/>
    <row r="108855" customFormat="1" x14ac:dyDescent="0.2"/>
    <row r="108856" customFormat="1" x14ac:dyDescent="0.2"/>
    <row r="108857" customFormat="1" x14ac:dyDescent="0.2"/>
    <row r="108858" customFormat="1" x14ac:dyDescent="0.2"/>
    <row r="108859" customFormat="1" x14ac:dyDescent="0.2"/>
    <row r="108860" customFormat="1" x14ac:dyDescent="0.2"/>
    <row r="108861" customFormat="1" x14ac:dyDescent="0.2"/>
    <row r="108862" customFormat="1" x14ac:dyDescent="0.2"/>
    <row r="108863" customFormat="1" x14ac:dyDescent="0.2"/>
    <row r="108864" customFormat="1" x14ac:dyDescent="0.2"/>
    <row r="108865" customFormat="1" x14ac:dyDescent="0.2"/>
    <row r="108866" customFormat="1" x14ac:dyDescent="0.2"/>
    <row r="108867" customFormat="1" x14ac:dyDescent="0.2"/>
    <row r="108868" customFormat="1" x14ac:dyDescent="0.2"/>
    <row r="108869" customFormat="1" x14ac:dyDescent="0.2"/>
    <row r="108870" customFormat="1" x14ac:dyDescent="0.2"/>
    <row r="108871" customFormat="1" x14ac:dyDescent="0.2"/>
    <row r="108872" customFormat="1" x14ac:dyDescent="0.2"/>
    <row r="108873" customFormat="1" x14ac:dyDescent="0.2"/>
    <row r="108874" customFormat="1" x14ac:dyDescent="0.2"/>
    <row r="108875" customFormat="1" x14ac:dyDescent="0.2"/>
    <row r="108876" customFormat="1" x14ac:dyDescent="0.2"/>
    <row r="108877" customFormat="1" x14ac:dyDescent="0.2"/>
    <row r="108878" customFormat="1" x14ac:dyDescent="0.2"/>
    <row r="108879" customFormat="1" x14ac:dyDescent="0.2"/>
    <row r="108880" customFormat="1" x14ac:dyDescent="0.2"/>
    <row r="108881" customFormat="1" x14ac:dyDescent="0.2"/>
    <row r="108882" customFormat="1" x14ac:dyDescent="0.2"/>
    <row r="108883" customFormat="1" x14ac:dyDescent="0.2"/>
    <row r="108884" customFormat="1" x14ac:dyDescent="0.2"/>
    <row r="108885" customFormat="1" x14ac:dyDescent="0.2"/>
    <row r="108886" customFormat="1" x14ac:dyDescent="0.2"/>
    <row r="108887" customFormat="1" x14ac:dyDescent="0.2"/>
    <row r="108888" customFormat="1" x14ac:dyDescent="0.2"/>
    <row r="108889" customFormat="1" x14ac:dyDescent="0.2"/>
    <row r="108890" customFormat="1" x14ac:dyDescent="0.2"/>
    <row r="108891" customFormat="1" x14ac:dyDescent="0.2"/>
    <row r="108892" customFormat="1" x14ac:dyDescent="0.2"/>
    <row r="108893" customFormat="1" x14ac:dyDescent="0.2"/>
    <row r="108894" customFormat="1" x14ac:dyDescent="0.2"/>
    <row r="108895" customFormat="1" x14ac:dyDescent="0.2"/>
    <row r="108896" customFormat="1" x14ac:dyDescent="0.2"/>
    <row r="108897" customFormat="1" x14ac:dyDescent="0.2"/>
    <row r="108898" customFormat="1" x14ac:dyDescent="0.2"/>
    <row r="108899" customFormat="1" x14ac:dyDescent="0.2"/>
    <row r="108900" customFormat="1" x14ac:dyDescent="0.2"/>
    <row r="108901" customFormat="1" x14ac:dyDescent="0.2"/>
    <row r="108902" customFormat="1" x14ac:dyDescent="0.2"/>
    <row r="108903" customFormat="1" x14ac:dyDescent="0.2"/>
    <row r="108904" customFormat="1" x14ac:dyDescent="0.2"/>
    <row r="108905" customFormat="1" x14ac:dyDescent="0.2"/>
    <row r="108906" customFormat="1" x14ac:dyDescent="0.2"/>
    <row r="108907" customFormat="1" x14ac:dyDescent="0.2"/>
    <row r="108908" customFormat="1" x14ac:dyDescent="0.2"/>
    <row r="108909" customFormat="1" x14ac:dyDescent="0.2"/>
    <row r="108910" customFormat="1" x14ac:dyDescent="0.2"/>
    <row r="108911" customFormat="1" x14ac:dyDescent="0.2"/>
    <row r="108912" customFormat="1" x14ac:dyDescent="0.2"/>
    <row r="108913" customFormat="1" x14ac:dyDescent="0.2"/>
    <row r="108914" customFormat="1" x14ac:dyDescent="0.2"/>
    <row r="108915" customFormat="1" x14ac:dyDescent="0.2"/>
    <row r="108916" customFormat="1" x14ac:dyDescent="0.2"/>
    <row r="108917" customFormat="1" x14ac:dyDescent="0.2"/>
    <row r="108918" customFormat="1" x14ac:dyDescent="0.2"/>
    <row r="108919" customFormat="1" x14ac:dyDescent="0.2"/>
    <row r="108920" customFormat="1" x14ac:dyDescent="0.2"/>
    <row r="108921" customFormat="1" x14ac:dyDescent="0.2"/>
    <row r="108922" customFormat="1" x14ac:dyDescent="0.2"/>
    <row r="108923" customFormat="1" x14ac:dyDescent="0.2"/>
    <row r="108924" customFormat="1" x14ac:dyDescent="0.2"/>
    <row r="108925" customFormat="1" x14ac:dyDescent="0.2"/>
    <row r="108926" customFormat="1" x14ac:dyDescent="0.2"/>
    <row r="108927" customFormat="1" x14ac:dyDescent="0.2"/>
    <row r="108928" customFormat="1" x14ac:dyDescent="0.2"/>
    <row r="108929" customFormat="1" x14ac:dyDescent="0.2"/>
    <row r="108930" customFormat="1" x14ac:dyDescent="0.2"/>
    <row r="108931" customFormat="1" x14ac:dyDescent="0.2"/>
    <row r="108932" customFormat="1" x14ac:dyDescent="0.2"/>
    <row r="108933" customFormat="1" x14ac:dyDescent="0.2"/>
    <row r="108934" customFormat="1" x14ac:dyDescent="0.2"/>
    <row r="108935" customFormat="1" x14ac:dyDescent="0.2"/>
    <row r="108936" customFormat="1" x14ac:dyDescent="0.2"/>
    <row r="108937" customFormat="1" x14ac:dyDescent="0.2"/>
    <row r="108938" customFormat="1" x14ac:dyDescent="0.2"/>
    <row r="108939" customFormat="1" x14ac:dyDescent="0.2"/>
    <row r="108940" customFormat="1" x14ac:dyDescent="0.2"/>
    <row r="108941" customFormat="1" x14ac:dyDescent="0.2"/>
    <row r="108942" customFormat="1" x14ac:dyDescent="0.2"/>
    <row r="108943" customFormat="1" x14ac:dyDescent="0.2"/>
    <row r="108944" customFormat="1" x14ac:dyDescent="0.2"/>
    <row r="108945" customFormat="1" x14ac:dyDescent="0.2"/>
    <row r="108946" customFormat="1" x14ac:dyDescent="0.2"/>
    <row r="108947" customFormat="1" x14ac:dyDescent="0.2"/>
    <row r="108948" customFormat="1" x14ac:dyDescent="0.2"/>
    <row r="108949" customFormat="1" x14ac:dyDescent="0.2"/>
    <row r="108950" customFormat="1" x14ac:dyDescent="0.2"/>
    <row r="108951" customFormat="1" x14ac:dyDescent="0.2"/>
    <row r="108952" customFormat="1" x14ac:dyDescent="0.2"/>
    <row r="108953" customFormat="1" x14ac:dyDescent="0.2"/>
    <row r="108954" customFormat="1" x14ac:dyDescent="0.2"/>
    <row r="108955" customFormat="1" x14ac:dyDescent="0.2"/>
    <row r="108956" customFormat="1" x14ac:dyDescent="0.2"/>
    <row r="108957" customFormat="1" x14ac:dyDescent="0.2"/>
    <row r="108958" customFormat="1" x14ac:dyDescent="0.2"/>
    <row r="108959" customFormat="1" x14ac:dyDescent="0.2"/>
    <row r="108960" customFormat="1" x14ac:dyDescent="0.2"/>
    <row r="108961" customFormat="1" x14ac:dyDescent="0.2"/>
    <row r="108962" customFormat="1" x14ac:dyDescent="0.2"/>
    <row r="108963" customFormat="1" x14ac:dyDescent="0.2"/>
    <row r="108964" customFormat="1" x14ac:dyDescent="0.2"/>
    <row r="108965" customFormat="1" x14ac:dyDescent="0.2"/>
    <row r="108966" customFormat="1" x14ac:dyDescent="0.2"/>
    <row r="108967" customFormat="1" x14ac:dyDescent="0.2"/>
    <row r="108968" customFormat="1" x14ac:dyDescent="0.2"/>
    <row r="108969" customFormat="1" x14ac:dyDescent="0.2"/>
    <row r="108970" customFormat="1" x14ac:dyDescent="0.2"/>
    <row r="108971" customFormat="1" x14ac:dyDescent="0.2"/>
    <row r="108972" customFormat="1" x14ac:dyDescent="0.2"/>
    <row r="108973" customFormat="1" x14ac:dyDescent="0.2"/>
    <row r="108974" customFormat="1" x14ac:dyDescent="0.2"/>
    <row r="108975" customFormat="1" x14ac:dyDescent="0.2"/>
    <row r="108976" customFormat="1" x14ac:dyDescent="0.2"/>
    <row r="108977" customFormat="1" x14ac:dyDescent="0.2"/>
    <row r="108978" customFormat="1" x14ac:dyDescent="0.2"/>
    <row r="108979" customFormat="1" x14ac:dyDescent="0.2"/>
    <row r="108980" customFormat="1" x14ac:dyDescent="0.2"/>
    <row r="108981" customFormat="1" x14ac:dyDescent="0.2"/>
    <row r="108982" customFormat="1" x14ac:dyDescent="0.2"/>
    <row r="108983" customFormat="1" x14ac:dyDescent="0.2"/>
    <row r="108984" customFormat="1" x14ac:dyDescent="0.2"/>
    <row r="108985" customFormat="1" x14ac:dyDescent="0.2"/>
    <row r="108986" customFormat="1" x14ac:dyDescent="0.2"/>
    <row r="108987" customFormat="1" x14ac:dyDescent="0.2"/>
    <row r="108988" customFormat="1" x14ac:dyDescent="0.2"/>
    <row r="108989" customFormat="1" x14ac:dyDescent="0.2"/>
    <row r="108990" customFormat="1" x14ac:dyDescent="0.2"/>
    <row r="108991" customFormat="1" x14ac:dyDescent="0.2"/>
    <row r="108992" customFormat="1" x14ac:dyDescent="0.2"/>
    <row r="108993" customFormat="1" x14ac:dyDescent="0.2"/>
    <row r="108994" customFormat="1" x14ac:dyDescent="0.2"/>
    <row r="108995" customFormat="1" x14ac:dyDescent="0.2"/>
    <row r="108996" customFormat="1" x14ac:dyDescent="0.2"/>
    <row r="108997" customFormat="1" x14ac:dyDescent="0.2"/>
    <row r="108998" customFormat="1" x14ac:dyDescent="0.2"/>
    <row r="108999" customFormat="1" x14ac:dyDescent="0.2"/>
    <row r="109000" customFormat="1" x14ac:dyDescent="0.2"/>
    <row r="109001" customFormat="1" x14ac:dyDescent="0.2"/>
    <row r="109002" customFormat="1" x14ac:dyDescent="0.2"/>
    <row r="109003" customFormat="1" x14ac:dyDescent="0.2"/>
    <row r="109004" customFormat="1" x14ac:dyDescent="0.2"/>
    <row r="109005" customFormat="1" x14ac:dyDescent="0.2"/>
    <row r="109006" customFormat="1" x14ac:dyDescent="0.2"/>
    <row r="109007" customFormat="1" x14ac:dyDescent="0.2"/>
    <row r="109008" customFormat="1" x14ac:dyDescent="0.2"/>
    <row r="109009" customFormat="1" x14ac:dyDescent="0.2"/>
    <row r="109010" customFormat="1" x14ac:dyDescent="0.2"/>
    <row r="109011" customFormat="1" x14ac:dyDescent="0.2"/>
    <row r="109012" customFormat="1" x14ac:dyDescent="0.2"/>
    <row r="109013" customFormat="1" x14ac:dyDescent="0.2"/>
    <row r="109014" customFormat="1" x14ac:dyDescent="0.2"/>
    <row r="109015" customFormat="1" x14ac:dyDescent="0.2"/>
    <row r="109016" customFormat="1" x14ac:dyDescent="0.2"/>
    <row r="109017" customFormat="1" x14ac:dyDescent="0.2"/>
    <row r="109018" customFormat="1" x14ac:dyDescent="0.2"/>
    <row r="109019" customFormat="1" x14ac:dyDescent="0.2"/>
    <row r="109020" customFormat="1" x14ac:dyDescent="0.2"/>
    <row r="109021" customFormat="1" x14ac:dyDescent="0.2"/>
    <row r="109022" customFormat="1" x14ac:dyDescent="0.2"/>
    <row r="109023" customFormat="1" x14ac:dyDescent="0.2"/>
    <row r="109024" customFormat="1" x14ac:dyDescent="0.2"/>
    <row r="109025" customFormat="1" x14ac:dyDescent="0.2"/>
    <row r="109026" customFormat="1" x14ac:dyDescent="0.2"/>
    <row r="109027" customFormat="1" x14ac:dyDescent="0.2"/>
    <row r="109028" customFormat="1" x14ac:dyDescent="0.2"/>
    <row r="109029" customFormat="1" x14ac:dyDescent="0.2"/>
    <row r="109030" customFormat="1" x14ac:dyDescent="0.2"/>
    <row r="109031" customFormat="1" x14ac:dyDescent="0.2"/>
    <row r="109032" customFormat="1" x14ac:dyDescent="0.2"/>
    <row r="109033" customFormat="1" x14ac:dyDescent="0.2"/>
    <row r="109034" customFormat="1" x14ac:dyDescent="0.2"/>
    <row r="109035" customFormat="1" x14ac:dyDescent="0.2"/>
    <row r="109036" customFormat="1" x14ac:dyDescent="0.2"/>
    <row r="109037" customFormat="1" x14ac:dyDescent="0.2"/>
    <row r="109038" customFormat="1" x14ac:dyDescent="0.2"/>
    <row r="109039" customFormat="1" x14ac:dyDescent="0.2"/>
    <row r="109040" customFormat="1" x14ac:dyDescent="0.2"/>
    <row r="109041" customFormat="1" x14ac:dyDescent="0.2"/>
    <row r="109042" customFormat="1" x14ac:dyDescent="0.2"/>
    <row r="109043" customFormat="1" x14ac:dyDescent="0.2"/>
    <row r="109044" customFormat="1" x14ac:dyDescent="0.2"/>
    <row r="109045" customFormat="1" x14ac:dyDescent="0.2"/>
    <row r="109046" customFormat="1" x14ac:dyDescent="0.2"/>
    <row r="109047" customFormat="1" x14ac:dyDescent="0.2"/>
    <row r="109048" customFormat="1" x14ac:dyDescent="0.2"/>
    <row r="109049" customFormat="1" x14ac:dyDescent="0.2"/>
    <row r="109050" customFormat="1" x14ac:dyDescent="0.2"/>
    <row r="109051" customFormat="1" x14ac:dyDescent="0.2"/>
    <row r="109052" customFormat="1" x14ac:dyDescent="0.2"/>
    <row r="109053" customFormat="1" x14ac:dyDescent="0.2"/>
    <row r="109054" customFormat="1" x14ac:dyDescent="0.2"/>
    <row r="109055" customFormat="1" x14ac:dyDescent="0.2"/>
    <row r="109056" customFormat="1" x14ac:dyDescent="0.2"/>
    <row r="109057" customFormat="1" x14ac:dyDescent="0.2"/>
    <row r="109058" customFormat="1" x14ac:dyDescent="0.2"/>
    <row r="109059" customFormat="1" x14ac:dyDescent="0.2"/>
    <row r="109060" customFormat="1" x14ac:dyDescent="0.2"/>
    <row r="109061" customFormat="1" x14ac:dyDescent="0.2"/>
    <row r="109062" customFormat="1" x14ac:dyDescent="0.2"/>
    <row r="109063" customFormat="1" x14ac:dyDescent="0.2"/>
    <row r="109064" customFormat="1" x14ac:dyDescent="0.2"/>
    <row r="109065" customFormat="1" x14ac:dyDescent="0.2"/>
    <row r="109066" customFormat="1" x14ac:dyDescent="0.2"/>
    <row r="109067" customFormat="1" x14ac:dyDescent="0.2"/>
    <row r="109068" customFormat="1" x14ac:dyDescent="0.2"/>
    <row r="109069" customFormat="1" x14ac:dyDescent="0.2"/>
    <row r="109070" customFormat="1" x14ac:dyDescent="0.2"/>
    <row r="109071" customFormat="1" x14ac:dyDescent="0.2"/>
    <row r="109072" customFormat="1" x14ac:dyDescent="0.2"/>
    <row r="109073" customFormat="1" x14ac:dyDescent="0.2"/>
    <row r="109074" customFormat="1" x14ac:dyDescent="0.2"/>
    <row r="109075" customFormat="1" x14ac:dyDescent="0.2"/>
    <row r="109076" customFormat="1" x14ac:dyDescent="0.2"/>
    <row r="109077" customFormat="1" x14ac:dyDescent="0.2"/>
    <row r="109078" customFormat="1" x14ac:dyDescent="0.2"/>
    <row r="109079" customFormat="1" x14ac:dyDescent="0.2"/>
    <row r="109080" customFormat="1" x14ac:dyDescent="0.2"/>
    <row r="109081" customFormat="1" x14ac:dyDescent="0.2"/>
    <row r="109082" customFormat="1" x14ac:dyDescent="0.2"/>
    <row r="109083" customFormat="1" x14ac:dyDescent="0.2"/>
    <row r="109084" customFormat="1" x14ac:dyDescent="0.2"/>
    <row r="109085" customFormat="1" x14ac:dyDescent="0.2"/>
    <row r="109086" customFormat="1" x14ac:dyDescent="0.2"/>
    <row r="109087" customFormat="1" x14ac:dyDescent="0.2"/>
    <row r="109088" customFormat="1" x14ac:dyDescent="0.2"/>
    <row r="109089" customFormat="1" x14ac:dyDescent="0.2"/>
    <row r="109090" customFormat="1" x14ac:dyDescent="0.2"/>
    <row r="109091" customFormat="1" x14ac:dyDescent="0.2"/>
    <row r="109092" customFormat="1" x14ac:dyDescent="0.2"/>
    <row r="109093" customFormat="1" x14ac:dyDescent="0.2"/>
    <row r="109094" customFormat="1" x14ac:dyDescent="0.2"/>
    <row r="109095" customFormat="1" x14ac:dyDescent="0.2"/>
    <row r="109096" customFormat="1" x14ac:dyDescent="0.2"/>
    <row r="109097" customFormat="1" x14ac:dyDescent="0.2"/>
    <row r="109098" customFormat="1" x14ac:dyDescent="0.2"/>
    <row r="109099" customFormat="1" x14ac:dyDescent="0.2"/>
    <row r="109100" customFormat="1" x14ac:dyDescent="0.2"/>
    <row r="109101" customFormat="1" x14ac:dyDescent="0.2"/>
    <row r="109102" customFormat="1" x14ac:dyDescent="0.2"/>
    <row r="109103" customFormat="1" x14ac:dyDescent="0.2"/>
    <row r="109104" customFormat="1" x14ac:dyDescent="0.2"/>
    <row r="109105" customFormat="1" x14ac:dyDescent="0.2"/>
    <row r="109106" customFormat="1" x14ac:dyDescent="0.2"/>
    <row r="109107" customFormat="1" x14ac:dyDescent="0.2"/>
    <row r="109108" customFormat="1" x14ac:dyDescent="0.2"/>
    <row r="109109" customFormat="1" x14ac:dyDescent="0.2"/>
    <row r="109110" customFormat="1" x14ac:dyDescent="0.2"/>
    <row r="109111" customFormat="1" x14ac:dyDescent="0.2"/>
    <row r="109112" customFormat="1" x14ac:dyDescent="0.2"/>
    <row r="109113" customFormat="1" x14ac:dyDescent="0.2"/>
    <row r="109114" customFormat="1" x14ac:dyDescent="0.2"/>
    <row r="109115" customFormat="1" x14ac:dyDescent="0.2"/>
    <row r="109116" customFormat="1" x14ac:dyDescent="0.2"/>
    <row r="109117" customFormat="1" x14ac:dyDescent="0.2"/>
    <row r="109118" customFormat="1" x14ac:dyDescent="0.2"/>
    <row r="109119" customFormat="1" x14ac:dyDescent="0.2"/>
    <row r="109120" customFormat="1" x14ac:dyDescent="0.2"/>
    <row r="109121" customFormat="1" x14ac:dyDescent="0.2"/>
    <row r="109122" customFormat="1" x14ac:dyDescent="0.2"/>
    <row r="109123" customFormat="1" x14ac:dyDescent="0.2"/>
    <row r="109124" customFormat="1" x14ac:dyDescent="0.2"/>
    <row r="109125" customFormat="1" x14ac:dyDescent="0.2"/>
    <row r="109126" customFormat="1" x14ac:dyDescent="0.2"/>
    <row r="109127" customFormat="1" x14ac:dyDescent="0.2"/>
    <row r="109128" customFormat="1" x14ac:dyDescent="0.2"/>
    <row r="109129" customFormat="1" x14ac:dyDescent="0.2"/>
    <row r="109130" customFormat="1" x14ac:dyDescent="0.2"/>
    <row r="109131" customFormat="1" x14ac:dyDescent="0.2"/>
    <row r="109132" customFormat="1" x14ac:dyDescent="0.2"/>
    <row r="109133" customFormat="1" x14ac:dyDescent="0.2"/>
    <row r="109134" customFormat="1" x14ac:dyDescent="0.2"/>
    <row r="109135" customFormat="1" x14ac:dyDescent="0.2"/>
    <row r="109136" customFormat="1" x14ac:dyDescent="0.2"/>
    <row r="109137" customFormat="1" x14ac:dyDescent="0.2"/>
    <row r="109138" customFormat="1" x14ac:dyDescent="0.2"/>
    <row r="109139" customFormat="1" x14ac:dyDescent="0.2"/>
    <row r="109140" customFormat="1" x14ac:dyDescent="0.2"/>
    <row r="109141" customFormat="1" x14ac:dyDescent="0.2"/>
    <row r="109142" customFormat="1" x14ac:dyDescent="0.2"/>
    <row r="109143" customFormat="1" x14ac:dyDescent="0.2"/>
    <row r="109144" customFormat="1" x14ac:dyDescent="0.2"/>
    <row r="109145" customFormat="1" x14ac:dyDescent="0.2"/>
    <row r="109146" customFormat="1" x14ac:dyDescent="0.2"/>
    <row r="109147" customFormat="1" x14ac:dyDescent="0.2"/>
    <row r="109148" customFormat="1" x14ac:dyDescent="0.2"/>
    <row r="109149" customFormat="1" x14ac:dyDescent="0.2"/>
    <row r="109150" customFormat="1" x14ac:dyDescent="0.2"/>
    <row r="109151" customFormat="1" x14ac:dyDescent="0.2"/>
    <row r="109152" customFormat="1" x14ac:dyDescent="0.2"/>
    <row r="109153" customFormat="1" x14ac:dyDescent="0.2"/>
    <row r="109154" customFormat="1" x14ac:dyDescent="0.2"/>
    <row r="109155" customFormat="1" x14ac:dyDescent="0.2"/>
    <row r="109156" customFormat="1" x14ac:dyDescent="0.2"/>
    <row r="109157" customFormat="1" x14ac:dyDescent="0.2"/>
    <row r="109158" customFormat="1" x14ac:dyDescent="0.2"/>
    <row r="109159" customFormat="1" x14ac:dyDescent="0.2"/>
    <row r="109160" customFormat="1" x14ac:dyDescent="0.2"/>
    <row r="109161" customFormat="1" x14ac:dyDescent="0.2"/>
    <row r="109162" customFormat="1" x14ac:dyDescent="0.2"/>
    <row r="109163" customFormat="1" x14ac:dyDescent="0.2"/>
    <row r="109164" customFormat="1" x14ac:dyDescent="0.2"/>
    <row r="109165" customFormat="1" x14ac:dyDescent="0.2"/>
    <row r="109166" customFormat="1" x14ac:dyDescent="0.2"/>
    <row r="109167" customFormat="1" x14ac:dyDescent="0.2"/>
    <row r="109168" customFormat="1" x14ac:dyDescent="0.2"/>
    <row r="109169" customFormat="1" x14ac:dyDescent="0.2"/>
    <row r="109170" customFormat="1" x14ac:dyDescent="0.2"/>
    <row r="109171" customFormat="1" x14ac:dyDescent="0.2"/>
    <row r="109172" customFormat="1" x14ac:dyDescent="0.2"/>
    <row r="109173" customFormat="1" x14ac:dyDescent="0.2"/>
    <row r="109174" customFormat="1" x14ac:dyDescent="0.2"/>
    <row r="109175" customFormat="1" x14ac:dyDescent="0.2"/>
    <row r="109176" customFormat="1" x14ac:dyDescent="0.2"/>
    <row r="109177" customFormat="1" x14ac:dyDescent="0.2"/>
    <row r="109178" customFormat="1" x14ac:dyDescent="0.2"/>
    <row r="109179" customFormat="1" x14ac:dyDescent="0.2"/>
    <row r="109180" customFormat="1" x14ac:dyDescent="0.2"/>
    <row r="109181" customFormat="1" x14ac:dyDescent="0.2"/>
    <row r="109182" customFormat="1" x14ac:dyDescent="0.2"/>
    <row r="109183" customFormat="1" x14ac:dyDescent="0.2"/>
    <row r="109184" customFormat="1" x14ac:dyDescent="0.2"/>
    <row r="109185" customFormat="1" x14ac:dyDescent="0.2"/>
    <row r="109186" customFormat="1" x14ac:dyDescent="0.2"/>
    <row r="109187" customFormat="1" x14ac:dyDescent="0.2"/>
    <row r="109188" customFormat="1" x14ac:dyDescent="0.2"/>
    <row r="109189" customFormat="1" x14ac:dyDescent="0.2"/>
    <row r="109190" customFormat="1" x14ac:dyDescent="0.2"/>
    <row r="109191" customFormat="1" x14ac:dyDescent="0.2"/>
    <row r="109192" customFormat="1" x14ac:dyDescent="0.2"/>
    <row r="109193" customFormat="1" x14ac:dyDescent="0.2"/>
    <row r="109194" customFormat="1" x14ac:dyDescent="0.2"/>
    <row r="109195" customFormat="1" x14ac:dyDescent="0.2"/>
    <row r="109196" customFormat="1" x14ac:dyDescent="0.2"/>
    <row r="109197" customFormat="1" x14ac:dyDescent="0.2"/>
    <row r="109198" customFormat="1" x14ac:dyDescent="0.2"/>
    <row r="109199" customFormat="1" x14ac:dyDescent="0.2"/>
    <row r="109200" customFormat="1" x14ac:dyDescent="0.2"/>
    <row r="109201" customFormat="1" x14ac:dyDescent="0.2"/>
    <row r="109202" customFormat="1" x14ac:dyDescent="0.2"/>
    <row r="109203" customFormat="1" x14ac:dyDescent="0.2"/>
    <row r="109204" customFormat="1" x14ac:dyDescent="0.2"/>
    <row r="109205" customFormat="1" x14ac:dyDescent="0.2"/>
    <row r="109206" customFormat="1" x14ac:dyDescent="0.2"/>
    <row r="109207" customFormat="1" x14ac:dyDescent="0.2"/>
    <row r="109208" customFormat="1" x14ac:dyDescent="0.2"/>
    <row r="109209" customFormat="1" x14ac:dyDescent="0.2"/>
    <row r="109210" customFormat="1" x14ac:dyDescent="0.2"/>
    <row r="109211" customFormat="1" x14ac:dyDescent="0.2"/>
    <row r="109212" customFormat="1" x14ac:dyDescent="0.2"/>
    <row r="109213" customFormat="1" x14ac:dyDescent="0.2"/>
    <row r="109214" customFormat="1" x14ac:dyDescent="0.2"/>
    <row r="109215" customFormat="1" x14ac:dyDescent="0.2"/>
    <row r="109216" customFormat="1" x14ac:dyDescent="0.2"/>
    <row r="109217" customFormat="1" x14ac:dyDescent="0.2"/>
    <row r="109218" customFormat="1" x14ac:dyDescent="0.2"/>
    <row r="109219" customFormat="1" x14ac:dyDescent="0.2"/>
    <row r="109220" customFormat="1" x14ac:dyDescent="0.2"/>
    <row r="109221" customFormat="1" x14ac:dyDescent="0.2"/>
    <row r="109222" customFormat="1" x14ac:dyDescent="0.2"/>
    <row r="109223" customFormat="1" x14ac:dyDescent="0.2"/>
    <row r="109224" customFormat="1" x14ac:dyDescent="0.2"/>
    <row r="109225" customFormat="1" x14ac:dyDescent="0.2"/>
    <row r="109226" customFormat="1" x14ac:dyDescent="0.2"/>
    <row r="109227" customFormat="1" x14ac:dyDescent="0.2"/>
    <row r="109228" customFormat="1" x14ac:dyDescent="0.2"/>
    <row r="109229" customFormat="1" x14ac:dyDescent="0.2"/>
    <row r="109230" customFormat="1" x14ac:dyDescent="0.2"/>
    <row r="109231" customFormat="1" x14ac:dyDescent="0.2"/>
    <row r="109232" customFormat="1" x14ac:dyDescent="0.2"/>
    <row r="109233" customFormat="1" x14ac:dyDescent="0.2"/>
    <row r="109234" customFormat="1" x14ac:dyDescent="0.2"/>
    <row r="109235" customFormat="1" x14ac:dyDescent="0.2"/>
    <row r="109236" customFormat="1" x14ac:dyDescent="0.2"/>
    <row r="109237" customFormat="1" x14ac:dyDescent="0.2"/>
    <row r="109238" customFormat="1" x14ac:dyDescent="0.2"/>
    <row r="109239" customFormat="1" x14ac:dyDescent="0.2"/>
    <row r="109240" customFormat="1" x14ac:dyDescent="0.2"/>
    <row r="109241" customFormat="1" x14ac:dyDescent="0.2"/>
    <row r="109242" customFormat="1" x14ac:dyDescent="0.2"/>
    <row r="109243" customFormat="1" x14ac:dyDescent="0.2"/>
    <row r="109244" customFormat="1" x14ac:dyDescent="0.2"/>
    <row r="109245" customFormat="1" x14ac:dyDescent="0.2"/>
    <row r="109246" customFormat="1" x14ac:dyDescent="0.2"/>
    <row r="109247" customFormat="1" x14ac:dyDescent="0.2"/>
    <row r="109248" customFormat="1" x14ac:dyDescent="0.2"/>
    <row r="109249" customFormat="1" x14ac:dyDescent="0.2"/>
    <row r="109250" customFormat="1" x14ac:dyDescent="0.2"/>
    <row r="109251" customFormat="1" x14ac:dyDescent="0.2"/>
    <row r="109252" customFormat="1" x14ac:dyDescent="0.2"/>
    <row r="109253" customFormat="1" x14ac:dyDescent="0.2"/>
    <row r="109254" customFormat="1" x14ac:dyDescent="0.2"/>
    <row r="109255" customFormat="1" x14ac:dyDescent="0.2"/>
    <row r="109256" customFormat="1" x14ac:dyDescent="0.2"/>
    <row r="109257" customFormat="1" x14ac:dyDescent="0.2"/>
    <row r="109258" customFormat="1" x14ac:dyDescent="0.2"/>
    <row r="109259" customFormat="1" x14ac:dyDescent="0.2"/>
    <row r="109260" customFormat="1" x14ac:dyDescent="0.2"/>
    <row r="109261" customFormat="1" x14ac:dyDescent="0.2"/>
    <row r="109262" customFormat="1" x14ac:dyDescent="0.2"/>
    <row r="109263" customFormat="1" x14ac:dyDescent="0.2"/>
    <row r="109264" customFormat="1" x14ac:dyDescent="0.2"/>
    <row r="109265" customFormat="1" x14ac:dyDescent="0.2"/>
    <row r="109266" customFormat="1" x14ac:dyDescent="0.2"/>
    <row r="109267" customFormat="1" x14ac:dyDescent="0.2"/>
    <row r="109268" customFormat="1" x14ac:dyDescent="0.2"/>
    <row r="109269" customFormat="1" x14ac:dyDescent="0.2"/>
    <row r="109270" customFormat="1" x14ac:dyDescent="0.2"/>
    <row r="109271" customFormat="1" x14ac:dyDescent="0.2"/>
    <row r="109272" customFormat="1" x14ac:dyDescent="0.2"/>
    <row r="109273" customFormat="1" x14ac:dyDescent="0.2"/>
    <row r="109274" customFormat="1" x14ac:dyDescent="0.2"/>
    <row r="109275" customFormat="1" x14ac:dyDescent="0.2"/>
    <row r="109276" customFormat="1" x14ac:dyDescent="0.2"/>
    <row r="109277" customFormat="1" x14ac:dyDescent="0.2"/>
    <row r="109278" customFormat="1" x14ac:dyDescent="0.2"/>
    <row r="109279" customFormat="1" x14ac:dyDescent="0.2"/>
    <row r="109280" customFormat="1" x14ac:dyDescent="0.2"/>
    <row r="109281" customFormat="1" x14ac:dyDescent="0.2"/>
    <row r="109282" customFormat="1" x14ac:dyDescent="0.2"/>
    <row r="109283" customFormat="1" x14ac:dyDescent="0.2"/>
    <row r="109284" customFormat="1" x14ac:dyDescent="0.2"/>
    <row r="109285" customFormat="1" x14ac:dyDescent="0.2"/>
    <row r="109286" customFormat="1" x14ac:dyDescent="0.2"/>
    <row r="109287" customFormat="1" x14ac:dyDescent="0.2"/>
    <row r="109288" customFormat="1" x14ac:dyDescent="0.2"/>
    <row r="109289" customFormat="1" x14ac:dyDescent="0.2"/>
    <row r="109290" customFormat="1" x14ac:dyDescent="0.2"/>
    <row r="109291" customFormat="1" x14ac:dyDescent="0.2"/>
    <row r="109292" customFormat="1" x14ac:dyDescent="0.2"/>
    <row r="109293" customFormat="1" x14ac:dyDescent="0.2"/>
    <row r="109294" customFormat="1" x14ac:dyDescent="0.2"/>
    <row r="109295" customFormat="1" x14ac:dyDescent="0.2"/>
    <row r="109296" customFormat="1" x14ac:dyDescent="0.2"/>
    <row r="109297" customFormat="1" x14ac:dyDescent="0.2"/>
    <row r="109298" customFormat="1" x14ac:dyDescent="0.2"/>
    <row r="109299" customFormat="1" x14ac:dyDescent="0.2"/>
    <row r="109300" customFormat="1" x14ac:dyDescent="0.2"/>
    <row r="109301" customFormat="1" x14ac:dyDescent="0.2"/>
    <row r="109302" customFormat="1" x14ac:dyDescent="0.2"/>
    <row r="109303" customFormat="1" x14ac:dyDescent="0.2"/>
    <row r="109304" customFormat="1" x14ac:dyDescent="0.2"/>
    <row r="109305" customFormat="1" x14ac:dyDescent="0.2"/>
    <row r="109306" customFormat="1" x14ac:dyDescent="0.2"/>
    <row r="109307" customFormat="1" x14ac:dyDescent="0.2"/>
    <row r="109308" customFormat="1" x14ac:dyDescent="0.2"/>
    <row r="109309" customFormat="1" x14ac:dyDescent="0.2"/>
    <row r="109310" customFormat="1" x14ac:dyDescent="0.2"/>
    <row r="109311" customFormat="1" x14ac:dyDescent="0.2"/>
    <row r="109312" customFormat="1" x14ac:dyDescent="0.2"/>
    <row r="109313" customFormat="1" x14ac:dyDescent="0.2"/>
    <row r="109314" customFormat="1" x14ac:dyDescent="0.2"/>
    <row r="109315" customFormat="1" x14ac:dyDescent="0.2"/>
    <row r="109316" customFormat="1" x14ac:dyDescent="0.2"/>
    <row r="109317" customFormat="1" x14ac:dyDescent="0.2"/>
    <row r="109318" customFormat="1" x14ac:dyDescent="0.2"/>
    <row r="109319" customFormat="1" x14ac:dyDescent="0.2"/>
    <row r="109320" customFormat="1" x14ac:dyDescent="0.2"/>
    <row r="109321" customFormat="1" x14ac:dyDescent="0.2"/>
    <row r="109322" customFormat="1" x14ac:dyDescent="0.2"/>
    <row r="109323" customFormat="1" x14ac:dyDescent="0.2"/>
    <row r="109324" customFormat="1" x14ac:dyDescent="0.2"/>
    <row r="109325" customFormat="1" x14ac:dyDescent="0.2"/>
    <row r="109326" customFormat="1" x14ac:dyDescent="0.2"/>
    <row r="109327" customFormat="1" x14ac:dyDescent="0.2"/>
    <row r="109328" customFormat="1" x14ac:dyDescent="0.2"/>
    <row r="109329" customFormat="1" x14ac:dyDescent="0.2"/>
    <row r="109330" customFormat="1" x14ac:dyDescent="0.2"/>
    <row r="109331" customFormat="1" x14ac:dyDescent="0.2"/>
    <row r="109332" customFormat="1" x14ac:dyDescent="0.2"/>
    <row r="109333" customFormat="1" x14ac:dyDescent="0.2"/>
    <row r="109334" customFormat="1" x14ac:dyDescent="0.2"/>
    <row r="109335" customFormat="1" x14ac:dyDescent="0.2"/>
    <row r="109336" customFormat="1" x14ac:dyDescent="0.2"/>
    <row r="109337" customFormat="1" x14ac:dyDescent="0.2"/>
    <row r="109338" customFormat="1" x14ac:dyDescent="0.2"/>
    <row r="109339" customFormat="1" x14ac:dyDescent="0.2"/>
    <row r="109340" customFormat="1" x14ac:dyDescent="0.2"/>
    <row r="109341" customFormat="1" x14ac:dyDescent="0.2"/>
    <row r="109342" customFormat="1" x14ac:dyDescent="0.2"/>
    <row r="109343" customFormat="1" x14ac:dyDescent="0.2"/>
    <row r="109344" customFormat="1" x14ac:dyDescent="0.2"/>
    <row r="109345" customFormat="1" x14ac:dyDescent="0.2"/>
    <row r="109346" customFormat="1" x14ac:dyDescent="0.2"/>
    <row r="109347" customFormat="1" x14ac:dyDescent="0.2"/>
    <row r="109348" customFormat="1" x14ac:dyDescent="0.2"/>
    <row r="109349" customFormat="1" x14ac:dyDescent="0.2"/>
    <row r="109350" customFormat="1" x14ac:dyDescent="0.2"/>
    <row r="109351" customFormat="1" x14ac:dyDescent="0.2"/>
    <row r="109352" customFormat="1" x14ac:dyDescent="0.2"/>
    <row r="109353" customFormat="1" x14ac:dyDescent="0.2"/>
    <row r="109354" customFormat="1" x14ac:dyDescent="0.2"/>
    <row r="109355" customFormat="1" x14ac:dyDescent="0.2"/>
    <row r="109356" customFormat="1" x14ac:dyDescent="0.2"/>
    <row r="109357" customFormat="1" x14ac:dyDescent="0.2"/>
    <row r="109358" customFormat="1" x14ac:dyDescent="0.2"/>
    <row r="109359" customFormat="1" x14ac:dyDescent="0.2"/>
    <row r="109360" customFormat="1" x14ac:dyDescent="0.2"/>
    <row r="109361" customFormat="1" x14ac:dyDescent="0.2"/>
    <row r="109362" customFormat="1" x14ac:dyDescent="0.2"/>
    <row r="109363" customFormat="1" x14ac:dyDescent="0.2"/>
    <row r="109364" customFormat="1" x14ac:dyDescent="0.2"/>
    <row r="109365" customFormat="1" x14ac:dyDescent="0.2"/>
    <row r="109366" customFormat="1" x14ac:dyDescent="0.2"/>
    <row r="109367" customFormat="1" x14ac:dyDescent="0.2"/>
    <row r="109368" customFormat="1" x14ac:dyDescent="0.2"/>
    <row r="109369" customFormat="1" x14ac:dyDescent="0.2"/>
    <row r="109370" customFormat="1" x14ac:dyDescent="0.2"/>
    <row r="109371" customFormat="1" x14ac:dyDescent="0.2"/>
    <row r="109372" customFormat="1" x14ac:dyDescent="0.2"/>
    <row r="109373" customFormat="1" x14ac:dyDescent="0.2"/>
    <row r="109374" customFormat="1" x14ac:dyDescent="0.2"/>
    <row r="109375" customFormat="1" x14ac:dyDescent="0.2"/>
    <row r="109376" customFormat="1" x14ac:dyDescent="0.2"/>
    <row r="109377" customFormat="1" x14ac:dyDescent="0.2"/>
    <row r="109378" customFormat="1" x14ac:dyDescent="0.2"/>
    <row r="109379" customFormat="1" x14ac:dyDescent="0.2"/>
    <row r="109380" customFormat="1" x14ac:dyDescent="0.2"/>
    <row r="109381" customFormat="1" x14ac:dyDescent="0.2"/>
    <row r="109382" customFormat="1" x14ac:dyDescent="0.2"/>
    <row r="109383" customFormat="1" x14ac:dyDescent="0.2"/>
    <row r="109384" customFormat="1" x14ac:dyDescent="0.2"/>
    <row r="109385" customFormat="1" x14ac:dyDescent="0.2"/>
    <row r="109386" customFormat="1" x14ac:dyDescent="0.2"/>
    <row r="109387" customFormat="1" x14ac:dyDescent="0.2"/>
    <row r="109388" customFormat="1" x14ac:dyDescent="0.2"/>
    <row r="109389" customFormat="1" x14ac:dyDescent="0.2"/>
    <row r="109390" customFormat="1" x14ac:dyDescent="0.2"/>
    <row r="109391" customFormat="1" x14ac:dyDescent="0.2"/>
    <row r="109392" customFormat="1" x14ac:dyDescent="0.2"/>
    <row r="109393" customFormat="1" x14ac:dyDescent="0.2"/>
    <row r="109394" customFormat="1" x14ac:dyDescent="0.2"/>
    <row r="109395" customFormat="1" x14ac:dyDescent="0.2"/>
    <row r="109396" customFormat="1" x14ac:dyDescent="0.2"/>
    <row r="109397" customFormat="1" x14ac:dyDescent="0.2"/>
    <row r="109398" customFormat="1" x14ac:dyDescent="0.2"/>
    <row r="109399" customFormat="1" x14ac:dyDescent="0.2"/>
    <row r="109400" customFormat="1" x14ac:dyDescent="0.2"/>
    <row r="109401" customFormat="1" x14ac:dyDescent="0.2"/>
    <row r="109402" customFormat="1" x14ac:dyDescent="0.2"/>
    <row r="109403" customFormat="1" x14ac:dyDescent="0.2"/>
    <row r="109404" customFormat="1" x14ac:dyDescent="0.2"/>
    <row r="109405" customFormat="1" x14ac:dyDescent="0.2"/>
    <row r="109406" customFormat="1" x14ac:dyDescent="0.2"/>
    <row r="109407" customFormat="1" x14ac:dyDescent="0.2"/>
    <row r="109408" customFormat="1" x14ac:dyDescent="0.2"/>
    <row r="109409" customFormat="1" x14ac:dyDescent="0.2"/>
    <row r="109410" customFormat="1" x14ac:dyDescent="0.2"/>
    <row r="109411" customFormat="1" x14ac:dyDescent="0.2"/>
    <row r="109412" customFormat="1" x14ac:dyDescent="0.2"/>
    <row r="109413" customFormat="1" x14ac:dyDescent="0.2"/>
    <row r="109414" customFormat="1" x14ac:dyDescent="0.2"/>
    <row r="109415" customFormat="1" x14ac:dyDescent="0.2"/>
    <row r="109416" customFormat="1" x14ac:dyDescent="0.2"/>
    <row r="109417" customFormat="1" x14ac:dyDescent="0.2"/>
    <row r="109418" customFormat="1" x14ac:dyDescent="0.2"/>
    <row r="109419" customFormat="1" x14ac:dyDescent="0.2"/>
    <row r="109420" customFormat="1" x14ac:dyDescent="0.2"/>
    <row r="109421" customFormat="1" x14ac:dyDescent="0.2"/>
    <row r="109422" customFormat="1" x14ac:dyDescent="0.2"/>
    <row r="109423" customFormat="1" x14ac:dyDescent="0.2"/>
    <row r="109424" customFormat="1" x14ac:dyDescent="0.2"/>
    <row r="109425" customFormat="1" x14ac:dyDescent="0.2"/>
    <row r="109426" customFormat="1" x14ac:dyDescent="0.2"/>
    <row r="109427" customFormat="1" x14ac:dyDescent="0.2"/>
    <row r="109428" customFormat="1" x14ac:dyDescent="0.2"/>
    <row r="109429" customFormat="1" x14ac:dyDescent="0.2"/>
    <row r="109430" customFormat="1" x14ac:dyDescent="0.2"/>
    <row r="109431" customFormat="1" x14ac:dyDescent="0.2"/>
    <row r="109432" customFormat="1" x14ac:dyDescent="0.2"/>
    <row r="109433" customFormat="1" x14ac:dyDescent="0.2"/>
    <row r="109434" customFormat="1" x14ac:dyDescent="0.2"/>
    <row r="109435" customFormat="1" x14ac:dyDescent="0.2"/>
    <row r="109436" customFormat="1" x14ac:dyDescent="0.2"/>
    <row r="109437" customFormat="1" x14ac:dyDescent="0.2"/>
    <row r="109438" customFormat="1" x14ac:dyDescent="0.2"/>
    <row r="109439" customFormat="1" x14ac:dyDescent="0.2"/>
    <row r="109440" customFormat="1" x14ac:dyDescent="0.2"/>
    <row r="109441" customFormat="1" x14ac:dyDescent="0.2"/>
    <row r="109442" customFormat="1" x14ac:dyDescent="0.2"/>
    <row r="109443" customFormat="1" x14ac:dyDescent="0.2"/>
    <row r="109444" customFormat="1" x14ac:dyDescent="0.2"/>
    <row r="109445" customFormat="1" x14ac:dyDescent="0.2"/>
    <row r="109446" customFormat="1" x14ac:dyDescent="0.2"/>
    <row r="109447" customFormat="1" x14ac:dyDescent="0.2"/>
    <row r="109448" customFormat="1" x14ac:dyDescent="0.2"/>
    <row r="109449" customFormat="1" x14ac:dyDescent="0.2"/>
    <row r="109450" customFormat="1" x14ac:dyDescent="0.2"/>
    <row r="109451" customFormat="1" x14ac:dyDescent="0.2"/>
    <row r="109452" customFormat="1" x14ac:dyDescent="0.2"/>
    <row r="109453" customFormat="1" x14ac:dyDescent="0.2"/>
    <row r="109454" customFormat="1" x14ac:dyDescent="0.2"/>
    <row r="109455" customFormat="1" x14ac:dyDescent="0.2"/>
    <row r="109456" customFormat="1" x14ac:dyDescent="0.2"/>
    <row r="109457" customFormat="1" x14ac:dyDescent="0.2"/>
    <row r="109458" customFormat="1" x14ac:dyDescent="0.2"/>
    <row r="109459" customFormat="1" x14ac:dyDescent="0.2"/>
    <row r="109460" customFormat="1" x14ac:dyDescent="0.2"/>
    <row r="109461" customFormat="1" x14ac:dyDescent="0.2"/>
    <row r="109462" customFormat="1" x14ac:dyDescent="0.2"/>
    <row r="109463" customFormat="1" x14ac:dyDescent="0.2"/>
    <row r="109464" customFormat="1" x14ac:dyDescent="0.2"/>
    <row r="109465" customFormat="1" x14ac:dyDescent="0.2"/>
    <row r="109466" customFormat="1" x14ac:dyDescent="0.2"/>
    <row r="109467" customFormat="1" x14ac:dyDescent="0.2"/>
    <row r="109468" customFormat="1" x14ac:dyDescent="0.2"/>
    <row r="109469" customFormat="1" x14ac:dyDescent="0.2"/>
    <row r="109470" customFormat="1" x14ac:dyDescent="0.2"/>
    <row r="109471" customFormat="1" x14ac:dyDescent="0.2"/>
    <row r="109472" customFormat="1" x14ac:dyDescent="0.2"/>
    <row r="109473" customFormat="1" x14ac:dyDescent="0.2"/>
    <row r="109474" customFormat="1" x14ac:dyDescent="0.2"/>
    <row r="109475" customFormat="1" x14ac:dyDescent="0.2"/>
    <row r="109476" customFormat="1" x14ac:dyDescent="0.2"/>
    <row r="109477" customFormat="1" x14ac:dyDescent="0.2"/>
    <row r="109478" customFormat="1" x14ac:dyDescent="0.2"/>
    <row r="109479" customFormat="1" x14ac:dyDescent="0.2"/>
    <row r="109480" customFormat="1" x14ac:dyDescent="0.2"/>
    <row r="109481" customFormat="1" x14ac:dyDescent="0.2"/>
    <row r="109482" customFormat="1" x14ac:dyDescent="0.2"/>
    <row r="109483" customFormat="1" x14ac:dyDescent="0.2"/>
    <row r="109484" customFormat="1" x14ac:dyDescent="0.2"/>
    <row r="109485" customFormat="1" x14ac:dyDescent="0.2"/>
    <row r="109486" customFormat="1" x14ac:dyDescent="0.2"/>
    <row r="109487" customFormat="1" x14ac:dyDescent="0.2"/>
    <row r="109488" customFormat="1" x14ac:dyDescent="0.2"/>
    <row r="109489" customFormat="1" x14ac:dyDescent="0.2"/>
    <row r="109490" customFormat="1" x14ac:dyDescent="0.2"/>
    <row r="109491" customFormat="1" x14ac:dyDescent="0.2"/>
    <row r="109492" customFormat="1" x14ac:dyDescent="0.2"/>
    <row r="109493" customFormat="1" x14ac:dyDescent="0.2"/>
    <row r="109494" customFormat="1" x14ac:dyDescent="0.2"/>
    <row r="109495" customFormat="1" x14ac:dyDescent="0.2"/>
    <row r="109496" customFormat="1" x14ac:dyDescent="0.2"/>
    <row r="109497" customFormat="1" x14ac:dyDescent="0.2"/>
    <row r="109498" customFormat="1" x14ac:dyDescent="0.2"/>
    <row r="109499" customFormat="1" x14ac:dyDescent="0.2"/>
    <row r="109500" customFormat="1" x14ac:dyDescent="0.2"/>
    <row r="109501" customFormat="1" x14ac:dyDescent="0.2"/>
    <row r="109502" customFormat="1" x14ac:dyDescent="0.2"/>
    <row r="109503" customFormat="1" x14ac:dyDescent="0.2"/>
    <row r="109504" customFormat="1" x14ac:dyDescent="0.2"/>
    <row r="109505" customFormat="1" x14ac:dyDescent="0.2"/>
    <row r="109506" customFormat="1" x14ac:dyDescent="0.2"/>
    <row r="109507" customFormat="1" x14ac:dyDescent="0.2"/>
    <row r="109508" customFormat="1" x14ac:dyDescent="0.2"/>
    <row r="109509" customFormat="1" x14ac:dyDescent="0.2"/>
    <row r="109510" customFormat="1" x14ac:dyDescent="0.2"/>
    <row r="109511" customFormat="1" x14ac:dyDescent="0.2"/>
    <row r="109512" customFormat="1" x14ac:dyDescent="0.2"/>
    <row r="109513" customFormat="1" x14ac:dyDescent="0.2"/>
    <row r="109514" customFormat="1" x14ac:dyDescent="0.2"/>
    <row r="109515" customFormat="1" x14ac:dyDescent="0.2"/>
    <row r="109516" customFormat="1" x14ac:dyDescent="0.2"/>
    <row r="109517" customFormat="1" x14ac:dyDescent="0.2"/>
    <row r="109518" customFormat="1" x14ac:dyDescent="0.2"/>
    <row r="109519" customFormat="1" x14ac:dyDescent="0.2"/>
    <row r="109520" customFormat="1" x14ac:dyDescent="0.2"/>
    <row r="109521" customFormat="1" x14ac:dyDescent="0.2"/>
    <row r="109522" customFormat="1" x14ac:dyDescent="0.2"/>
    <row r="109523" customFormat="1" x14ac:dyDescent="0.2"/>
    <row r="109524" customFormat="1" x14ac:dyDescent="0.2"/>
    <row r="109525" customFormat="1" x14ac:dyDescent="0.2"/>
    <row r="109526" customFormat="1" x14ac:dyDescent="0.2"/>
    <row r="109527" customFormat="1" x14ac:dyDescent="0.2"/>
    <row r="109528" customFormat="1" x14ac:dyDescent="0.2"/>
    <row r="109529" customFormat="1" x14ac:dyDescent="0.2"/>
    <row r="109530" customFormat="1" x14ac:dyDescent="0.2"/>
    <row r="109531" customFormat="1" x14ac:dyDescent="0.2"/>
    <row r="109532" customFormat="1" x14ac:dyDescent="0.2"/>
    <row r="109533" customFormat="1" x14ac:dyDescent="0.2"/>
    <row r="109534" customFormat="1" x14ac:dyDescent="0.2"/>
    <row r="109535" customFormat="1" x14ac:dyDescent="0.2"/>
    <row r="109536" customFormat="1" x14ac:dyDescent="0.2"/>
    <row r="109537" customFormat="1" x14ac:dyDescent="0.2"/>
    <row r="109538" customFormat="1" x14ac:dyDescent="0.2"/>
    <row r="109539" customFormat="1" x14ac:dyDescent="0.2"/>
    <row r="109540" customFormat="1" x14ac:dyDescent="0.2"/>
    <row r="109541" customFormat="1" x14ac:dyDescent="0.2"/>
    <row r="109542" customFormat="1" x14ac:dyDescent="0.2"/>
    <row r="109543" customFormat="1" x14ac:dyDescent="0.2"/>
    <row r="109544" customFormat="1" x14ac:dyDescent="0.2"/>
    <row r="109545" customFormat="1" x14ac:dyDescent="0.2"/>
    <row r="109546" customFormat="1" x14ac:dyDescent="0.2"/>
    <row r="109547" customFormat="1" x14ac:dyDescent="0.2"/>
    <row r="109548" customFormat="1" x14ac:dyDescent="0.2"/>
    <row r="109549" customFormat="1" x14ac:dyDescent="0.2"/>
    <row r="109550" customFormat="1" x14ac:dyDescent="0.2"/>
    <row r="109551" customFormat="1" x14ac:dyDescent="0.2"/>
    <row r="109552" customFormat="1" x14ac:dyDescent="0.2"/>
    <row r="109553" customFormat="1" x14ac:dyDescent="0.2"/>
    <row r="109554" customFormat="1" x14ac:dyDescent="0.2"/>
    <row r="109555" customFormat="1" x14ac:dyDescent="0.2"/>
    <row r="109556" customFormat="1" x14ac:dyDescent="0.2"/>
    <row r="109557" customFormat="1" x14ac:dyDescent="0.2"/>
    <row r="109558" customFormat="1" x14ac:dyDescent="0.2"/>
    <row r="109559" customFormat="1" x14ac:dyDescent="0.2"/>
    <row r="109560" customFormat="1" x14ac:dyDescent="0.2"/>
    <row r="109561" customFormat="1" x14ac:dyDescent="0.2"/>
    <row r="109562" customFormat="1" x14ac:dyDescent="0.2"/>
    <row r="109563" customFormat="1" x14ac:dyDescent="0.2"/>
    <row r="109564" customFormat="1" x14ac:dyDescent="0.2"/>
    <row r="109565" customFormat="1" x14ac:dyDescent="0.2"/>
    <row r="109566" customFormat="1" x14ac:dyDescent="0.2"/>
    <row r="109567" customFormat="1" x14ac:dyDescent="0.2"/>
    <row r="109568" customFormat="1" x14ac:dyDescent="0.2"/>
    <row r="109569" customFormat="1" x14ac:dyDescent="0.2"/>
    <row r="109570" customFormat="1" x14ac:dyDescent="0.2"/>
    <row r="109571" customFormat="1" x14ac:dyDescent="0.2"/>
    <row r="109572" customFormat="1" x14ac:dyDescent="0.2"/>
    <row r="109573" customFormat="1" x14ac:dyDescent="0.2"/>
    <row r="109574" customFormat="1" x14ac:dyDescent="0.2"/>
    <row r="109575" customFormat="1" x14ac:dyDescent="0.2"/>
    <row r="109576" customFormat="1" x14ac:dyDescent="0.2"/>
    <row r="109577" customFormat="1" x14ac:dyDescent="0.2"/>
    <row r="109578" customFormat="1" x14ac:dyDescent="0.2"/>
    <row r="109579" customFormat="1" x14ac:dyDescent="0.2"/>
    <row r="109580" customFormat="1" x14ac:dyDescent="0.2"/>
    <row r="109581" customFormat="1" x14ac:dyDescent="0.2"/>
    <row r="109582" customFormat="1" x14ac:dyDescent="0.2"/>
    <row r="109583" customFormat="1" x14ac:dyDescent="0.2"/>
    <row r="109584" customFormat="1" x14ac:dyDescent="0.2"/>
    <row r="109585" customFormat="1" x14ac:dyDescent="0.2"/>
    <row r="109586" customFormat="1" x14ac:dyDescent="0.2"/>
    <row r="109587" customFormat="1" x14ac:dyDescent="0.2"/>
    <row r="109588" customFormat="1" x14ac:dyDescent="0.2"/>
    <row r="109589" customFormat="1" x14ac:dyDescent="0.2"/>
    <row r="109590" customFormat="1" x14ac:dyDescent="0.2"/>
    <row r="109591" customFormat="1" x14ac:dyDescent="0.2"/>
    <row r="109592" customFormat="1" x14ac:dyDescent="0.2"/>
    <row r="109593" customFormat="1" x14ac:dyDescent="0.2"/>
    <row r="109594" customFormat="1" x14ac:dyDescent="0.2"/>
    <row r="109595" customFormat="1" x14ac:dyDescent="0.2"/>
    <row r="109596" customFormat="1" x14ac:dyDescent="0.2"/>
    <row r="109597" customFormat="1" x14ac:dyDescent="0.2"/>
    <row r="109598" customFormat="1" x14ac:dyDescent="0.2"/>
    <row r="109599" customFormat="1" x14ac:dyDescent="0.2"/>
    <row r="109600" customFormat="1" x14ac:dyDescent="0.2"/>
    <row r="109601" customFormat="1" x14ac:dyDescent="0.2"/>
    <row r="109602" customFormat="1" x14ac:dyDescent="0.2"/>
    <row r="109603" customFormat="1" x14ac:dyDescent="0.2"/>
    <row r="109604" customFormat="1" x14ac:dyDescent="0.2"/>
    <row r="109605" customFormat="1" x14ac:dyDescent="0.2"/>
    <row r="109606" customFormat="1" x14ac:dyDescent="0.2"/>
    <row r="109607" customFormat="1" x14ac:dyDescent="0.2"/>
    <row r="109608" customFormat="1" x14ac:dyDescent="0.2"/>
    <row r="109609" customFormat="1" x14ac:dyDescent="0.2"/>
    <row r="109610" customFormat="1" x14ac:dyDescent="0.2"/>
    <row r="109611" customFormat="1" x14ac:dyDescent="0.2"/>
    <row r="109612" customFormat="1" x14ac:dyDescent="0.2"/>
    <row r="109613" customFormat="1" x14ac:dyDescent="0.2"/>
    <row r="109614" customFormat="1" x14ac:dyDescent="0.2"/>
    <row r="109615" customFormat="1" x14ac:dyDescent="0.2"/>
    <row r="109616" customFormat="1" x14ac:dyDescent="0.2"/>
    <row r="109617" customFormat="1" x14ac:dyDescent="0.2"/>
    <row r="109618" customFormat="1" x14ac:dyDescent="0.2"/>
    <row r="109619" customFormat="1" x14ac:dyDescent="0.2"/>
    <row r="109620" customFormat="1" x14ac:dyDescent="0.2"/>
    <row r="109621" customFormat="1" x14ac:dyDescent="0.2"/>
    <row r="109622" customFormat="1" x14ac:dyDescent="0.2"/>
    <row r="109623" customFormat="1" x14ac:dyDescent="0.2"/>
    <row r="109624" customFormat="1" x14ac:dyDescent="0.2"/>
    <row r="109625" customFormat="1" x14ac:dyDescent="0.2"/>
    <row r="109626" customFormat="1" x14ac:dyDescent="0.2"/>
    <row r="109627" customFormat="1" x14ac:dyDescent="0.2"/>
    <row r="109628" customFormat="1" x14ac:dyDescent="0.2"/>
    <row r="109629" customFormat="1" x14ac:dyDescent="0.2"/>
    <row r="109630" customFormat="1" x14ac:dyDescent="0.2"/>
    <row r="109631" customFormat="1" x14ac:dyDescent="0.2"/>
    <row r="109632" customFormat="1" x14ac:dyDescent="0.2"/>
    <row r="109633" customFormat="1" x14ac:dyDescent="0.2"/>
    <row r="109634" customFormat="1" x14ac:dyDescent="0.2"/>
    <row r="109635" customFormat="1" x14ac:dyDescent="0.2"/>
    <row r="109636" customFormat="1" x14ac:dyDescent="0.2"/>
    <row r="109637" customFormat="1" x14ac:dyDescent="0.2"/>
    <row r="109638" customFormat="1" x14ac:dyDescent="0.2"/>
    <row r="109639" customFormat="1" x14ac:dyDescent="0.2"/>
    <row r="109640" customFormat="1" x14ac:dyDescent="0.2"/>
    <row r="109641" customFormat="1" x14ac:dyDescent="0.2"/>
    <row r="109642" customFormat="1" x14ac:dyDescent="0.2"/>
    <row r="109643" customFormat="1" x14ac:dyDescent="0.2"/>
    <row r="109644" customFormat="1" x14ac:dyDescent="0.2"/>
    <row r="109645" customFormat="1" x14ac:dyDescent="0.2"/>
    <row r="109646" customFormat="1" x14ac:dyDescent="0.2"/>
    <row r="109647" customFormat="1" x14ac:dyDescent="0.2"/>
    <row r="109648" customFormat="1" x14ac:dyDescent="0.2"/>
    <row r="109649" customFormat="1" x14ac:dyDescent="0.2"/>
    <row r="109650" customFormat="1" x14ac:dyDescent="0.2"/>
    <row r="109651" customFormat="1" x14ac:dyDescent="0.2"/>
    <row r="109652" customFormat="1" x14ac:dyDescent="0.2"/>
    <row r="109653" customFormat="1" x14ac:dyDescent="0.2"/>
    <row r="109654" customFormat="1" x14ac:dyDescent="0.2"/>
    <row r="109655" customFormat="1" x14ac:dyDescent="0.2"/>
    <row r="109656" customFormat="1" x14ac:dyDescent="0.2"/>
    <row r="109657" customFormat="1" x14ac:dyDescent="0.2"/>
    <row r="109658" customFormat="1" x14ac:dyDescent="0.2"/>
    <row r="109659" customFormat="1" x14ac:dyDescent="0.2"/>
    <row r="109660" customFormat="1" x14ac:dyDescent="0.2"/>
    <row r="109661" customFormat="1" x14ac:dyDescent="0.2"/>
    <row r="109662" customFormat="1" x14ac:dyDescent="0.2"/>
    <row r="109663" customFormat="1" x14ac:dyDescent="0.2"/>
    <row r="109664" customFormat="1" x14ac:dyDescent="0.2"/>
    <row r="109665" customFormat="1" x14ac:dyDescent="0.2"/>
    <row r="109666" customFormat="1" x14ac:dyDescent="0.2"/>
    <row r="109667" customFormat="1" x14ac:dyDescent="0.2"/>
    <row r="109668" customFormat="1" x14ac:dyDescent="0.2"/>
    <row r="109669" customFormat="1" x14ac:dyDescent="0.2"/>
    <row r="109670" customFormat="1" x14ac:dyDescent="0.2"/>
    <row r="109671" customFormat="1" x14ac:dyDescent="0.2"/>
    <row r="109672" customFormat="1" x14ac:dyDescent="0.2"/>
    <row r="109673" customFormat="1" x14ac:dyDescent="0.2"/>
    <row r="109674" customFormat="1" x14ac:dyDescent="0.2"/>
    <row r="109675" customFormat="1" x14ac:dyDescent="0.2"/>
    <row r="109676" customFormat="1" x14ac:dyDescent="0.2"/>
    <row r="109677" customFormat="1" x14ac:dyDescent="0.2"/>
    <row r="109678" customFormat="1" x14ac:dyDescent="0.2"/>
    <row r="109679" customFormat="1" x14ac:dyDescent="0.2"/>
    <row r="109680" customFormat="1" x14ac:dyDescent="0.2"/>
    <row r="109681" customFormat="1" x14ac:dyDescent="0.2"/>
    <row r="109682" customFormat="1" x14ac:dyDescent="0.2"/>
    <row r="109683" customFormat="1" x14ac:dyDescent="0.2"/>
    <row r="109684" customFormat="1" x14ac:dyDescent="0.2"/>
    <row r="109685" customFormat="1" x14ac:dyDescent="0.2"/>
    <row r="109686" customFormat="1" x14ac:dyDescent="0.2"/>
    <row r="109687" customFormat="1" x14ac:dyDescent="0.2"/>
    <row r="109688" customFormat="1" x14ac:dyDescent="0.2"/>
    <row r="109689" customFormat="1" x14ac:dyDescent="0.2"/>
    <row r="109690" customFormat="1" x14ac:dyDescent="0.2"/>
    <row r="109691" customFormat="1" x14ac:dyDescent="0.2"/>
    <row r="109692" customFormat="1" x14ac:dyDescent="0.2"/>
    <row r="109693" customFormat="1" x14ac:dyDescent="0.2"/>
    <row r="109694" customFormat="1" x14ac:dyDescent="0.2"/>
    <row r="109695" customFormat="1" x14ac:dyDescent="0.2"/>
    <row r="109696" customFormat="1" x14ac:dyDescent="0.2"/>
    <row r="109697" customFormat="1" x14ac:dyDescent="0.2"/>
    <row r="109698" customFormat="1" x14ac:dyDescent="0.2"/>
    <row r="109699" customFormat="1" x14ac:dyDescent="0.2"/>
    <row r="109700" customFormat="1" x14ac:dyDescent="0.2"/>
    <row r="109701" customFormat="1" x14ac:dyDescent="0.2"/>
    <row r="109702" customFormat="1" x14ac:dyDescent="0.2"/>
    <row r="109703" customFormat="1" x14ac:dyDescent="0.2"/>
    <row r="109704" customFormat="1" x14ac:dyDescent="0.2"/>
    <row r="109705" customFormat="1" x14ac:dyDescent="0.2"/>
    <row r="109706" customFormat="1" x14ac:dyDescent="0.2"/>
    <row r="109707" customFormat="1" x14ac:dyDescent="0.2"/>
    <row r="109708" customFormat="1" x14ac:dyDescent="0.2"/>
    <row r="109709" customFormat="1" x14ac:dyDescent="0.2"/>
    <row r="109710" customFormat="1" x14ac:dyDescent="0.2"/>
    <row r="109711" customFormat="1" x14ac:dyDescent="0.2"/>
    <row r="109712" customFormat="1" x14ac:dyDescent="0.2"/>
    <row r="109713" customFormat="1" x14ac:dyDescent="0.2"/>
    <row r="109714" customFormat="1" x14ac:dyDescent="0.2"/>
    <row r="109715" customFormat="1" x14ac:dyDescent="0.2"/>
    <row r="109716" customFormat="1" x14ac:dyDescent="0.2"/>
    <row r="109717" customFormat="1" x14ac:dyDescent="0.2"/>
    <row r="109718" customFormat="1" x14ac:dyDescent="0.2"/>
    <row r="109719" customFormat="1" x14ac:dyDescent="0.2"/>
    <row r="109720" customFormat="1" x14ac:dyDescent="0.2"/>
    <row r="109721" customFormat="1" x14ac:dyDescent="0.2"/>
    <row r="109722" customFormat="1" x14ac:dyDescent="0.2"/>
    <row r="109723" customFormat="1" x14ac:dyDescent="0.2"/>
    <row r="109724" customFormat="1" x14ac:dyDescent="0.2"/>
    <row r="109725" customFormat="1" x14ac:dyDescent="0.2"/>
    <row r="109726" customFormat="1" x14ac:dyDescent="0.2"/>
    <row r="109727" customFormat="1" x14ac:dyDescent="0.2"/>
    <row r="109728" customFormat="1" x14ac:dyDescent="0.2"/>
    <row r="109729" customFormat="1" x14ac:dyDescent="0.2"/>
    <row r="109730" customFormat="1" x14ac:dyDescent="0.2"/>
    <row r="109731" customFormat="1" x14ac:dyDescent="0.2"/>
    <row r="109732" customFormat="1" x14ac:dyDescent="0.2"/>
    <row r="109733" customFormat="1" x14ac:dyDescent="0.2"/>
    <row r="109734" customFormat="1" x14ac:dyDescent="0.2"/>
    <row r="109735" customFormat="1" x14ac:dyDescent="0.2"/>
    <row r="109736" customFormat="1" x14ac:dyDescent="0.2"/>
    <row r="109737" customFormat="1" x14ac:dyDescent="0.2"/>
    <row r="109738" customFormat="1" x14ac:dyDescent="0.2"/>
    <row r="109739" customFormat="1" x14ac:dyDescent="0.2"/>
    <row r="109740" customFormat="1" x14ac:dyDescent="0.2"/>
    <row r="109741" customFormat="1" x14ac:dyDescent="0.2"/>
    <row r="109742" customFormat="1" x14ac:dyDescent="0.2"/>
    <row r="109743" customFormat="1" x14ac:dyDescent="0.2"/>
    <row r="109744" customFormat="1" x14ac:dyDescent="0.2"/>
    <row r="109745" customFormat="1" x14ac:dyDescent="0.2"/>
    <row r="109746" customFormat="1" x14ac:dyDescent="0.2"/>
    <row r="109747" customFormat="1" x14ac:dyDescent="0.2"/>
    <row r="109748" customFormat="1" x14ac:dyDescent="0.2"/>
    <row r="109749" customFormat="1" x14ac:dyDescent="0.2"/>
    <row r="109750" customFormat="1" x14ac:dyDescent="0.2"/>
    <row r="109751" customFormat="1" x14ac:dyDescent="0.2"/>
    <row r="109752" customFormat="1" x14ac:dyDescent="0.2"/>
    <row r="109753" customFormat="1" x14ac:dyDescent="0.2"/>
    <row r="109754" customFormat="1" x14ac:dyDescent="0.2"/>
    <row r="109755" customFormat="1" x14ac:dyDescent="0.2"/>
    <row r="109756" customFormat="1" x14ac:dyDescent="0.2"/>
    <row r="109757" customFormat="1" x14ac:dyDescent="0.2"/>
    <row r="109758" customFormat="1" x14ac:dyDescent="0.2"/>
    <row r="109759" customFormat="1" x14ac:dyDescent="0.2"/>
    <row r="109760" customFormat="1" x14ac:dyDescent="0.2"/>
    <row r="109761" customFormat="1" x14ac:dyDescent="0.2"/>
    <row r="109762" customFormat="1" x14ac:dyDescent="0.2"/>
    <row r="109763" customFormat="1" x14ac:dyDescent="0.2"/>
    <row r="109764" customFormat="1" x14ac:dyDescent="0.2"/>
    <row r="109765" customFormat="1" x14ac:dyDescent="0.2"/>
    <row r="109766" customFormat="1" x14ac:dyDescent="0.2"/>
    <row r="109767" customFormat="1" x14ac:dyDescent="0.2"/>
    <row r="109768" customFormat="1" x14ac:dyDescent="0.2"/>
    <row r="109769" customFormat="1" x14ac:dyDescent="0.2"/>
    <row r="109770" customFormat="1" x14ac:dyDescent="0.2"/>
    <row r="109771" customFormat="1" x14ac:dyDescent="0.2"/>
    <row r="109772" customFormat="1" x14ac:dyDescent="0.2"/>
    <row r="109773" customFormat="1" x14ac:dyDescent="0.2"/>
    <row r="109774" customFormat="1" x14ac:dyDescent="0.2"/>
    <row r="109775" customFormat="1" x14ac:dyDescent="0.2"/>
    <row r="109776" customFormat="1" x14ac:dyDescent="0.2"/>
    <row r="109777" customFormat="1" x14ac:dyDescent="0.2"/>
    <row r="109778" customFormat="1" x14ac:dyDescent="0.2"/>
    <row r="109779" customFormat="1" x14ac:dyDescent="0.2"/>
    <row r="109780" customFormat="1" x14ac:dyDescent="0.2"/>
    <row r="109781" customFormat="1" x14ac:dyDescent="0.2"/>
    <row r="109782" customFormat="1" x14ac:dyDescent="0.2"/>
    <row r="109783" customFormat="1" x14ac:dyDescent="0.2"/>
    <row r="109784" customFormat="1" x14ac:dyDescent="0.2"/>
    <row r="109785" customFormat="1" x14ac:dyDescent="0.2"/>
    <row r="109786" customFormat="1" x14ac:dyDescent="0.2"/>
    <row r="109787" customFormat="1" x14ac:dyDescent="0.2"/>
    <row r="109788" customFormat="1" x14ac:dyDescent="0.2"/>
    <row r="109789" customFormat="1" x14ac:dyDescent="0.2"/>
    <row r="109790" customFormat="1" x14ac:dyDescent="0.2"/>
    <row r="109791" customFormat="1" x14ac:dyDescent="0.2"/>
    <row r="109792" customFormat="1" x14ac:dyDescent="0.2"/>
    <row r="109793" customFormat="1" x14ac:dyDescent="0.2"/>
    <row r="109794" customFormat="1" x14ac:dyDescent="0.2"/>
    <row r="109795" customFormat="1" x14ac:dyDescent="0.2"/>
    <row r="109796" customFormat="1" x14ac:dyDescent="0.2"/>
    <row r="109797" customFormat="1" x14ac:dyDescent="0.2"/>
    <row r="109798" customFormat="1" x14ac:dyDescent="0.2"/>
    <row r="109799" customFormat="1" x14ac:dyDescent="0.2"/>
    <row r="109800" customFormat="1" x14ac:dyDescent="0.2"/>
    <row r="109801" customFormat="1" x14ac:dyDescent="0.2"/>
    <row r="109802" customFormat="1" x14ac:dyDescent="0.2"/>
    <row r="109803" customFormat="1" x14ac:dyDescent="0.2"/>
    <row r="109804" customFormat="1" x14ac:dyDescent="0.2"/>
    <row r="109805" customFormat="1" x14ac:dyDescent="0.2"/>
    <row r="109806" customFormat="1" x14ac:dyDescent="0.2"/>
    <row r="109807" customFormat="1" x14ac:dyDescent="0.2"/>
    <row r="109808" customFormat="1" x14ac:dyDescent="0.2"/>
    <row r="109809" customFormat="1" x14ac:dyDescent="0.2"/>
    <row r="109810" customFormat="1" x14ac:dyDescent="0.2"/>
    <row r="109811" customFormat="1" x14ac:dyDescent="0.2"/>
    <row r="109812" customFormat="1" x14ac:dyDescent="0.2"/>
    <row r="109813" customFormat="1" x14ac:dyDescent="0.2"/>
    <row r="109814" customFormat="1" x14ac:dyDescent="0.2"/>
    <row r="109815" customFormat="1" x14ac:dyDescent="0.2"/>
    <row r="109816" customFormat="1" x14ac:dyDescent="0.2"/>
    <row r="109817" customFormat="1" x14ac:dyDescent="0.2"/>
    <row r="109818" customFormat="1" x14ac:dyDescent="0.2"/>
    <row r="109819" customFormat="1" x14ac:dyDescent="0.2"/>
    <row r="109820" customFormat="1" x14ac:dyDescent="0.2"/>
    <row r="109821" customFormat="1" x14ac:dyDescent="0.2"/>
    <row r="109822" customFormat="1" x14ac:dyDescent="0.2"/>
    <row r="109823" customFormat="1" x14ac:dyDescent="0.2"/>
    <row r="109824" customFormat="1" x14ac:dyDescent="0.2"/>
    <row r="109825" customFormat="1" x14ac:dyDescent="0.2"/>
    <row r="109826" customFormat="1" x14ac:dyDescent="0.2"/>
    <row r="109827" customFormat="1" x14ac:dyDescent="0.2"/>
    <row r="109828" customFormat="1" x14ac:dyDescent="0.2"/>
    <row r="109829" customFormat="1" x14ac:dyDescent="0.2"/>
    <row r="109830" customFormat="1" x14ac:dyDescent="0.2"/>
    <row r="109831" customFormat="1" x14ac:dyDescent="0.2"/>
    <row r="109832" customFormat="1" x14ac:dyDescent="0.2"/>
    <row r="109833" customFormat="1" x14ac:dyDescent="0.2"/>
    <row r="109834" customFormat="1" x14ac:dyDescent="0.2"/>
    <row r="109835" customFormat="1" x14ac:dyDescent="0.2"/>
    <row r="109836" customFormat="1" x14ac:dyDescent="0.2"/>
    <row r="109837" customFormat="1" x14ac:dyDescent="0.2"/>
    <row r="109838" customFormat="1" x14ac:dyDescent="0.2"/>
    <row r="109839" customFormat="1" x14ac:dyDescent="0.2"/>
    <row r="109840" customFormat="1" x14ac:dyDescent="0.2"/>
    <row r="109841" customFormat="1" x14ac:dyDescent="0.2"/>
    <row r="109842" customFormat="1" x14ac:dyDescent="0.2"/>
    <row r="109843" customFormat="1" x14ac:dyDescent="0.2"/>
    <row r="109844" customFormat="1" x14ac:dyDescent="0.2"/>
    <row r="109845" customFormat="1" x14ac:dyDescent="0.2"/>
    <row r="109846" customFormat="1" x14ac:dyDescent="0.2"/>
    <row r="109847" customFormat="1" x14ac:dyDescent="0.2"/>
    <row r="109848" customFormat="1" x14ac:dyDescent="0.2"/>
    <row r="109849" customFormat="1" x14ac:dyDescent="0.2"/>
    <row r="109850" customFormat="1" x14ac:dyDescent="0.2"/>
    <row r="109851" customFormat="1" x14ac:dyDescent="0.2"/>
    <row r="109852" customFormat="1" x14ac:dyDescent="0.2"/>
    <row r="109853" customFormat="1" x14ac:dyDescent="0.2"/>
    <row r="109854" customFormat="1" x14ac:dyDescent="0.2"/>
    <row r="109855" customFormat="1" x14ac:dyDescent="0.2"/>
    <row r="109856" customFormat="1" x14ac:dyDescent="0.2"/>
    <row r="109857" customFormat="1" x14ac:dyDescent="0.2"/>
    <row r="109858" customFormat="1" x14ac:dyDescent="0.2"/>
    <row r="109859" customFormat="1" x14ac:dyDescent="0.2"/>
    <row r="109860" customFormat="1" x14ac:dyDescent="0.2"/>
    <row r="109861" customFormat="1" x14ac:dyDescent="0.2"/>
    <row r="109862" customFormat="1" x14ac:dyDescent="0.2"/>
    <row r="109863" customFormat="1" x14ac:dyDescent="0.2"/>
    <row r="109864" customFormat="1" x14ac:dyDescent="0.2"/>
    <row r="109865" customFormat="1" x14ac:dyDescent="0.2"/>
    <row r="109866" customFormat="1" x14ac:dyDescent="0.2"/>
    <row r="109867" customFormat="1" x14ac:dyDescent="0.2"/>
    <row r="109868" customFormat="1" x14ac:dyDescent="0.2"/>
    <row r="109869" customFormat="1" x14ac:dyDescent="0.2"/>
    <row r="109870" customFormat="1" x14ac:dyDescent="0.2"/>
    <row r="109871" customFormat="1" x14ac:dyDescent="0.2"/>
    <row r="109872" customFormat="1" x14ac:dyDescent="0.2"/>
    <row r="109873" customFormat="1" x14ac:dyDescent="0.2"/>
    <row r="109874" customFormat="1" x14ac:dyDescent="0.2"/>
    <row r="109875" customFormat="1" x14ac:dyDescent="0.2"/>
    <row r="109876" customFormat="1" x14ac:dyDescent="0.2"/>
    <row r="109877" customFormat="1" x14ac:dyDescent="0.2"/>
    <row r="109878" customFormat="1" x14ac:dyDescent="0.2"/>
    <row r="109879" customFormat="1" x14ac:dyDescent="0.2"/>
    <row r="109880" customFormat="1" x14ac:dyDescent="0.2"/>
    <row r="109881" customFormat="1" x14ac:dyDescent="0.2"/>
    <row r="109882" customFormat="1" x14ac:dyDescent="0.2"/>
    <row r="109883" customFormat="1" x14ac:dyDescent="0.2"/>
    <row r="109884" customFormat="1" x14ac:dyDescent="0.2"/>
    <row r="109885" customFormat="1" x14ac:dyDescent="0.2"/>
    <row r="109886" customFormat="1" x14ac:dyDescent="0.2"/>
    <row r="109887" customFormat="1" x14ac:dyDescent="0.2"/>
    <row r="109888" customFormat="1" x14ac:dyDescent="0.2"/>
    <row r="109889" customFormat="1" x14ac:dyDescent="0.2"/>
    <row r="109890" customFormat="1" x14ac:dyDescent="0.2"/>
    <row r="109891" customFormat="1" x14ac:dyDescent="0.2"/>
    <row r="109892" customFormat="1" x14ac:dyDescent="0.2"/>
    <row r="109893" customFormat="1" x14ac:dyDescent="0.2"/>
    <row r="109894" customFormat="1" x14ac:dyDescent="0.2"/>
    <row r="109895" customFormat="1" x14ac:dyDescent="0.2"/>
    <row r="109896" customFormat="1" x14ac:dyDescent="0.2"/>
    <row r="109897" customFormat="1" x14ac:dyDescent="0.2"/>
    <row r="109898" customFormat="1" x14ac:dyDescent="0.2"/>
    <row r="109899" customFormat="1" x14ac:dyDescent="0.2"/>
    <row r="109900" customFormat="1" x14ac:dyDescent="0.2"/>
    <row r="109901" customFormat="1" x14ac:dyDescent="0.2"/>
    <row r="109902" customFormat="1" x14ac:dyDescent="0.2"/>
    <row r="109903" customFormat="1" x14ac:dyDescent="0.2"/>
    <row r="109904" customFormat="1" x14ac:dyDescent="0.2"/>
    <row r="109905" customFormat="1" x14ac:dyDescent="0.2"/>
    <row r="109906" customFormat="1" x14ac:dyDescent="0.2"/>
    <row r="109907" customFormat="1" x14ac:dyDescent="0.2"/>
    <row r="109908" customFormat="1" x14ac:dyDescent="0.2"/>
    <row r="109909" customFormat="1" x14ac:dyDescent="0.2"/>
    <row r="109910" customFormat="1" x14ac:dyDescent="0.2"/>
    <row r="109911" customFormat="1" x14ac:dyDescent="0.2"/>
    <row r="109912" customFormat="1" x14ac:dyDescent="0.2"/>
    <row r="109913" customFormat="1" x14ac:dyDescent="0.2"/>
    <row r="109914" customFormat="1" x14ac:dyDescent="0.2"/>
    <row r="109915" customFormat="1" x14ac:dyDescent="0.2"/>
    <row r="109916" customFormat="1" x14ac:dyDescent="0.2"/>
    <row r="109917" customFormat="1" x14ac:dyDescent="0.2"/>
    <row r="109918" customFormat="1" x14ac:dyDescent="0.2"/>
    <row r="109919" customFormat="1" x14ac:dyDescent="0.2"/>
    <row r="109920" customFormat="1" x14ac:dyDescent="0.2"/>
    <row r="109921" customFormat="1" x14ac:dyDescent="0.2"/>
    <row r="109922" customFormat="1" x14ac:dyDescent="0.2"/>
    <row r="109923" customFormat="1" x14ac:dyDescent="0.2"/>
    <row r="109924" customFormat="1" x14ac:dyDescent="0.2"/>
    <row r="109925" customFormat="1" x14ac:dyDescent="0.2"/>
    <row r="109926" customFormat="1" x14ac:dyDescent="0.2"/>
    <row r="109927" customFormat="1" x14ac:dyDescent="0.2"/>
    <row r="109928" customFormat="1" x14ac:dyDescent="0.2"/>
    <row r="109929" customFormat="1" x14ac:dyDescent="0.2"/>
    <row r="109930" customFormat="1" x14ac:dyDescent="0.2"/>
    <row r="109931" customFormat="1" x14ac:dyDescent="0.2"/>
    <row r="109932" customFormat="1" x14ac:dyDescent="0.2"/>
    <row r="109933" customFormat="1" x14ac:dyDescent="0.2"/>
    <row r="109934" customFormat="1" x14ac:dyDescent="0.2"/>
    <row r="109935" customFormat="1" x14ac:dyDescent="0.2"/>
    <row r="109936" customFormat="1" x14ac:dyDescent="0.2"/>
    <row r="109937" customFormat="1" x14ac:dyDescent="0.2"/>
    <row r="109938" customFormat="1" x14ac:dyDescent="0.2"/>
    <row r="109939" customFormat="1" x14ac:dyDescent="0.2"/>
    <row r="109940" customFormat="1" x14ac:dyDescent="0.2"/>
    <row r="109941" customFormat="1" x14ac:dyDescent="0.2"/>
    <row r="109942" customFormat="1" x14ac:dyDescent="0.2"/>
    <row r="109943" customFormat="1" x14ac:dyDescent="0.2"/>
    <row r="109944" customFormat="1" x14ac:dyDescent="0.2"/>
    <row r="109945" customFormat="1" x14ac:dyDescent="0.2"/>
    <row r="109946" customFormat="1" x14ac:dyDescent="0.2"/>
    <row r="109947" customFormat="1" x14ac:dyDescent="0.2"/>
    <row r="109948" customFormat="1" x14ac:dyDescent="0.2"/>
    <row r="109949" customFormat="1" x14ac:dyDescent="0.2"/>
    <row r="109950" customFormat="1" x14ac:dyDescent="0.2"/>
    <row r="109951" customFormat="1" x14ac:dyDescent="0.2"/>
    <row r="109952" customFormat="1" x14ac:dyDescent="0.2"/>
    <row r="109953" customFormat="1" x14ac:dyDescent="0.2"/>
    <row r="109954" customFormat="1" x14ac:dyDescent="0.2"/>
    <row r="109955" customFormat="1" x14ac:dyDescent="0.2"/>
    <row r="109956" customFormat="1" x14ac:dyDescent="0.2"/>
    <row r="109957" customFormat="1" x14ac:dyDescent="0.2"/>
    <row r="109958" customFormat="1" x14ac:dyDescent="0.2"/>
    <row r="109959" customFormat="1" x14ac:dyDescent="0.2"/>
    <row r="109960" customFormat="1" x14ac:dyDescent="0.2"/>
    <row r="109961" customFormat="1" x14ac:dyDescent="0.2"/>
    <row r="109962" customFormat="1" x14ac:dyDescent="0.2"/>
    <row r="109963" customFormat="1" x14ac:dyDescent="0.2"/>
    <row r="109964" customFormat="1" x14ac:dyDescent="0.2"/>
    <row r="109965" customFormat="1" x14ac:dyDescent="0.2"/>
    <row r="109966" customFormat="1" x14ac:dyDescent="0.2"/>
    <row r="109967" customFormat="1" x14ac:dyDescent="0.2"/>
    <row r="109968" customFormat="1" x14ac:dyDescent="0.2"/>
    <row r="109969" customFormat="1" x14ac:dyDescent="0.2"/>
    <row r="109970" customFormat="1" x14ac:dyDescent="0.2"/>
    <row r="109971" customFormat="1" x14ac:dyDescent="0.2"/>
    <row r="109972" customFormat="1" x14ac:dyDescent="0.2"/>
    <row r="109973" customFormat="1" x14ac:dyDescent="0.2"/>
    <row r="109974" customFormat="1" x14ac:dyDescent="0.2"/>
    <row r="109975" customFormat="1" x14ac:dyDescent="0.2"/>
    <row r="109976" customFormat="1" x14ac:dyDescent="0.2"/>
    <row r="109977" customFormat="1" x14ac:dyDescent="0.2"/>
    <row r="109978" customFormat="1" x14ac:dyDescent="0.2"/>
    <row r="109979" customFormat="1" x14ac:dyDescent="0.2"/>
    <row r="109980" customFormat="1" x14ac:dyDescent="0.2"/>
    <row r="109981" customFormat="1" x14ac:dyDescent="0.2"/>
    <row r="109982" customFormat="1" x14ac:dyDescent="0.2"/>
    <row r="109983" customFormat="1" x14ac:dyDescent="0.2"/>
    <row r="109984" customFormat="1" x14ac:dyDescent="0.2"/>
    <row r="109985" customFormat="1" x14ac:dyDescent="0.2"/>
    <row r="109986" customFormat="1" x14ac:dyDescent="0.2"/>
    <row r="109987" customFormat="1" x14ac:dyDescent="0.2"/>
    <row r="109988" customFormat="1" x14ac:dyDescent="0.2"/>
    <row r="109989" customFormat="1" x14ac:dyDescent="0.2"/>
    <row r="109990" customFormat="1" x14ac:dyDescent="0.2"/>
    <row r="109991" customFormat="1" x14ac:dyDescent="0.2"/>
    <row r="109992" customFormat="1" x14ac:dyDescent="0.2"/>
    <row r="109993" customFormat="1" x14ac:dyDescent="0.2"/>
    <row r="109994" customFormat="1" x14ac:dyDescent="0.2"/>
    <row r="109995" customFormat="1" x14ac:dyDescent="0.2"/>
    <row r="109996" customFormat="1" x14ac:dyDescent="0.2"/>
    <row r="109997" customFormat="1" x14ac:dyDescent="0.2"/>
    <row r="109998" customFormat="1" x14ac:dyDescent="0.2"/>
    <row r="109999" customFormat="1" x14ac:dyDescent="0.2"/>
    <row r="110000" customFormat="1" x14ac:dyDescent="0.2"/>
    <row r="110001" customFormat="1" x14ac:dyDescent="0.2"/>
    <row r="110002" customFormat="1" x14ac:dyDescent="0.2"/>
    <row r="110003" customFormat="1" x14ac:dyDescent="0.2"/>
    <row r="110004" customFormat="1" x14ac:dyDescent="0.2"/>
    <row r="110005" customFormat="1" x14ac:dyDescent="0.2"/>
    <row r="110006" customFormat="1" x14ac:dyDescent="0.2"/>
    <row r="110007" customFormat="1" x14ac:dyDescent="0.2"/>
    <row r="110008" customFormat="1" x14ac:dyDescent="0.2"/>
    <row r="110009" customFormat="1" x14ac:dyDescent="0.2"/>
    <row r="110010" customFormat="1" x14ac:dyDescent="0.2"/>
    <row r="110011" customFormat="1" x14ac:dyDescent="0.2"/>
    <row r="110012" customFormat="1" x14ac:dyDescent="0.2"/>
    <row r="110013" customFormat="1" x14ac:dyDescent="0.2"/>
    <row r="110014" customFormat="1" x14ac:dyDescent="0.2"/>
    <row r="110015" customFormat="1" x14ac:dyDescent="0.2"/>
    <row r="110016" customFormat="1" x14ac:dyDescent="0.2"/>
    <row r="110017" customFormat="1" x14ac:dyDescent="0.2"/>
    <row r="110018" customFormat="1" x14ac:dyDescent="0.2"/>
    <row r="110019" customFormat="1" x14ac:dyDescent="0.2"/>
    <row r="110020" customFormat="1" x14ac:dyDescent="0.2"/>
    <row r="110021" customFormat="1" x14ac:dyDescent="0.2"/>
    <row r="110022" customFormat="1" x14ac:dyDescent="0.2"/>
    <row r="110023" customFormat="1" x14ac:dyDescent="0.2"/>
    <row r="110024" customFormat="1" x14ac:dyDescent="0.2"/>
    <row r="110025" customFormat="1" x14ac:dyDescent="0.2"/>
    <row r="110026" customFormat="1" x14ac:dyDescent="0.2"/>
    <row r="110027" customFormat="1" x14ac:dyDescent="0.2"/>
    <row r="110028" customFormat="1" x14ac:dyDescent="0.2"/>
    <row r="110029" customFormat="1" x14ac:dyDescent="0.2"/>
    <row r="110030" customFormat="1" x14ac:dyDescent="0.2"/>
    <row r="110031" customFormat="1" x14ac:dyDescent="0.2"/>
    <row r="110032" customFormat="1" x14ac:dyDescent="0.2"/>
    <row r="110033" customFormat="1" x14ac:dyDescent="0.2"/>
    <row r="110034" customFormat="1" x14ac:dyDescent="0.2"/>
    <row r="110035" customFormat="1" x14ac:dyDescent="0.2"/>
    <row r="110036" customFormat="1" x14ac:dyDescent="0.2"/>
    <row r="110037" customFormat="1" x14ac:dyDescent="0.2"/>
    <row r="110038" customFormat="1" x14ac:dyDescent="0.2"/>
    <row r="110039" customFormat="1" x14ac:dyDescent="0.2"/>
    <row r="110040" customFormat="1" x14ac:dyDescent="0.2"/>
    <row r="110041" customFormat="1" x14ac:dyDescent="0.2"/>
    <row r="110042" customFormat="1" x14ac:dyDescent="0.2"/>
    <row r="110043" customFormat="1" x14ac:dyDescent="0.2"/>
    <row r="110044" customFormat="1" x14ac:dyDescent="0.2"/>
    <row r="110045" customFormat="1" x14ac:dyDescent="0.2"/>
    <row r="110046" customFormat="1" x14ac:dyDescent="0.2"/>
    <row r="110047" customFormat="1" x14ac:dyDescent="0.2"/>
    <row r="110048" customFormat="1" x14ac:dyDescent="0.2"/>
    <row r="110049" customFormat="1" x14ac:dyDescent="0.2"/>
    <row r="110050" customFormat="1" x14ac:dyDescent="0.2"/>
    <row r="110051" customFormat="1" x14ac:dyDescent="0.2"/>
    <row r="110052" customFormat="1" x14ac:dyDescent="0.2"/>
    <row r="110053" customFormat="1" x14ac:dyDescent="0.2"/>
    <row r="110054" customFormat="1" x14ac:dyDescent="0.2"/>
    <row r="110055" customFormat="1" x14ac:dyDescent="0.2"/>
    <row r="110056" customFormat="1" x14ac:dyDescent="0.2"/>
    <row r="110057" customFormat="1" x14ac:dyDescent="0.2"/>
    <row r="110058" customFormat="1" x14ac:dyDescent="0.2"/>
    <row r="110059" customFormat="1" x14ac:dyDescent="0.2"/>
    <row r="110060" customFormat="1" x14ac:dyDescent="0.2"/>
    <row r="110061" customFormat="1" x14ac:dyDescent="0.2"/>
    <row r="110062" customFormat="1" x14ac:dyDescent="0.2"/>
    <row r="110063" customFormat="1" x14ac:dyDescent="0.2"/>
    <row r="110064" customFormat="1" x14ac:dyDescent="0.2"/>
    <row r="110065" customFormat="1" x14ac:dyDescent="0.2"/>
    <row r="110066" customFormat="1" x14ac:dyDescent="0.2"/>
    <row r="110067" customFormat="1" x14ac:dyDescent="0.2"/>
    <row r="110068" customFormat="1" x14ac:dyDescent="0.2"/>
    <row r="110069" customFormat="1" x14ac:dyDescent="0.2"/>
    <row r="110070" customFormat="1" x14ac:dyDescent="0.2"/>
    <row r="110071" customFormat="1" x14ac:dyDescent="0.2"/>
    <row r="110072" customFormat="1" x14ac:dyDescent="0.2"/>
    <row r="110073" customFormat="1" x14ac:dyDescent="0.2"/>
    <row r="110074" customFormat="1" x14ac:dyDescent="0.2"/>
    <row r="110075" customFormat="1" x14ac:dyDescent="0.2"/>
    <row r="110076" customFormat="1" x14ac:dyDescent="0.2"/>
    <row r="110077" customFormat="1" x14ac:dyDescent="0.2"/>
    <row r="110078" customFormat="1" x14ac:dyDescent="0.2"/>
    <row r="110079" customFormat="1" x14ac:dyDescent="0.2"/>
    <row r="110080" customFormat="1" x14ac:dyDescent="0.2"/>
    <row r="110081" customFormat="1" x14ac:dyDescent="0.2"/>
    <row r="110082" customFormat="1" x14ac:dyDescent="0.2"/>
    <row r="110083" customFormat="1" x14ac:dyDescent="0.2"/>
    <row r="110084" customFormat="1" x14ac:dyDescent="0.2"/>
    <row r="110085" customFormat="1" x14ac:dyDescent="0.2"/>
    <row r="110086" customFormat="1" x14ac:dyDescent="0.2"/>
    <row r="110087" customFormat="1" x14ac:dyDescent="0.2"/>
    <row r="110088" customFormat="1" x14ac:dyDescent="0.2"/>
    <row r="110089" customFormat="1" x14ac:dyDescent="0.2"/>
    <row r="110090" customFormat="1" x14ac:dyDescent="0.2"/>
    <row r="110091" customFormat="1" x14ac:dyDescent="0.2"/>
    <row r="110092" customFormat="1" x14ac:dyDescent="0.2"/>
    <row r="110093" customFormat="1" x14ac:dyDescent="0.2"/>
    <row r="110094" customFormat="1" x14ac:dyDescent="0.2"/>
    <row r="110095" customFormat="1" x14ac:dyDescent="0.2"/>
    <row r="110096" customFormat="1" x14ac:dyDescent="0.2"/>
    <row r="110097" customFormat="1" x14ac:dyDescent="0.2"/>
    <row r="110098" customFormat="1" x14ac:dyDescent="0.2"/>
    <row r="110099" customFormat="1" x14ac:dyDescent="0.2"/>
    <row r="110100" customFormat="1" x14ac:dyDescent="0.2"/>
    <row r="110101" customFormat="1" x14ac:dyDescent="0.2"/>
    <row r="110102" customFormat="1" x14ac:dyDescent="0.2"/>
    <row r="110103" customFormat="1" x14ac:dyDescent="0.2"/>
    <row r="110104" customFormat="1" x14ac:dyDescent="0.2"/>
    <row r="110105" customFormat="1" x14ac:dyDescent="0.2"/>
    <row r="110106" customFormat="1" x14ac:dyDescent="0.2"/>
    <row r="110107" customFormat="1" x14ac:dyDescent="0.2"/>
    <row r="110108" customFormat="1" x14ac:dyDescent="0.2"/>
    <row r="110109" customFormat="1" x14ac:dyDescent="0.2"/>
    <row r="110110" customFormat="1" x14ac:dyDescent="0.2"/>
    <row r="110111" customFormat="1" x14ac:dyDescent="0.2"/>
    <row r="110112" customFormat="1" x14ac:dyDescent="0.2"/>
    <row r="110113" customFormat="1" x14ac:dyDescent="0.2"/>
    <row r="110114" customFormat="1" x14ac:dyDescent="0.2"/>
    <row r="110115" customFormat="1" x14ac:dyDescent="0.2"/>
    <row r="110116" customFormat="1" x14ac:dyDescent="0.2"/>
    <row r="110117" customFormat="1" x14ac:dyDescent="0.2"/>
    <row r="110118" customFormat="1" x14ac:dyDescent="0.2"/>
    <row r="110119" customFormat="1" x14ac:dyDescent="0.2"/>
    <row r="110120" customFormat="1" x14ac:dyDescent="0.2"/>
    <row r="110121" customFormat="1" x14ac:dyDescent="0.2"/>
    <row r="110122" customFormat="1" x14ac:dyDescent="0.2"/>
    <row r="110123" customFormat="1" x14ac:dyDescent="0.2"/>
    <row r="110124" customFormat="1" x14ac:dyDescent="0.2"/>
    <row r="110125" customFormat="1" x14ac:dyDescent="0.2"/>
    <row r="110126" customFormat="1" x14ac:dyDescent="0.2"/>
    <row r="110127" customFormat="1" x14ac:dyDescent="0.2"/>
    <row r="110128" customFormat="1" x14ac:dyDescent="0.2"/>
    <row r="110129" customFormat="1" x14ac:dyDescent="0.2"/>
    <row r="110130" customFormat="1" x14ac:dyDescent="0.2"/>
    <row r="110131" customFormat="1" x14ac:dyDescent="0.2"/>
    <row r="110132" customFormat="1" x14ac:dyDescent="0.2"/>
    <row r="110133" customFormat="1" x14ac:dyDescent="0.2"/>
    <row r="110134" customFormat="1" x14ac:dyDescent="0.2"/>
    <row r="110135" customFormat="1" x14ac:dyDescent="0.2"/>
    <row r="110136" customFormat="1" x14ac:dyDescent="0.2"/>
    <row r="110137" customFormat="1" x14ac:dyDescent="0.2"/>
    <row r="110138" customFormat="1" x14ac:dyDescent="0.2"/>
    <row r="110139" customFormat="1" x14ac:dyDescent="0.2"/>
    <row r="110140" customFormat="1" x14ac:dyDescent="0.2"/>
    <row r="110141" customFormat="1" x14ac:dyDescent="0.2"/>
    <row r="110142" customFormat="1" x14ac:dyDescent="0.2"/>
    <row r="110143" customFormat="1" x14ac:dyDescent="0.2"/>
    <row r="110144" customFormat="1" x14ac:dyDescent="0.2"/>
    <row r="110145" customFormat="1" x14ac:dyDescent="0.2"/>
    <row r="110146" customFormat="1" x14ac:dyDescent="0.2"/>
    <row r="110147" customFormat="1" x14ac:dyDescent="0.2"/>
    <row r="110148" customFormat="1" x14ac:dyDescent="0.2"/>
    <row r="110149" customFormat="1" x14ac:dyDescent="0.2"/>
    <row r="110150" customFormat="1" x14ac:dyDescent="0.2"/>
    <row r="110151" customFormat="1" x14ac:dyDescent="0.2"/>
    <row r="110152" customFormat="1" x14ac:dyDescent="0.2"/>
    <row r="110153" customFormat="1" x14ac:dyDescent="0.2"/>
    <row r="110154" customFormat="1" x14ac:dyDescent="0.2"/>
    <row r="110155" customFormat="1" x14ac:dyDescent="0.2"/>
    <row r="110156" customFormat="1" x14ac:dyDescent="0.2"/>
    <row r="110157" customFormat="1" x14ac:dyDescent="0.2"/>
    <row r="110158" customFormat="1" x14ac:dyDescent="0.2"/>
    <row r="110159" customFormat="1" x14ac:dyDescent="0.2"/>
    <row r="110160" customFormat="1" x14ac:dyDescent="0.2"/>
    <row r="110161" customFormat="1" x14ac:dyDescent="0.2"/>
    <row r="110162" customFormat="1" x14ac:dyDescent="0.2"/>
    <row r="110163" customFormat="1" x14ac:dyDescent="0.2"/>
    <row r="110164" customFormat="1" x14ac:dyDescent="0.2"/>
    <row r="110165" customFormat="1" x14ac:dyDescent="0.2"/>
    <row r="110166" customFormat="1" x14ac:dyDescent="0.2"/>
    <row r="110167" customFormat="1" x14ac:dyDescent="0.2"/>
    <row r="110168" customFormat="1" x14ac:dyDescent="0.2"/>
    <row r="110169" customFormat="1" x14ac:dyDescent="0.2"/>
    <row r="110170" customFormat="1" x14ac:dyDescent="0.2"/>
    <row r="110171" customFormat="1" x14ac:dyDescent="0.2"/>
    <row r="110172" customFormat="1" x14ac:dyDescent="0.2"/>
    <row r="110173" customFormat="1" x14ac:dyDescent="0.2"/>
    <row r="110174" customFormat="1" x14ac:dyDescent="0.2"/>
    <row r="110175" customFormat="1" x14ac:dyDescent="0.2"/>
    <row r="110176" customFormat="1" x14ac:dyDescent="0.2"/>
    <row r="110177" customFormat="1" x14ac:dyDescent="0.2"/>
    <row r="110178" customFormat="1" x14ac:dyDescent="0.2"/>
    <row r="110179" customFormat="1" x14ac:dyDescent="0.2"/>
    <row r="110180" customFormat="1" x14ac:dyDescent="0.2"/>
    <row r="110181" customFormat="1" x14ac:dyDescent="0.2"/>
    <row r="110182" customFormat="1" x14ac:dyDescent="0.2"/>
    <row r="110183" customFormat="1" x14ac:dyDescent="0.2"/>
    <row r="110184" customFormat="1" x14ac:dyDescent="0.2"/>
    <row r="110185" customFormat="1" x14ac:dyDescent="0.2"/>
    <row r="110186" customFormat="1" x14ac:dyDescent="0.2"/>
    <row r="110187" customFormat="1" x14ac:dyDescent="0.2"/>
    <row r="110188" customFormat="1" x14ac:dyDescent="0.2"/>
    <row r="110189" customFormat="1" x14ac:dyDescent="0.2"/>
    <row r="110190" customFormat="1" x14ac:dyDescent="0.2"/>
    <row r="110191" customFormat="1" x14ac:dyDescent="0.2"/>
    <row r="110192" customFormat="1" x14ac:dyDescent="0.2"/>
    <row r="110193" customFormat="1" x14ac:dyDescent="0.2"/>
    <row r="110194" customFormat="1" x14ac:dyDescent="0.2"/>
    <row r="110195" customFormat="1" x14ac:dyDescent="0.2"/>
    <row r="110196" customFormat="1" x14ac:dyDescent="0.2"/>
    <row r="110197" customFormat="1" x14ac:dyDescent="0.2"/>
    <row r="110198" customFormat="1" x14ac:dyDescent="0.2"/>
    <row r="110199" customFormat="1" x14ac:dyDescent="0.2"/>
    <row r="110200" customFormat="1" x14ac:dyDescent="0.2"/>
    <row r="110201" customFormat="1" x14ac:dyDescent="0.2"/>
    <row r="110202" customFormat="1" x14ac:dyDescent="0.2"/>
    <row r="110203" customFormat="1" x14ac:dyDescent="0.2"/>
    <row r="110204" customFormat="1" x14ac:dyDescent="0.2"/>
    <row r="110205" customFormat="1" x14ac:dyDescent="0.2"/>
    <row r="110206" customFormat="1" x14ac:dyDescent="0.2"/>
    <row r="110207" customFormat="1" x14ac:dyDescent="0.2"/>
    <row r="110208" customFormat="1" x14ac:dyDescent="0.2"/>
    <row r="110209" customFormat="1" x14ac:dyDescent="0.2"/>
    <row r="110210" customFormat="1" x14ac:dyDescent="0.2"/>
    <row r="110211" customFormat="1" x14ac:dyDescent="0.2"/>
    <row r="110212" customFormat="1" x14ac:dyDescent="0.2"/>
    <row r="110213" customFormat="1" x14ac:dyDescent="0.2"/>
    <row r="110214" customFormat="1" x14ac:dyDescent="0.2"/>
    <row r="110215" customFormat="1" x14ac:dyDescent="0.2"/>
    <row r="110216" customFormat="1" x14ac:dyDescent="0.2"/>
    <row r="110217" customFormat="1" x14ac:dyDescent="0.2"/>
    <row r="110218" customFormat="1" x14ac:dyDescent="0.2"/>
    <row r="110219" customFormat="1" x14ac:dyDescent="0.2"/>
    <row r="110220" customFormat="1" x14ac:dyDescent="0.2"/>
    <row r="110221" customFormat="1" x14ac:dyDescent="0.2"/>
    <row r="110222" customFormat="1" x14ac:dyDescent="0.2"/>
    <row r="110223" customFormat="1" x14ac:dyDescent="0.2"/>
    <row r="110224" customFormat="1" x14ac:dyDescent="0.2"/>
    <row r="110225" customFormat="1" x14ac:dyDescent="0.2"/>
    <row r="110226" customFormat="1" x14ac:dyDescent="0.2"/>
    <row r="110227" customFormat="1" x14ac:dyDescent="0.2"/>
    <row r="110228" customFormat="1" x14ac:dyDescent="0.2"/>
    <row r="110229" customFormat="1" x14ac:dyDescent="0.2"/>
    <row r="110230" customFormat="1" x14ac:dyDescent="0.2"/>
    <row r="110231" customFormat="1" x14ac:dyDescent="0.2"/>
    <row r="110232" customFormat="1" x14ac:dyDescent="0.2"/>
    <row r="110233" customFormat="1" x14ac:dyDescent="0.2"/>
    <row r="110234" customFormat="1" x14ac:dyDescent="0.2"/>
    <row r="110235" customFormat="1" x14ac:dyDescent="0.2"/>
    <row r="110236" customFormat="1" x14ac:dyDescent="0.2"/>
    <row r="110237" customFormat="1" x14ac:dyDescent="0.2"/>
    <row r="110238" customFormat="1" x14ac:dyDescent="0.2"/>
    <row r="110239" customFormat="1" x14ac:dyDescent="0.2"/>
    <row r="110240" customFormat="1" x14ac:dyDescent="0.2"/>
    <row r="110241" customFormat="1" x14ac:dyDescent="0.2"/>
    <row r="110242" customFormat="1" x14ac:dyDescent="0.2"/>
    <row r="110243" customFormat="1" x14ac:dyDescent="0.2"/>
    <row r="110244" customFormat="1" x14ac:dyDescent="0.2"/>
    <row r="110245" customFormat="1" x14ac:dyDescent="0.2"/>
    <row r="110246" customFormat="1" x14ac:dyDescent="0.2"/>
    <row r="110247" customFormat="1" x14ac:dyDescent="0.2"/>
    <row r="110248" customFormat="1" x14ac:dyDescent="0.2"/>
    <row r="110249" customFormat="1" x14ac:dyDescent="0.2"/>
    <row r="110250" customFormat="1" x14ac:dyDescent="0.2"/>
    <row r="110251" customFormat="1" x14ac:dyDescent="0.2"/>
    <row r="110252" customFormat="1" x14ac:dyDescent="0.2"/>
    <row r="110253" customFormat="1" x14ac:dyDescent="0.2"/>
    <row r="110254" customFormat="1" x14ac:dyDescent="0.2"/>
    <row r="110255" customFormat="1" x14ac:dyDescent="0.2"/>
    <row r="110256" customFormat="1" x14ac:dyDescent="0.2"/>
    <row r="110257" customFormat="1" x14ac:dyDescent="0.2"/>
    <row r="110258" customFormat="1" x14ac:dyDescent="0.2"/>
    <row r="110259" customFormat="1" x14ac:dyDescent="0.2"/>
    <row r="110260" customFormat="1" x14ac:dyDescent="0.2"/>
    <row r="110261" customFormat="1" x14ac:dyDescent="0.2"/>
    <row r="110262" customFormat="1" x14ac:dyDescent="0.2"/>
    <row r="110263" customFormat="1" x14ac:dyDescent="0.2"/>
    <row r="110264" customFormat="1" x14ac:dyDescent="0.2"/>
    <row r="110265" customFormat="1" x14ac:dyDescent="0.2"/>
    <row r="110266" customFormat="1" x14ac:dyDescent="0.2"/>
    <row r="110267" customFormat="1" x14ac:dyDescent="0.2"/>
    <row r="110268" customFormat="1" x14ac:dyDescent="0.2"/>
    <row r="110269" customFormat="1" x14ac:dyDescent="0.2"/>
    <row r="110270" customFormat="1" x14ac:dyDescent="0.2"/>
    <row r="110271" customFormat="1" x14ac:dyDescent="0.2"/>
    <row r="110272" customFormat="1" x14ac:dyDescent="0.2"/>
    <row r="110273" customFormat="1" x14ac:dyDescent="0.2"/>
    <row r="110274" customFormat="1" x14ac:dyDescent="0.2"/>
    <row r="110275" customFormat="1" x14ac:dyDescent="0.2"/>
    <row r="110276" customFormat="1" x14ac:dyDescent="0.2"/>
    <row r="110277" customFormat="1" x14ac:dyDescent="0.2"/>
    <row r="110278" customFormat="1" x14ac:dyDescent="0.2"/>
    <row r="110279" customFormat="1" x14ac:dyDescent="0.2"/>
    <row r="110280" customFormat="1" x14ac:dyDescent="0.2"/>
    <row r="110281" customFormat="1" x14ac:dyDescent="0.2"/>
    <row r="110282" customFormat="1" x14ac:dyDescent="0.2"/>
    <row r="110283" customFormat="1" x14ac:dyDescent="0.2"/>
    <row r="110284" customFormat="1" x14ac:dyDescent="0.2"/>
    <row r="110285" customFormat="1" x14ac:dyDescent="0.2"/>
    <row r="110286" customFormat="1" x14ac:dyDescent="0.2"/>
    <row r="110287" customFormat="1" x14ac:dyDescent="0.2"/>
    <row r="110288" customFormat="1" x14ac:dyDescent="0.2"/>
    <row r="110289" customFormat="1" x14ac:dyDescent="0.2"/>
    <row r="110290" customFormat="1" x14ac:dyDescent="0.2"/>
    <row r="110291" customFormat="1" x14ac:dyDescent="0.2"/>
    <row r="110292" customFormat="1" x14ac:dyDescent="0.2"/>
    <row r="110293" customFormat="1" x14ac:dyDescent="0.2"/>
    <row r="110294" customFormat="1" x14ac:dyDescent="0.2"/>
    <row r="110295" customFormat="1" x14ac:dyDescent="0.2"/>
    <row r="110296" customFormat="1" x14ac:dyDescent="0.2"/>
    <row r="110297" customFormat="1" x14ac:dyDescent="0.2"/>
    <row r="110298" customFormat="1" x14ac:dyDescent="0.2"/>
    <row r="110299" customFormat="1" x14ac:dyDescent="0.2"/>
    <row r="110300" customFormat="1" x14ac:dyDescent="0.2"/>
    <row r="110301" customFormat="1" x14ac:dyDescent="0.2"/>
    <row r="110302" customFormat="1" x14ac:dyDescent="0.2"/>
    <row r="110303" customFormat="1" x14ac:dyDescent="0.2"/>
    <row r="110304" customFormat="1" x14ac:dyDescent="0.2"/>
    <row r="110305" customFormat="1" x14ac:dyDescent="0.2"/>
    <row r="110306" customFormat="1" x14ac:dyDescent="0.2"/>
    <row r="110307" customFormat="1" x14ac:dyDescent="0.2"/>
    <row r="110308" customFormat="1" x14ac:dyDescent="0.2"/>
    <row r="110309" customFormat="1" x14ac:dyDescent="0.2"/>
    <row r="110310" customFormat="1" x14ac:dyDescent="0.2"/>
    <row r="110311" customFormat="1" x14ac:dyDescent="0.2"/>
    <row r="110312" customFormat="1" x14ac:dyDescent="0.2"/>
    <row r="110313" customFormat="1" x14ac:dyDescent="0.2"/>
    <row r="110314" customFormat="1" x14ac:dyDescent="0.2"/>
    <row r="110315" customFormat="1" x14ac:dyDescent="0.2"/>
    <row r="110316" customFormat="1" x14ac:dyDescent="0.2"/>
    <row r="110317" customFormat="1" x14ac:dyDescent="0.2"/>
    <row r="110318" customFormat="1" x14ac:dyDescent="0.2"/>
    <row r="110319" customFormat="1" x14ac:dyDescent="0.2"/>
    <row r="110320" customFormat="1" x14ac:dyDescent="0.2"/>
    <row r="110321" customFormat="1" x14ac:dyDescent="0.2"/>
    <row r="110322" customFormat="1" x14ac:dyDescent="0.2"/>
    <row r="110323" customFormat="1" x14ac:dyDescent="0.2"/>
    <row r="110324" customFormat="1" x14ac:dyDescent="0.2"/>
    <row r="110325" customFormat="1" x14ac:dyDescent="0.2"/>
    <row r="110326" customFormat="1" x14ac:dyDescent="0.2"/>
    <row r="110327" customFormat="1" x14ac:dyDescent="0.2"/>
    <row r="110328" customFormat="1" x14ac:dyDescent="0.2"/>
    <row r="110329" customFormat="1" x14ac:dyDescent="0.2"/>
    <row r="110330" customFormat="1" x14ac:dyDescent="0.2"/>
    <row r="110331" customFormat="1" x14ac:dyDescent="0.2"/>
    <row r="110332" customFormat="1" x14ac:dyDescent="0.2"/>
    <row r="110333" customFormat="1" x14ac:dyDescent="0.2"/>
    <row r="110334" customFormat="1" x14ac:dyDescent="0.2"/>
    <row r="110335" customFormat="1" x14ac:dyDescent="0.2"/>
    <row r="110336" customFormat="1" x14ac:dyDescent="0.2"/>
    <row r="110337" customFormat="1" x14ac:dyDescent="0.2"/>
    <row r="110338" customFormat="1" x14ac:dyDescent="0.2"/>
    <row r="110339" customFormat="1" x14ac:dyDescent="0.2"/>
    <row r="110340" customFormat="1" x14ac:dyDescent="0.2"/>
    <row r="110341" customFormat="1" x14ac:dyDescent="0.2"/>
    <row r="110342" customFormat="1" x14ac:dyDescent="0.2"/>
    <row r="110343" customFormat="1" x14ac:dyDescent="0.2"/>
    <row r="110344" customFormat="1" x14ac:dyDescent="0.2"/>
    <row r="110345" customFormat="1" x14ac:dyDescent="0.2"/>
    <row r="110346" customFormat="1" x14ac:dyDescent="0.2"/>
    <row r="110347" customFormat="1" x14ac:dyDescent="0.2"/>
    <row r="110348" customFormat="1" x14ac:dyDescent="0.2"/>
    <row r="110349" customFormat="1" x14ac:dyDescent="0.2"/>
    <row r="110350" customFormat="1" x14ac:dyDescent="0.2"/>
    <row r="110351" customFormat="1" x14ac:dyDescent="0.2"/>
    <row r="110352" customFormat="1" x14ac:dyDescent="0.2"/>
    <row r="110353" customFormat="1" x14ac:dyDescent="0.2"/>
    <row r="110354" customFormat="1" x14ac:dyDescent="0.2"/>
    <row r="110355" customFormat="1" x14ac:dyDescent="0.2"/>
    <row r="110356" customFormat="1" x14ac:dyDescent="0.2"/>
    <row r="110357" customFormat="1" x14ac:dyDescent="0.2"/>
    <row r="110358" customFormat="1" x14ac:dyDescent="0.2"/>
    <row r="110359" customFormat="1" x14ac:dyDescent="0.2"/>
    <row r="110360" customFormat="1" x14ac:dyDescent="0.2"/>
    <row r="110361" customFormat="1" x14ac:dyDescent="0.2"/>
    <row r="110362" customFormat="1" x14ac:dyDescent="0.2"/>
    <row r="110363" customFormat="1" x14ac:dyDescent="0.2"/>
    <row r="110364" customFormat="1" x14ac:dyDescent="0.2"/>
    <row r="110365" customFormat="1" x14ac:dyDescent="0.2"/>
    <row r="110366" customFormat="1" x14ac:dyDescent="0.2"/>
    <row r="110367" customFormat="1" x14ac:dyDescent="0.2"/>
    <row r="110368" customFormat="1" x14ac:dyDescent="0.2"/>
    <row r="110369" customFormat="1" x14ac:dyDescent="0.2"/>
    <row r="110370" customFormat="1" x14ac:dyDescent="0.2"/>
    <row r="110371" customFormat="1" x14ac:dyDescent="0.2"/>
    <row r="110372" customFormat="1" x14ac:dyDescent="0.2"/>
    <row r="110373" customFormat="1" x14ac:dyDescent="0.2"/>
    <row r="110374" customFormat="1" x14ac:dyDescent="0.2"/>
    <row r="110375" customFormat="1" x14ac:dyDescent="0.2"/>
    <row r="110376" customFormat="1" x14ac:dyDescent="0.2"/>
    <row r="110377" customFormat="1" x14ac:dyDescent="0.2"/>
    <row r="110378" customFormat="1" x14ac:dyDescent="0.2"/>
    <row r="110379" customFormat="1" x14ac:dyDescent="0.2"/>
    <row r="110380" customFormat="1" x14ac:dyDescent="0.2"/>
    <row r="110381" customFormat="1" x14ac:dyDescent="0.2"/>
    <row r="110382" customFormat="1" x14ac:dyDescent="0.2"/>
    <row r="110383" customFormat="1" x14ac:dyDescent="0.2"/>
    <row r="110384" customFormat="1" x14ac:dyDescent="0.2"/>
    <row r="110385" customFormat="1" x14ac:dyDescent="0.2"/>
    <row r="110386" customFormat="1" x14ac:dyDescent="0.2"/>
    <row r="110387" customFormat="1" x14ac:dyDescent="0.2"/>
    <row r="110388" customFormat="1" x14ac:dyDescent="0.2"/>
    <row r="110389" customFormat="1" x14ac:dyDescent="0.2"/>
    <row r="110390" customFormat="1" x14ac:dyDescent="0.2"/>
    <row r="110391" customFormat="1" x14ac:dyDescent="0.2"/>
    <row r="110392" customFormat="1" x14ac:dyDescent="0.2"/>
    <row r="110393" customFormat="1" x14ac:dyDescent="0.2"/>
    <row r="110394" customFormat="1" x14ac:dyDescent="0.2"/>
    <row r="110395" customFormat="1" x14ac:dyDescent="0.2"/>
    <row r="110396" customFormat="1" x14ac:dyDescent="0.2"/>
    <row r="110397" customFormat="1" x14ac:dyDescent="0.2"/>
    <row r="110398" customFormat="1" x14ac:dyDescent="0.2"/>
    <row r="110399" customFormat="1" x14ac:dyDescent="0.2"/>
    <row r="110400" customFormat="1" x14ac:dyDescent="0.2"/>
    <row r="110401" customFormat="1" x14ac:dyDescent="0.2"/>
    <row r="110402" customFormat="1" x14ac:dyDescent="0.2"/>
    <row r="110403" customFormat="1" x14ac:dyDescent="0.2"/>
    <row r="110404" customFormat="1" x14ac:dyDescent="0.2"/>
    <row r="110405" customFormat="1" x14ac:dyDescent="0.2"/>
    <row r="110406" customFormat="1" x14ac:dyDescent="0.2"/>
    <row r="110407" customFormat="1" x14ac:dyDescent="0.2"/>
    <row r="110408" customFormat="1" x14ac:dyDescent="0.2"/>
    <row r="110409" customFormat="1" x14ac:dyDescent="0.2"/>
    <row r="110410" customFormat="1" x14ac:dyDescent="0.2"/>
    <row r="110411" customFormat="1" x14ac:dyDescent="0.2"/>
    <row r="110412" customFormat="1" x14ac:dyDescent="0.2"/>
    <row r="110413" customFormat="1" x14ac:dyDescent="0.2"/>
    <row r="110414" customFormat="1" x14ac:dyDescent="0.2"/>
    <row r="110415" customFormat="1" x14ac:dyDescent="0.2"/>
    <row r="110416" customFormat="1" x14ac:dyDescent="0.2"/>
    <row r="110417" customFormat="1" x14ac:dyDescent="0.2"/>
    <row r="110418" customFormat="1" x14ac:dyDescent="0.2"/>
    <row r="110419" customFormat="1" x14ac:dyDescent="0.2"/>
    <row r="110420" customFormat="1" x14ac:dyDescent="0.2"/>
    <row r="110421" customFormat="1" x14ac:dyDescent="0.2"/>
    <row r="110422" customFormat="1" x14ac:dyDescent="0.2"/>
    <row r="110423" customFormat="1" x14ac:dyDescent="0.2"/>
    <row r="110424" customFormat="1" x14ac:dyDescent="0.2"/>
    <row r="110425" customFormat="1" x14ac:dyDescent="0.2"/>
    <row r="110426" customFormat="1" x14ac:dyDescent="0.2"/>
    <row r="110427" customFormat="1" x14ac:dyDescent="0.2"/>
    <row r="110428" customFormat="1" x14ac:dyDescent="0.2"/>
    <row r="110429" customFormat="1" x14ac:dyDescent="0.2"/>
    <row r="110430" customFormat="1" x14ac:dyDescent="0.2"/>
    <row r="110431" customFormat="1" x14ac:dyDescent="0.2"/>
    <row r="110432" customFormat="1" x14ac:dyDescent="0.2"/>
    <row r="110433" customFormat="1" x14ac:dyDescent="0.2"/>
    <row r="110434" customFormat="1" x14ac:dyDescent="0.2"/>
    <row r="110435" customFormat="1" x14ac:dyDescent="0.2"/>
    <row r="110436" customFormat="1" x14ac:dyDescent="0.2"/>
    <row r="110437" customFormat="1" x14ac:dyDescent="0.2"/>
    <row r="110438" customFormat="1" x14ac:dyDescent="0.2"/>
    <row r="110439" customFormat="1" x14ac:dyDescent="0.2"/>
    <row r="110440" customFormat="1" x14ac:dyDescent="0.2"/>
    <row r="110441" customFormat="1" x14ac:dyDescent="0.2"/>
    <row r="110442" customFormat="1" x14ac:dyDescent="0.2"/>
    <row r="110443" customFormat="1" x14ac:dyDescent="0.2"/>
    <row r="110444" customFormat="1" x14ac:dyDescent="0.2"/>
    <row r="110445" customFormat="1" x14ac:dyDescent="0.2"/>
    <row r="110446" customFormat="1" x14ac:dyDescent="0.2"/>
    <row r="110447" customFormat="1" x14ac:dyDescent="0.2"/>
    <row r="110448" customFormat="1" x14ac:dyDescent="0.2"/>
    <row r="110449" customFormat="1" x14ac:dyDescent="0.2"/>
    <row r="110450" customFormat="1" x14ac:dyDescent="0.2"/>
    <row r="110451" customFormat="1" x14ac:dyDescent="0.2"/>
    <row r="110452" customFormat="1" x14ac:dyDescent="0.2"/>
    <row r="110453" customFormat="1" x14ac:dyDescent="0.2"/>
    <row r="110454" customFormat="1" x14ac:dyDescent="0.2"/>
    <row r="110455" customFormat="1" x14ac:dyDescent="0.2"/>
    <row r="110456" customFormat="1" x14ac:dyDescent="0.2"/>
    <row r="110457" customFormat="1" x14ac:dyDescent="0.2"/>
    <row r="110458" customFormat="1" x14ac:dyDescent="0.2"/>
    <row r="110459" customFormat="1" x14ac:dyDescent="0.2"/>
    <row r="110460" customFormat="1" x14ac:dyDescent="0.2"/>
    <row r="110461" customFormat="1" x14ac:dyDescent="0.2"/>
    <row r="110462" customFormat="1" x14ac:dyDescent="0.2"/>
    <row r="110463" customFormat="1" x14ac:dyDescent="0.2"/>
    <row r="110464" customFormat="1" x14ac:dyDescent="0.2"/>
    <row r="110465" customFormat="1" x14ac:dyDescent="0.2"/>
    <row r="110466" customFormat="1" x14ac:dyDescent="0.2"/>
    <row r="110467" customFormat="1" x14ac:dyDescent="0.2"/>
    <row r="110468" customFormat="1" x14ac:dyDescent="0.2"/>
    <row r="110469" customFormat="1" x14ac:dyDescent="0.2"/>
    <row r="110470" customFormat="1" x14ac:dyDescent="0.2"/>
    <row r="110471" customFormat="1" x14ac:dyDescent="0.2"/>
    <row r="110472" customFormat="1" x14ac:dyDescent="0.2"/>
    <row r="110473" customFormat="1" x14ac:dyDescent="0.2"/>
    <row r="110474" customFormat="1" x14ac:dyDescent="0.2"/>
    <row r="110475" customFormat="1" x14ac:dyDescent="0.2"/>
    <row r="110476" customFormat="1" x14ac:dyDescent="0.2"/>
    <row r="110477" customFormat="1" x14ac:dyDescent="0.2"/>
    <row r="110478" customFormat="1" x14ac:dyDescent="0.2"/>
    <row r="110479" customFormat="1" x14ac:dyDescent="0.2"/>
    <row r="110480" customFormat="1" x14ac:dyDescent="0.2"/>
    <row r="110481" customFormat="1" x14ac:dyDescent="0.2"/>
    <row r="110482" customFormat="1" x14ac:dyDescent="0.2"/>
    <row r="110483" customFormat="1" x14ac:dyDescent="0.2"/>
    <row r="110484" customFormat="1" x14ac:dyDescent="0.2"/>
    <row r="110485" customFormat="1" x14ac:dyDescent="0.2"/>
    <row r="110486" customFormat="1" x14ac:dyDescent="0.2"/>
    <row r="110487" customFormat="1" x14ac:dyDescent="0.2"/>
    <row r="110488" customFormat="1" x14ac:dyDescent="0.2"/>
    <row r="110489" customFormat="1" x14ac:dyDescent="0.2"/>
    <row r="110490" customFormat="1" x14ac:dyDescent="0.2"/>
    <row r="110491" customFormat="1" x14ac:dyDescent="0.2"/>
    <row r="110492" customFormat="1" x14ac:dyDescent="0.2"/>
    <row r="110493" customFormat="1" x14ac:dyDescent="0.2"/>
    <row r="110494" customFormat="1" x14ac:dyDescent="0.2"/>
    <row r="110495" customFormat="1" x14ac:dyDescent="0.2"/>
    <row r="110496" customFormat="1" x14ac:dyDescent="0.2"/>
    <row r="110497" customFormat="1" x14ac:dyDescent="0.2"/>
    <row r="110498" customFormat="1" x14ac:dyDescent="0.2"/>
    <row r="110499" customFormat="1" x14ac:dyDescent="0.2"/>
    <row r="110500" customFormat="1" x14ac:dyDescent="0.2"/>
    <row r="110501" customFormat="1" x14ac:dyDescent="0.2"/>
    <row r="110502" customFormat="1" x14ac:dyDescent="0.2"/>
    <row r="110503" customFormat="1" x14ac:dyDescent="0.2"/>
    <row r="110504" customFormat="1" x14ac:dyDescent="0.2"/>
    <row r="110505" customFormat="1" x14ac:dyDescent="0.2"/>
    <row r="110506" customFormat="1" x14ac:dyDescent="0.2"/>
    <row r="110507" customFormat="1" x14ac:dyDescent="0.2"/>
    <row r="110508" customFormat="1" x14ac:dyDescent="0.2"/>
    <row r="110509" customFormat="1" x14ac:dyDescent="0.2"/>
    <row r="110510" customFormat="1" x14ac:dyDescent="0.2"/>
    <row r="110511" customFormat="1" x14ac:dyDescent="0.2"/>
    <row r="110512" customFormat="1" x14ac:dyDescent="0.2"/>
    <row r="110513" customFormat="1" x14ac:dyDescent="0.2"/>
    <row r="110514" customFormat="1" x14ac:dyDescent="0.2"/>
    <row r="110515" customFormat="1" x14ac:dyDescent="0.2"/>
    <row r="110516" customFormat="1" x14ac:dyDescent="0.2"/>
    <row r="110517" customFormat="1" x14ac:dyDescent="0.2"/>
    <row r="110518" customFormat="1" x14ac:dyDescent="0.2"/>
    <row r="110519" customFormat="1" x14ac:dyDescent="0.2"/>
    <row r="110520" customFormat="1" x14ac:dyDescent="0.2"/>
    <row r="110521" customFormat="1" x14ac:dyDescent="0.2"/>
    <row r="110522" customFormat="1" x14ac:dyDescent="0.2"/>
    <row r="110523" customFormat="1" x14ac:dyDescent="0.2"/>
    <row r="110524" customFormat="1" x14ac:dyDescent="0.2"/>
    <row r="110525" customFormat="1" x14ac:dyDescent="0.2"/>
    <row r="110526" customFormat="1" x14ac:dyDescent="0.2"/>
    <row r="110527" customFormat="1" x14ac:dyDescent="0.2"/>
    <row r="110528" customFormat="1" x14ac:dyDescent="0.2"/>
    <row r="110529" customFormat="1" x14ac:dyDescent="0.2"/>
    <row r="110530" customFormat="1" x14ac:dyDescent="0.2"/>
    <row r="110531" customFormat="1" x14ac:dyDescent="0.2"/>
    <row r="110532" customFormat="1" x14ac:dyDescent="0.2"/>
    <row r="110533" customFormat="1" x14ac:dyDescent="0.2"/>
    <row r="110534" customFormat="1" x14ac:dyDescent="0.2"/>
    <row r="110535" customFormat="1" x14ac:dyDescent="0.2"/>
    <row r="110536" customFormat="1" x14ac:dyDescent="0.2"/>
    <row r="110537" customFormat="1" x14ac:dyDescent="0.2"/>
    <row r="110538" customFormat="1" x14ac:dyDescent="0.2"/>
    <row r="110539" customFormat="1" x14ac:dyDescent="0.2"/>
    <row r="110540" customFormat="1" x14ac:dyDescent="0.2"/>
    <row r="110541" customFormat="1" x14ac:dyDescent="0.2"/>
    <row r="110542" customFormat="1" x14ac:dyDescent="0.2"/>
    <row r="110543" customFormat="1" x14ac:dyDescent="0.2"/>
    <row r="110544" customFormat="1" x14ac:dyDescent="0.2"/>
    <row r="110545" customFormat="1" x14ac:dyDescent="0.2"/>
    <row r="110546" customFormat="1" x14ac:dyDescent="0.2"/>
    <row r="110547" customFormat="1" x14ac:dyDescent="0.2"/>
    <row r="110548" customFormat="1" x14ac:dyDescent="0.2"/>
    <row r="110549" customFormat="1" x14ac:dyDescent="0.2"/>
    <row r="110550" customFormat="1" x14ac:dyDescent="0.2"/>
    <row r="110551" customFormat="1" x14ac:dyDescent="0.2"/>
    <row r="110552" customFormat="1" x14ac:dyDescent="0.2"/>
    <row r="110553" customFormat="1" x14ac:dyDescent="0.2"/>
    <row r="110554" customFormat="1" x14ac:dyDescent="0.2"/>
    <row r="110555" customFormat="1" x14ac:dyDescent="0.2"/>
    <row r="110556" customFormat="1" x14ac:dyDescent="0.2"/>
    <row r="110557" customFormat="1" x14ac:dyDescent="0.2"/>
    <row r="110558" customFormat="1" x14ac:dyDescent="0.2"/>
    <row r="110559" customFormat="1" x14ac:dyDescent="0.2"/>
    <row r="110560" customFormat="1" x14ac:dyDescent="0.2"/>
    <row r="110561" customFormat="1" x14ac:dyDescent="0.2"/>
    <row r="110562" customFormat="1" x14ac:dyDescent="0.2"/>
    <row r="110563" customFormat="1" x14ac:dyDescent="0.2"/>
    <row r="110564" customFormat="1" x14ac:dyDescent="0.2"/>
    <row r="110565" customFormat="1" x14ac:dyDescent="0.2"/>
    <row r="110566" customFormat="1" x14ac:dyDescent="0.2"/>
    <row r="110567" customFormat="1" x14ac:dyDescent="0.2"/>
    <row r="110568" customFormat="1" x14ac:dyDescent="0.2"/>
    <row r="110569" customFormat="1" x14ac:dyDescent="0.2"/>
    <row r="110570" customFormat="1" x14ac:dyDescent="0.2"/>
    <row r="110571" customFormat="1" x14ac:dyDescent="0.2"/>
    <row r="110572" customFormat="1" x14ac:dyDescent="0.2"/>
    <row r="110573" customFormat="1" x14ac:dyDescent="0.2"/>
    <row r="110574" customFormat="1" x14ac:dyDescent="0.2"/>
    <row r="110575" customFormat="1" x14ac:dyDescent="0.2"/>
    <row r="110576" customFormat="1" x14ac:dyDescent="0.2"/>
    <row r="110577" customFormat="1" x14ac:dyDescent="0.2"/>
    <row r="110578" customFormat="1" x14ac:dyDescent="0.2"/>
    <row r="110579" customFormat="1" x14ac:dyDescent="0.2"/>
    <row r="110580" customFormat="1" x14ac:dyDescent="0.2"/>
    <row r="110581" customFormat="1" x14ac:dyDescent="0.2"/>
    <row r="110582" customFormat="1" x14ac:dyDescent="0.2"/>
    <row r="110583" customFormat="1" x14ac:dyDescent="0.2"/>
    <row r="110584" customFormat="1" x14ac:dyDescent="0.2"/>
    <row r="110585" customFormat="1" x14ac:dyDescent="0.2"/>
    <row r="110586" customFormat="1" x14ac:dyDescent="0.2"/>
    <row r="110587" customFormat="1" x14ac:dyDescent="0.2"/>
    <row r="110588" customFormat="1" x14ac:dyDescent="0.2"/>
    <row r="110589" customFormat="1" x14ac:dyDescent="0.2"/>
    <row r="110590" customFormat="1" x14ac:dyDescent="0.2"/>
    <row r="110591" customFormat="1" x14ac:dyDescent="0.2"/>
    <row r="110592" customFormat="1" x14ac:dyDescent="0.2"/>
    <row r="110593" customFormat="1" x14ac:dyDescent="0.2"/>
    <row r="110594" customFormat="1" x14ac:dyDescent="0.2"/>
    <row r="110595" customFormat="1" x14ac:dyDescent="0.2"/>
    <row r="110596" customFormat="1" x14ac:dyDescent="0.2"/>
    <row r="110597" customFormat="1" x14ac:dyDescent="0.2"/>
    <row r="110598" customFormat="1" x14ac:dyDescent="0.2"/>
    <row r="110599" customFormat="1" x14ac:dyDescent="0.2"/>
    <row r="110600" customFormat="1" x14ac:dyDescent="0.2"/>
    <row r="110601" customFormat="1" x14ac:dyDescent="0.2"/>
    <row r="110602" customFormat="1" x14ac:dyDescent="0.2"/>
    <row r="110603" customFormat="1" x14ac:dyDescent="0.2"/>
    <row r="110604" customFormat="1" x14ac:dyDescent="0.2"/>
    <row r="110605" customFormat="1" x14ac:dyDescent="0.2"/>
    <row r="110606" customFormat="1" x14ac:dyDescent="0.2"/>
    <row r="110607" customFormat="1" x14ac:dyDescent="0.2"/>
    <row r="110608" customFormat="1" x14ac:dyDescent="0.2"/>
    <row r="110609" customFormat="1" x14ac:dyDescent="0.2"/>
    <row r="110610" customFormat="1" x14ac:dyDescent="0.2"/>
    <row r="110611" customFormat="1" x14ac:dyDescent="0.2"/>
    <row r="110612" customFormat="1" x14ac:dyDescent="0.2"/>
    <row r="110613" customFormat="1" x14ac:dyDescent="0.2"/>
    <row r="110614" customFormat="1" x14ac:dyDescent="0.2"/>
    <row r="110615" customFormat="1" x14ac:dyDescent="0.2"/>
    <row r="110616" customFormat="1" x14ac:dyDescent="0.2"/>
    <row r="110617" customFormat="1" x14ac:dyDescent="0.2"/>
    <row r="110618" customFormat="1" x14ac:dyDescent="0.2"/>
    <row r="110619" customFormat="1" x14ac:dyDescent="0.2"/>
    <row r="110620" customFormat="1" x14ac:dyDescent="0.2"/>
    <row r="110621" customFormat="1" x14ac:dyDescent="0.2"/>
    <row r="110622" customFormat="1" x14ac:dyDescent="0.2"/>
    <row r="110623" customFormat="1" x14ac:dyDescent="0.2"/>
    <row r="110624" customFormat="1" x14ac:dyDescent="0.2"/>
    <row r="110625" customFormat="1" x14ac:dyDescent="0.2"/>
    <row r="110626" customFormat="1" x14ac:dyDescent="0.2"/>
    <row r="110627" customFormat="1" x14ac:dyDescent="0.2"/>
    <row r="110628" customFormat="1" x14ac:dyDescent="0.2"/>
    <row r="110629" customFormat="1" x14ac:dyDescent="0.2"/>
    <row r="110630" customFormat="1" x14ac:dyDescent="0.2"/>
    <row r="110631" customFormat="1" x14ac:dyDescent="0.2"/>
    <row r="110632" customFormat="1" x14ac:dyDescent="0.2"/>
    <row r="110633" customFormat="1" x14ac:dyDescent="0.2"/>
    <row r="110634" customFormat="1" x14ac:dyDescent="0.2"/>
    <row r="110635" customFormat="1" x14ac:dyDescent="0.2"/>
    <row r="110636" customFormat="1" x14ac:dyDescent="0.2"/>
    <row r="110637" customFormat="1" x14ac:dyDescent="0.2"/>
    <row r="110638" customFormat="1" x14ac:dyDescent="0.2"/>
    <row r="110639" customFormat="1" x14ac:dyDescent="0.2"/>
    <row r="110640" customFormat="1" x14ac:dyDescent="0.2"/>
    <row r="110641" customFormat="1" x14ac:dyDescent="0.2"/>
    <row r="110642" customFormat="1" x14ac:dyDescent="0.2"/>
    <row r="110643" customFormat="1" x14ac:dyDescent="0.2"/>
    <row r="110644" customFormat="1" x14ac:dyDescent="0.2"/>
    <row r="110645" customFormat="1" x14ac:dyDescent="0.2"/>
    <row r="110646" customFormat="1" x14ac:dyDescent="0.2"/>
    <row r="110647" customFormat="1" x14ac:dyDescent="0.2"/>
    <row r="110648" customFormat="1" x14ac:dyDescent="0.2"/>
    <row r="110649" customFormat="1" x14ac:dyDescent="0.2"/>
    <row r="110650" customFormat="1" x14ac:dyDescent="0.2"/>
    <row r="110651" customFormat="1" x14ac:dyDescent="0.2"/>
    <row r="110652" customFormat="1" x14ac:dyDescent="0.2"/>
    <row r="110653" customFormat="1" x14ac:dyDescent="0.2"/>
    <row r="110654" customFormat="1" x14ac:dyDescent="0.2"/>
    <row r="110655" customFormat="1" x14ac:dyDescent="0.2"/>
    <row r="110656" customFormat="1" x14ac:dyDescent="0.2"/>
    <row r="110657" customFormat="1" x14ac:dyDescent="0.2"/>
    <row r="110658" customFormat="1" x14ac:dyDescent="0.2"/>
    <row r="110659" customFormat="1" x14ac:dyDescent="0.2"/>
    <row r="110660" customFormat="1" x14ac:dyDescent="0.2"/>
    <row r="110661" customFormat="1" x14ac:dyDescent="0.2"/>
    <row r="110662" customFormat="1" x14ac:dyDescent="0.2"/>
    <row r="110663" customFormat="1" x14ac:dyDescent="0.2"/>
    <row r="110664" customFormat="1" x14ac:dyDescent="0.2"/>
    <row r="110665" customFormat="1" x14ac:dyDescent="0.2"/>
    <row r="110666" customFormat="1" x14ac:dyDescent="0.2"/>
    <row r="110667" customFormat="1" x14ac:dyDescent="0.2"/>
    <row r="110668" customFormat="1" x14ac:dyDescent="0.2"/>
    <row r="110669" customFormat="1" x14ac:dyDescent="0.2"/>
    <row r="110670" customFormat="1" x14ac:dyDescent="0.2"/>
    <row r="110671" customFormat="1" x14ac:dyDescent="0.2"/>
    <row r="110672" customFormat="1" x14ac:dyDescent="0.2"/>
    <row r="110673" customFormat="1" x14ac:dyDescent="0.2"/>
    <row r="110674" customFormat="1" x14ac:dyDescent="0.2"/>
    <row r="110675" customFormat="1" x14ac:dyDescent="0.2"/>
    <row r="110676" customFormat="1" x14ac:dyDescent="0.2"/>
    <row r="110677" customFormat="1" x14ac:dyDescent="0.2"/>
    <row r="110678" customFormat="1" x14ac:dyDescent="0.2"/>
    <row r="110679" customFormat="1" x14ac:dyDescent="0.2"/>
    <row r="110680" customFormat="1" x14ac:dyDescent="0.2"/>
    <row r="110681" customFormat="1" x14ac:dyDescent="0.2"/>
    <row r="110682" customFormat="1" x14ac:dyDescent="0.2"/>
    <row r="110683" customFormat="1" x14ac:dyDescent="0.2"/>
    <row r="110684" customFormat="1" x14ac:dyDescent="0.2"/>
    <row r="110685" customFormat="1" x14ac:dyDescent="0.2"/>
    <row r="110686" customFormat="1" x14ac:dyDescent="0.2"/>
    <row r="110687" customFormat="1" x14ac:dyDescent="0.2"/>
    <row r="110688" customFormat="1" x14ac:dyDescent="0.2"/>
    <row r="110689" customFormat="1" x14ac:dyDescent="0.2"/>
    <row r="110690" customFormat="1" x14ac:dyDescent="0.2"/>
    <row r="110691" customFormat="1" x14ac:dyDescent="0.2"/>
    <row r="110692" customFormat="1" x14ac:dyDescent="0.2"/>
    <row r="110693" customFormat="1" x14ac:dyDescent="0.2"/>
    <row r="110694" customFormat="1" x14ac:dyDescent="0.2"/>
    <row r="110695" customFormat="1" x14ac:dyDescent="0.2"/>
    <row r="110696" customFormat="1" x14ac:dyDescent="0.2"/>
    <row r="110697" customFormat="1" x14ac:dyDescent="0.2"/>
    <row r="110698" customFormat="1" x14ac:dyDescent="0.2"/>
    <row r="110699" customFormat="1" x14ac:dyDescent="0.2"/>
    <row r="110700" customFormat="1" x14ac:dyDescent="0.2"/>
    <row r="110701" customFormat="1" x14ac:dyDescent="0.2"/>
    <row r="110702" customFormat="1" x14ac:dyDescent="0.2"/>
    <row r="110703" customFormat="1" x14ac:dyDescent="0.2"/>
    <row r="110704" customFormat="1" x14ac:dyDescent="0.2"/>
    <row r="110705" customFormat="1" x14ac:dyDescent="0.2"/>
    <row r="110706" customFormat="1" x14ac:dyDescent="0.2"/>
    <row r="110707" customFormat="1" x14ac:dyDescent="0.2"/>
    <row r="110708" customFormat="1" x14ac:dyDescent="0.2"/>
    <row r="110709" customFormat="1" x14ac:dyDescent="0.2"/>
    <row r="110710" customFormat="1" x14ac:dyDescent="0.2"/>
    <row r="110711" customFormat="1" x14ac:dyDescent="0.2"/>
    <row r="110712" customFormat="1" x14ac:dyDescent="0.2"/>
    <row r="110713" customFormat="1" x14ac:dyDescent="0.2"/>
    <row r="110714" customFormat="1" x14ac:dyDescent="0.2"/>
    <row r="110715" customFormat="1" x14ac:dyDescent="0.2"/>
    <row r="110716" customFormat="1" x14ac:dyDescent="0.2"/>
    <row r="110717" customFormat="1" x14ac:dyDescent="0.2"/>
    <row r="110718" customFormat="1" x14ac:dyDescent="0.2"/>
    <row r="110719" customFormat="1" x14ac:dyDescent="0.2"/>
    <row r="110720" customFormat="1" x14ac:dyDescent="0.2"/>
    <row r="110721" customFormat="1" x14ac:dyDescent="0.2"/>
    <row r="110722" customFormat="1" x14ac:dyDescent="0.2"/>
    <row r="110723" customFormat="1" x14ac:dyDescent="0.2"/>
    <row r="110724" customFormat="1" x14ac:dyDescent="0.2"/>
    <row r="110725" customFormat="1" x14ac:dyDescent="0.2"/>
    <row r="110726" customFormat="1" x14ac:dyDescent="0.2"/>
    <row r="110727" customFormat="1" x14ac:dyDescent="0.2"/>
    <row r="110728" customFormat="1" x14ac:dyDescent="0.2"/>
    <row r="110729" customFormat="1" x14ac:dyDescent="0.2"/>
    <row r="110730" customFormat="1" x14ac:dyDescent="0.2"/>
    <row r="110731" customFormat="1" x14ac:dyDescent="0.2"/>
    <row r="110732" customFormat="1" x14ac:dyDescent="0.2"/>
    <row r="110733" customFormat="1" x14ac:dyDescent="0.2"/>
    <row r="110734" customFormat="1" x14ac:dyDescent="0.2"/>
    <row r="110735" customFormat="1" x14ac:dyDescent="0.2"/>
    <row r="110736" customFormat="1" x14ac:dyDescent="0.2"/>
    <row r="110737" customFormat="1" x14ac:dyDescent="0.2"/>
    <row r="110738" customFormat="1" x14ac:dyDescent="0.2"/>
    <row r="110739" customFormat="1" x14ac:dyDescent="0.2"/>
    <row r="110740" customFormat="1" x14ac:dyDescent="0.2"/>
    <row r="110741" customFormat="1" x14ac:dyDescent="0.2"/>
    <row r="110742" customFormat="1" x14ac:dyDescent="0.2"/>
    <row r="110743" customFormat="1" x14ac:dyDescent="0.2"/>
    <row r="110744" customFormat="1" x14ac:dyDescent="0.2"/>
    <row r="110745" customFormat="1" x14ac:dyDescent="0.2"/>
    <row r="110746" customFormat="1" x14ac:dyDescent="0.2"/>
    <row r="110747" customFormat="1" x14ac:dyDescent="0.2"/>
    <row r="110748" customFormat="1" x14ac:dyDescent="0.2"/>
    <row r="110749" customFormat="1" x14ac:dyDescent="0.2"/>
    <row r="110750" customFormat="1" x14ac:dyDescent="0.2"/>
    <row r="110751" customFormat="1" x14ac:dyDescent="0.2"/>
    <row r="110752" customFormat="1" x14ac:dyDescent="0.2"/>
    <row r="110753" customFormat="1" x14ac:dyDescent="0.2"/>
    <row r="110754" customFormat="1" x14ac:dyDescent="0.2"/>
    <row r="110755" customFormat="1" x14ac:dyDescent="0.2"/>
    <row r="110756" customFormat="1" x14ac:dyDescent="0.2"/>
    <row r="110757" customFormat="1" x14ac:dyDescent="0.2"/>
    <row r="110758" customFormat="1" x14ac:dyDescent="0.2"/>
    <row r="110759" customFormat="1" x14ac:dyDescent="0.2"/>
    <row r="110760" customFormat="1" x14ac:dyDescent="0.2"/>
    <row r="110761" customFormat="1" x14ac:dyDescent="0.2"/>
    <row r="110762" customFormat="1" x14ac:dyDescent="0.2"/>
    <row r="110763" customFormat="1" x14ac:dyDescent="0.2"/>
    <row r="110764" customFormat="1" x14ac:dyDescent="0.2"/>
    <row r="110765" customFormat="1" x14ac:dyDescent="0.2"/>
    <row r="110766" customFormat="1" x14ac:dyDescent="0.2"/>
    <row r="110767" customFormat="1" x14ac:dyDescent="0.2"/>
    <row r="110768" customFormat="1" x14ac:dyDescent="0.2"/>
    <row r="110769" customFormat="1" x14ac:dyDescent="0.2"/>
    <row r="110770" customFormat="1" x14ac:dyDescent="0.2"/>
    <row r="110771" customFormat="1" x14ac:dyDescent="0.2"/>
    <row r="110772" customFormat="1" x14ac:dyDescent="0.2"/>
    <row r="110773" customFormat="1" x14ac:dyDescent="0.2"/>
    <row r="110774" customFormat="1" x14ac:dyDescent="0.2"/>
    <row r="110775" customFormat="1" x14ac:dyDescent="0.2"/>
    <row r="110776" customFormat="1" x14ac:dyDescent="0.2"/>
    <row r="110777" customFormat="1" x14ac:dyDescent="0.2"/>
    <row r="110778" customFormat="1" x14ac:dyDescent="0.2"/>
    <row r="110779" customFormat="1" x14ac:dyDescent="0.2"/>
    <row r="110780" customFormat="1" x14ac:dyDescent="0.2"/>
    <row r="110781" customFormat="1" x14ac:dyDescent="0.2"/>
    <row r="110782" customFormat="1" x14ac:dyDescent="0.2"/>
    <row r="110783" customFormat="1" x14ac:dyDescent="0.2"/>
    <row r="110784" customFormat="1" x14ac:dyDescent="0.2"/>
    <row r="110785" customFormat="1" x14ac:dyDescent="0.2"/>
    <row r="110786" customFormat="1" x14ac:dyDescent="0.2"/>
    <row r="110787" customFormat="1" x14ac:dyDescent="0.2"/>
    <row r="110788" customFormat="1" x14ac:dyDescent="0.2"/>
    <row r="110789" customFormat="1" x14ac:dyDescent="0.2"/>
    <row r="110790" customFormat="1" x14ac:dyDescent="0.2"/>
    <row r="110791" customFormat="1" x14ac:dyDescent="0.2"/>
    <row r="110792" customFormat="1" x14ac:dyDescent="0.2"/>
    <row r="110793" customFormat="1" x14ac:dyDescent="0.2"/>
    <row r="110794" customFormat="1" x14ac:dyDescent="0.2"/>
    <row r="110795" customFormat="1" x14ac:dyDescent="0.2"/>
    <row r="110796" customFormat="1" x14ac:dyDescent="0.2"/>
    <row r="110797" customFormat="1" x14ac:dyDescent="0.2"/>
    <row r="110798" customFormat="1" x14ac:dyDescent="0.2"/>
    <row r="110799" customFormat="1" x14ac:dyDescent="0.2"/>
    <row r="110800" customFormat="1" x14ac:dyDescent="0.2"/>
    <row r="110801" customFormat="1" x14ac:dyDescent="0.2"/>
    <row r="110802" customFormat="1" x14ac:dyDescent="0.2"/>
    <row r="110803" customFormat="1" x14ac:dyDescent="0.2"/>
    <row r="110804" customFormat="1" x14ac:dyDescent="0.2"/>
    <row r="110805" customFormat="1" x14ac:dyDescent="0.2"/>
    <row r="110806" customFormat="1" x14ac:dyDescent="0.2"/>
    <row r="110807" customFormat="1" x14ac:dyDescent="0.2"/>
    <row r="110808" customFormat="1" x14ac:dyDescent="0.2"/>
    <row r="110809" customFormat="1" x14ac:dyDescent="0.2"/>
    <row r="110810" customFormat="1" x14ac:dyDescent="0.2"/>
    <row r="110811" customFormat="1" x14ac:dyDescent="0.2"/>
    <row r="110812" customFormat="1" x14ac:dyDescent="0.2"/>
    <row r="110813" customFormat="1" x14ac:dyDescent="0.2"/>
    <row r="110814" customFormat="1" x14ac:dyDescent="0.2"/>
    <row r="110815" customFormat="1" x14ac:dyDescent="0.2"/>
    <row r="110816" customFormat="1" x14ac:dyDescent="0.2"/>
    <row r="110817" customFormat="1" x14ac:dyDescent="0.2"/>
    <row r="110818" customFormat="1" x14ac:dyDescent="0.2"/>
    <row r="110819" customFormat="1" x14ac:dyDescent="0.2"/>
    <row r="110820" customFormat="1" x14ac:dyDescent="0.2"/>
    <row r="110821" customFormat="1" x14ac:dyDescent="0.2"/>
    <row r="110822" customFormat="1" x14ac:dyDescent="0.2"/>
    <row r="110823" customFormat="1" x14ac:dyDescent="0.2"/>
    <row r="110824" customFormat="1" x14ac:dyDescent="0.2"/>
    <row r="110825" customFormat="1" x14ac:dyDescent="0.2"/>
    <row r="110826" customFormat="1" x14ac:dyDescent="0.2"/>
    <row r="110827" customFormat="1" x14ac:dyDescent="0.2"/>
    <row r="110828" customFormat="1" x14ac:dyDescent="0.2"/>
    <row r="110829" customFormat="1" x14ac:dyDescent="0.2"/>
    <row r="110830" customFormat="1" x14ac:dyDescent="0.2"/>
    <row r="110831" customFormat="1" x14ac:dyDescent="0.2"/>
    <row r="110832" customFormat="1" x14ac:dyDescent="0.2"/>
    <row r="110833" customFormat="1" x14ac:dyDescent="0.2"/>
    <row r="110834" customFormat="1" x14ac:dyDescent="0.2"/>
    <row r="110835" customFormat="1" x14ac:dyDescent="0.2"/>
    <row r="110836" customFormat="1" x14ac:dyDescent="0.2"/>
    <row r="110837" customFormat="1" x14ac:dyDescent="0.2"/>
    <row r="110838" customFormat="1" x14ac:dyDescent="0.2"/>
    <row r="110839" customFormat="1" x14ac:dyDescent="0.2"/>
    <row r="110840" customFormat="1" x14ac:dyDescent="0.2"/>
    <row r="110841" customFormat="1" x14ac:dyDescent="0.2"/>
    <row r="110842" customFormat="1" x14ac:dyDescent="0.2"/>
    <row r="110843" customFormat="1" x14ac:dyDescent="0.2"/>
    <row r="110844" customFormat="1" x14ac:dyDescent="0.2"/>
    <row r="110845" customFormat="1" x14ac:dyDescent="0.2"/>
    <row r="110846" customFormat="1" x14ac:dyDescent="0.2"/>
    <row r="110847" customFormat="1" x14ac:dyDescent="0.2"/>
    <row r="110848" customFormat="1" x14ac:dyDescent="0.2"/>
    <row r="110849" customFormat="1" x14ac:dyDescent="0.2"/>
    <row r="110850" customFormat="1" x14ac:dyDescent="0.2"/>
    <row r="110851" customFormat="1" x14ac:dyDescent="0.2"/>
    <row r="110852" customFormat="1" x14ac:dyDescent="0.2"/>
    <row r="110853" customFormat="1" x14ac:dyDescent="0.2"/>
    <row r="110854" customFormat="1" x14ac:dyDescent="0.2"/>
    <row r="110855" customFormat="1" x14ac:dyDescent="0.2"/>
    <row r="110856" customFormat="1" x14ac:dyDescent="0.2"/>
    <row r="110857" customFormat="1" x14ac:dyDescent="0.2"/>
    <row r="110858" customFormat="1" x14ac:dyDescent="0.2"/>
    <row r="110859" customFormat="1" x14ac:dyDescent="0.2"/>
    <row r="110860" customFormat="1" x14ac:dyDescent="0.2"/>
    <row r="110861" customFormat="1" x14ac:dyDescent="0.2"/>
    <row r="110862" customFormat="1" x14ac:dyDescent="0.2"/>
    <row r="110863" customFormat="1" x14ac:dyDescent="0.2"/>
    <row r="110864" customFormat="1" x14ac:dyDescent="0.2"/>
    <row r="110865" customFormat="1" x14ac:dyDescent="0.2"/>
    <row r="110866" customFormat="1" x14ac:dyDescent="0.2"/>
    <row r="110867" customFormat="1" x14ac:dyDescent="0.2"/>
    <row r="110868" customFormat="1" x14ac:dyDescent="0.2"/>
    <row r="110869" customFormat="1" x14ac:dyDescent="0.2"/>
    <row r="110870" customFormat="1" x14ac:dyDescent="0.2"/>
    <row r="110871" customFormat="1" x14ac:dyDescent="0.2"/>
    <row r="110872" customFormat="1" x14ac:dyDescent="0.2"/>
    <row r="110873" customFormat="1" x14ac:dyDescent="0.2"/>
    <row r="110874" customFormat="1" x14ac:dyDescent="0.2"/>
    <row r="110875" customFormat="1" x14ac:dyDescent="0.2"/>
    <row r="110876" customFormat="1" x14ac:dyDescent="0.2"/>
    <row r="110877" customFormat="1" x14ac:dyDescent="0.2"/>
    <row r="110878" customFormat="1" x14ac:dyDescent="0.2"/>
    <row r="110879" customFormat="1" x14ac:dyDescent="0.2"/>
    <row r="110880" customFormat="1" x14ac:dyDescent="0.2"/>
    <row r="110881" customFormat="1" x14ac:dyDescent="0.2"/>
    <row r="110882" customFormat="1" x14ac:dyDescent="0.2"/>
    <row r="110883" customFormat="1" x14ac:dyDescent="0.2"/>
    <row r="110884" customFormat="1" x14ac:dyDescent="0.2"/>
    <row r="110885" customFormat="1" x14ac:dyDescent="0.2"/>
    <row r="110886" customFormat="1" x14ac:dyDescent="0.2"/>
    <row r="110887" customFormat="1" x14ac:dyDescent="0.2"/>
    <row r="110888" customFormat="1" x14ac:dyDescent="0.2"/>
    <row r="110889" customFormat="1" x14ac:dyDescent="0.2"/>
    <row r="110890" customFormat="1" x14ac:dyDescent="0.2"/>
    <row r="110891" customFormat="1" x14ac:dyDescent="0.2"/>
    <row r="110892" customFormat="1" x14ac:dyDescent="0.2"/>
    <row r="110893" customFormat="1" x14ac:dyDescent="0.2"/>
    <row r="110894" customFormat="1" x14ac:dyDescent="0.2"/>
    <row r="110895" customFormat="1" x14ac:dyDescent="0.2"/>
    <row r="110896" customFormat="1" x14ac:dyDescent="0.2"/>
    <row r="110897" customFormat="1" x14ac:dyDescent="0.2"/>
    <row r="110898" customFormat="1" x14ac:dyDescent="0.2"/>
    <row r="110899" customFormat="1" x14ac:dyDescent="0.2"/>
    <row r="110900" customFormat="1" x14ac:dyDescent="0.2"/>
    <row r="110901" customFormat="1" x14ac:dyDescent="0.2"/>
    <row r="110902" customFormat="1" x14ac:dyDescent="0.2"/>
    <row r="110903" customFormat="1" x14ac:dyDescent="0.2"/>
    <row r="110904" customFormat="1" x14ac:dyDescent="0.2"/>
    <row r="110905" customFormat="1" x14ac:dyDescent="0.2"/>
    <row r="110906" customFormat="1" x14ac:dyDescent="0.2"/>
    <row r="110907" customFormat="1" x14ac:dyDescent="0.2"/>
    <row r="110908" customFormat="1" x14ac:dyDescent="0.2"/>
    <row r="110909" customFormat="1" x14ac:dyDescent="0.2"/>
    <row r="110910" customFormat="1" x14ac:dyDescent="0.2"/>
    <row r="110911" customFormat="1" x14ac:dyDescent="0.2"/>
    <row r="110912" customFormat="1" x14ac:dyDescent="0.2"/>
    <row r="110913" customFormat="1" x14ac:dyDescent="0.2"/>
    <row r="110914" customFormat="1" x14ac:dyDescent="0.2"/>
    <row r="110915" customFormat="1" x14ac:dyDescent="0.2"/>
    <row r="110916" customFormat="1" x14ac:dyDescent="0.2"/>
    <row r="110917" customFormat="1" x14ac:dyDescent="0.2"/>
    <row r="110918" customFormat="1" x14ac:dyDescent="0.2"/>
    <row r="110919" customFormat="1" x14ac:dyDescent="0.2"/>
    <row r="110920" customFormat="1" x14ac:dyDescent="0.2"/>
    <row r="110921" customFormat="1" x14ac:dyDescent="0.2"/>
    <row r="110922" customFormat="1" x14ac:dyDescent="0.2"/>
    <row r="110923" customFormat="1" x14ac:dyDescent="0.2"/>
    <row r="110924" customFormat="1" x14ac:dyDescent="0.2"/>
    <row r="110925" customFormat="1" x14ac:dyDescent="0.2"/>
    <row r="110926" customFormat="1" x14ac:dyDescent="0.2"/>
    <row r="110927" customFormat="1" x14ac:dyDescent="0.2"/>
    <row r="110928" customFormat="1" x14ac:dyDescent="0.2"/>
    <row r="110929" customFormat="1" x14ac:dyDescent="0.2"/>
    <row r="110930" customFormat="1" x14ac:dyDescent="0.2"/>
    <row r="110931" customFormat="1" x14ac:dyDescent="0.2"/>
    <row r="110932" customFormat="1" x14ac:dyDescent="0.2"/>
    <row r="110933" customFormat="1" x14ac:dyDescent="0.2"/>
    <row r="110934" customFormat="1" x14ac:dyDescent="0.2"/>
    <row r="110935" customFormat="1" x14ac:dyDescent="0.2"/>
    <row r="110936" customFormat="1" x14ac:dyDescent="0.2"/>
    <row r="110937" customFormat="1" x14ac:dyDescent="0.2"/>
    <row r="110938" customFormat="1" x14ac:dyDescent="0.2"/>
    <row r="110939" customFormat="1" x14ac:dyDescent="0.2"/>
    <row r="110940" customFormat="1" x14ac:dyDescent="0.2"/>
    <row r="110941" customFormat="1" x14ac:dyDescent="0.2"/>
    <row r="110942" customFormat="1" x14ac:dyDescent="0.2"/>
    <row r="110943" customFormat="1" x14ac:dyDescent="0.2"/>
    <row r="110944" customFormat="1" x14ac:dyDescent="0.2"/>
    <row r="110945" customFormat="1" x14ac:dyDescent="0.2"/>
    <row r="110946" customFormat="1" x14ac:dyDescent="0.2"/>
    <row r="110947" customFormat="1" x14ac:dyDescent="0.2"/>
    <row r="110948" customFormat="1" x14ac:dyDescent="0.2"/>
    <row r="110949" customFormat="1" x14ac:dyDescent="0.2"/>
    <row r="110950" customFormat="1" x14ac:dyDescent="0.2"/>
    <row r="110951" customFormat="1" x14ac:dyDescent="0.2"/>
    <row r="110952" customFormat="1" x14ac:dyDescent="0.2"/>
    <row r="110953" customFormat="1" x14ac:dyDescent="0.2"/>
    <row r="110954" customFormat="1" x14ac:dyDescent="0.2"/>
    <row r="110955" customFormat="1" x14ac:dyDescent="0.2"/>
    <row r="110956" customFormat="1" x14ac:dyDescent="0.2"/>
    <row r="110957" customFormat="1" x14ac:dyDescent="0.2"/>
    <row r="110958" customFormat="1" x14ac:dyDescent="0.2"/>
    <row r="110959" customFormat="1" x14ac:dyDescent="0.2"/>
    <row r="110960" customFormat="1" x14ac:dyDescent="0.2"/>
    <row r="110961" customFormat="1" x14ac:dyDescent="0.2"/>
    <row r="110962" customFormat="1" x14ac:dyDescent="0.2"/>
    <row r="110963" customFormat="1" x14ac:dyDescent="0.2"/>
    <row r="110964" customFormat="1" x14ac:dyDescent="0.2"/>
    <row r="110965" customFormat="1" x14ac:dyDescent="0.2"/>
    <row r="110966" customFormat="1" x14ac:dyDescent="0.2"/>
    <row r="110967" customFormat="1" x14ac:dyDescent="0.2"/>
    <row r="110968" customFormat="1" x14ac:dyDescent="0.2"/>
    <row r="110969" customFormat="1" x14ac:dyDescent="0.2"/>
    <row r="110970" customFormat="1" x14ac:dyDescent="0.2"/>
    <row r="110971" customFormat="1" x14ac:dyDescent="0.2"/>
    <row r="110972" customFormat="1" x14ac:dyDescent="0.2"/>
    <row r="110973" customFormat="1" x14ac:dyDescent="0.2"/>
    <row r="110974" customFormat="1" x14ac:dyDescent="0.2"/>
    <row r="110975" customFormat="1" x14ac:dyDescent="0.2"/>
    <row r="110976" customFormat="1" x14ac:dyDescent="0.2"/>
    <row r="110977" customFormat="1" x14ac:dyDescent="0.2"/>
    <row r="110978" customFormat="1" x14ac:dyDescent="0.2"/>
    <row r="110979" customFormat="1" x14ac:dyDescent="0.2"/>
    <row r="110980" customFormat="1" x14ac:dyDescent="0.2"/>
    <row r="110981" customFormat="1" x14ac:dyDescent="0.2"/>
    <row r="110982" customFormat="1" x14ac:dyDescent="0.2"/>
    <row r="110983" customFormat="1" x14ac:dyDescent="0.2"/>
    <row r="110984" customFormat="1" x14ac:dyDescent="0.2"/>
    <row r="110985" customFormat="1" x14ac:dyDescent="0.2"/>
    <row r="110986" customFormat="1" x14ac:dyDescent="0.2"/>
    <row r="110987" customFormat="1" x14ac:dyDescent="0.2"/>
    <row r="110988" customFormat="1" x14ac:dyDescent="0.2"/>
    <row r="110989" customFormat="1" x14ac:dyDescent="0.2"/>
    <row r="110990" customFormat="1" x14ac:dyDescent="0.2"/>
    <row r="110991" customFormat="1" x14ac:dyDescent="0.2"/>
    <row r="110992" customFormat="1" x14ac:dyDescent="0.2"/>
    <row r="110993" customFormat="1" x14ac:dyDescent="0.2"/>
    <row r="110994" customFormat="1" x14ac:dyDescent="0.2"/>
    <row r="110995" customFormat="1" x14ac:dyDescent="0.2"/>
    <row r="110996" customFormat="1" x14ac:dyDescent="0.2"/>
    <row r="110997" customFormat="1" x14ac:dyDescent="0.2"/>
    <row r="110998" customFormat="1" x14ac:dyDescent="0.2"/>
    <row r="110999" customFormat="1" x14ac:dyDescent="0.2"/>
    <row r="111000" customFormat="1" x14ac:dyDescent="0.2"/>
    <row r="111001" customFormat="1" x14ac:dyDescent="0.2"/>
    <row r="111002" customFormat="1" x14ac:dyDescent="0.2"/>
    <row r="111003" customFormat="1" x14ac:dyDescent="0.2"/>
    <row r="111004" customFormat="1" x14ac:dyDescent="0.2"/>
    <row r="111005" customFormat="1" x14ac:dyDescent="0.2"/>
    <row r="111006" customFormat="1" x14ac:dyDescent="0.2"/>
    <row r="111007" customFormat="1" x14ac:dyDescent="0.2"/>
    <row r="111008" customFormat="1" x14ac:dyDescent="0.2"/>
    <row r="111009" customFormat="1" x14ac:dyDescent="0.2"/>
    <row r="111010" customFormat="1" x14ac:dyDescent="0.2"/>
    <row r="111011" customFormat="1" x14ac:dyDescent="0.2"/>
    <row r="111012" customFormat="1" x14ac:dyDescent="0.2"/>
    <row r="111013" customFormat="1" x14ac:dyDescent="0.2"/>
    <row r="111014" customFormat="1" x14ac:dyDescent="0.2"/>
    <row r="111015" customFormat="1" x14ac:dyDescent="0.2"/>
    <row r="111016" customFormat="1" x14ac:dyDescent="0.2"/>
    <row r="111017" customFormat="1" x14ac:dyDescent="0.2"/>
    <row r="111018" customFormat="1" x14ac:dyDescent="0.2"/>
    <row r="111019" customFormat="1" x14ac:dyDescent="0.2"/>
    <row r="111020" customFormat="1" x14ac:dyDescent="0.2"/>
    <row r="111021" customFormat="1" x14ac:dyDescent="0.2"/>
    <row r="111022" customFormat="1" x14ac:dyDescent="0.2"/>
    <row r="111023" customFormat="1" x14ac:dyDescent="0.2"/>
    <row r="111024" customFormat="1" x14ac:dyDescent="0.2"/>
    <row r="111025" customFormat="1" x14ac:dyDescent="0.2"/>
    <row r="111026" customFormat="1" x14ac:dyDescent="0.2"/>
    <row r="111027" customFormat="1" x14ac:dyDescent="0.2"/>
    <row r="111028" customFormat="1" x14ac:dyDescent="0.2"/>
    <row r="111029" customFormat="1" x14ac:dyDescent="0.2"/>
    <row r="111030" customFormat="1" x14ac:dyDescent="0.2"/>
    <row r="111031" customFormat="1" x14ac:dyDescent="0.2"/>
    <row r="111032" customFormat="1" x14ac:dyDescent="0.2"/>
    <row r="111033" customFormat="1" x14ac:dyDescent="0.2"/>
    <row r="111034" customFormat="1" x14ac:dyDescent="0.2"/>
    <row r="111035" customFormat="1" x14ac:dyDescent="0.2"/>
    <row r="111036" customFormat="1" x14ac:dyDescent="0.2"/>
    <row r="111037" customFormat="1" x14ac:dyDescent="0.2"/>
    <row r="111038" customFormat="1" x14ac:dyDescent="0.2"/>
    <row r="111039" customFormat="1" x14ac:dyDescent="0.2"/>
    <row r="111040" customFormat="1" x14ac:dyDescent="0.2"/>
    <row r="111041" customFormat="1" x14ac:dyDescent="0.2"/>
    <row r="111042" customFormat="1" x14ac:dyDescent="0.2"/>
    <row r="111043" customFormat="1" x14ac:dyDescent="0.2"/>
    <row r="111044" customFormat="1" x14ac:dyDescent="0.2"/>
    <row r="111045" customFormat="1" x14ac:dyDescent="0.2"/>
    <row r="111046" customFormat="1" x14ac:dyDescent="0.2"/>
    <row r="111047" customFormat="1" x14ac:dyDescent="0.2"/>
    <row r="111048" customFormat="1" x14ac:dyDescent="0.2"/>
    <row r="111049" customFormat="1" x14ac:dyDescent="0.2"/>
    <row r="111050" customFormat="1" x14ac:dyDescent="0.2"/>
    <row r="111051" customFormat="1" x14ac:dyDescent="0.2"/>
    <row r="111052" customFormat="1" x14ac:dyDescent="0.2"/>
    <row r="111053" customFormat="1" x14ac:dyDescent="0.2"/>
    <row r="111054" customFormat="1" x14ac:dyDescent="0.2"/>
    <row r="111055" customFormat="1" x14ac:dyDescent="0.2"/>
    <row r="111056" customFormat="1" x14ac:dyDescent="0.2"/>
    <row r="111057" customFormat="1" x14ac:dyDescent="0.2"/>
    <row r="111058" customFormat="1" x14ac:dyDescent="0.2"/>
    <row r="111059" customFormat="1" x14ac:dyDescent="0.2"/>
    <row r="111060" customFormat="1" x14ac:dyDescent="0.2"/>
    <row r="111061" customFormat="1" x14ac:dyDescent="0.2"/>
    <row r="111062" customFormat="1" x14ac:dyDescent="0.2"/>
    <row r="111063" customFormat="1" x14ac:dyDescent="0.2"/>
    <row r="111064" customFormat="1" x14ac:dyDescent="0.2"/>
    <row r="111065" customFormat="1" x14ac:dyDescent="0.2"/>
    <row r="111066" customFormat="1" x14ac:dyDescent="0.2"/>
    <row r="111067" customFormat="1" x14ac:dyDescent="0.2"/>
    <row r="111068" customFormat="1" x14ac:dyDescent="0.2"/>
    <row r="111069" customFormat="1" x14ac:dyDescent="0.2"/>
    <row r="111070" customFormat="1" x14ac:dyDescent="0.2"/>
    <row r="111071" customFormat="1" x14ac:dyDescent="0.2"/>
    <row r="111072" customFormat="1" x14ac:dyDescent="0.2"/>
    <row r="111073" customFormat="1" x14ac:dyDescent="0.2"/>
    <row r="111074" customFormat="1" x14ac:dyDescent="0.2"/>
    <row r="111075" customFormat="1" x14ac:dyDescent="0.2"/>
    <row r="111076" customFormat="1" x14ac:dyDescent="0.2"/>
    <row r="111077" customFormat="1" x14ac:dyDescent="0.2"/>
    <row r="111078" customFormat="1" x14ac:dyDescent="0.2"/>
    <row r="111079" customFormat="1" x14ac:dyDescent="0.2"/>
    <row r="111080" customFormat="1" x14ac:dyDescent="0.2"/>
    <row r="111081" customFormat="1" x14ac:dyDescent="0.2"/>
    <row r="111082" customFormat="1" x14ac:dyDescent="0.2"/>
    <row r="111083" customFormat="1" x14ac:dyDescent="0.2"/>
    <row r="111084" customFormat="1" x14ac:dyDescent="0.2"/>
    <row r="111085" customFormat="1" x14ac:dyDescent="0.2"/>
    <row r="111086" customFormat="1" x14ac:dyDescent="0.2"/>
    <row r="111087" customFormat="1" x14ac:dyDescent="0.2"/>
    <row r="111088" customFormat="1" x14ac:dyDescent="0.2"/>
    <row r="111089" customFormat="1" x14ac:dyDescent="0.2"/>
    <row r="111090" customFormat="1" x14ac:dyDescent="0.2"/>
    <row r="111091" customFormat="1" x14ac:dyDescent="0.2"/>
    <row r="111092" customFormat="1" x14ac:dyDescent="0.2"/>
    <row r="111093" customFormat="1" x14ac:dyDescent="0.2"/>
    <row r="111094" customFormat="1" x14ac:dyDescent="0.2"/>
    <row r="111095" customFormat="1" x14ac:dyDescent="0.2"/>
    <row r="111096" customFormat="1" x14ac:dyDescent="0.2"/>
    <row r="111097" customFormat="1" x14ac:dyDescent="0.2"/>
    <row r="111098" customFormat="1" x14ac:dyDescent="0.2"/>
    <row r="111099" customFormat="1" x14ac:dyDescent="0.2"/>
    <row r="111100" customFormat="1" x14ac:dyDescent="0.2"/>
    <row r="111101" customFormat="1" x14ac:dyDescent="0.2"/>
    <row r="111102" customFormat="1" x14ac:dyDescent="0.2"/>
    <row r="111103" customFormat="1" x14ac:dyDescent="0.2"/>
    <row r="111104" customFormat="1" x14ac:dyDescent="0.2"/>
    <row r="111105" customFormat="1" x14ac:dyDescent="0.2"/>
    <row r="111106" customFormat="1" x14ac:dyDescent="0.2"/>
    <row r="111107" customFormat="1" x14ac:dyDescent="0.2"/>
    <row r="111108" customFormat="1" x14ac:dyDescent="0.2"/>
    <row r="111109" customFormat="1" x14ac:dyDescent="0.2"/>
    <row r="111110" customFormat="1" x14ac:dyDescent="0.2"/>
    <row r="111111" customFormat="1" x14ac:dyDescent="0.2"/>
    <row r="111112" customFormat="1" x14ac:dyDescent="0.2"/>
    <row r="111113" customFormat="1" x14ac:dyDescent="0.2"/>
    <row r="111114" customFormat="1" x14ac:dyDescent="0.2"/>
    <row r="111115" customFormat="1" x14ac:dyDescent="0.2"/>
    <row r="111116" customFormat="1" x14ac:dyDescent="0.2"/>
    <row r="111117" customFormat="1" x14ac:dyDescent="0.2"/>
    <row r="111118" customFormat="1" x14ac:dyDescent="0.2"/>
    <row r="111119" customFormat="1" x14ac:dyDescent="0.2"/>
    <row r="111120" customFormat="1" x14ac:dyDescent="0.2"/>
    <row r="111121" customFormat="1" x14ac:dyDescent="0.2"/>
    <row r="111122" customFormat="1" x14ac:dyDescent="0.2"/>
    <row r="111123" customFormat="1" x14ac:dyDescent="0.2"/>
    <row r="111124" customFormat="1" x14ac:dyDescent="0.2"/>
    <row r="111125" customFormat="1" x14ac:dyDescent="0.2"/>
    <row r="111126" customFormat="1" x14ac:dyDescent="0.2"/>
    <row r="111127" customFormat="1" x14ac:dyDescent="0.2"/>
    <row r="111128" customFormat="1" x14ac:dyDescent="0.2"/>
    <row r="111129" customFormat="1" x14ac:dyDescent="0.2"/>
    <row r="111130" customFormat="1" x14ac:dyDescent="0.2"/>
    <row r="111131" customFormat="1" x14ac:dyDescent="0.2"/>
    <row r="111132" customFormat="1" x14ac:dyDescent="0.2"/>
    <row r="111133" customFormat="1" x14ac:dyDescent="0.2"/>
    <row r="111134" customFormat="1" x14ac:dyDescent="0.2"/>
    <row r="111135" customFormat="1" x14ac:dyDescent="0.2"/>
    <row r="111136" customFormat="1" x14ac:dyDescent="0.2"/>
    <row r="111137" customFormat="1" x14ac:dyDescent="0.2"/>
    <row r="111138" customFormat="1" x14ac:dyDescent="0.2"/>
    <row r="111139" customFormat="1" x14ac:dyDescent="0.2"/>
    <row r="111140" customFormat="1" x14ac:dyDescent="0.2"/>
    <row r="111141" customFormat="1" x14ac:dyDescent="0.2"/>
    <row r="111142" customFormat="1" x14ac:dyDescent="0.2"/>
    <row r="111143" customFormat="1" x14ac:dyDescent="0.2"/>
    <row r="111144" customFormat="1" x14ac:dyDescent="0.2"/>
    <row r="111145" customFormat="1" x14ac:dyDescent="0.2"/>
    <row r="111146" customFormat="1" x14ac:dyDescent="0.2"/>
    <row r="111147" customFormat="1" x14ac:dyDescent="0.2"/>
    <row r="111148" customFormat="1" x14ac:dyDescent="0.2"/>
    <row r="111149" customFormat="1" x14ac:dyDescent="0.2"/>
    <row r="111150" customFormat="1" x14ac:dyDescent="0.2"/>
    <row r="111151" customFormat="1" x14ac:dyDescent="0.2"/>
    <row r="111152" customFormat="1" x14ac:dyDescent="0.2"/>
    <row r="111153" customFormat="1" x14ac:dyDescent="0.2"/>
    <row r="111154" customFormat="1" x14ac:dyDescent="0.2"/>
    <row r="111155" customFormat="1" x14ac:dyDescent="0.2"/>
    <row r="111156" customFormat="1" x14ac:dyDescent="0.2"/>
    <row r="111157" customFormat="1" x14ac:dyDescent="0.2"/>
    <row r="111158" customFormat="1" x14ac:dyDescent="0.2"/>
    <row r="111159" customFormat="1" x14ac:dyDescent="0.2"/>
    <row r="111160" customFormat="1" x14ac:dyDescent="0.2"/>
    <row r="111161" customFormat="1" x14ac:dyDescent="0.2"/>
    <row r="111162" customFormat="1" x14ac:dyDescent="0.2"/>
    <row r="111163" customFormat="1" x14ac:dyDescent="0.2"/>
    <row r="111164" customFormat="1" x14ac:dyDescent="0.2"/>
    <row r="111165" customFormat="1" x14ac:dyDescent="0.2"/>
    <row r="111166" customFormat="1" x14ac:dyDescent="0.2"/>
    <row r="111167" customFormat="1" x14ac:dyDescent="0.2"/>
    <row r="111168" customFormat="1" x14ac:dyDescent="0.2"/>
    <row r="111169" customFormat="1" x14ac:dyDescent="0.2"/>
    <row r="111170" customFormat="1" x14ac:dyDescent="0.2"/>
    <row r="111171" customFormat="1" x14ac:dyDescent="0.2"/>
    <row r="111172" customFormat="1" x14ac:dyDescent="0.2"/>
    <row r="111173" customFormat="1" x14ac:dyDescent="0.2"/>
    <row r="111174" customFormat="1" x14ac:dyDescent="0.2"/>
    <row r="111175" customFormat="1" x14ac:dyDescent="0.2"/>
    <row r="111176" customFormat="1" x14ac:dyDescent="0.2"/>
    <row r="111177" customFormat="1" x14ac:dyDescent="0.2"/>
    <row r="111178" customFormat="1" x14ac:dyDescent="0.2"/>
    <row r="111179" customFormat="1" x14ac:dyDescent="0.2"/>
    <row r="111180" customFormat="1" x14ac:dyDescent="0.2"/>
    <row r="111181" customFormat="1" x14ac:dyDescent="0.2"/>
    <row r="111182" customFormat="1" x14ac:dyDescent="0.2"/>
    <row r="111183" customFormat="1" x14ac:dyDescent="0.2"/>
    <row r="111184" customFormat="1" x14ac:dyDescent="0.2"/>
    <row r="111185" customFormat="1" x14ac:dyDescent="0.2"/>
    <row r="111186" customFormat="1" x14ac:dyDescent="0.2"/>
    <row r="111187" customFormat="1" x14ac:dyDescent="0.2"/>
    <row r="111188" customFormat="1" x14ac:dyDescent="0.2"/>
    <row r="111189" customFormat="1" x14ac:dyDescent="0.2"/>
    <row r="111190" customFormat="1" x14ac:dyDescent="0.2"/>
    <row r="111191" customFormat="1" x14ac:dyDescent="0.2"/>
    <row r="111192" customFormat="1" x14ac:dyDescent="0.2"/>
    <row r="111193" customFormat="1" x14ac:dyDescent="0.2"/>
    <row r="111194" customFormat="1" x14ac:dyDescent="0.2"/>
    <row r="111195" customFormat="1" x14ac:dyDescent="0.2"/>
    <row r="111196" customFormat="1" x14ac:dyDescent="0.2"/>
    <row r="111197" customFormat="1" x14ac:dyDescent="0.2"/>
    <row r="111198" customFormat="1" x14ac:dyDescent="0.2"/>
    <row r="111199" customFormat="1" x14ac:dyDescent="0.2"/>
    <row r="111200" customFormat="1" x14ac:dyDescent="0.2"/>
    <row r="111201" customFormat="1" x14ac:dyDescent="0.2"/>
    <row r="111202" customFormat="1" x14ac:dyDescent="0.2"/>
    <row r="111203" customFormat="1" x14ac:dyDescent="0.2"/>
    <row r="111204" customFormat="1" x14ac:dyDescent="0.2"/>
    <row r="111205" customFormat="1" x14ac:dyDescent="0.2"/>
    <row r="111206" customFormat="1" x14ac:dyDescent="0.2"/>
    <row r="111207" customFormat="1" x14ac:dyDescent="0.2"/>
    <row r="111208" customFormat="1" x14ac:dyDescent="0.2"/>
    <row r="111209" customFormat="1" x14ac:dyDescent="0.2"/>
    <row r="111210" customFormat="1" x14ac:dyDescent="0.2"/>
    <row r="111211" customFormat="1" x14ac:dyDescent="0.2"/>
    <row r="111212" customFormat="1" x14ac:dyDescent="0.2"/>
    <row r="111213" customFormat="1" x14ac:dyDescent="0.2"/>
    <row r="111214" customFormat="1" x14ac:dyDescent="0.2"/>
    <row r="111215" customFormat="1" x14ac:dyDescent="0.2"/>
    <row r="111216" customFormat="1" x14ac:dyDescent="0.2"/>
    <row r="111217" customFormat="1" x14ac:dyDescent="0.2"/>
    <row r="111218" customFormat="1" x14ac:dyDescent="0.2"/>
    <row r="111219" customFormat="1" x14ac:dyDescent="0.2"/>
    <row r="111220" customFormat="1" x14ac:dyDescent="0.2"/>
    <row r="111221" customFormat="1" x14ac:dyDescent="0.2"/>
    <row r="111222" customFormat="1" x14ac:dyDescent="0.2"/>
    <row r="111223" customFormat="1" x14ac:dyDescent="0.2"/>
    <row r="111224" customFormat="1" x14ac:dyDescent="0.2"/>
    <row r="111225" customFormat="1" x14ac:dyDescent="0.2"/>
    <row r="111226" customFormat="1" x14ac:dyDescent="0.2"/>
    <row r="111227" customFormat="1" x14ac:dyDescent="0.2"/>
    <row r="111228" customFormat="1" x14ac:dyDescent="0.2"/>
    <row r="111229" customFormat="1" x14ac:dyDescent="0.2"/>
    <row r="111230" customFormat="1" x14ac:dyDescent="0.2"/>
    <row r="111231" customFormat="1" x14ac:dyDescent="0.2"/>
    <row r="111232" customFormat="1" x14ac:dyDescent="0.2"/>
    <row r="111233" customFormat="1" x14ac:dyDescent="0.2"/>
    <row r="111234" customFormat="1" x14ac:dyDescent="0.2"/>
    <row r="111235" customFormat="1" x14ac:dyDescent="0.2"/>
    <row r="111236" customFormat="1" x14ac:dyDescent="0.2"/>
    <row r="111237" customFormat="1" x14ac:dyDescent="0.2"/>
    <row r="111238" customFormat="1" x14ac:dyDescent="0.2"/>
    <row r="111239" customFormat="1" x14ac:dyDescent="0.2"/>
    <row r="111240" customFormat="1" x14ac:dyDescent="0.2"/>
    <row r="111241" customFormat="1" x14ac:dyDescent="0.2"/>
    <row r="111242" customFormat="1" x14ac:dyDescent="0.2"/>
    <row r="111243" customFormat="1" x14ac:dyDescent="0.2"/>
    <row r="111244" customFormat="1" x14ac:dyDescent="0.2"/>
    <row r="111245" customFormat="1" x14ac:dyDescent="0.2"/>
    <row r="111246" customFormat="1" x14ac:dyDescent="0.2"/>
    <row r="111247" customFormat="1" x14ac:dyDescent="0.2"/>
    <row r="111248" customFormat="1" x14ac:dyDescent="0.2"/>
    <row r="111249" customFormat="1" x14ac:dyDescent="0.2"/>
    <row r="111250" customFormat="1" x14ac:dyDescent="0.2"/>
    <row r="111251" customFormat="1" x14ac:dyDescent="0.2"/>
    <row r="111252" customFormat="1" x14ac:dyDescent="0.2"/>
    <row r="111253" customFormat="1" x14ac:dyDescent="0.2"/>
    <row r="111254" customFormat="1" x14ac:dyDescent="0.2"/>
    <row r="111255" customFormat="1" x14ac:dyDescent="0.2"/>
    <row r="111256" customFormat="1" x14ac:dyDescent="0.2"/>
    <row r="111257" customFormat="1" x14ac:dyDescent="0.2"/>
    <row r="111258" customFormat="1" x14ac:dyDescent="0.2"/>
    <row r="111259" customFormat="1" x14ac:dyDescent="0.2"/>
    <row r="111260" customFormat="1" x14ac:dyDescent="0.2"/>
    <row r="111261" customFormat="1" x14ac:dyDescent="0.2"/>
    <row r="111262" customFormat="1" x14ac:dyDescent="0.2"/>
    <row r="111263" customFormat="1" x14ac:dyDescent="0.2"/>
    <row r="111264" customFormat="1" x14ac:dyDescent="0.2"/>
    <row r="111265" customFormat="1" x14ac:dyDescent="0.2"/>
    <row r="111266" customFormat="1" x14ac:dyDescent="0.2"/>
    <row r="111267" customFormat="1" x14ac:dyDescent="0.2"/>
    <row r="111268" customFormat="1" x14ac:dyDescent="0.2"/>
    <row r="111269" customFormat="1" x14ac:dyDescent="0.2"/>
    <row r="111270" customFormat="1" x14ac:dyDescent="0.2"/>
    <row r="111271" customFormat="1" x14ac:dyDescent="0.2"/>
    <row r="111272" customFormat="1" x14ac:dyDescent="0.2"/>
    <row r="111273" customFormat="1" x14ac:dyDescent="0.2"/>
    <row r="111274" customFormat="1" x14ac:dyDescent="0.2"/>
    <row r="111275" customFormat="1" x14ac:dyDescent="0.2"/>
    <row r="111276" customFormat="1" x14ac:dyDescent="0.2"/>
    <row r="111277" customFormat="1" x14ac:dyDescent="0.2"/>
    <row r="111278" customFormat="1" x14ac:dyDescent="0.2"/>
    <row r="111279" customFormat="1" x14ac:dyDescent="0.2"/>
    <row r="111280" customFormat="1" x14ac:dyDescent="0.2"/>
    <row r="111281" customFormat="1" x14ac:dyDescent="0.2"/>
    <row r="111282" customFormat="1" x14ac:dyDescent="0.2"/>
    <row r="111283" customFormat="1" x14ac:dyDescent="0.2"/>
    <row r="111284" customFormat="1" x14ac:dyDescent="0.2"/>
    <row r="111285" customFormat="1" x14ac:dyDescent="0.2"/>
    <row r="111286" customFormat="1" x14ac:dyDescent="0.2"/>
    <row r="111287" customFormat="1" x14ac:dyDescent="0.2"/>
    <row r="111288" customFormat="1" x14ac:dyDescent="0.2"/>
    <row r="111289" customFormat="1" x14ac:dyDescent="0.2"/>
    <row r="111290" customFormat="1" x14ac:dyDescent="0.2"/>
    <row r="111291" customFormat="1" x14ac:dyDescent="0.2"/>
    <row r="111292" customFormat="1" x14ac:dyDescent="0.2"/>
    <row r="111293" customFormat="1" x14ac:dyDescent="0.2"/>
    <row r="111294" customFormat="1" x14ac:dyDescent="0.2"/>
    <row r="111295" customFormat="1" x14ac:dyDescent="0.2"/>
    <row r="111296" customFormat="1" x14ac:dyDescent="0.2"/>
    <row r="111297" customFormat="1" x14ac:dyDescent="0.2"/>
    <row r="111298" customFormat="1" x14ac:dyDescent="0.2"/>
    <row r="111299" customFormat="1" x14ac:dyDescent="0.2"/>
    <row r="111300" customFormat="1" x14ac:dyDescent="0.2"/>
    <row r="111301" customFormat="1" x14ac:dyDescent="0.2"/>
    <row r="111302" customFormat="1" x14ac:dyDescent="0.2"/>
    <row r="111303" customFormat="1" x14ac:dyDescent="0.2"/>
    <row r="111304" customFormat="1" x14ac:dyDescent="0.2"/>
    <row r="111305" customFormat="1" x14ac:dyDescent="0.2"/>
    <row r="111306" customFormat="1" x14ac:dyDescent="0.2"/>
    <row r="111307" customFormat="1" x14ac:dyDescent="0.2"/>
    <row r="111308" customFormat="1" x14ac:dyDescent="0.2"/>
    <row r="111309" customFormat="1" x14ac:dyDescent="0.2"/>
    <row r="111310" customFormat="1" x14ac:dyDescent="0.2"/>
    <row r="111311" customFormat="1" x14ac:dyDescent="0.2"/>
    <row r="111312" customFormat="1" x14ac:dyDescent="0.2"/>
    <row r="111313" customFormat="1" x14ac:dyDescent="0.2"/>
    <row r="111314" customFormat="1" x14ac:dyDescent="0.2"/>
    <row r="111315" customFormat="1" x14ac:dyDescent="0.2"/>
    <row r="111316" customFormat="1" x14ac:dyDescent="0.2"/>
    <row r="111317" customFormat="1" x14ac:dyDescent="0.2"/>
    <row r="111318" customFormat="1" x14ac:dyDescent="0.2"/>
    <row r="111319" customFormat="1" x14ac:dyDescent="0.2"/>
    <row r="111320" customFormat="1" x14ac:dyDescent="0.2"/>
    <row r="111321" customFormat="1" x14ac:dyDescent="0.2"/>
    <row r="111322" customFormat="1" x14ac:dyDescent="0.2"/>
    <row r="111323" customFormat="1" x14ac:dyDescent="0.2"/>
    <row r="111324" customFormat="1" x14ac:dyDescent="0.2"/>
    <row r="111325" customFormat="1" x14ac:dyDescent="0.2"/>
    <row r="111326" customFormat="1" x14ac:dyDescent="0.2"/>
    <row r="111327" customFormat="1" x14ac:dyDescent="0.2"/>
    <row r="111328" customFormat="1" x14ac:dyDescent="0.2"/>
    <row r="111329" customFormat="1" x14ac:dyDescent="0.2"/>
    <row r="111330" customFormat="1" x14ac:dyDescent="0.2"/>
    <row r="111331" customFormat="1" x14ac:dyDescent="0.2"/>
    <row r="111332" customFormat="1" x14ac:dyDescent="0.2"/>
    <row r="111333" customFormat="1" x14ac:dyDescent="0.2"/>
    <row r="111334" customFormat="1" x14ac:dyDescent="0.2"/>
    <row r="111335" customFormat="1" x14ac:dyDescent="0.2"/>
    <row r="111336" customFormat="1" x14ac:dyDescent="0.2"/>
    <row r="111337" customFormat="1" x14ac:dyDescent="0.2"/>
    <row r="111338" customFormat="1" x14ac:dyDescent="0.2"/>
    <row r="111339" customFormat="1" x14ac:dyDescent="0.2"/>
    <row r="111340" customFormat="1" x14ac:dyDescent="0.2"/>
    <row r="111341" customFormat="1" x14ac:dyDescent="0.2"/>
    <row r="111342" customFormat="1" x14ac:dyDescent="0.2"/>
    <row r="111343" customFormat="1" x14ac:dyDescent="0.2"/>
    <row r="111344" customFormat="1" x14ac:dyDescent="0.2"/>
    <row r="111345" customFormat="1" x14ac:dyDescent="0.2"/>
    <row r="111346" customFormat="1" x14ac:dyDescent="0.2"/>
    <row r="111347" customFormat="1" x14ac:dyDescent="0.2"/>
    <row r="111348" customFormat="1" x14ac:dyDescent="0.2"/>
    <row r="111349" customFormat="1" x14ac:dyDescent="0.2"/>
    <row r="111350" customFormat="1" x14ac:dyDescent="0.2"/>
    <row r="111351" customFormat="1" x14ac:dyDescent="0.2"/>
    <row r="111352" customFormat="1" x14ac:dyDescent="0.2"/>
    <row r="111353" customFormat="1" x14ac:dyDescent="0.2"/>
    <row r="111354" customFormat="1" x14ac:dyDescent="0.2"/>
    <row r="111355" customFormat="1" x14ac:dyDescent="0.2"/>
    <row r="111356" customFormat="1" x14ac:dyDescent="0.2"/>
    <row r="111357" customFormat="1" x14ac:dyDescent="0.2"/>
    <row r="111358" customFormat="1" x14ac:dyDescent="0.2"/>
    <row r="111359" customFormat="1" x14ac:dyDescent="0.2"/>
    <row r="111360" customFormat="1" x14ac:dyDescent="0.2"/>
    <row r="111361" customFormat="1" x14ac:dyDescent="0.2"/>
    <row r="111362" customFormat="1" x14ac:dyDescent="0.2"/>
    <row r="111363" customFormat="1" x14ac:dyDescent="0.2"/>
    <row r="111364" customFormat="1" x14ac:dyDescent="0.2"/>
    <row r="111365" customFormat="1" x14ac:dyDescent="0.2"/>
    <row r="111366" customFormat="1" x14ac:dyDescent="0.2"/>
    <row r="111367" customFormat="1" x14ac:dyDescent="0.2"/>
    <row r="111368" customFormat="1" x14ac:dyDescent="0.2"/>
    <row r="111369" customFormat="1" x14ac:dyDescent="0.2"/>
    <row r="111370" customFormat="1" x14ac:dyDescent="0.2"/>
    <row r="111371" customFormat="1" x14ac:dyDescent="0.2"/>
    <row r="111372" customFormat="1" x14ac:dyDescent="0.2"/>
    <row r="111373" customFormat="1" x14ac:dyDescent="0.2"/>
    <row r="111374" customFormat="1" x14ac:dyDescent="0.2"/>
    <row r="111375" customFormat="1" x14ac:dyDescent="0.2"/>
    <row r="111376" customFormat="1" x14ac:dyDescent="0.2"/>
    <row r="111377" customFormat="1" x14ac:dyDescent="0.2"/>
    <row r="111378" customFormat="1" x14ac:dyDescent="0.2"/>
    <row r="111379" customFormat="1" x14ac:dyDescent="0.2"/>
    <row r="111380" customFormat="1" x14ac:dyDescent="0.2"/>
    <row r="111381" customFormat="1" x14ac:dyDescent="0.2"/>
    <row r="111382" customFormat="1" x14ac:dyDescent="0.2"/>
    <row r="111383" customFormat="1" x14ac:dyDescent="0.2"/>
    <row r="111384" customFormat="1" x14ac:dyDescent="0.2"/>
    <row r="111385" customFormat="1" x14ac:dyDescent="0.2"/>
    <row r="111386" customFormat="1" x14ac:dyDescent="0.2"/>
    <row r="111387" customFormat="1" x14ac:dyDescent="0.2"/>
    <row r="111388" customFormat="1" x14ac:dyDescent="0.2"/>
    <row r="111389" customFormat="1" x14ac:dyDescent="0.2"/>
    <row r="111390" customFormat="1" x14ac:dyDescent="0.2"/>
    <row r="111391" customFormat="1" x14ac:dyDescent="0.2"/>
    <row r="111392" customFormat="1" x14ac:dyDescent="0.2"/>
    <row r="111393" customFormat="1" x14ac:dyDescent="0.2"/>
    <row r="111394" customFormat="1" x14ac:dyDescent="0.2"/>
    <row r="111395" customFormat="1" x14ac:dyDescent="0.2"/>
    <row r="111396" customFormat="1" x14ac:dyDescent="0.2"/>
    <row r="111397" customFormat="1" x14ac:dyDescent="0.2"/>
    <row r="111398" customFormat="1" x14ac:dyDescent="0.2"/>
    <row r="111399" customFormat="1" x14ac:dyDescent="0.2"/>
    <row r="111400" customFormat="1" x14ac:dyDescent="0.2"/>
    <row r="111401" customFormat="1" x14ac:dyDescent="0.2"/>
    <row r="111402" customFormat="1" x14ac:dyDescent="0.2"/>
    <row r="111403" customFormat="1" x14ac:dyDescent="0.2"/>
    <row r="111404" customFormat="1" x14ac:dyDescent="0.2"/>
    <row r="111405" customFormat="1" x14ac:dyDescent="0.2"/>
    <row r="111406" customFormat="1" x14ac:dyDescent="0.2"/>
    <row r="111407" customFormat="1" x14ac:dyDescent="0.2"/>
    <row r="111408" customFormat="1" x14ac:dyDescent="0.2"/>
    <row r="111409" customFormat="1" x14ac:dyDescent="0.2"/>
    <row r="111410" customFormat="1" x14ac:dyDescent="0.2"/>
    <row r="111411" customFormat="1" x14ac:dyDescent="0.2"/>
    <row r="111412" customFormat="1" x14ac:dyDescent="0.2"/>
    <row r="111413" customFormat="1" x14ac:dyDescent="0.2"/>
    <row r="111414" customFormat="1" x14ac:dyDescent="0.2"/>
    <row r="111415" customFormat="1" x14ac:dyDescent="0.2"/>
    <row r="111416" customFormat="1" x14ac:dyDescent="0.2"/>
    <row r="111417" customFormat="1" x14ac:dyDescent="0.2"/>
    <row r="111418" customFormat="1" x14ac:dyDescent="0.2"/>
    <row r="111419" customFormat="1" x14ac:dyDescent="0.2"/>
    <row r="111420" customFormat="1" x14ac:dyDescent="0.2"/>
    <row r="111421" customFormat="1" x14ac:dyDescent="0.2"/>
    <row r="111422" customFormat="1" x14ac:dyDescent="0.2"/>
    <row r="111423" customFormat="1" x14ac:dyDescent="0.2"/>
    <row r="111424" customFormat="1" x14ac:dyDescent="0.2"/>
    <row r="111425" customFormat="1" x14ac:dyDescent="0.2"/>
    <row r="111426" customFormat="1" x14ac:dyDescent="0.2"/>
    <row r="111427" customFormat="1" x14ac:dyDescent="0.2"/>
    <row r="111428" customFormat="1" x14ac:dyDescent="0.2"/>
    <row r="111429" customFormat="1" x14ac:dyDescent="0.2"/>
    <row r="111430" customFormat="1" x14ac:dyDescent="0.2"/>
    <row r="111431" customFormat="1" x14ac:dyDescent="0.2"/>
    <row r="111432" customFormat="1" x14ac:dyDescent="0.2"/>
    <row r="111433" customFormat="1" x14ac:dyDescent="0.2"/>
    <row r="111434" customFormat="1" x14ac:dyDescent="0.2"/>
    <row r="111435" customFormat="1" x14ac:dyDescent="0.2"/>
    <row r="111436" customFormat="1" x14ac:dyDescent="0.2"/>
    <row r="111437" customFormat="1" x14ac:dyDescent="0.2"/>
    <row r="111438" customFormat="1" x14ac:dyDescent="0.2"/>
    <row r="111439" customFormat="1" x14ac:dyDescent="0.2"/>
    <row r="111440" customFormat="1" x14ac:dyDescent="0.2"/>
    <row r="111441" customFormat="1" x14ac:dyDescent="0.2"/>
    <row r="111442" customFormat="1" x14ac:dyDescent="0.2"/>
    <row r="111443" customFormat="1" x14ac:dyDescent="0.2"/>
    <row r="111444" customFormat="1" x14ac:dyDescent="0.2"/>
    <row r="111445" customFormat="1" x14ac:dyDescent="0.2"/>
    <row r="111446" customFormat="1" x14ac:dyDescent="0.2"/>
    <row r="111447" customFormat="1" x14ac:dyDescent="0.2"/>
    <row r="111448" customFormat="1" x14ac:dyDescent="0.2"/>
    <row r="111449" customFormat="1" x14ac:dyDescent="0.2"/>
    <row r="111450" customFormat="1" x14ac:dyDescent="0.2"/>
    <row r="111451" customFormat="1" x14ac:dyDescent="0.2"/>
    <row r="111452" customFormat="1" x14ac:dyDescent="0.2"/>
    <row r="111453" customFormat="1" x14ac:dyDescent="0.2"/>
    <row r="111454" customFormat="1" x14ac:dyDescent="0.2"/>
    <row r="111455" customFormat="1" x14ac:dyDescent="0.2"/>
    <row r="111456" customFormat="1" x14ac:dyDescent="0.2"/>
    <row r="111457" customFormat="1" x14ac:dyDescent="0.2"/>
    <row r="111458" customFormat="1" x14ac:dyDescent="0.2"/>
    <row r="111459" customFormat="1" x14ac:dyDescent="0.2"/>
    <row r="111460" customFormat="1" x14ac:dyDescent="0.2"/>
    <row r="111461" customFormat="1" x14ac:dyDescent="0.2"/>
    <row r="111462" customFormat="1" x14ac:dyDescent="0.2"/>
    <row r="111463" customFormat="1" x14ac:dyDescent="0.2"/>
    <row r="111464" customFormat="1" x14ac:dyDescent="0.2"/>
    <row r="111465" customFormat="1" x14ac:dyDescent="0.2"/>
    <row r="111466" customFormat="1" x14ac:dyDescent="0.2"/>
    <row r="111467" customFormat="1" x14ac:dyDescent="0.2"/>
    <row r="111468" customFormat="1" x14ac:dyDescent="0.2"/>
    <row r="111469" customFormat="1" x14ac:dyDescent="0.2"/>
    <row r="111470" customFormat="1" x14ac:dyDescent="0.2"/>
    <row r="111471" customFormat="1" x14ac:dyDescent="0.2"/>
    <row r="111472" customFormat="1" x14ac:dyDescent="0.2"/>
    <row r="111473" customFormat="1" x14ac:dyDescent="0.2"/>
    <row r="111474" customFormat="1" x14ac:dyDescent="0.2"/>
    <row r="111475" customFormat="1" x14ac:dyDescent="0.2"/>
    <row r="111476" customFormat="1" x14ac:dyDescent="0.2"/>
    <row r="111477" customFormat="1" x14ac:dyDescent="0.2"/>
    <row r="111478" customFormat="1" x14ac:dyDescent="0.2"/>
    <row r="111479" customFormat="1" x14ac:dyDescent="0.2"/>
    <row r="111480" customFormat="1" x14ac:dyDescent="0.2"/>
    <row r="111481" customFormat="1" x14ac:dyDescent="0.2"/>
    <row r="111482" customFormat="1" x14ac:dyDescent="0.2"/>
    <row r="111483" customFormat="1" x14ac:dyDescent="0.2"/>
    <row r="111484" customFormat="1" x14ac:dyDescent="0.2"/>
    <row r="111485" customFormat="1" x14ac:dyDescent="0.2"/>
    <row r="111486" customFormat="1" x14ac:dyDescent="0.2"/>
    <row r="111487" customFormat="1" x14ac:dyDescent="0.2"/>
    <row r="111488" customFormat="1" x14ac:dyDescent="0.2"/>
    <row r="111489" customFormat="1" x14ac:dyDescent="0.2"/>
    <row r="111490" customFormat="1" x14ac:dyDescent="0.2"/>
    <row r="111491" customFormat="1" x14ac:dyDescent="0.2"/>
    <row r="111492" customFormat="1" x14ac:dyDescent="0.2"/>
    <row r="111493" customFormat="1" x14ac:dyDescent="0.2"/>
    <row r="111494" customFormat="1" x14ac:dyDescent="0.2"/>
    <row r="111495" customFormat="1" x14ac:dyDescent="0.2"/>
    <row r="111496" customFormat="1" x14ac:dyDescent="0.2"/>
    <row r="111497" customFormat="1" x14ac:dyDescent="0.2"/>
    <row r="111498" customFormat="1" x14ac:dyDescent="0.2"/>
    <row r="111499" customFormat="1" x14ac:dyDescent="0.2"/>
    <row r="111500" customFormat="1" x14ac:dyDescent="0.2"/>
    <row r="111501" customFormat="1" x14ac:dyDescent="0.2"/>
    <row r="111502" customFormat="1" x14ac:dyDescent="0.2"/>
    <row r="111503" customFormat="1" x14ac:dyDescent="0.2"/>
    <row r="111504" customFormat="1" x14ac:dyDescent="0.2"/>
    <row r="111505" customFormat="1" x14ac:dyDescent="0.2"/>
    <row r="111506" customFormat="1" x14ac:dyDescent="0.2"/>
    <row r="111507" customFormat="1" x14ac:dyDescent="0.2"/>
    <row r="111508" customFormat="1" x14ac:dyDescent="0.2"/>
    <row r="111509" customFormat="1" x14ac:dyDescent="0.2"/>
    <row r="111510" customFormat="1" x14ac:dyDescent="0.2"/>
    <row r="111511" customFormat="1" x14ac:dyDescent="0.2"/>
    <row r="111512" customFormat="1" x14ac:dyDescent="0.2"/>
    <row r="111513" customFormat="1" x14ac:dyDescent="0.2"/>
    <row r="111514" customFormat="1" x14ac:dyDescent="0.2"/>
    <row r="111515" customFormat="1" x14ac:dyDescent="0.2"/>
    <row r="111516" customFormat="1" x14ac:dyDescent="0.2"/>
    <row r="111517" customFormat="1" x14ac:dyDescent="0.2"/>
    <row r="111518" customFormat="1" x14ac:dyDescent="0.2"/>
    <row r="111519" customFormat="1" x14ac:dyDescent="0.2"/>
    <row r="111520" customFormat="1" x14ac:dyDescent="0.2"/>
    <row r="111521" customFormat="1" x14ac:dyDescent="0.2"/>
    <row r="111522" customFormat="1" x14ac:dyDescent="0.2"/>
    <row r="111523" customFormat="1" x14ac:dyDescent="0.2"/>
    <row r="111524" customFormat="1" x14ac:dyDescent="0.2"/>
    <row r="111525" customFormat="1" x14ac:dyDescent="0.2"/>
    <row r="111526" customFormat="1" x14ac:dyDescent="0.2"/>
    <row r="111527" customFormat="1" x14ac:dyDescent="0.2"/>
    <row r="111528" customFormat="1" x14ac:dyDescent="0.2"/>
    <row r="111529" customFormat="1" x14ac:dyDescent="0.2"/>
    <row r="111530" customFormat="1" x14ac:dyDescent="0.2"/>
    <row r="111531" customFormat="1" x14ac:dyDescent="0.2"/>
    <row r="111532" customFormat="1" x14ac:dyDescent="0.2"/>
    <row r="111533" customFormat="1" x14ac:dyDescent="0.2"/>
    <row r="111534" customFormat="1" x14ac:dyDescent="0.2"/>
    <row r="111535" customFormat="1" x14ac:dyDescent="0.2"/>
    <row r="111536" customFormat="1" x14ac:dyDescent="0.2"/>
    <row r="111537" customFormat="1" x14ac:dyDescent="0.2"/>
    <row r="111538" customFormat="1" x14ac:dyDescent="0.2"/>
    <row r="111539" customFormat="1" x14ac:dyDescent="0.2"/>
    <row r="111540" customFormat="1" x14ac:dyDescent="0.2"/>
    <row r="111541" customFormat="1" x14ac:dyDescent="0.2"/>
    <row r="111542" customFormat="1" x14ac:dyDescent="0.2"/>
    <row r="111543" customFormat="1" x14ac:dyDescent="0.2"/>
    <row r="111544" customFormat="1" x14ac:dyDescent="0.2"/>
    <row r="111545" customFormat="1" x14ac:dyDescent="0.2"/>
    <row r="111546" customFormat="1" x14ac:dyDescent="0.2"/>
    <row r="111547" customFormat="1" x14ac:dyDescent="0.2"/>
    <row r="111548" customFormat="1" x14ac:dyDescent="0.2"/>
    <row r="111549" customFormat="1" x14ac:dyDescent="0.2"/>
    <row r="111550" customFormat="1" x14ac:dyDescent="0.2"/>
    <row r="111551" customFormat="1" x14ac:dyDescent="0.2"/>
    <row r="111552" customFormat="1" x14ac:dyDescent="0.2"/>
    <row r="111553" customFormat="1" x14ac:dyDescent="0.2"/>
    <row r="111554" customFormat="1" x14ac:dyDescent="0.2"/>
    <row r="111555" customFormat="1" x14ac:dyDescent="0.2"/>
    <row r="111556" customFormat="1" x14ac:dyDescent="0.2"/>
    <row r="111557" customFormat="1" x14ac:dyDescent="0.2"/>
    <row r="111558" customFormat="1" x14ac:dyDescent="0.2"/>
    <row r="111559" customFormat="1" x14ac:dyDescent="0.2"/>
    <row r="111560" customFormat="1" x14ac:dyDescent="0.2"/>
    <row r="111561" customFormat="1" x14ac:dyDescent="0.2"/>
    <row r="111562" customFormat="1" x14ac:dyDescent="0.2"/>
    <row r="111563" customFormat="1" x14ac:dyDescent="0.2"/>
    <row r="111564" customFormat="1" x14ac:dyDescent="0.2"/>
    <row r="111565" customFormat="1" x14ac:dyDescent="0.2"/>
    <row r="111566" customFormat="1" x14ac:dyDescent="0.2"/>
    <row r="111567" customFormat="1" x14ac:dyDescent="0.2"/>
    <row r="111568" customFormat="1" x14ac:dyDescent="0.2"/>
    <row r="111569" customFormat="1" x14ac:dyDescent="0.2"/>
    <row r="111570" customFormat="1" x14ac:dyDescent="0.2"/>
    <row r="111571" customFormat="1" x14ac:dyDescent="0.2"/>
    <row r="111572" customFormat="1" x14ac:dyDescent="0.2"/>
    <row r="111573" customFormat="1" x14ac:dyDescent="0.2"/>
    <row r="111574" customFormat="1" x14ac:dyDescent="0.2"/>
    <row r="111575" customFormat="1" x14ac:dyDescent="0.2"/>
    <row r="111576" customFormat="1" x14ac:dyDescent="0.2"/>
    <row r="111577" customFormat="1" x14ac:dyDescent="0.2"/>
    <row r="111578" customFormat="1" x14ac:dyDescent="0.2"/>
    <row r="111579" customFormat="1" x14ac:dyDescent="0.2"/>
    <row r="111580" customFormat="1" x14ac:dyDescent="0.2"/>
    <row r="111581" customFormat="1" x14ac:dyDescent="0.2"/>
    <row r="111582" customFormat="1" x14ac:dyDescent="0.2"/>
    <row r="111583" customFormat="1" x14ac:dyDescent="0.2"/>
    <row r="111584" customFormat="1" x14ac:dyDescent="0.2"/>
    <row r="111585" customFormat="1" x14ac:dyDescent="0.2"/>
    <row r="111586" customFormat="1" x14ac:dyDescent="0.2"/>
    <row r="111587" customFormat="1" x14ac:dyDescent="0.2"/>
    <row r="111588" customFormat="1" x14ac:dyDescent="0.2"/>
    <row r="111589" customFormat="1" x14ac:dyDescent="0.2"/>
    <row r="111590" customFormat="1" x14ac:dyDescent="0.2"/>
    <row r="111591" customFormat="1" x14ac:dyDescent="0.2"/>
    <row r="111592" customFormat="1" x14ac:dyDescent="0.2"/>
    <row r="111593" customFormat="1" x14ac:dyDescent="0.2"/>
    <row r="111594" customFormat="1" x14ac:dyDescent="0.2"/>
    <row r="111595" customFormat="1" x14ac:dyDescent="0.2"/>
    <row r="111596" customFormat="1" x14ac:dyDescent="0.2"/>
    <row r="111597" customFormat="1" x14ac:dyDescent="0.2"/>
    <row r="111598" customFormat="1" x14ac:dyDescent="0.2"/>
    <row r="111599" customFormat="1" x14ac:dyDescent="0.2"/>
    <row r="111600" customFormat="1" x14ac:dyDescent="0.2"/>
    <row r="111601" customFormat="1" x14ac:dyDescent="0.2"/>
    <row r="111602" customFormat="1" x14ac:dyDescent="0.2"/>
    <row r="111603" customFormat="1" x14ac:dyDescent="0.2"/>
    <row r="111604" customFormat="1" x14ac:dyDescent="0.2"/>
    <row r="111605" customFormat="1" x14ac:dyDescent="0.2"/>
    <row r="111606" customFormat="1" x14ac:dyDescent="0.2"/>
    <row r="111607" customFormat="1" x14ac:dyDescent="0.2"/>
    <row r="111608" customFormat="1" x14ac:dyDescent="0.2"/>
    <row r="111609" customFormat="1" x14ac:dyDescent="0.2"/>
    <row r="111610" customFormat="1" x14ac:dyDescent="0.2"/>
    <row r="111611" customFormat="1" x14ac:dyDescent="0.2"/>
    <row r="111612" customFormat="1" x14ac:dyDescent="0.2"/>
    <row r="111613" customFormat="1" x14ac:dyDescent="0.2"/>
    <row r="111614" customFormat="1" x14ac:dyDescent="0.2"/>
    <row r="111615" customFormat="1" x14ac:dyDescent="0.2"/>
    <row r="111616" customFormat="1" x14ac:dyDescent="0.2"/>
    <row r="111617" customFormat="1" x14ac:dyDescent="0.2"/>
    <row r="111618" customFormat="1" x14ac:dyDescent="0.2"/>
    <row r="111619" customFormat="1" x14ac:dyDescent="0.2"/>
    <row r="111620" customFormat="1" x14ac:dyDescent="0.2"/>
    <row r="111621" customFormat="1" x14ac:dyDescent="0.2"/>
    <row r="111622" customFormat="1" x14ac:dyDescent="0.2"/>
    <row r="111623" customFormat="1" x14ac:dyDescent="0.2"/>
    <row r="111624" customFormat="1" x14ac:dyDescent="0.2"/>
    <row r="111625" customFormat="1" x14ac:dyDescent="0.2"/>
    <row r="111626" customFormat="1" x14ac:dyDescent="0.2"/>
    <row r="111627" customFormat="1" x14ac:dyDescent="0.2"/>
    <row r="111628" customFormat="1" x14ac:dyDescent="0.2"/>
    <row r="111629" customFormat="1" x14ac:dyDescent="0.2"/>
    <row r="111630" customFormat="1" x14ac:dyDescent="0.2"/>
    <row r="111631" customFormat="1" x14ac:dyDescent="0.2"/>
    <row r="111632" customFormat="1" x14ac:dyDescent="0.2"/>
    <row r="111633" customFormat="1" x14ac:dyDescent="0.2"/>
    <row r="111634" customFormat="1" x14ac:dyDescent="0.2"/>
    <row r="111635" customFormat="1" x14ac:dyDescent="0.2"/>
    <row r="111636" customFormat="1" x14ac:dyDescent="0.2"/>
    <row r="111637" customFormat="1" x14ac:dyDescent="0.2"/>
    <row r="111638" customFormat="1" x14ac:dyDescent="0.2"/>
    <row r="111639" customFormat="1" x14ac:dyDescent="0.2"/>
    <row r="111640" customFormat="1" x14ac:dyDescent="0.2"/>
    <row r="111641" customFormat="1" x14ac:dyDescent="0.2"/>
    <row r="111642" customFormat="1" x14ac:dyDescent="0.2"/>
    <row r="111643" customFormat="1" x14ac:dyDescent="0.2"/>
    <row r="111644" customFormat="1" x14ac:dyDescent="0.2"/>
    <row r="111645" customFormat="1" x14ac:dyDescent="0.2"/>
    <row r="111646" customFormat="1" x14ac:dyDescent="0.2"/>
    <row r="111647" customFormat="1" x14ac:dyDescent="0.2"/>
    <row r="111648" customFormat="1" x14ac:dyDescent="0.2"/>
    <row r="111649" customFormat="1" x14ac:dyDescent="0.2"/>
    <row r="111650" customFormat="1" x14ac:dyDescent="0.2"/>
    <row r="111651" customFormat="1" x14ac:dyDescent="0.2"/>
    <row r="111652" customFormat="1" x14ac:dyDescent="0.2"/>
    <row r="111653" customFormat="1" x14ac:dyDescent="0.2"/>
    <row r="111654" customFormat="1" x14ac:dyDescent="0.2"/>
    <row r="111655" customFormat="1" x14ac:dyDescent="0.2"/>
    <row r="111656" customFormat="1" x14ac:dyDescent="0.2"/>
    <row r="111657" customFormat="1" x14ac:dyDescent="0.2"/>
    <row r="111658" customFormat="1" x14ac:dyDescent="0.2"/>
    <row r="111659" customFormat="1" x14ac:dyDescent="0.2"/>
    <row r="111660" customFormat="1" x14ac:dyDescent="0.2"/>
    <row r="111661" customFormat="1" x14ac:dyDescent="0.2"/>
    <row r="111662" customFormat="1" x14ac:dyDescent="0.2"/>
    <row r="111663" customFormat="1" x14ac:dyDescent="0.2"/>
    <row r="111664" customFormat="1" x14ac:dyDescent="0.2"/>
    <row r="111665" customFormat="1" x14ac:dyDescent="0.2"/>
    <row r="111666" customFormat="1" x14ac:dyDescent="0.2"/>
    <row r="111667" customFormat="1" x14ac:dyDescent="0.2"/>
    <row r="111668" customFormat="1" x14ac:dyDescent="0.2"/>
    <row r="111669" customFormat="1" x14ac:dyDescent="0.2"/>
    <row r="111670" customFormat="1" x14ac:dyDescent="0.2"/>
    <row r="111671" customFormat="1" x14ac:dyDescent="0.2"/>
    <row r="111672" customFormat="1" x14ac:dyDescent="0.2"/>
    <row r="111673" customFormat="1" x14ac:dyDescent="0.2"/>
    <row r="111674" customFormat="1" x14ac:dyDescent="0.2"/>
    <row r="111675" customFormat="1" x14ac:dyDescent="0.2"/>
    <row r="111676" customFormat="1" x14ac:dyDescent="0.2"/>
    <row r="111677" customFormat="1" x14ac:dyDescent="0.2"/>
    <row r="111678" customFormat="1" x14ac:dyDescent="0.2"/>
    <row r="111679" customFormat="1" x14ac:dyDescent="0.2"/>
    <row r="111680" customFormat="1" x14ac:dyDescent="0.2"/>
    <row r="111681" customFormat="1" x14ac:dyDescent="0.2"/>
    <row r="111682" customFormat="1" x14ac:dyDescent="0.2"/>
    <row r="111683" customFormat="1" x14ac:dyDescent="0.2"/>
    <row r="111684" customFormat="1" x14ac:dyDescent="0.2"/>
    <row r="111685" customFormat="1" x14ac:dyDescent="0.2"/>
    <row r="111686" customFormat="1" x14ac:dyDescent="0.2"/>
    <row r="111687" customFormat="1" x14ac:dyDescent="0.2"/>
    <row r="111688" customFormat="1" x14ac:dyDescent="0.2"/>
    <row r="111689" customFormat="1" x14ac:dyDescent="0.2"/>
    <row r="111690" customFormat="1" x14ac:dyDescent="0.2"/>
    <row r="111691" customFormat="1" x14ac:dyDescent="0.2"/>
    <row r="111692" customFormat="1" x14ac:dyDescent="0.2"/>
    <row r="111693" customFormat="1" x14ac:dyDescent="0.2"/>
    <row r="111694" customFormat="1" x14ac:dyDescent="0.2"/>
    <row r="111695" customFormat="1" x14ac:dyDescent="0.2"/>
    <row r="111696" customFormat="1" x14ac:dyDescent="0.2"/>
    <row r="111697" customFormat="1" x14ac:dyDescent="0.2"/>
    <row r="111698" customFormat="1" x14ac:dyDescent="0.2"/>
    <row r="111699" customFormat="1" x14ac:dyDescent="0.2"/>
    <row r="111700" customFormat="1" x14ac:dyDescent="0.2"/>
    <row r="111701" customFormat="1" x14ac:dyDescent="0.2"/>
    <row r="111702" customFormat="1" x14ac:dyDescent="0.2"/>
    <row r="111703" customFormat="1" x14ac:dyDescent="0.2"/>
    <row r="111704" customFormat="1" x14ac:dyDescent="0.2"/>
    <row r="111705" customFormat="1" x14ac:dyDescent="0.2"/>
    <row r="111706" customFormat="1" x14ac:dyDescent="0.2"/>
    <row r="111707" customFormat="1" x14ac:dyDescent="0.2"/>
    <row r="111708" customFormat="1" x14ac:dyDescent="0.2"/>
    <row r="111709" customFormat="1" x14ac:dyDescent="0.2"/>
    <row r="111710" customFormat="1" x14ac:dyDescent="0.2"/>
    <row r="111711" customFormat="1" x14ac:dyDescent="0.2"/>
    <row r="111712" customFormat="1" x14ac:dyDescent="0.2"/>
    <row r="111713" customFormat="1" x14ac:dyDescent="0.2"/>
    <row r="111714" customFormat="1" x14ac:dyDescent="0.2"/>
    <row r="111715" customFormat="1" x14ac:dyDescent="0.2"/>
    <row r="111716" customFormat="1" x14ac:dyDescent="0.2"/>
    <row r="111717" customFormat="1" x14ac:dyDescent="0.2"/>
    <row r="111718" customFormat="1" x14ac:dyDescent="0.2"/>
    <row r="111719" customFormat="1" x14ac:dyDescent="0.2"/>
    <row r="111720" customFormat="1" x14ac:dyDescent="0.2"/>
    <row r="111721" customFormat="1" x14ac:dyDescent="0.2"/>
    <row r="111722" customFormat="1" x14ac:dyDescent="0.2"/>
    <row r="111723" customFormat="1" x14ac:dyDescent="0.2"/>
    <row r="111724" customFormat="1" x14ac:dyDescent="0.2"/>
    <row r="111725" customFormat="1" x14ac:dyDescent="0.2"/>
    <row r="111726" customFormat="1" x14ac:dyDescent="0.2"/>
    <row r="111727" customFormat="1" x14ac:dyDescent="0.2"/>
    <row r="111728" customFormat="1" x14ac:dyDescent="0.2"/>
    <row r="111729" customFormat="1" x14ac:dyDescent="0.2"/>
    <row r="111730" customFormat="1" x14ac:dyDescent="0.2"/>
    <row r="111731" customFormat="1" x14ac:dyDescent="0.2"/>
    <row r="111732" customFormat="1" x14ac:dyDescent="0.2"/>
    <row r="111733" customFormat="1" x14ac:dyDescent="0.2"/>
    <row r="111734" customFormat="1" x14ac:dyDescent="0.2"/>
    <row r="111735" customFormat="1" x14ac:dyDescent="0.2"/>
    <row r="111736" customFormat="1" x14ac:dyDescent="0.2"/>
    <row r="111737" customFormat="1" x14ac:dyDescent="0.2"/>
    <row r="111738" customFormat="1" x14ac:dyDescent="0.2"/>
    <row r="111739" customFormat="1" x14ac:dyDescent="0.2"/>
    <row r="111740" customFormat="1" x14ac:dyDescent="0.2"/>
    <row r="111741" customFormat="1" x14ac:dyDescent="0.2"/>
    <row r="111742" customFormat="1" x14ac:dyDescent="0.2"/>
    <row r="111743" customFormat="1" x14ac:dyDescent="0.2"/>
    <row r="111744" customFormat="1" x14ac:dyDescent="0.2"/>
    <row r="111745" customFormat="1" x14ac:dyDescent="0.2"/>
    <row r="111746" customFormat="1" x14ac:dyDescent="0.2"/>
    <row r="111747" customFormat="1" x14ac:dyDescent="0.2"/>
    <row r="111748" customFormat="1" x14ac:dyDescent="0.2"/>
    <row r="111749" customFormat="1" x14ac:dyDescent="0.2"/>
    <row r="111750" customFormat="1" x14ac:dyDescent="0.2"/>
    <row r="111751" customFormat="1" x14ac:dyDescent="0.2"/>
    <row r="111752" customFormat="1" x14ac:dyDescent="0.2"/>
    <row r="111753" customFormat="1" x14ac:dyDescent="0.2"/>
    <row r="111754" customFormat="1" x14ac:dyDescent="0.2"/>
    <row r="111755" customFormat="1" x14ac:dyDescent="0.2"/>
    <row r="111756" customFormat="1" x14ac:dyDescent="0.2"/>
    <row r="111757" customFormat="1" x14ac:dyDescent="0.2"/>
    <row r="111758" customFormat="1" x14ac:dyDescent="0.2"/>
    <row r="111759" customFormat="1" x14ac:dyDescent="0.2"/>
    <row r="111760" customFormat="1" x14ac:dyDescent="0.2"/>
    <row r="111761" customFormat="1" x14ac:dyDescent="0.2"/>
    <row r="111762" customFormat="1" x14ac:dyDescent="0.2"/>
    <row r="111763" customFormat="1" x14ac:dyDescent="0.2"/>
    <row r="111764" customFormat="1" x14ac:dyDescent="0.2"/>
    <row r="111765" customFormat="1" x14ac:dyDescent="0.2"/>
    <row r="111766" customFormat="1" x14ac:dyDescent="0.2"/>
    <row r="111767" customFormat="1" x14ac:dyDescent="0.2"/>
    <row r="111768" customFormat="1" x14ac:dyDescent="0.2"/>
    <row r="111769" customFormat="1" x14ac:dyDescent="0.2"/>
    <row r="111770" customFormat="1" x14ac:dyDescent="0.2"/>
    <row r="111771" customFormat="1" x14ac:dyDescent="0.2"/>
    <row r="111772" customFormat="1" x14ac:dyDescent="0.2"/>
    <row r="111773" customFormat="1" x14ac:dyDescent="0.2"/>
    <row r="111774" customFormat="1" x14ac:dyDescent="0.2"/>
    <row r="111775" customFormat="1" x14ac:dyDescent="0.2"/>
    <row r="111776" customFormat="1" x14ac:dyDescent="0.2"/>
    <row r="111777" customFormat="1" x14ac:dyDescent="0.2"/>
    <row r="111778" customFormat="1" x14ac:dyDescent="0.2"/>
    <row r="111779" customFormat="1" x14ac:dyDescent="0.2"/>
    <row r="111780" customFormat="1" x14ac:dyDescent="0.2"/>
    <row r="111781" customFormat="1" x14ac:dyDescent="0.2"/>
    <row r="111782" customFormat="1" x14ac:dyDescent="0.2"/>
    <row r="111783" customFormat="1" x14ac:dyDescent="0.2"/>
    <row r="111784" customFormat="1" x14ac:dyDescent="0.2"/>
    <row r="111785" customFormat="1" x14ac:dyDescent="0.2"/>
    <row r="111786" customFormat="1" x14ac:dyDescent="0.2"/>
    <row r="111787" customFormat="1" x14ac:dyDescent="0.2"/>
    <row r="111788" customFormat="1" x14ac:dyDescent="0.2"/>
    <row r="111789" customFormat="1" x14ac:dyDescent="0.2"/>
    <row r="111790" customFormat="1" x14ac:dyDescent="0.2"/>
    <row r="111791" customFormat="1" x14ac:dyDescent="0.2"/>
    <row r="111792" customFormat="1" x14ac:dyDescent="0.2"/>
    <row r="111793" customFormat="1" x14ac:dyDescent="0.2"/>
    <row r="111794" customFormat="1" x14ac:dyDescent="0.2"/>
    <row r="111795" customFormat="1" x14ac:dyDescent="0.2"/>
    <row r="111796" customFormat="1" x14ac:dyDescent="0.2"/>
    <row r="111797" customFormat="1" x14ac:dyDescent="0.2"/>
    <row r="111798" customFormat="1" x14ac:dyDescent="0.2"/>
    <row r="111799" customFormat="1" x14ac:dyDescent="0.2"/>
    <row r="111800" customFormat="1" x14ac:dyDescent="0.2"/>
    <row r="111801" customFormat="1" x14ac:dyDescent="0.2"/>
    <row r="111802" customFormat="1" x14ac:dyDescent="0.2"/>
    <row r="111803" customFormat="1" x14ac:dyDescent="0.2"/>
    <row r="111804" customFormat="1" x14ac:dyDescent="0.2"/>
    <row r="111805" customFormat="1" x14ac:dyDescent="0.2"/>
    <row r="111806" customFormat="1" x14ac:dyDescent="0.2"/>
    <row r="111807" customFormat="1" x14ac:dyDescent="0.2"/>
    <row r="111808" customFormat="1" x14ac:dyDescent="0.2"/>
    <row r="111809" customFormat="1" x14ac:dyDescent="0.2"/>
    <row r="111810" customFormat="1" x14ac:dyDescent="0.2"/>
    <row r="111811" customFormat="1" x14ac:dyDescent="0.2"/>
    <row r="111812" customFormat="1" x14ac:dyDescent="0.2"/>
    <row r="111813" customFormat="1" x14ac:dyDescent="0.2"/>
    <row r="111814" customFormat="1" x14ac:dyDescent="0.2"/>
    <row r="111815" customFormat="1" x14ac:dyDescent="0.2"/>
    <row r="111816" customFormat="1" x14ac:dyDescent="0.2"/>
    <row r="111817" customFormat="1" x14ac:dyDescent="0.2"/>
    <row r="111818" customFormat="1" x14ac:dyDescent="0.2"/>
    <row r="111819" customFormat="1" x14ac:dyDescent="0.2"/>
    <row r="111820" customFormat="1" x14ac:dyDescent="0.2"/>
    <row r="111821" customFormat="1" x14ac:dyDescent="0.2"/>
    <row r="111822" customFormat="1" x14ac:dyDescent="0.2"/>
    <row r="111823" customFormat="1" x14ac:dyDescent="0.2"/>
    <row r="111824" customFormat="1" x14ac:dyDescent="0.2"/>
    <row r="111825" customFormat="1" x14ac:dyDescent="0.2"/>
    <row r="111826" customFormat="1" x14ac:dyDescent="0.2"/>
    <row r="111827" customFormat="1" x14ac:dyDescent="0.2"/>
    <row r="111828" customFormat="1" x14ac:dyDescent="0.2"/>
    <row r="111829" customFormat="1" x14ac:dyDescent="0.2"/>
    <row r="111830" customFormat="1" x14ac:dyDescent="0.2"/>
    <row r="111831" customFormat="1" x14ac:dyDescent="0.2"/>
    <row r="111832" customFormat="1" x14ac:dyDescent="0.2"/>
    <row r="111833" customFormat="1" x14ac:dyDescent="0.2"/>
    <row r="111834" customFormat="1" x14ac:dyDescent="0.2"/>
    <row r="111835" customFormat="1" x14ac:dyDescent="0.2"/>
    <row r="111836" customFormat="1" x14ac:dyDescent="0.2"/>
    <row r="111837" customFormat="1" x14ac:dyDescent="0.2"/>
    <row r="111838" customFormat="1" x14ac:dyDescent="0.2"/>
    <row r="111839" customFormat="1" x14ac:dyDescent="0.2"/>
    <row r="111840" customFormat="1" x14ac:dyDescent="0.2"/>
    <row r="111841" customFormat="1" x14ac:dyDescent="0.2"/>
    <row r="111842" customFormat="1" x14ac:dyDescent="0.2"/>
    <row r="111843" customFormat="1" x14ac:dyDescent="0.2"/>
    <row r="111844" customFormat="1" x14ac:dyDescent="0.2"/>
    <row r="111845" customFormat="1" x14ac:dyDescent="0.2"/>
    <row r="111846" customFormat="1" x14ac:dyDescent="0.2"/>
    <row r="111847" customFormat="1" x14ac:dyDescent="0.2"/>
    <row r="111848" customFormat="1" x14ac:dyDescent="0.2"/>
    <row r="111849" customFormat="1" x14ac:dyDescent="0.2"/>
    <row r="111850" customFormat="1" x14ac:dyDescent="0.2"/>
    <row r="111851" customFormat="1" x14ac:dyDescent="0.2"/>
    <row r="111852" customFormat="1" x14ac:dyDescent="0.2"/>
    <row r="111853" customFormat="1" x14ac:dyDescent="0.2"/>
    <row r="111854" customFormat="1" x14ac:dyDescent="0.2"/>
    <row r="111855" customFormat="1" x14ac:dyDescent="0.2"/>
    <row r="111856" customFormat="1" x14ac:dyDescent="0.2"/>
    <row r="111857" customFormat="1" x14ac:dyDescent="0.2"/>
    <row r="111858" customFormat="1" x14ac:dyDescent="0.2"/>
    <row r="111859" customFormat="1" x14ac:dyDescent="0.2"/>
    <row r="111860" customFormat="1" x14ac:dyDescent="0.2"/>
    <row r="111861" customFormat="1" x14ac:dyDescent="0.2"/>
    <row r="111862" customFormat="1" x14ac:dyDescent="0.2"/>
    <row r="111863" customFormat="1" x14ac:dyDescent="0.2"/>
    <row r="111864" customFormat="1" x14ac:dyDescent="0.2"/>
    <row r="111865" customFormat="1" x14ac:dyDescent="0.2"/>
    <row r="111866" customFormat="1" x14ac:dyDescent="0.2"/>
    <row r="111867" customFormat="1" x14ac:dyDescent="0.2"/>
    <row r="111868" customFormat="1" x14ac:dyDescent="0.2"/>
    <row r="111869" customFormat="1" x14ac:dyDescent="0.2"/>
    <row r="111870" customFormat="1" x14ac:dyDescent="0.2"/>
    <row r="111871" customFormat="1" x14ac:dyDescent="0.2"/>
    <row r="111872" customFormat="1" x14ac:dyDescent="0.2"/>
    <row r="111873" customFormat="1" x14ac:dyDescent="0.2"/>
    <row r="111874" customFormat="1" x14ac:dyDescent="0.2"/>
    <row r="111875" customFormat="1" x14ac:dyDescent="0.2"/>
    <row r="111876" customFormat="1" x14ac:dyDescent="0.2"/>
    <row r="111877" customFormat="1" x14ac:dyDescent="0.2"/>
    <row r="111878" customFormat="1" x14ac:dyDescent="0.2"/>
    <row r="111879" customFormat="1" x14ac:dyDescent="0.2"/>
    <row r="111880" customFormat="1" x14ac:dyDescent="0.2"/>
    <row r="111881" customFormat="1" x14ac:dyDescent="0.2"/>
    <row r="111882" customFormat="1" x14ac:dyDescent="0.2"/>
    <row r="111883" customFormat="1" x14ac:dyDescent="0.2"/>
    <row r="111884" customFormat="1" x14ac:dyDescent="0.2"/>
    <row r="111885" customFormat="1" x14ac:dyDescent="0.2"/>
    <row r="111886" customFormat="1" x14ac:dyDescent="0.2"/>
    <row r="111887" customFormat="1" x14ac:dyDescent="0.2"/>
    <row r="111888" customFormat="1" x14ac:dyDescent="0.2"/>
    <row r="111889" customFormat="1" x14ac:dyDescent="0.2"/>
    <row r="111890" customFormat="1" x14ac:dyDescent="0.2"/>
    <row r="111891" customFormat="1" x14ac:dyDescent="0.2"/>
    <row r="111892" customFormat="1" x14ac:dyDescent="0.2"/>
    <row r="111893" customFormat="1" x14ac:dyDescent="0.2"/>
    <row r="111894" customFormat="1" x14ac:dyDescent="0.2"/>
    <row r="111895" customFormat="1" x14ac:dyDescent="0.2"/>
    <row r="111896" customFormat="1" x14ac:dyDescent="0.2"/>
    <row r="111897" customFormat="1" x14ac:dyDescent="0.2"/>
    <row r="111898" customFormat="1" x14ac:dyDescent="0.2"/>
    <row r="111899" customFormat="1" x14ac:dyDescent="0.2"/>
    <row r="111900" customFormat="1" x14ac:dyDescent="0.2"/>
    <row r="111901" customFormat="1" x14ac:dyDescent="0.2"/>
    <row r="111902" customFormat="1" x14ac:dyDescent="0.2"/>
    <row r="111903" customFormat="1" x14ac:dyDescent="0.2"/>
    <row r="111904" customFormat="1" x14ac:dyDescent="0.2"/>
    <row r="111905" customFormat="1" x14ac:dyDescent="0.2"/>
    <row r="111906" customFormat="1" x14ac:dyDescent="0.2"/>
    <row r="111907" customFormat="1" x14ac:dyDescent="0.2"/>
    <row r="111908" customFormat="1" x14ac:dyDescent="0.2"/>
    <row r="111909" customFormat="1" x14ac:dyDescent="0.2"/>
    <row r="111910" customFormat="1" x14ac:dyDescent="0.2"/>
    <row r="111911" customFormat="1" x14ac:dyDescent="0.2"/>
    <row r="111912" customFormat="1" x14ac:dyDescent="0.2"/>
    <row r="111913" customFormat="1" x14ac:dyDescent="0.2"/>
    <row r="111914" customFormat="1" x14ac:dyDescent="0.2"/>
    <row r="111915" customFormat="1" x14ac:dyDescent="0.2"/>
    <row r="111916" customFormat="1" x14ac:dyDescent="0.2"/>
    <row r="111917" customFormat="1" x14ac:dyDescent="0.2"/>
    <row r="111918" customFormat="1" x14ac:dyDescent="0.2"/>
    <row r="111919" customFormat="1" x14ac:dyDescent="0.2"/>
    <row r="111920" customFormat="1" x14ac:dyDescent="0.2"/>
    <row r="111921" customFormat="1" x14ac:dyDescent="0.2"/>
    <row r="111922" customFormat="1" x14ac:dyDescent="0.2"/>
    <row r="111923" customFormat="1" x14ac:dyDescent="0.2"/>
    <row r="111924" customFormat="1" x14ac:dyDescent="0.2"/>
    <row r="111925" customFormat="1" x14ac:dyDescent="0.2"/>
    <row r="111926" customFormat="1" x14ac:dyDescent="0.2"/>
    <row r="111927" customFormat="1" x14ac:dyDescent="0.2"/>
    <row r="111928" customFormat="1" x14ac:dyDescent="0.2"/>
    <row r="111929" customFormat="1" x14ac:dyDescent="0.2"/>
    <row r="111930" customFormat="1" x14ac:dyDescent="0.2"/>
    <row r="111931" customFormat="1" x14ac:dyDescent="0.2"/>
    <row r="111932" customFormat="1" x14ac:dyDescent="0.2"/>
    <row r="111933" customFormat="1" x14ac:dyDescent="0.2"/>
    <row r="111934" customFormat="1" x14ac:dyDescent="0.2"/>
    <row r="111935" customFormat="1" x14ac:dyDescent="0.2"/>
    <row r="111936" customFormat="1" x14ac:dyDescent="0.2"/>
    <row r="111937" customFormat="1" x14ac:dyDescent="0.2"/>
    <row r="111938" customFormat="1" x14ac:dyDescent="0.2"/>
    <row r="111939" customFormat="1" x14ac:dyDescent="0.2"/>
    <row r="111940" customFormat="1" x14ac:dyDescent="0.2"/>
    <row r="111941" customFormat="1" x14ac:dyDescent="0.2"/>
    <row r="111942" customFormat="1" x14ac:dyDescent="0.2"/>
    <row r="111943" customFormat="1" x14ac:dyDescent="0.2"/>
    <row r="111944" customFormat="1" x14ac:dyDescent="0.2"/>
    <row r="111945" customFormat="1" x14ac:dyDescent="0.2"/>
    <row r="111946" customFormat="1" x14ac:dyDescent="0.2"/>
    <row r="111947" customFormat="1" x14ac:dyDescent="0.2"/>
    <row r="111948" customFormat="1" x14ac:dyDescent="0.2"/>
    <row r="111949" customFormat="1" x14ac:dyDescent="0.2"/>
    <row r="111950" customFormat="1" x14ac:dyDescent="0.2"/>
    <row r="111951" customFormat="1" x14ac:dyDescent="0.2"/>
    <row r="111952" customFormat="1" x14ac:dyDescent="0.2"/>
    <row r="111953" customFormat="1" x14ac:dyDescent="0.2"/>
    <row r="111954" customFormat="1" x14ac:dyDescent="0.2"/>
    <row r="111955" customFormat="1" x14ac:dyDescent="0.2"/>
    <row r="111956" customFormat="1" x14ac:dyDescent="0.2"/>
    <row r="111957" customFormat="1" x14ac:dyDescent="0.2"/>
    <row r="111958" customFormat="1" x14ac:dyDescent="0.2"/>
    <row r="111959" customFormat="1" x14ac:dyDescent="0.2"/>
    <row r="111960" customFormat="1" x14ac:dyDescent="0.2"/>
    <row r="111961" customFormat="1" x14ac:dyDescent="0.2"/>
    <row r="111962" customFormat="1" x14ac:dyDescent="0.2"/>
    <row r="111963" customFormat="1" x14ac:dyDescent="0.2"/>
    <row r="111964" customFormat="1" x14ac:dyDescent="0.2"/>
    <row r="111965" customFormat="1" x14ac:dyDescent="0.2"/>
    <row r="111966" customFormat="1" x14ac:dyDescent="0.2"/>
    <row r="111967" customFormat="1" x14ac:dyDescent="0.2"/>
    <row r="111968" customFormat="1" x14ac:dyDescent="0.2"/>
    <row r="111969" customFormat="1" x14ac:dyDescent="0.2"/>
    <row r="111970" customFormat="1" x14ac:dyDescent="0.2"/>
    <row r="111971" customFormat="1" x14ac:dyDescent="0.2"/>
    <row r="111972" customFormat="1" x14ac:dyDescent="0.2"/>
    <row r="111973" customFormat="1" x14ac:dyDescent="0.2"/>
    <row r="111974" customFormat="1" x14ac:dyDescent="0.2"/>
    <row r="111975" customFormat="1" x14ac:dyDescent="0.2"/>
    <row r="111976" customFormat="1" x14ac:dyDescent="0.2"/>
    <row r="111977" customFormat="1" x14ac:dyDescent="0.2"/>
    <row r="111978" customFormat="1" x14ac:dyDescent="0.2"/>
    <row r="111979" customFormat="1" x14ac:dyDescent="0.2"/>
    <row r="111980" customFormat="1" x14ac:dyDescent="0.2"/>
    <row r="111981" customFormat="1" x14ac:dyDescent="0.2"/>
    <row r="111982" customFormat="1" x14ac:dyDescent="0.2"/>
    <row r="111983" customFormat="1" x14ac:dyDescent="0.2"/>
    <row r="111984" customFormat="1" x14ac:dyDescent="0.2"/>
    <row r="111985" customFormat="1" x14ac:dyDescent="0.2"/>
    <row r="111986" customFormat="1" x14ac:dyDescent="0.2"/>
    <row r="111987" customFormat="1" x14ac:dyDescent="0.2"/>
    <row r="111988" customFormat="1" x14ac:dyDescent="0.2"/>
    <row r="111989" customFormat="1" x14ac:dyDescent="0.2"/>
    <row r="111990" customFormat="1" x14ac:dyDescent="0.2"/>
    <row r="111991" customFormat="1" x14ac:dyDescent="0.2"/>
    <row r="111992" customFormat="1" x14ac:dyDescent="0.2"/>
    <row r="111993" customFormat="1" x14ac:dyDescent="0.2"/>
    <row r="111994" customFormat="1" x14ac:dyDescent="0.2"/>
    <row r="111995" customFormat="1" x14ac:dyDescent="0.2"/>
    <row r="111996" customFormat="1" x14ac:dyDescent="0.2"/>
    <row r="111997" customFormat="1" x14ac:dyDescent="0.2"/>
    <row r="111998" customFormat="1" x14ac:dyDescent="0.2"/>
    <row r="111999" customFormat="1" x14ac:dyDescent="0.2"/>
    <row r="112000" customFormat="1" x14ac:dyDescent="0.2"/>
    <row r="112001" customFormat="1" x14ac:dyDescent="0.2"/>
    <row r="112002" customFormat="1" x14ac:dyDescent="0.2"/>
    <row r="112003" customFormat="1" x14ac:dyDescent="0.2"/>
    <row r="112004" customFormat="1" x14ac:dyDescent="0.2"/>
    <row r="112005" customFormat="1" x14ac:dyDescent="0.2"/>
    <row r="112006" customFormat="1" x14ac:dyDescent="0.2"/>
    <row r="112007" customFormat="1" x14ac:dyDescent="0.2"/>
    <row r="112008" customFormat="1" x14ac:dyDescent="0.2"/>
    <row r="112009" customFormat="1" x14ac:dyDescent="0.2"/>
    <row r="112010" customFormat="1" x14ac:dyDescent="0.2"/>
    <row r="112011" customFormat="1" x14ac:dyDescent="0.2"/>
    <row r="112012" customFormat="1" x14ac:dyDescent="0.2"/>
    <row r="112013" customFormat="1" x14ac:dyDescent="0.2"/>
    <row r="112014" customFormat="1" x14ac:dyDescent="0.2"/>
    <row r="112015" customFormat="1" x14ac:dyDescent="0.2"/>
    <row r="112016" customFormat="1" x14ac:dyDescent="0.2"/>
    <row r="112017" customFormat="1" x14ac:dyDescent="0.2"/>
    <row r="112018" customFormat="1" x14ac:dyDescent="0.2"/>
    <row r="112019" customFormat="1" x14ac:dyDescent="0.2"/>
    <row r="112020" customFormat="1" x14ac:dyDescent="0.2"/>
    <row r="112021" customFormat="1" x14ac:dyDescent="0.2"/>
    <row r="112022" customFormat="1" x14ac:dyDescent="0.2"/>
    <row r="112023" customFormat="1" x14ac:dyDescent="0.2"/>
    <row r="112024" customFormat="1" x14ac:dyDescent="0.2"/>
    <row r="112025" customFormat="1" x14ac:dyDescent="0.2"/>
    <row r="112026" customFormat="1" x14ac:dyDescent="0.2"/>
    <row r="112027" customFormat="1" x14ac:dyDescent="0.2"/>
    <row r="112028" customFormat="1" x14ac:dyDescent="0.2"/>
    <row r="112029" customFormat="1" x14ac:dyDescent="0.2"/>
    <row r="112030" customFormat="1" x14ac:dyDescent="0.2"/>
    <row r="112031" customFormat="1" x14ac:dyDescent="0.2"/>
    <row r="112032" customFormat="1" x14ac:dyDescent="0.2"/>
    <row r="112033" customFormat="1" x14ac:dyDescent="0.2"/>
    <row r="112034" customFormat="1" x14ac:dyDescent="0.2"/>
    <row r="112035" customFormat="1" x14ac:dyDescent="0.2"/>
    <row r="112036" customFormat="1" x14ac:dyDescent="0.2"/>
    <row r="112037" customFormat="1" x14ac:dyDescent="0.2"/>
    <row r="112038" customFormat="1" x14ac:dyDescent="0.2"/>
    <row r="112039" customFormat="1" x14ac:dyDescent="0.2"/>
    <row r="112040" customFormat="1" x14ac:dyDescent="0.2"/>
    <row r="112041" customFormat="1" x14ac:dyDescent="0.2"/>
    <row r="112042" customFormat="1" x14ac:dyDescent="0.2"/>
    <row r="112043" customFormat="1" x14ac:dyDescent="0.2"/>
    <row r="112044" customFormat="1" x14ac:dyDescent="0.2"/>
    <row r="112045" customFormat="1" x14ac:dyDescent="0.2"/>
    <row r="112046" customFormat="1" x14ac:dyDescent="0.2"/>
    <row r="112047" customFormat="1" x14ac:dyDescent="0.2"/>
    <row r="112048" customFormat="1" x14ac:dyDescent="0.2"/>
    <row r="112049" customFormat="1" x14ac:dyDescent="0.2"/>
    <row r="112050" customFormat="1" x14ac:dyDescent="0.2"/>
    <row r="112051" customFormat="1" x14ac:dyDescent="0.2"/>
    <row r="112052" customFormat="1" x14ac:dyDescent="0.2"/>
    <row r="112053" customFormat="1" x14ac:dyDescent="0.2"/>
    <row r="112054" customFormat="1" x14ac:dyDescent="0.2"/>
    <row r="112055" customFormat="1" x14ac:dyDescent="0.2"/>
    <row r="112056" customFormat="1" x14ac:dyDescent="0.2"/>
    <row r="112057" customFormat="1" x14ac:dyDescent="0.2"/>
    <row r="112058" customFormat="1" x14ac:dyDescent="0.2"/>
    <row r="112059" customFormat="1" x14ac:dyDescent="0.2"/>
    <row r="112060" customFormat="1" x14ac:dyDescent="0.2"/>
    <row r="112061" customFormat="1" x14ac:dyDescent="0.2"/>
    <row r="112062" customFormat="1" x14ac:dyDescent="0.2"/>
    <row r="112063" customFormat="1" x14ac:dyDescent="0.2"/>
    <row r="112064" customFormat="1" x14ac:dyDescent="0.2"/>
    <row r="112065" customFormat="1" x14ac:dyDescent="0.2"/>
    <row r="112066" customFormat="1" x14ac:dyDescent="0.2"/>
    <row r="112067" customFormat="1" x14ac:dyDescent="0.2"/>
    <row r="112068" customFormat="1" x14ac:dyDescent="0.2"/>
    <row r="112069" customFormat="1" x14ac:dyDescent="0.2"/>
    <row r="112070" customFormat="1" x14ac:dyDescent="0.2"/>
    <row r="112071" customFormat="1" x14ac:dyDescent="0.2"/>
    <row r="112072" customFormat="1" x14ac:dyDescent="0.2"/>
    <row r="112073" customFormat="1" x14ac:dyDescent="0.2"/>
    <row r="112074" customFormat="1" x14ac:dyDescent="0.2"/>
    <row r="112075" customFormat="1" x14ac:dyDescent="0.2"/>
    <row r="112076" customFormat="1" x14ac:dyDescent="0.2"/>
    <row r="112077" customFormat="1" x14ac:dyDescent="0.2"/>
    <row r="112078" customFormat="1" x14ac:dyDescent="0.2"/>
    <row r="112079" customFormat="1" x14ac:dyDescent="0.2"/>
    <row r="112080" customFormat="1" x14ac:dyDescent="0.2"/>
    <row r="112081" customFormat="1" x14ac:dyDescent="0.2"/>
    <row r="112082" customFormat="1" x14ac:dyDescent="0.2"/>
    <row r="112083" customFormat="1" x14ac:dyDescent="0.2"/>
    <row r="112084" customFormat="1" x14ac:dyDescent="0.2"/>
    <row r="112085" customFormat="1" x14ac:dyDescent="0.2"/>
    <row r="112086" customFormat="1" x14ac:dyDescent="0.2"/>
    <row r="112087" customFormat="1" x14ac:dyDescent="0.2"/>
    <row r="112088" customFormat="1" x14ac:dyDescent="0.2"/>
    <row r="112089" customFormat="1" x14ac:dyDescent="0.2"/>
    <row r="112090" customFormat="1" x14ac:dyDescent="0.2"/>
    <row r="112091" customFormat="1" x14ac:dyDescent="0.2"/>
    <row r="112092" customFormat="1" x14ac:dyDescent="0.2"/>
    <row r="112093" customFormat="1" x14ac:dyDescent="0.2"/>
    <row r="112094" customFormat="1" x14ac:dyDescent="0.2"/>
    <row r="112095" customFormat="1" x14ac:dyDescent="0.2"/>
    <row r="112096" customFormat="1" x14ac:dyDescent="0.2"/>
    <row r="112097" customFormat="1" x14ac:dyDescent="0.2"/>
    <row r="112098" customFormat="1" x14ac:dyDescent="0.2"/>
    <row r="112099" customFormat="1" x14ac:dyDescent="0.2"/>
    <row r="112100" customFormat="1" x14ac:dyDescent="0.2"/>
    <row r="112101" customFormat="1" x14ac:dyDescent="0.2"/>
    <row r="112102" customFormat="1" x14ac:dyDescent="0.2"/>
    <row r="112103" customFormat="1" x14ac:dyDescent="0.2"/>
    <row r="112104" customFormat="1" x14ac:dyDescent="0.2"/>
    <row r="112105" customFormat="1" x14ac:dyDescent="0.2"/>
    <row r="112106" customFormat="1" x14ac:dyDescent="0.2"/>
    <row r="112107" customFormat="1" x14ac:dyDescent="0.2"/>
    <row r="112108" customFormat="1" x14ac:dyDescent="0.2"/>
    <row r="112109" customFormat="1" x14ac:dyDescent="0.2"/>
    <row r="112110" customFormat="1" x14ac:dyDescent="0.2"/>
    <row r="112111" customFormat="1" x14ac:dyDescent="0.2"/>
    <row r="112112" customFormat="1" x14ac:dyDescent="0.2"/>
    <row r="112113" customFormat="1" x14ac:dyDescent="0.2"/>
    <row r="112114" customFormat="1" x14ac:dyDescent="0.2"/>
    <row r="112115" customFormat="1" x14ac:dyDescent="0.2"/>
    <row r="112116" customFormat="1" x14ac:dyDescent="0.2"/>
    <row r="112117" customFormat="1" x14ac:dyDescent="0.2"/>
    <row r="112118" customFormat="1" x14ac:dyDescent="0.2"/>
    <row r="112119" customFormat="1" x14ac:dyDescent="0.2"/>
    <row r="112120" customFormat="1" x14ac:dyDescent="0.2"/>
    <row r="112121" customFormat="1" x14ac:dyDescent="0.2"/>
    <row r="112122" customFormat="1" x14ac:dyDescent="0.2"/>
    <row r="112123" customFormat="1" x14ac:dyDescent="0.2"/>
    <row r="112124" customFormat="1" x14ac:dyDescent="0.2"/>
    <row r="112125" customFormat="1" x14ac:dyDescent="0.2"/>
    <row r="112126" customFormat="1" x14ac:dyDescent="0.2"/>
    <row r="112127" customFormat="1" x14ac:dyDescent="0.2"/>
    <row r="112128" customFormat="1" x14ac:dyDescent="0.2"/>
    <row r="112129" customFormat="1" x14ac:dyDescent="0.2"/>
    <row r="112130" customFormat="1" x14ac:dyDescent="0.2"/>
    <row r="112131" customFormat="1" x14ac:dyDescent="0.2"/>
    <row r="112132" customFormat="1" x14ac:dyDescent="0.2"/>
    <row r="112133" customFormat="1" x14ac:dyDescent="0.2"/>
    <row r="112134" customFormat="1" x14ac:dyDescent="0.2"/>
    <row r="112135" customFormat="1" x14ac:dyDescent="0.2"/>
    <row r="112136" customFormat="1" x14ac:dyDescent="0.2"/>
    <row r="112137" customFormat="1" x14ac:dyDescent="0.2"/>
    <row r="112138" customFormat="1" x14ac:dyDescent="0.2"/>
    <row r="112139" customFormat="1" x14ac:dyDescent="0.2"/>
    <row r="112140" customFormat="1" x14ac:dyDescent="0.2"/>
    <row r="112141" customFormat="1" x14ac:dyDescent="0.2"/>
    <row r="112142" customFormat="1" x14ac:dyDescent="0.2"/>
    <row r="112143" customFormat="1" x14ac:dyDescent="0.2"/>
    <row r="112144" customFormat="1" x14ac:dyDescent="0.2"/>
    <row r="112145" customFormat="1" x14ac:dyDescent="0.2"/>
    <row r="112146" customFormat="1" x14ac:dyDescent="0.2"/>
    <row r="112147" customFormat="1" x14ac:dyDescent="0.2"/>
    <row r="112148" customFormat="1" x14ac:dyDescent="0.2"/>
    <row r="112149" customFormat="1" x14ac:dyDescent="0.2"/>
    <row r="112150" customFormat="1" x14ac:dyDescent="0.2"/>
    <row r="112151" customFormat="1" x14ac:dyDescent="0.2"/>
    <row r="112152" customFormat="1" x14ac:dyDescent="0.2"/>
    <row r="112153" customFormat="1" x14ac:dyDescent="0.2"/>
    <row r="112154" customFormat="1" x14ac:dyDescent="0.2"/>
    <row r="112155" customFormat="1" x14ac:dyDescent="0.2"/>
    <row r="112156" customFormat="1" x14ac:dyDescent="0.2"/>
    <row r="112157" customFormat="1" x14ac:dyDescent="0.2"/>
    <row r="112158" customFormat="1" x14ac:dyDescent="0.2"/>
    <row r="112159" customFormat="1" x14ac:dyDescent="0.2"/>
    <row r="112160" customFormat="1" x14ac:dyDescent="0.2"/>
    <row r="112161" customFormat="1" x14ac:dyDescent="0.2"/>
    <row r="112162" customFormat="1" x14ac:dyDescent="0.2"/>
    <row r="112163" customFormat="1" x14ac:dyDescent="0.2"/>
    <row r="112164" customFormat="1" x14ac:dyDescent="0.2"/>
    <row r="112165" customFormat="1" x14ac:dyDescent="0.2"/>
    <row r="112166" customFormat="1" x14ac:dyDescent="0.2"/>
    <row r="112167" customFormat="1" x14ac:dyDescent="0.2"/>
    <row r="112168" customFormat="1" x14ac:dyDescent="0.2"/>
    <row r="112169" customFormat="1" x14ac:dyDescent="0.2"/>
    <row r="112170" customFormat="1" x14ac:dyDescent="0.2"/>
    <row r="112171" customFormat="1" x14ac:dyDescent="0.2"/>
    <row r="112172" customFormat="1" x14ac:dyDescent="0.2"/>
    <row r="112173" customFormat="1" x14ac:dyDescent="0.2"/>
    <row r="112174" customFormat="1" x14ac:dyDescent="0.2"/>
    <row r="112175" customFormat="1" x14ac:dyDescent="0.2"/>
    <row r="112176" customFormat="1" x14ac:dyDescent="0.2"/>
    <row r="112177" customFormat="1" x14ac:dyDescent="0.2"/>
    <row r="112178" customFormat="1" x14ac:dyDescent="0.2"/>
    <row r="112179" customFormat="1" x14ac:dyDescent="0.2"/>
    <row r="112180" customFormat="1" x14ac:dyDescent="0.2"/>
    <row r="112181" customFormat="1" x14ac:dyDescent="0.2"/>
    <row r="112182" customFormat="1" x14ac:dyDescent="0.2"/>
    <row r="112183" customFormat="1" x14ac:dyDescent="0.2"/>
    <row r="112184" customFormat="1" x14ac:dyDescent="0.2"/>
    <row r="112185" customFormat="1" x14ac:dyDescent="0.2"/>
    <row r="112186" customFormat="1" x14ac:dyDescent="0.2"/>
    <row r="112187" customFormat="1" x14ac:dyDescent="0.2"/>
    <row r="112188" customFormat="1" x14ac:dyDescent="0.2"/>
    <row r="112189" customFormat="1" x14ac:dyDescent="0.2"/>
    <row r="112190" customFormat="1" x14ac:dyDescent="0.2"/>
    <row r="112191" customFormat="1" x14ac:dyDescent="0.2"/>
    <row r="112192" customFormat="1" x14ac:dyDescent="0.2"/>
    <row r="112193" customFormat="1" x14ac:dyDescent="0.2"/>
    <row r="112194" customFormat="1" x14ac:dyDescent="0.2"/>
    <row r="112195" customFormat="1" x14ac:dyDescent="0.2"/>
    <row r="112196" customFormat="1" x14ac:dyDescent="0.2"/>
    <row r="112197" customFormat="1" x14ac:dyDescent="0.2"/>
    <row r="112198" customFormat="1" x14ac:dyDescent="0.2"/>
    <row r="112199" customFormat="1" x14ac:dyDescent="0.2"/>
    <row r="112200" customFormat="1" x14ac:dyDescent="0.2"/>
    <row r="112201" customFormat="1" x14ac:dyDescent="0.2"/>
    <row r="112202" customFormat="1" x14ac:dyDescent="0.2"/>
    <row r="112203" customFormat="1" x14ac:dyDescent="0.2"/>
    <row r="112204" customFormat="1" x14ac:dyDescent="0.2"/>
    <row r="112205" customFormat="1" x14ac:dyDescent="0.2"/>
    <row r="112206" customFormat="1" x14ac:dyDescent="0.2"/>
    <row r="112207" customFormat="1" x14ac:dyDescent="0.2"/>
    <row r="112208" customFormat="1" x14ac:dyDescent="0.2"/>
    <row r="112209" customFormat="1" x14ac:dyDescent="0.2"/>
    <row r="112210" customFormat="1" x14ac:dyDescent="0.2"/>
    <row r="112211" customFormat="1" x14ac:dyDescent="0.2"/>
    <row r="112212" customFormat="1" x14ac:dyDescent="0.2"/>
    <row r="112213" customFormat="1" x14ac:dyDescent="0.2"/>
    <row r="112214" customFormat="1" x14ac:dyDescent="0.2"/>
    <row r="112215" customFormat="1" x14ac:dyDescent="0.2"/>
    <row r="112216" customFormat="1" x14ac:dyDescent="0.2"/>
    <row r="112217" customFormat="1" x14ac:dyDescent="0.2"/>
    <row r="112218" customFormat="1" x14ac:dyDescent="0.2"/>
    <row r="112219" customFormat="1" x14ac:dyDescent="0.2"/>
    <row r="112220" customFormat="1" x14ac:dyDescent="0.2"/>
    <row r="112221" customFormat="1" x14ac:dyDescent="0.2"/>
    <row r="112222" customFormat="1" x14ac:dyDescent="0.2"/>
    <row r="112223" customFormat="1" x14ac:dyDescent="0.2"/>
    <row r="112224" customFormat="1" x14ac:dyDescent="0.2"/>
    <row r="112225" customFormat="1" x14ac:dyDescent="0.2"/>
    <row r="112226" customFormat="1" x14ac:dyDescent="0.2"/>
    <row r="112227" customFormat="1" x14ac:dyDescent="0.2"/>
    <row r="112228" customFormat="1" x14ac:dyDescent="0.2"/>
    <row r="112229" customFormat="1" x14ac:dyDescent="0.2"/>
    <row r="112230" customFormat="1" x14ac:dyDescent="0.2"/>
    <row r="112231" customFormat="1" x14ac:dyDescent="0.2"/>
    <row r="112232" customFormat="1" x14ac:dyDescent="0.2"/>
    <row r="112233" customFormat="1" x14ac:dyDescent="0.2"/>
    <row r="112234" customFormat="1" x14ac:dyDescent="0.2"/>
    <row r="112235" customFormat="1" x14ac:dyDescent="0.2"/>
    <row r="112236" customFormat="1" x14ac:dyDescent="0.2"/>
    <row r="112237" customFormat="1" x14ac:dyDescent="0.2"/>
    <row r="112238" customFormat="1" x14ac:dyDescent="0.2"/>
    <row r="112239" customFormat="1" x14ac:dyDescent="0.2"/>
    <row r="112240" customFormat="1" x14ac:dyDescent="0.2"/>
    <row r="112241" customFormat="1" x14ac:dyDescent="0.2"/>
    <row r="112242" customFormat="1" x14ac:dyDescent="0.2"/>
    <row r="112243" customFormat="1" x14ac:dyDescent="0.2"/>
    <row r="112244" customFormat="1" x14ac:dyDescent="0.2"/>
    <row r="112245" customFormat="1" x14ac:dyDescent="0.2"/>
    <row r="112246" customFormat="1" x14ac:dyDescent="0.2"/>
    <row r="112247" customFormat="1" x14ac:dyDescent="0.2"/>
    <row r="112248" customFormat="1" x14ac:dyDescent="0.2"/>
    <row r="112249" customFormat="1" x14ac:dyDescent="0.2"/>
    <row r="112250" customFormat="1" x14ac:dyDescent="0.2"/>
    <row r="112251" customFormat="1" x14ac:dyDescent="0.2"/>
    <row r="112252" customFormat="1" x14ac:dyDescent="0.2"/>
    <row r="112253" customFormat="1" x14ac:dyDescent="0.2"/>
    <row r="112254" customFormat="1" x14ac:dyDescent="0.2"/>
    <row r="112255" customFormat="1" x14ac:dyDescent="0.2"/>
    <row r="112256" customFormat="1" x14ac:dyDescent="0.2"/>
    <row r="112257" customFormat="1" x14ac:dyDescent="0.2"/>
    <row r="112258" customFormat="1" x14ac:dyDescent="0.2"/>
    <row r="112259" customFormat="1" x14ac:dyDescent="0.2"/>
    <row r="112260" customFormat="1" x14ac:dyDescent="0.2"/>
    <row r="112261" customFormat="1" x14ac:dyDescent="0.2"/>
    <row r="112262" customFormat="1" x14ac:dyDescent="0.2"/>
    <row r="112263" customFormat="1" x14ac:dyDescent="0.2"/>
    <row r="112264" customFormat="1" x14ac:dyDescent="0.2"/>
    <row r="112265" customFormat="1" x14ac:dyDescent="0.2"/>
    <row r="112266" customFormat="1" x14ac:dyDescent="0.2"/>
    <row r="112267" customFormat="1" x14ac:dyDescent="0.2"/>
    <row r="112268" customFormat="1" x14ac:dyDescent="0.2"/>
    <row r="112269" customFormat="1" x14ac:dyDescent="0.2"/>
    <row r="112270" customFormat="1" x14ac:dyDescent="0.2"/>
    <row r="112271" customFormat="1" x14ac:dyDescent="0.2"/>
    <row r="112272" customFormat="1" x14ac:dyDescent="0.2"/>
    <row r="112273" customFormat="1" x14ac:dyDescent="0.2"/>
    <row r="112274" customFormat="1" x14ac:dyDescent="0.2"/>
    <row r="112275" customFormat="1" x14ac:dyDescent="0.2"/>
    <row r="112276" customFormat="1" x14ac:dyDescent="0.2"/>
    <row r="112277" customFormat="1" x14ac:dyDescent="0.2"/>
    <row r="112278" customFormat="1" x14ac:dyDescent="0.2"/>
    <row r="112279" customFormat="1" x14ac:dyDescent="0.2"/>
    <row r="112280" customFormat="1" x14ac:dyDescent="0.2"/>
    <row r="112281" customFormat="1" x14ac:dyDescent="0.2"/>
    <row r="112282" customFormat="1" x14ac:dyDescent="0.2"/>
    <row r="112283" customFormat="1" x14ac:dyDescent="0.2"/>
    <row r="112284" customFormat="1" x14ac:dyDescent="0.2"/>
    <row r="112285" customFormat="1" x14ac:dyDescent="0.2"/>
    <row r="112286" customFormat="1" x14ac:dyDescent="0.2"/>
    <row r="112287" customFormat="1" x14ac:dyDescent="0.2"/>
    <row r="112288" customFormat="1" x14ac:dyDescent="0.2"/>
    <row r="112289" customFormat="1" x14ac:dyDescent="0.2"/>
    <row r="112290" customFormat="1" x14ac:dyDescent="0.2"/>
    <row r="112291" customFormat="1" x14ac:dyDescent="0.2"/>
    <row r="112292" customFormat="1" x14ac:dyDescent="0.2"/>
    <row r="112293" customFormat="1" x14ac:dyDescent="0.2"/>
    <row r="112294" customFormat="1" x14ac:dyDescent="0.2"/>
    <row r="112295" customFormat="1" x14ac:dyDescent="0.2"/>
    <row r="112296" customFormat="1" x14ac:dyDescent="0.2"/>
    <row r="112297" customFormat="1" x14ac:dyDescent="0.2"/>
    <row r="112298" customFormat="1" x14ac:dyDescent="0.2"/>
    <row r="112299" customFormat="1" x14ac:dyDescent="0.2"/>
    <row r="112300" customFormat="1" x14ac:dyDescent="0.2"/>
    <row r="112301" customFormat="1" x14ac:dyDescent="0.2"/>
    <row r="112302" customFormat="1" x14ac:dyDescent="0.2"/>
    <row r="112303" customFormat="1" x14ac:dyDescent="0.2"/>
    <row r="112304" customFormat="1" x14ac:dyDescent="0.2"/>
    <row r="112305" customFormat="1" x14ac:dyDescent="0.2"/>
    <row r="112306" customFormat="1" x14ac:dyDescent="0.2"/>
    <row r="112307" customFormat="1" x14ac:dyDescent="0.2"/>
    <row r="112308" customFormat="1" x14ac:dyDescent="0.2"/>
    <row r="112309" customFormat="1" x14ac:dyDescent="0.2"/>
    <row r="112310" customFormat="1" x14ac:dyDescent="0.2"/>
    <row r="112311" customFormat="1" x14ac:dyDescent="0.2"/>
    <row r="112312" customFormat="1" x14ac:dyDescent="0.2"/>
    <row r="112313" customFormat="1" x14ac:dyDescent="0.2"/>
    <row r="112314" customFormat="1" x14ac:dyDescent="0.2"/>
    <row r="112315" customFormat="1" x14ac:dyDescent="0.2"/>
    <row r="112316" customFormat="1" x14ac:dyDescent="0.2"/>
    <row r="112317" customFormat="1" x14ac:dyDescent="0.2"/>
    <row r="112318" customFormat="1" x14ac:dyDescent="0.2"/>
    <row r="112319" customFormat="1" x14ac:dyDescent="0.2"/>
    <row r="112320" customFormat="1" x14ac:dyDescent="0.2"/>
    <row r="112321" customFormat="1" x14ac:dyDescent="0.2"/>
    <row r="112322" customFormat="1" x14ac:dyDescent="0.2"/>
    <row r="112323" customFormat="1" x14ac:dyDescent="0.2"/>
    <row r="112324" customFormat="1" x14ac:dyDescent="0.2"/>
    <row r="112325" customFormat="1" x14ac:dyDescent="0.2"/>
    <row r="112326" customFormat="1" x14ac:dyDescent="0.2"/>
    <row r="112327" customFormat="1" x14ac:dyDescent="0.2"/>
    <row r="112328" customFormat="1" x14ac:dyDescent="0.2"/>
    <row r="112329" customFormat="1" x14ac:dyDescent="0.2"/>
    <row r="112330" customFormat="1" x14ac:dyDescent="0.2"/>
    <row r="112331" customFormat="1" x14ac:dyDescent="0.2"/>
    <row r="112332" customFormat="1" x14ac:dyDescent="0.2"/>
    <row r="112333" customFormat="1" x14ac:dyDescent="0.2"/>
    <row r="112334" customFormat="1" x14ac:dyDescent="0.2"/>
    <row r="112335" customFormat="1" x14ac:dyDescent="0.2"/>
    <row r="112336" customFormat="1" x14ac:dyDescent="0.2"/>
    <row r="112337" customFormat="1" x14ac:dyDescent="0.2"/>
    <row r="112338" customFormat="1" x14ac:dyDescent="0.2"/>
    <row r="112339" customFormat="1" x14ac:dyDescent="0.2"/>
    <row r="112340" customFormat="1" x14ac:dyDescent="0.2"/>
    <row r="112341" customFormat="1" x14ac:dyDescent="0.2"/>
    <row r="112342" customFormat="1" x14ac:dyDescent="0.2"/>
    <row r="112343" customFormat="1" x14ac:dyDescent="0.2"/>
    <row r="112344" customFormat="1" x14ac:dyDescent="0.2"/>
    <row r="112345" customFormat="1" x14ac:dyDescent="0.2"/>
    <row r="112346" customFormat="1" x14ac:dyDescent="0.2"/>
    <row r="112347" customFormat="1" x14ac:dyDescent="0.2"/>
    <row r="112348" customFormat="1" x14ac:dyDescent="0.2"/>
    <row r="112349" customFormat="1" x14ac:dyDescent="0.2"/>
    <row r="112350" customFormat="1" x14ac:dyDescent="0.2"/>
    <row r="112351" customFormat="1" x14ac:dyDescent="0.2"/>
    <row r="112352" customFormat="1" x14ac:dyDescent="0.2"/>
    <row r="112353" customFormat="1" x14ac:dyDescent="0.2"/>
    <row r="112354" customFormat="1" x14ac:dyDescent="0.2"/>
    <row r="112355" customFormat="1" x14ac:dyDescent="0.2"/>
    <row r="112356" customFormat="1" x14ac:dyDescent="0.2"/>
    <row r="112357" customFormat="1" x14ac:dyDescent="0.2"/>
    <row r="112358" customFormat="1" x14ac:dyDescent="0.2"/>
    <row r="112359" customFormat="1" x14ac:dyDescent="0.2"/>
    <row r="112360" customFormat="1" x14ac:dyDescent="0.2"/>
    <row r="112361" customFormat="1" x14ac:dyDescent="0.2"/>
    <row r="112362" customFormat="1" x14ac:dyDescent="0.2"/>
    <row r="112363" customFormat="1" x14ac:dyDescent="0.2"/>
    <row r="112364" customFormat="1" x14ac:dyDescent="0.2"/>
    <row r="112365" customFormat="1" x14ac:dyDescent="0.2"/>
    <row r="112366" customFormat="1" x14ac:dyDescent="0.2"/>
    <row r="112367" customFormat="1" x14ac:dyDescent="0.2"/>
    <row r="112368" customFormat="1" x14ac:dyDescent="0.2"/>
    <row r="112369" customFormat="1" x14ac:dyDescent="0.2"/>
    <row r="112370" customFormat="1" x14ac:dyDescent="0.2"/>
    <row r="112371" customFormat="1" x14ac:dyDescent="0.2"/>
    <row r="112372" customFormat="1" x14ac:dyDescent="0.2"/>
    <row r="112373" customFormat="1" x14ac:dyDescent="0.2"/>
    <row r="112374" customFormat="1" x14ac:dyDescent="0.2"/>
    <row r="112375" customFormat="1" x14ac:dyDescent="0.2"/>
    <row r="112376" customFormat="1" x14ac:dyDescent="0.2"/>
    <row r="112377" customFormat="1" x14ac:dyDescent="0.2"/>
    <row r="112378" customFormat="1" x14ac:dyDescent="0.2"/>
    <row r="112379" customFormat="1" x14ac:dyDescent="0.2"/>
    <row r="112380" customFormat="1" x14ac:dyDescent="0.2"/>
    <row r="112381" customFormat="1" x14ac:dyDescent="0.2"/>
    <row r="112382" customFormat="1" x14ac:dyDescent="0.2"/>
    <row r="112383" customFormat="1" x14ac:dyDescent="0.2"/>
    <row r="112384" customFormat="1" x14ac:dyDescent="0.2"/>
    <row r="112385" customFormat="1" x14ac:dyDescent="0.2"/>
    <row r="112386" customFormat="1" x14ac:dyDescent="0.2"/>
    <row r="112387" customFormat="1" x14ac:dyDescent="0.2"/>
    <row r="112388" customFormat="1" x14ac:dyDescent="0.2"/>
    <row r="112389" customFormat="1" x14ac:dyDescent="0.2"/>
    <row r="112390" customFormat="1" x14ac:dyDescent="0.2"/>
    <row r="112391" customFormat="1" x14ac:dyDescent="0.2"/>
    <row r="112392" customFormat="1" x14ac:dyDescent="0.2"/>
    <row r="112393" customFormat="1" x14ac:dyDescent="0.2"/>
    <row r="112394" customFormat="1" x14ac:dyDescent="0.2"/>
    <row r="112395" customFormat="1" x14ac:dyDescent="0.2"/>
    <row r="112396" customFormat="1" x14ac:dyDescent="0.2"/>
    <row r="112397" customFormat="1" x14ac:dyDescent="0.2"/>
    <row r="112398" customFormat="1" x14ac:dyDescent="0.2"/>
    <row r="112399" customFormat="1" x14ac:dyDescent="0.2"/>
    <row r="112400" customFormat="1" x14ac:dyDescent="0.2"/>
    <row r="112401" customFormat="1" x14ac:dyDescent="0.2"/>
    <row r="112402" customFormat="1" x14ac:dyDescent="0.2"/>
    <row r="112403" customFormat="1" x14ac:dyDescent="0.2"/>
    <row r="112404" customFormat="1" x14ac:dyDescent="0.2"/>
    <row r="112405" customFormat="1" x14ac:dyDescent="0.2"/>
    <row r="112406" customFormat="1" x14ac:dyDescent="0.2"/>
    <row r="112407" customFormat="1" x14ac:dyDescent="0.2"/>
    <row r="112408" customFormat="1" x14ac:dyDescent="0.2"/>
    <row r="112409" customFormat="1" x14ac:dyDescent="0.2"/>
    <row r="112410" customFormat="1" x14ac:dyDescent="0.2"/>
    <row r="112411" customFormat="1" x14ac:dyDescent="0.2"/>
    <row r="112412" customFormat="1" x14ac:dyDescent="0.2"/>
    <row r="112413" customFormat="1" x14ac:dyDescent="0.2"/>
    <row r="112414" customFormat="1" x14ac:dyDescent="0.2"/>
    <row r="112415" customFormat="1" x14ac:dyDescent="0.2"/>
    <row r="112416" customFormat="1" x14ac:dyDescent="0.2"/>
    <row r="112417" customFormat="1" x14ac:dyDescent="0.2"/>
    <row r="112418" customFormat="1" x14ac:dyDescent="0.2"/>
    <row r="112419" customFormat="1" x14ac:dyDescent="0.2"/>
    <row r="112420" customFormat="1" x14ac:dyDescent="0.2"/>
    <row r="112421" customFormat="1" x14ac:dyDescent="0.2"/>
    <row r="112422" customFormat="1" x14ac:dyDescent="0.2"/>
    <row r="112423" customFormat="1" x14ac:dyDescent="0.2"/>
    <row r="112424" customFormat="1" x14ac:dyDescent="0.2"/>
    <row r="112425" customFormat="1" x14ac:dyDescent="0.2"/>
    <row r="112426" customFormat="1" x14ac:dyDescent="0.2"/>
    <row r="112427" customFormat="1" x14ac:dyDescent="0.2"/>
    <row r="112428" customFormat="1" x14ac:dyDescent="0.2"/>
    <row r="112429" customFormat="1" x14ac:dyDescent="0.2"/>
    <row r="112430" customFormat="1" x14ac:dyDescent="0.2"/>
    <row r="112431" customFormat="1" x14ac:dyDescent="0.2"/>
    <row r="112432" customFormat="1" x14ac:dyDescent="0.2"/>
    <row r="112433" customFormat="1" x14ac:dyDescent="0.2"/>
    <row r="112434" customFormat="1" x14ac:dyDescent="0.2"/>
    <row r="112435" customFormat="1" x14ac:dyDescent="0.2"/>
    <row r="112436" customFormat="1" x14ac:dyDescent="0.2"/>
    <row r="112437" customFormat="1" x14ac:dyDescent="0.2"/>
    <row r="112438" customFormat="1" x14ac:dyDescent="0.2"/>
    <row r="112439" customFormat="1" x14ac:dyDescent="0.2"/>
    <row r="112440" customFormat="1" x14ac:dyDescent="0.2"/>
    <row r="112441" customFormat="1" x14ac:dyDescent="0.2"/>
    <row r="112442" customFormat="1" x14ac:dyDescent="0.2"/>
    <row r="112443" customFormat="1" x14ac:dyDescent="0.2"/>
    <row r="112444" customFormat="1" x14ac:dyDescent="0.2"/>
    <row r="112445" customFormat="1" x14ac:dyDescent="0.2"/>
    <row r="112446" customFormat="1" x14ac:dyDescent="0.2"/>
    <row r="112447" customFormat="1" x14ac:dyDescent="0.2"/>
    <row r="112448" customFormat="1" x14ac:dyDescent="0.2"/>
    <row r="112449" customFormat="1" x14ac:dyDescent="0.2"/>
    <row r="112450" customFormat="1" x14ac:dyDescent="0.2"/>
    <row r="112451" customFormat="1" x14ac:dyDescent="0.2"/>
    <row r="112452" customFormat="1" x14ac:dyDescent="0.2"/>
    <row r="112453" customFormat="1" x14ac:dyDescent="0.2"/>
    <row r="112454" customFormat="1" x14ac:dyDescent="0.2"/>
    <row r="112455" customFormat="1" x14ac:dyDescent="0.2"/>
    <row r="112456" customFormat="1" x14ac:dyDescent="0.2"/>
    <row r="112457" customFormat="1" x14ac:dyDescent="0.2"/>
    <row r="112458" customFormat="1" x14ac:dyDescent="0.2"/>
    <row r="112459" customFormat="1" x14ac:dyDescent="0.2"/>
    <row r="112460" customFormat="1" x14ac:dyDescent="0.2"/>
    <row r="112461" customFormat="1" x14ac:dyDescent="0.2"/>
    <row r="112462" customFormat="1" x14ac:dyDescent="0.2"/>
    <row r="112463" customFormat="1" x14ac:dyDescent="0.2"/>
    <row r="112464" customFormat="1" x14ac:dyDescent="0.2"/>
    <row r="112465" customFormat="1" x14ac:dyDescent="0.2"/>
    <row r="112466" customFormat="1" x14ac:dyDescent="0.2"/>
    <row r="112467" customFormat="1" x14ac:dyDescent="0.2"/>
    <row r="112468" customFormat="1" x14ac:dyDescent="0.2"/>
    <row r="112469" customFormat="1" x14ac:dyDescent="0.2"/>
    <row r="112470" customFormat="1" x14ac:dyDescent="0.2"/>
    <row r="112471" customFormat="1" x14ac:dyDescent="0.2"/>
    <row r="112472" customFormat="1" x14ac:dyDescent="0.2"/>
    <row r="112473" customFormat="1" x14ac:dyDescent="0.2"/>
    <row r="112474" customFormat="1" x14ac:dyDescent="0.2"/>
    <row r="112475" customFormat="1" x14ac:dyDescent="0.2"/>
    <row r="112476" customFormat="1" x14ac:dyDescent="0.2"/>
    <row r="112477" customFormat="1" x14ac:dyDescent="0.2"/>
    <row r="112478" customFormat="1" x14ac:dyDescent="0.2"/>
    <row r="112479" customFormat="1" x14ac:dyDescent="0.2"/>
    <row r="112480" customFormat="1" x14ac:dyDescent="0.2"/>
    <row r="112481" customFormat="1" x14ac:dyDescent="0.2"/>
    <row r="112482" customFormat="1" x14ac:dyDescent="0.2"/>
    <row r="112483" customFormat="1" x14ac:dyDescent="0.2"/>
    <row r="112484" customFormat="1" x14ac:dyDescent="0.2"/>
    <row r="112485" customFormat="1" x14ac:dyDescent="0.2"/>
    <row r="112486" customFormat="1" x14ac:dyDescent="0.2"/>
    <row r="112487" customFormat="1" x14ac:dyDescent="0.2"/>
    <row r="112488" customFormat="1" x14ac:dyDescent="0.2"/>
    <row r="112489" customFormat="1" x14ac:dyDescent="0.2"/>
    <row r="112490" customFormat="1" x14ac:dyDescent="0.2"/>
    <row r="112491" customFormat="1" x14ac:dyDescent="0.2"/>
    <row r="112492" customFormat="1" x14ac:dyDescent="0.2"/>
    <row r="112493" customFormat="1" x14ac:dyDescent="0.2"/>
    <row r="112494" customFormat="1" x14ac:dyDescent="0.2"/>
    <row r="112495" customFormat="1" x14ac:dyDescent="0.2"/>
    <row r="112496" customFormat="1" x14ac:dyDescent="0.2"/>
    <row r="112497" customFormat="1" x14ac:dyDescent="0.2"/>
    <row r="112498" customFormat="1" x14ac:dyDescent="0.2"/>
    <row r="112499" customFormat="1" x14ac:dyDescent="0.2"/>
    <row r="112500" customFormat="1" x14ac:dyDescent="0.2"/>
    <row r="112501" customFormat="1" x14ac:dyDescent="0.2"/>
    <row r="112502" customFormat="1" x14ac:dyDescent="0.2"/>
    <row r="112503" customFormat="1" x14ac:dyDescent="0.2"/>
    <row r="112504" customFormat="1" x14ac:dyDescent="0.2"/>
    <row r="112505" customFormat="1" x14ac:dyDescent="0.2"/>
    <row r="112506" customFormat="1" x14ac:dyDescent="0.2"/>
    <row r="112507" customFormat="1" x14ac:dyDescent="0.2"/>
    <row r="112508" customFormat="1" x14ac:dyDescent="0.2"/>
    <row r="112509" customFormat="1" x14ac:dyDescent="0.2"/>
    <row r="112510" customFormat="1" x14ac:dyDescent="0.2"/>
    <row r="112511" customFormat="1" x14ac:dyDescent="0.2"/>
    <row r="112512" customFormat="1" x14ac:dyDescent="0.2"/>
    <row r="112513" customFormat="1" x14ac:dyDescent="0.2"/>
    <row r="112514" customFormat="1" x14ac:dyDescent="0.2"/>
    <row r="112515" customFormat="1" x14ac:dyDescent="0.2"/>
    <row r="112516" customFormat="1" x14ac:dyDescent="0.2"/>
    <row r="112517" customFormat="1" x14ac:dyDescent="0.2"/>
    <row r="112518" customFormat="1" x14ac:dyDescent="0.2"/>
    <row r="112519" customFormat="1" x14ac:dyDescent="0.2"/>
    <row r="112520" customFormat="1" x14ac:dyDescent="0.2"/>
    <row r="112521" customFormat="1" x14ac:dyDescent="0.2"/>
    <row r="112522" customFormat="1" x14ac:dyDescent="0.2"/>
    <row r="112523" customFormat="1" x14ac:dyDescent="0.2"/>
    <row r="112524" customFormat="1" x14ac:dyDescent="0.2"/>
    <row r="112525" customFormat="1" x14ac:dyDescent="0.2"/>
    <row r="112526" customFormat="1" x14ac:dyDescent="0.2"/>
    <row r="112527" customFormat="1" x14ac:dyDescent="0.2"/>
    <row r="112528" customFormat="1" x14ac:dyDescent="0.2"/>
    <row r="112529" customFormat="1" x14ac:dyDescent="0.2"/>
    <row r="112530" customFormat="1" x14ac:dyDescent="0.2"/>
    <row r="112531" customFormat="1" x14ac:dyDescent="0.2"/>
    <row r="112532" customFormat="1" x14ac:dyDescent="0.2"/>
    <row r="112533" customFormat="1" x14ac:dyDescent="0.2"/>
    <row r="112534" customFormat="1" x14ac:dyDescent="0.2"/>
    <row r="112535" customFormat="1" x14ac:dyDescent="0.2"/>
    <row r="112536" customFormat="1" x14ac:dyDescent="0.2"/>
    <row r="112537" customFormat="1" x14ac:dyDescent="0.2"/>
    <row r="112538" customFormat="1" x14ac:dyDescent="0.2"/>
    <row r="112539" customFormat="1" x14ac:dyDescent="0.2"/>
    <row r="112540" customFormat="1" x14ac:dyDescent="0.2"/>
    <row r="112541" customFormat="1" x14ac:dyDescent="0.2"/>
    <row r="112542" customFormat="1" x14ac:dyDescent="0.2"/>
    <row r="112543" customFormat="1" x14ac:dyDescent="0.2"/>
    <row r="112544" customFormat="1" x14ac:dyDescent="0.2"/>
    <row r="112545" customFormat="1" x14ac:dyDescent="0.2"/>
    <row r="112546" customFormat="1" x14ac:dyDescent="0.2"/>
    <row r="112547" customFormat="1" x14ac:dyDescent="0.2"/>
    <row r="112548" customFormat="1" x14ac:dyDescent="0.2"/>
    <row r="112549" customFormat="1" x14ac:dyDescent="0.2"/>
    <row r="112550" customFormat="1" x14ac:dyDescent="0.2"/>
    <row r="112551" customFormat="1" x14ac:dyDescent="0.2"/>
    <row r="112552" customFormat="1" x14ac:dyDescent="0.2"/>
    <row r="112553" customFormat="1" x14ac:dyDescent="0.2"/>
    <row r="112554" customFormat="1" x14ac:dyDescent="0.2"/>
    <row r="112555" customFormat="1" x14ac:dyDescent="0.2"/>
    <row r="112556" customFormat="1" x14ac:dyDescent="0.2"/>
    <row r="112557" customFormat="1" x14ac:dyDescent="0.2"/>
    <row r="112558" customFormat="1" x14ac:dyDescent="0.2"/>
    <row r="112559" customFormat="1" x14ac:dyDescent="0.2"/>
    <row r="112560" customFormat="1" x14ac:dyDescent="0.2"/>
    <row r="112561" customFormat="1" x14ac:dyDescent="0.2"/>
    <row r="112562" customFormat="1" x14ac:dyDescent="0.2"/>
    <row r="112563" customFormat="1" x14ac:dyDescent="0.2"/>
    <row r="112564" customFormat="1" x14ac:dyDescent="0.2"/>
    <row r="112565" customFormat="1" x14ac:dyDescent="0.2"/>
    <row r="112566" customFormat="1" x14ac:dyDescent="0.2"/>
    <row r="112567" customFormat="1" x14ac:dyDescent="0.2"/>
    <row r="112568" customFormat="1" x14ac:dyDescent="0.2"/>
    <row r="112569" customFormat="1" x14ac:dyDescent="0.2"/>
    <row r="112570" customFormat="1" x14ac:dyDescent="0.2"/>
    <row r="112571" customFormat="1" x14ac:dyDescent="0.2"/>
    <row r="112572" customFormat="1" x14ac:dyDescent="0.2"/>
    <row r="112573" customFormat="1" x14ac:dyDescent="0.2"/>
    <row r="112574" customFormat="1" x14ac:dyDescent="0.2"/>
    <row r="112575" customFormat="1" x14ac:dyDescent="0.2"/>
    <row r="112576" customFormat="1" x14ac:dyDescent="0.2"/>
    <row r="112577" customFormat="1" x14ac:dyDescent="0.2"/>
    <row r="112578" customFormat="1" x14ac:dyDescent="0.2"/>
    <row r="112579" customFormat="1" x14ac:dyDescent="0.2"/>
    <row r="112580" customFormat="1" x14ac:dyDescent="0.2"/>
    <row r="112581" customFormat="1" x14ac:dyDescent="0.2"/>
    <row r="112582" customFormat="1" x14ac:dyDescent="0.2"/>
    <row r="112583" customFormat="1" x14ac:dyDescent="0.2"/>
    <row r="112584" customFormat="1" x14ac:dyDescent="0.2"/>
    <row r="112585" customFormat="1" x14ac:dyDescent="0.2"/>
    <row r="112586" customFormat="1" x14ac:dyDescent="0.2"/>
    <row r="112587" customFormat="1" x14ac:dyDescent="0.2"/>
    <row r="112588" customFormat="1" x14ac:dyDescent="0.2"/>
    <row r="112589" customFormat="1" x14ac:dyDescent="0.2"/>
    <row r="112590" customFormat="1" x14ac:dyDescent="0.2"/>
    <row r="112591" customFormat="1" x14ac:dyDescent="0.2"/>
    <row r="112592" customFormat="1" x14ac:dyDescent="0.2"/>
    <row r="112593" customFormat="1" x14ac:dyDescent="0.2"/>
    <row r="112594" customFormat="1" x14ac:dyDescent="0.2"/>
    <row r="112595" customFormat="1" x14ac:dyDescent="0.2"/>
    <row r="112596" customFormat="1" x14ac:dyDescent="0.2"/>
    <row r="112597" customFormat="1" x14ac:dyDescent="0.2"/>
    <row r="112598" customFormat="1" x14ac:dyDescent="0.2"/>
    <row r="112599" customFormat="1" x14ac:dyDescent="0.2"/>
    <row r="112600" customFormat="1" x14ac:dyDescent="0.2"/>
    <row r="112601" customFormat="1" x14ac:dyDescent="0.2"/>
    <row r="112602" customFormat="1" x14ac:dyDescent="0.2"/>
    <row r="112603" customFormat="1" x14ac:dyDescent="0.2"/>
    <row r="112604" customFormat="1" x14ac:dyDescent="0.2"/>
    <row r="112605" customFormat="1" x14ac:dyDescent="0.2"/>
    <row r="112606" customFormat="1" x14ac:dyDescent="0.2"/>
    <row r="112607" customFormat="1" x14ac:dyDescent="0.2"/>
    <row r="112608" customFormat="1" x14ac:dyDescent="0.2"/>
    <row r="112609" customFormat="1" x14ac:dyDescent="0.2"/>
    <row r="112610" customFormat="1" x14ac:dyDescent="0.2"/>
    <row r="112611" customFormat="1" x14ac:dyDescent="0.2"/>
    <row r="112612" customFormat="1" x14ac:dyDescent="0.2"/>
    <row r="112613" customFormat="1" x14ac:dyDescent="0.2"/>
    <row r="112614" customFormat="1" x14ac:dyDescent="0.2"/>
    <row r="112615" customFormat="1" x14ac:dyDescent="0.2"/>
    <row r="112616" customFormat="1" x14ac:dyDescent="0.2"/>
    <row r="112617" customFormat="1" x14ac:dyDescent="0.2"/>
    <row r="112618" customFormat="1" x14ac:dyDescent="0.2"/>
    <row r="112619" customFormat="1" x14ac:dyDescent="0.2"/>
    <row r="112620" customFormat="1" x14ac:dyDescent="0.2"/>
    <row r="112621" customFormat="1" x14ac:dyDescent="0.2"/>
    <row r="112622" customFormat="1" x14ac:dyDescent="0.2"/>
    <row r="112623" customFormat="1" x14ac:dyDescent="0.2"/>
    <row r="112624" customFormat="1" x14ac:dyDescent="0.2"/>
    <row r="112625" customFormat="1" x14ac:dyDescent="0.2"/>
    <row r="112626" customFormat="1" x14ac:dyDescent="0.2"/>
    <row r="112627" customFormat="1" x14ac:dyDescent="0.2"/>
    <row r="112628" customFormat="1" x14ac:dyDescent="0.2"/>
    <row r="112629" customFormat="1" x14ac:dyDescent="0.2"/>
    <row r="112630" customFormat="1" x14ac:dyDescent="0.2"/>
    <row r="112631" customFormat="1" x14ac:dyDescent="0.2"/>
    <row r="112632" customFormat="1" x14ac:dyDescent="0.2"/>
    <row r="112633" customFormat="1" x14ac:dyDescent="0.2"/>
    <row r="112634" customFormat="1" x14ac:dyDescent="0.2"/>
    <row r="112635" customFormat="1" x14ac:dyDescent="0.2"/>
    <row r="112636" customFormat="1" x14ac:dyDescent="0.2"/>
    <row r="112637" customFormat="1" x14ac:dyDescent="0.2"/>
    <row r="112638" customFormat="1" x14ac:dyDescent="0.2"/>
    <row r="112639" customFormat="1" x14ac:dyDescent="0.2"/>
    <row r="112640" customFormat="1" x14ac:dyDescent="0.2"/>
    <row r="112641" customFormat="1" x14ac:dyDescent="0.2"/>
    <row r="112642" customFormat="1" x14ac:dyDescent="0.2"/>
    <row r="112643" customFormat="1" x14ac:dyDescent="0.2"/>
    <row r="112644" customFormat="1" x14ac:dyDescent="0.2"/>
    <row r="112645" customFormat="1" x14ac:dyDescent="0.2"/>
    <row r="112646" customFormat="1" x14ac:dyDescent="0.2"/>
    <row r="112647" customFormat="1" x14ac:dyDescent="0.2"/>
    <row r="112648" customFormat="1" x14ac:dyDescent="0.2"/>
    <row r="112649" customFormat="1" x14ac:dyDescent="0.2"/>
    <row r="112650" customFormat="1" x14ac:dyDescent="0.2"/>
    <row r="112651" customFormat="1" x14ac:dyDescent="0.2"/>
    <row r="112652" customFormat="1" x14ac:dyDescent="0.2"/>
    <row r="112653" customFormat="1" x14ac:dyDescent="0.2"/>
    <row r="112654" customFormat="1" x14ac:dyDescent="0.2"/>
    <row r="112655" customFormat="1" x14ac:dyDescent="0.2"/>
    <row r="112656" customFormat="1" x14ac:dyDescent="0.2"/>
    <row r="112657" customFormat="1" x14ac:dyDescent="0.2"/>
    <row r="112658" customFormat="1" x14ac:dyDescent="0.2"/>
    <row r="112659" customFormat="1" x14ac:dyDescent="0.2"/>
    <row r="112660" customFormat="1" x14ac:dyDescent="0.2"/>
    <row r="112661" customFormat="1" x14ac:dyDescent="0.2"/>
    <row r="112662" customFormat="1" x14ac:dyDescent="0.2"/>
    <row r="112663" customFormat="1" x14ac:dyDescent="0.2"/>
    <row r="112664" customFormat="1" x14ac:dyDescent="0.2"/>
    <row r="112665" customFormat="1" x14ac:dyDescent="0.2"/>
    <row r="112666" customFormat="1" x14ac:dyDescent="0.2"/>
    <row r="112667" customFormat="1" x14ac:dyDescent="0.2"/>
    <row r="112668" customFormat="1" x14ac:dyDescent="0.2"/>
    <row r="112669" customFormat="1" x14ac:dyDescent="0.2"/>
    <row r="112670" customFormat="1" x14ac:dyDescent="0.2"/>
    <row r="112671" customFormat="1" x14ac:dyDescent="0.2"/>
    <row r="112672" customFormat="1" x14ac:dyDescent="0.2"/>
    <row r="112673" customFormat="1" x14ac:dyDescent="0.2"/>
    <row r="112674" customFormat="1" x14ac:dyDescent="0.2"/>
    <row r="112675" customFormat="1" x14ac:dyDescent="0.2"/>
    <row r="112676" customFormat="1" x14ac:dyDescent="0.2"/>
    <row r="112677" customFormat="1" x14ac:dyDescent="0.2"/>
    <row r="112678" customFormat="1" x14ac:dyDescent="0.2"/>
    <row r="112679" customFormat="1" x14ac:dyDescent="0.2"/>
    <row r="112680" customFormat="1" x14ac:dyDescent="0.2"/>
    <row r="112681" customFormat="1" x14ac:dyDescent="0.2"/>
    <row r="112682" customFormat="1" x14ac:dyDescent="0.2"/>
    <row r="112683" customFormat="1" x14ac:dyDescent="0.2"/>
    <row r="112684" customFormat="1" x14ac:dyDescent="0.2"/>
    <row r="112685" customFormat="1" x14ac:dyDescent="0.2"/>
    <row r="112686" customFormat="1" x14ac:dyDescent="0.2"/>
    <row r="112687" customFormat="1" x14ac:dyDescent="0.2"/>
    <row r="112688" customFormat="1" x14ac:dyDescent="0.2"/>
    <row r="112689" customFormat="1" x14ac:dyDescent="0.2"/>
    <row r="112690" customFormat="1" x14ac:dyDescent="0.2"/>
    <row r="112691" customFormat="1" x14ac:dyDescent="0.2"/>
    <row r="112692" customFormat="1" x14ac:dyDescent="0.2"/>
    <row r="112693" customFormat="1" x14ac:dyDescent="0.2"/>
    <row r="112694" customFormat="1" x14ac:dyDescent="0.2"/>
    <row r="112695" customFormat="1" x14ac:dyDescent="0.2"/>
    <row r="112696" customFormat="1" x14ac:dyDescent="0.2"/>
    <row r="112697" customFormat="1" x14ac:dyDescent="0.2"/>
    <row r="112698" customFormat="1" x14ac:dyDescent="0.2"/>
    <row r="112699" customFormat="1" x14ac:dyDescent="0.2"/>
    <row r="112700" customFormat="1" x14ac:dyDescent="0.2"/>
    <row r="112701" customFormat="1" x14ac:dyDescent="0.2"/>
    <row r="112702" customFormat="1" x14ac:dyDescent="0.2"/>
    <row r="112703" customFormat="1" x14ac:dyDescent="0.2"/>
    <row r="112704" customFormat="1" x14ac:dyDescent="0.2"/>
    <row r="112705" customFormat="1" x14ac:dyDescent="0.2"/>
    <row r="112706" customFormat="1" x14ac:dyDescent="0.2"/>
    <row r="112707" customFormat="1" x14ac:dyDescent="0.2"/>
    <row r="112708" customFormat="1" x14ac:dyDescent="0.2"/>
    <row r="112709" customFormat="1" x14ac:dyDescent="0.2"/>
    <row r="112710" customFormat="1" x14ac:dyDescent="0.2"/>
    <row r="112711" customFormat="1" x14ac:dyDescent="0.2"/>
    <row r="112712" customFormat="1" x14ac:dyDescent="0.2"/>
    <row r="112713" customFormat="1" x14ac:dyDescent="0.2"/>
    <row r="112714" customFormat="1" x14ac:dyDescent="0.2"/>
    <row r="112715" customFormat="1" x14ac:dyDescent="0.2"/>
    <row r="112716" customFormat="1" x14ac:dyDescent="0.2"/>
    <row r="112717" customFormat="1" x14ac:dyDescent="0.2"/>
    <row r="112718" customFormat="1" x14ac:dyDescent="0.2"/>
    <row r="112719" customFormat="1" x14ac:dyDescent="0.2"/>
    <row r="112720" customFormat="1" x14ac:dyDescent="0.2"/>
    <row r="112721" customFormat="1" x14ac:dyDescent="0.2"/>
    <row r="112722" customFormat="1" x14ac:dyDescent="0.2"/>
    <row r="112723" customFormat="1" x14ac:dyDescent="0.2"/>
    <row r="112724" customFormat="1" x14ac:dyDescent="0.2"/>
    <row r="112725" customFormat="1" x14ac:dyDescent="0.2"/>
    <row r="112726" customFormat="1" x14ac:dyDescent="0.2"/>
    <row r="112727" customFormat="1" x14ac:dyDescent="0.2"/>
    <row r="112728" customFormat="1" x14ac:dyDescent="0.2"/>
    <row r="112729" customFormat="1" x14ac:dyDescent="0.2"/>
    <row r="112730" customFormat="1" x14ac:dyDescent="0.2"/>
    <row r="112731" customFormat="1" x14ac:dyDescent="0.2"/>
    <row r="112732" customFormat="1" x14ac:dyDescent="0.2"/>
    <row r="112733" customFormat="1" x14ac:dyDescent="0.2"/>
    <row r="112734" customFormat="1" x14ac:dyDescent="0.2"/>
    <row r="112735" customFormat="1" x14ac:dyDescent="0.2"/>
    <row r="112736" customFormat="1" x14ac:dyDescent="0.2"/>
    <row r="112737" customFormat="1" x14ac:dyDescent="0.2"/>
    <row r="112738" customFormat="1" x14ac:dyDescent="0.2"/>
    <row r="112739" customFormat="1" x14ac:dyDescent="0.2"/>
    <row r="112740" customFormat="1" x14ac:dyDescent="0.2"/>
    <row r="112741" customFormat="1" x14ac:dyDescent="0.2"/>
    <row r="112742" customFormat="1" x14ac:dyDescent="0.2"/>
    <row r="112743" customFormat="1" x14ac:dyDescent="0.2"/>
    <row r="112744" customFormat="1" x14ac:dyDescent="0.2"/>
    <row r="112745" customFormat="1" x14ac:dyDescent="0.2"/>
    <row r="112746" customFormat="1" x14ac:dyDescent="0.2"/>
    <row r="112747" customFormat="1" x14ac:dyDescent="0.2"/>
    <row r="112748" customFormat="1" x14ac:dyDescent="0.2"/>
    <row r="112749" customFormat="1" x14ac:dyDescent="0.2"/>
    <row r="112750" customFormat="1" x14ac:dyDescent="0.2"/>
    <row r="112751" customFormat="1" x14ac:dyDescent="0.2"/>
    <row r="112752" customFormat="1" x14ac:dyDescent="0.2"/>
    <row r="112753" customFormat="1" x14ac:dyDescent="0.2"/>
    <row r="112754" customFormat="1" x14ac:dyDescent="0.2"/>
    <row r="112755" customFormat="1" x14ac:dyDescent="0.2"/>
    <row r="112756" customFormat="1" x14ac:dyDescent="0.2"/>
    <row r="112757" customFormat="1" x14ac:dyDescent="0.2"/>
    <row r="112758" customFormat="1" x14ac:dyDescent="0.2"/>
    <row r="112759" customFormat="1" x14ac:dyDescent="0.2"/>
    <row r="112760" customFormat="1" x14ac:dyDescent="0.2"/>
    <row r="112761" customFormat="1" x14ac:dyDescent="0.2"/>
    <row r="112762" customFormat="1" x14ac:dyDescent="0.2"/>
    <row r="112763" customFormat="1" x14ac:dyDescent="0.2"/>
    <row r="112764" customFormat="1" x14ac:dyDescent="0.2"/>
    <row r="112765" customFormat="1" x14ac:dyDescent="0.2"/>
    <row r="112766" customFormat="1" x14ac:dyDescent="0.2"/>
    <row r="112767" customFormat="1" x14ac:dyDescent="0.2"/>
    <row r="112768" customFormat="1" x14ac:dyDescent="0.2"/>
    <row r="112769" customFormat="1" x14ac:dyDescent="0.2"/>
    <row r="112770" customFormat="1" x14ac:dyDescent="0.2"/>
    <row r="112771" customFormat="1" x14ac:dyDescent="0.2"/>
    <row r="112772" customFormat="1" x14ac:dyDescent="0.2"/>
    <row r="112773" customFormat="1" x14ac:dyDescent="0.2"/>
    <row r="112774" customFormat="1" x14ac:dyDescent="0.2"/>
    <row r="112775" customFormat="1" x14ac:dyDescent="0.2"/>
    <row r="112776" customFormat="1" x14ac:dyDescent="0.2"/>
    <row r="112777" customFormat="1" x14ac:dyDescent="0.2"/>
    <row r="112778" customFormat="1" x14ac:dyDescent="0.2"/>
    <row r="112779" customFormat="1" x14ac:dyDescent="0.2"/>
    <row r="112780" customFormat="1" x14ac:dyDescent="0.2"/>
    <row r="112781" customFormat="1" x14ac:dyDescent="0.2"/>
    <row r="112782" customFormat="1" x14ac:dyDescent="0.2"/>
    <row r="112783" customFormat="1" x14ac:dyDescent="0.2"/>
    <row r="112784" customFormat="1" x14ac:dyDescent="0.2"/>
    <row r="112785" customFormat="1" x14ac:dyDescent="0.2"/>
    <row r="112786" customFormat="1" x14ac:dyDescent="0.2"/>
    <row r="112787" customFormat="1" x14ac:dyDescent="0.2"/>
    <row r="112788" customFormat="1" x14ac:dyDescent="0.2"/>
    <row r="112789" customFormat="1" x14ac:dyDescent="0.2"/>
    <row r="112790" customFormat="1" x14ac:dyDescent="0.2"/>
    <row r="112791" customFormat="1" x14ac:dyDescent="0.2"/>
    <row r="112792" customFormat="1" x14ac:dyDescent="0.2"/>
    <row r="112793" customFormat="1" x14ac:dyDescent="0.2"/>
    <row r="112794" customFormat="1" x14ac:dyDescent="0.2"/>
    <row r="112795" customFormat="1" x14ac:dyDescent="0.2"/>
    <row r="112796" customFormat="1" x14ac:dyDescent="0.2"/>
    <row r="112797" customFormat="1" x14ac:dyDescent="0.2"/>
    <row r="112798" customFormat="1" x14ac:dyDescent="0.2"/>
    <row r="112799" customFormat="1" x14ac:dyDescent="0.2"/>
    <row r="112800" customFormat="1" x14ac:dyDescent="0.2"/>
    <row r="112801" customFormat="1" x14ac:dyDescent="0.2"/>
    <row r="112802" customFormat="1" x14ac:dyDescent="0.2"/>
    <row r="112803" customFormat="1" x14ac:dyDescent="0.2"/>
    <row r="112804" customFormat="1" x14ac:dyDescent="0.2"/>
    <row r="112805" customFormat="1" x14ac:dyDescent="0.2"/>
    <row r="112806" customFormat="1" x14ac:dyDescent="0.2"/>
    <row r="112807" customFormat="1" x14ac:dyDescent="0.2"/>
    <row r="112808" customFormat="1" x14ac:dyDescent="0.2"/>
    <row r="112809" customFormat="1" x14ac:dyDescent="0.2"/>
    <row r="112810" customFormat="1" x14ac:dyDescent="0.2"/>
    <row r="112811" customFormat="1" x14ac:dyDescent="0.2"/>
    <row r="112812" customFormat="1" x14ac:dyDescent="0.2"/>
    <row r="112813" customFormat="1" x14ac:dyDescent="0.2"/>
    <row r="112814" customFormat="1" x14ac:dyDescent="0.2"/>
    <row r="112815" customFormat="1" x14ac:dyDescent="0.2"/>
    <row r="112816" customFormat="1" x14ac:dyDescent="0.2"/>
    <row r="112817" customFormat="1" x14ac:dyDescent="0.2"/>
    <row r="112818" customFormat="1" x14ac:dyDescent="0.2"/>
    <row r="112819" customFormat="1" x14ac:dyDescent="0.2"/>
    <row r="112820" customFormat="1" x14ac:dyDescent="0.2"/>
    <row r="112821" customFormat="1" x14ac:dyDescent="0.2"/>
    <row r="112822" customFormat="1" x14ac:dyDescent="0.2"/>
    <row r="112823" customFormat="1" x14ac:dyDescent="0.2"/>
    <row r="112824" customFormat="1" x14ac:dyDescent="0.2"/>
    <row r="112825" customFormat="1" x14ac:dyDescent="0.2"/>
    <row r="112826" customFormat="1" x14ac:dyDescent="0.2"/>
    <row r="112827" customFormat="1" x14ac:dyDescent="0.2"/>
    <row r="112828" customFormat="1" x14ac:dyDescent="0.2"/>
    <row r="112829" customFormat="1" x14ac:dyDescent="0.2"/>
    <row r="112830" customFormat="1" x14ac:dyDescent="0.2"/>
    <row r="112831" customFormat="1" x14ac:dyDescent="0.2"/>
    <row r="112832" customFormat="1" x14ac:dyDescent="0.2"/>
    <row r="112833" customFormat="1" x14ac:dyDescent="0.2"/>
    <row r="112834" customFormat="1" x14ac:dyDescent="0.2"/>
    <row r="112835" customFormat="1" x14ac:dyDescent="0.2"/>
    <row r="112836" customFormat="1" x14ac:dyDescent="0.2"/>
    <row r="112837" customFormat="1" x14ac:dyDescent="0.2"/>
    <row r="112838" customFormat="1" x14ac:dyDescent="0.2"/>
    <row r="112839" customFormat="1" x14ac:dyDescent="0.2"/>
    <row r="112840" customFormat="1" x14ac:dyDescent="0.2"/>
    <row r="112841" customFormat="1" x14ac:dyDescent="0.2"/>
    <row r="112842" customFormat="1" x14ac:dyDescent="0.2"/>
    <row r="112843" customFormat="1" x14ac:dyDescent="0.2"/>
    <row r="112844" customFormat="1" x14ac:dyDescent="0.2"/>
    <row r="112845" customFormat="1" x14ac:dyDescent="0.2"/>
    <row r="112846" customFormat="1" x14ac:dyDescent="0.2"/>
    <row r="112847" customFormat="1" x14ac:dyDescent="0.2"/>
    <row r="112848" customFormat="1" x14ac:dyDescent="0.2"/>
    <row r="112849" customFormat="1" x14ac:dyDescent="0.2"/>
    <row r="112850" customFormat="1" x14ac:dyDescent="0.2"/>
    <row r="112851" customFormat="1" x14ac:dyDescent="0.2"/>
    <row r="112852" customFormat="1" x14ac:dyDescent="0.2"/>
    <row r="112853" customFormat="1" x14ac:dyDescent="0.2"/>
    <row r="112854" customFormat="1" x14ac:dyDescent="0.2"/>
    <row r="112855" customFormat="1" x14ac:dyDescent="0.2"/>
    <row r="112856" customFormat="1" x14ac:dyDescent="0.2"/>
    <row r="112857" customFormat="1" x14ac:dyDescent="0.2"/>
    <row r="112858" customFormat="1" x14ac:dyDescent="0.2"/>
    <row r="112859" customFormat="1" x14ac:dyDescent="0.2"/>
    <row r="112860" customFormat="1" x14ac:dyDescent="0.2"/>
    <row r="112861" customFormat="1" x14ac:dyDescent="0.2"/>
    <row r="112862" customFormat="1" x14ac:dyDescent="0.2"/>
    <row r="112863" customFormat="1" x14ac:dyDescent="0.2"/>
    <row r="112864" customFormat="1" x14ac:dyDescent="0.2"/>
    <row r="112865" customFormat="1" x14ac:dyDescent="0.2"/>
    <row r="112866" customFormat="1" x14ac:dyDescent="0.2"/>
    <row r="112867" customFormat="1" x14ac:dyDescent="0.2"/>
    <row r="112868" customFormat="1" x14ac:dyDescent="0.2"/>
    <row r="112869" customFormat="1" x14ac:dyDescent="0.2"/>
    <row r="112870" customFormat="1" x14ac:dyDescent="0.2"/>
    <row r="112871" customFormat="1" x14ac:dyDescent="0.2"/>
    <row r="112872" customFormat="1" x14ac:dyDescent="0.2"/>
    <row r="112873" customFormat="1" x14ac:dyDescent="0.2"/>
    <row r="112874" customFormat="1" x14ac:dyDescent="0.2"/>
    <row r="112875" customFormat="1" x14ac:dyDescent="0.2"/>
    <row r="112876" customFormat="1" x14ac:dyDescent="0.2"/>
    <row r="112877" customFormat="1" x14ac:dyDescent="0.2"/>
    <row r="112878" customFormat="1" x14ac:dyDescent="0.2"/>
    <row r="112879" customFormat="1" x14ac:dyDescent="0.2"/>
    <row r="112880" customFormat="1" x14ac:dyDescent="0.2"/>
    <row r="112881" customFormat="1" x14ac:dyDescent="0.2"/>
    <row r="112882" customFormat="1" x14ac:dyDescent="0.2"/>
    <row r="112883" customFormat="1" x14ac:dyDescent="0.2"/>
    <row r="112884" customFormat="1" x14ac:dyDescent="0.2"/>
    <row r="112885" customFormat="1" x14ac:dyDescent="0.2"/>
    <row r="112886" customFormat="1" x14ac:dyDescent="0.2"/>
    <row r="112887" customFormat="1" x14ac:dyDescent="0.2"/>
    <row r="112888" customFormat="1" x14ac:dyDescent="0.2"/>
    <row r="112889" customFormat="1" x14ac:dyDescent="0.2"/>
    <row r="112890" customFormat="1" x14ac:dyDescent="0.2"/>
    <row r="112891" customFormat="1" x14ac:dyDescent="0.2"/>
    <row r="112892" customFormat="1" x14ac:dyDescent="0.2"/>
    <row r="112893" customFormat="1" x14ac:dyDescent="0.2"/>
    <row r="112894" customFormat="1" x14ac:dyDescent="0.2"/>
    <row r="112895" customFormat="1" x14ac:dyDescent="0.2"/>
    <row r="112896" customFormat="1" x14ac:dyDescent="0.2"/>
    <row r="112897" customFormat="1" x14ac:dyDescent="0.2"/>
    <row r="112898" customFormat="1" x14ac:dyDescent="0.2"/>
    <row r="112899" customFormat="1" x14ac:dyDescent="0.2"/>
    <row r="112900" customFormat="1" x14ac:dyDescent="0.2"/>
    <row r="112901" customFormat="1" x14ac:dyDescent="0.2"/>
    <row r="112902" customFormat="1" x14ac:dyDescent="0.2"/>
    <row r="112903" customFormat="1" x14ac:dyDescent="0.2"/>
    <row r="112904" customFormat="1" x14ac:dyDescent="0.2"/>
    <row r="112905" customFormat="1" x14ac:dyDescent="0.2"/>
    <row r="112906" customFormat="1" x14ac:dyDescent="0.2"/>
    <row r="112907" customFormat="1" x14ac:dyDescent="0.2"/>
    <row r="112908" customFormat="1" x14ac:dyDescent="0.2"/>
    <row r="112909" customFormat="1" x14ac:dyDescent="0.2"/>
    <row r="112910" customFormat="1" x14ac:dyDescent="0.2"/>
    <row r="112911" customFormat="1" x14ac:dyDescent="0.2"/>
    <row r="112912" customFormat="1" x14ac:dyDescent="0.2"/>
    <row r="112913" customFormat="1" x14ac:dyDescent="0.2"/>
    <row r="112914" customFormat="1" x14ac:dyDescent="0.2"/>
    <row r="112915" customFormat="1" x14ac:dyDescent="0.2"/>
    <row r="112916" customFormat="1" x14ac:dyDescent="0.2"/>
    <row r="112917" customFormat="1" x14ac:dyDescent="0.2"/>
    <row r="112918" customFormat="1" x14ac:dyDescent="0.2"/>
    <row r="112919" customFormat="1" x14ac:dyDescent="0.2"/>
    <row r="112920" customFormat="1" x14ac:dyDescent="0.2"/>
    <row r="112921" customFormat="1" x14ac:dyDescent="0.2"/>
    <row r="112922" customFormat="1" x14ac:dyDescent="0.2"/>
    <row r="112923" customFormat="1" x14ac:dyDescent="0.2"/>
    <row r="112924" customFormat="1" x14ac:dyDescent="0.2"/>
    <row r="112925" customFormat="1" x14ac:dyDescent="0.2"/>
    <row r="112926" customFormat="1" x14ac:dyDescent="0.2"/>
    <row r="112927" customFormat="1" x14ac:dyDescent="0.2"/>
    <row r="112928" customFormat="1" x14ac:dyDescent="0.2"/>
    <row r="112929" customFormat="1" x14ac:dyDescent="0.2"/>
    <row r="112930" customFormat="1" x14ac:dyDescent="0.2"/>
    <row r="112931" customFormat="1" x14ac:dyDescent="0.2"/>
    <row r="112932" customFormat="1" x14ac:dyDescent="0.2"/>
    <row r="112933" customFormat="1" x14ac:dyDescent="0.2"/>
    <row r="112934" customFormat="1" x14ac:dyDescent="0.2"/>
    <row r="112935" customFormat="1" x14ac:dyDescent="0.2"/>
    <row r="112936" customFormat="1" x14ac:dyDescent="0.2"/>
    <row r="112937" customFormat="1" x14ac:dyDescent="0.2"/>
    <row r="112938" customFormat="1" x14ac:dyDescent="0.2"/>
    <row r="112939" customFormat="1" x14ac:dyDescent="0.2"/>
    <row r="112940" customFormat="1" x14ac:dyDescent="0.2"/>
    <row r="112941" customFormat="1" x14ac:dyDescent="0.2"/>
    <row r="112942" customFormat="1" x14ac:dyDescent="0.2"/>
    <row r="112943" customFormat="1" x14ac:dyDescent="0.2"/>
    <row r="112944" customFormat="1" x14ac:dyDescent="0.2"/>
    <row r="112945" customFormat="1" x14ac:dyDescent="0.2"/>
    <row r="112946" customFormat="1" x14ac:dyDescent="0.2"/>
    <row r="112947" customFormat="1" x14ac:dyDescent="0.2"/>
    <row r="112948" customFormat="1" x14ac:dyDescent="0.2"/>
    <row r="112949" customFormat="1" x14ac:dyDescent="0.2"/>
    <row r="112950" customFormat="1" x14ac:dyDescent="0.2"/>
    <row r="112951" customFormat="1" x14ac:dyDescent="0.2"/>
    <row r="112952" customFormat="1" x14ac:dyDescent="0.2"/>
    <row r="112953" customFormat="1" x14ac:dyDescent="0.2"/>
    <row r="112954" customFormat="1" x14ac:dyDescent="0.2"/>
    <row r="112955" customFormat="1" x14ac:dyDescent="0.2"/>
    <row r="112956" customFormat="1" x14ac:dyDescent="0.2"/>
    <row r="112957" customFormat="1" x14ac:dyDescent="0.2"/>
    <row r="112958" customFormat="1" x14ac:dyDescent="0.2"/>
    <row r="112959" customFormat="1" x14ac:dyDescent="0.2"/>
    <row r="112960" customFormat="1" x14ac:dyDescent="0.2"/>
    <row r="112961" customFormat="1" x14ac:dyDescent="0.2"/>
    <row r="112962" customFormat="1" x14ac:dyDescent="0.2"/>
    <row r="112963" customFormat="1" x14ac:dyDescent="0.2"/>
    <row r="112964" customFormat="1" x14ac:dyDescent="0.2"/>
    <row r="112965" customFormat="1" x14ac:dyDescent="0.2"/>
    <row r="112966" customFormat="1" x14ac:dyDescent="0.2"/>
    <row r="112967" customFormat="1" x14ac:dyDescent="0.2"/>
    <row r="112968" customFormat="1" x14ac:dyDescent="0.2"/>
    <row r="112969" customFormat="1" x14ac:dyDescent="0.2"/>
    <row r="112970" customFormat="1" x14ac:dyDescent="0.2"/>
    <row r="112971" customFormat="1" x14ac:dyDescent="0.2"/>
    <row r="112972" customFormat="1" x14ac:dyDescent="0.2"/>
    <row r="112973" customFormat="1" x14ac:dyDescent="0.2"/>
    <row r="112974" customFormat="1" x14ac:dyDescent="0.2"/>
    <row r="112975" customFormat="1" x14ac:dyDescent="0.2"/>
    <row r="112976" customFormat="1" x14ac:dyDescent="0.2"/>
    <row r="112977" customFormat="1" x14ac:dyDescent="0.2"/>
    <row r="112978" customFormat="1" x14ac:dyDescent="0.2"/>
    <row r="112979" customFormat="1" x14ac:dyDescent="0.2"/>
    <row r="112980" customFormat="1" x14ac:dyDescent="0.2"/>
    <row r="112981" customFormat="1" x14ac:dyDescent="0.2"/>
    <row r="112982" customFormat="1" x14ac:dyDescent="0.2"/>
    <row r="112983" customFormat="1" x14ac:dyDescent="0.2"/>
    <row r="112984" customFormat="1" x14ac:dyDescent="0.2"/>
    <row r="112985" customFormat="1" x14ac:dyDescent="0.2"/>
    <row r="112986" customFormat="1" x14ac:dyDescent="0.2"/>
    <row r="112987" customFormat="1" x14ac:dyDescent="0.2"/>
    <row r="112988" customFormat="1" x14ac:dyDescent="0.2"/>
    <row r="112989" customFormat="1" x14ac:dyDescent="0.2"/>
    <row r="112990" customFormat="1" x14ac:dyDescent="0.2"/>
    <row r="112991" customFormat="1" x14ac:dyDescent="0.2"/>
    <row r="112992" customFormat="1" x14ac:dyDescent="0.2"/>
    <row r="112993" customFormat="1" x14ac:dyDescent="0.2"/>
    <row r="112994" customFormat="1" x14ac:dyDescent="0.2"/>
    <row r="112995" customFormat="1" x14ac:dyDescent="0.2"/>
    <row r="112996" customFormat="1" x14ac:dyDescent="0.2"/>
    <row r="112997" customFormat="1" x14ac:dyDescent="0.2"/>
    <row r="112998" customFormat="1" x14ac:dyDescent="0.2"/>
    <row r="112999" customFormat="1" x14ac:dyDescent="0.2"/>
    <row r="113000" customFormat="1" x14ac:dyDescent="0.2"/>
    <row r="113001" customFormat="1" x14ac:dyDescent="0.2"/>
    <row r="113002" customFormat="1" x14ac:dyDescent="0.2"/>
    <row r="113003" customFormat="1" x14ac:dyDescent="0.2"/>
    <row r="113004" customFormat="1" x14ac:dyDescent="0.2"/>
    <row r="113005" customFormat="1" x14ac:dyDescent="0.2"/>
    <row r="113006" customFormat="1" x14ac:dyDescent="0.2"/>
    <row r="113007" customFormat="1" x14ac:dyDescent="0.2"/>
    <row r="113008" customFormat="1" x14ac:dyDescent="0.2"/>
    <row r="113009" customFormat="1" x14ac:dyDescent="0.2"/>
    <row r="113010" customFormat="1" x14ac:dyDescent="0.2"/>
    <row r="113011" customFormat="1" x14ac:dyDescent="0.2"/>
    <row r="113012" customFormat="1" x14ac:dyDescent="0.2"/>
    <row r="113013" customFormat="1" x14ac:dyDescent="0.2"/>
    <row r="113014" customFormat="1" x14ac:dyDescent="0.2"/>
    <row r="113015" customFormat="1" x14ac:dyDescent="0.2"/>
    <row r="113016" customFormat="1" x14ac:dyDescent="0.2"/>
    <row r="113017" customFormat="1" x14ac:dyDescent="0.2"/>
    <row r="113018" customFormat="1" x14ac:dyDescent="0.2"/>
    <row r="113019" customFormat="1" x14ac:dyDescent="0.2"/>
    <row r="113020" customFormat="1" x14ac:dyDescent="0.2"/>
    <row r="113021" customFormat="1" x14ac:dyDescent="0.2"/>
    <row r="113022" customFormat="1" x14ac:dyDescent="0.2"/>
    <row r="113023" customFormat="1" x14ac:dyDescent="0.2"/>
    <row r="113024" customFormat="1" x14ac:dyDescent="0.2"/>
    <row r="113025" customFormat="1" x14ac:dyDescent="0.2"/>
    <row r="113026" customFormat="1" x14ac:dyDescent="0.2"/>
    <row r="113027" customFormat="1" x14ac:dyDescent="0.2"/>
    <row r="113028" customFormat="1" x14ac:dyDescent="0.2"/>
    <row r="113029" customFormat="1" x14ac:dyDescent="0.2"/>
    <row r="113030" customFormat="1" x14ac:dyDescent="0.2"/>
    <row r="113031" customFormat="1" x14ac:dyDescent="0.2"/>
    <row r="113032" customFormat="1" x14ac:dyDescent="0.2"/>
    <row r="113033" customFormat="1" x14ac:dyDescent="0.2"/>
    <row r="113034" customFormat="1" x14ac:dyDescent="0.2"/>
    <row r="113035" customFormat="1" x14ac:dyDescent="0.2"/>
    <row r="113036" customFormat="1" x14ac:dyDescent="0.2"/>
    <row r="113037" customFormat="1" x14ac:dyDescent="0.2"/>
    <row r="113038" customFormat="1" x14ac:dyDescent="0.2"/>
    <row r="113039" customFormat="1" x14ac:dyDescent="0.2"/>
    <row r="113040" customFormat="1" x14ac:dyDescent="0.2"/>
    <row r="113041" customFormat="1" x14ac:dyDescent="0.2"/>
    <row r="113042" customFormat="1" x14ac:dyDescent="0.2"/>
    <row r="113043" customFormat="1" x14ac:dyDescent="0.2"/>
    <row r="113044" customFormat="1" x14ac:dyDescent="0.2"/>
    <row r="113045" customFormat="1" x14ac:dyDescent="0.2"/>
    <row r="113046" customFormat="1" x14ac:dyDescent="0.2"/>
    <row r="113047" customFormat="1" x14ac:dyDescent="0.2"/>
    <row r="113048" customFormat="1" x14ac:dyDescent="0.2"/>
    <row r="113049" customFormat="1" x14ac:dyDescent="0.2"/>
    <row r="113050" customFormat="1" x14ac:dyDescent="0.2"/>
    <row r="113051" customFormat="1" x14ac:dyDescent="0.2"/>
    <row r="113052" customFormat="1" x14ac:dyDescent="0.2"/>
    <row r="113053" customFormat="1" x14ac:dyDescent="0.2"/>
    <row r="113054" customFormat="1" x14ac:dyDescent="0.2"/>
    <row r="113055" customFormat="1" x14ac:dyDescent="0.2"/>
    <row r="113056" customFormat="1" x14ac:dyDescent="0.2"/>
    <row r="113057" customFormat="1" x14ac:dyDescent="0.2"/>
    <row r="113058" customFormat="1" x14ac:dyDescent="0.2"/>
    <row r="113059" customFormat="1" x14ac:dyDescent="0.2"/>
    <row r="113060" customFormat="1" x14ac:dyDescent="0.2"/>
    <row r="113061" customFormat="1" x14ac:dyDescent="0.2"/>
    <row r="113062" customFormat="1" x14ac:dyDescent="0.2"/>
    <row r="113063" customFormat="1" x14ac:dyDescent="0.2"/>
    <row r="113064" customFormat="1" x14ac:dyDescent="0.2"/>
    <row r="113065" customFormat="1" x14ac:dyDescent="0.2"/>
    <row r="113066" customFormat="1" x14ac:dyDescent="0.2"/>
    <row r="113067" customFormat="1" x14ac:dyDescent="0.2"/>
    <row r="113068" customFormat="1" x14ac:dyDescent="0.2"/>
    <row r="113069" customFormat="1" x14ac:dyDescent="0.2"/>
    <row r="113070" customFormat="1" x14ac:dyDescent="0.2"/>
    <row r="113071" customFormat="1" x14ac:dyDescent="0.2"/>
    <row r="113072" customFormat="1" x14ac:dyDescent="0.2"/>
    <row r="113073" customFormat="1" x14ac:dyDescent="0.2"/>
    <row r="113074" customFormat="1" x14ac:dyDescent="0.2"/>
    <row r="113075" customFormat="1" x14ac:dyDescent="0.2"/>
    <row r="113076" customFormat="1" x14ac:dyDescent="0.2"/>
    <row r="113077" customFormat="1" x14ac:dyDescent="0.2"/>
    <row r="113078" customFormat="1" x14ac:dyDescent="0.2"/>
    <row r="113079" customFormat="1" x14ac:dyDescent="0.2"/>
    <row r="113080" customFormat="1" x14ac:dyDescent="0.2"/>
    <row r="113081" customFormat="1" x14ac:dyDescent="0.2"/>
    <row r="113082" customFormat="1" x14ac:dyDescent="0.2"/>
    <row r="113083" customFormat="1" x14ac:dyDescent="0.2"/>
    <row r="113084" customFormat="1" x14ac:dyDescent="0.2"/>
    <row r="113085" customFormat="1" x14ac:dyDescent="0.2"/>
    <row r="113086" customFormat="1" x14ac:dyDescent="0.2"/>
    <row r="113087" customFormat="1" x14ac:dyDescent="0.2"/>
    <row r="113088" customFormat="1" x14ac:dyDescent="0.2"/>
    <row r="113089" customFormat="1" x14ac:dyDescent="0.2"/>
    <row r="113090" customFormat="1" x14ac:dyDescent="0.2"/>
    <row r="113091" customFormat="1" x14ac:dyDescent="0.2"/>
    <row r="113092" customFormat="1" x14ac:dyDescent="0.2"/>
    <row r="113093" customFormat="1" x14ac:dyDescent="0.2"/>
    <row r="113094" customFormat="1" x14ac:dyDescent="0.2"/>
    <row r="113095" customFormat="1" x14ac:dyDescent="0.2"/>
    <row r="113096" customFormat="1" x14ac:dyDescent="0.2"/>
    <row r="113097" customFormat="1" x14ac:dyDescent="0.2"/>
    <row r="113098" customFormat="1" x14ac:dyDescent="0.2"/>
    <row r="113099" customFormat="1" x14ac:dyDescent="0.2"/>
    <row r="113100" customFormat="1" x14ac:dyDescent="0.2"/>
    <row r="113101" customFormat="1" x14ac:dyDescent="0.2"/>
    <row r="113102" customFormat="1" x14ac:dyDescent="0.2"/>
    <row r="113103" customFormat="1" x14ac:dyDescent="0.2"/>
    <row r="113104" customFormat="1" x14ac:dyDescent="0.2"/>
    <row r="113105" customFormat="1" x14ac:dyDescent="0.2"/>
    <row r="113106" customFormat="1" x14ac:dyDescent="0.2"/>
    <row r="113107" customFormat="1" x14ac:dyDescent="0.2"/>
    <row r="113108" customFormat="1" x14ac:dyDescent="0.2"/>
    <row r="113109" customFormat="1" x14ac:dyDescent="0.2"/>
    <row r="113110" customFormat="1" x14ac:dyDescent="0.2"/>
    <row r="113111" customFormat="1" x14ac:dyDescent="0.2"/>
    <row r="113112" customFormat="1" x14ac:dyDescent="0.2"/>
    <row r="113113" customFormat="1" x14ac:dyDescent="0.2"/>
    <row r="113114" customFormat="1" x14ac:dyDescent="0.2"/>
    <row r="113115" customFormat="1" x14ac:dyDescent="0.2"/>
    <row r="113116" customFormat="1" x14ac:dyDescent="0.2"/>
    <row r="113117" customFormat="1" x14ac:dyDescent="0.2"/>
    <row r="113118" customFormat="1" x14ac:dyDescent="0.2"/>
    <row r="113119" customFormat="1" x14ac:dyDescent="0.2"/>
    <row r="113120" customFormat="1" x14ac:dyDescent="0.2"/>
    <row r="113121" customFormat="1" x14ac:dyDescent="0.2"/>
    <row r="113122" customFormat="1" x14ac:dyDescent="0.2"/>
    <row r="113123" customFormat="1" x14ac:dyDescent="0.2"/>
    <row r="113124" customFormat="1" x14ac:dyDescent="0.2"/>
    <row r="113125" customFormat="1" x14ac:dyDescent="0.2"/>
    <row r="113126" customFormat="1" x14ac:dyDescent="0.2"/>
    <row r="113127" customFormat="1" x14ac:dyDescent="0.2"/>
    <row r="113128" customFormat="1" x14ac:dyDescent="0.2"/>
    <row r="113129" customFormat="1" x14ac:dyDescent="0.2"/>
    <row r="113130" customFormat="1" x14ac:dyDescent="0.2"/>
    <row r="113131" customFormat="1" x14ac:dyDescent="0.2"/>
    <row r="113132" customFormat="1" x14ac:dyDescent="0.2"/>
    <row r="113133" customFormat="1" x14ac:dyDescent="0.2"/>
    <row r="113134" customFormat="1" x14ac:dyDescent="0.2"/>
    <row r="113135" customFormat="1" x14ac:dyDescent="0.2"/>
    <row r="113136" customFormat="1" x14ac:dyDescent="0.2"/>
    <row r="113137" customFormat="1" x14ac:dyDescent="0.2"/>
    <row r="113138" customFormat="1" x14ac:dyDescent="0.2"/>
    <row r="113139" customFormat="1" x14ac:dyDescent="0.2"/>
    <row r="113140" customFormat="1" x14ac:dyDescent="0.2"/>
    <row r="113141" customFormat="1" x14ac:dyDescent="0.2"/>
    <row r="113142" customFormat="1" x14ac:dyDescent="0.2"/>
    <row r="113143" customFormat="1" x14ac:dyDescent="0.2"/>
    <row r="113144" customFormat="1" x14ac:dyDescent="0.2"/>
    <row r="113145" customFormat="1" x14ac:dyDescent="0.2"/>
    <row r="113146" customFormat="1" x14ac:dyDescent="0.2"/>
    <row r="113147" customFormat="1" x14ac:dyDescent="0.2"/>
    <row r="113148" customFormat="1" x14ac:dyDescent="0.2"/>
    <row r="113149" customFormat="1" x14ac:dyDescent="0.2"/>
    <row r="113150" customFormat="1" x14ac:dyDescent="0.2"/>
    <row r="113151" customFormat="1" x14ac:dyDescent="0.2"/>
    <row r="113152" customFormat="1" x14ac:dyDescent="0.2"/>
    <row r="113153" customFormat="1" x14ac:dyDescent="0.2"/>
    <row r="113154" customFormat="1" x14ac:dyDescent="0.2"/>
    <row r="113155" customFormat="1" x14ac:dyDescent="0.2"/>
    <row r="113156" customFormat="1" x14ac:dyDescent="0.2"/>
    <row r="113157" customFormat="1" x14ac:dyDescent="0.2"/>
    <row r="113158" customFormat="1" x14ac:dyDescent="0.2"/>
    <row r="113159" customFormat="1" x14ac:dyDescent="0.2"/>
    <row r="113160" customFormat="1" x14ac:dyDescent="0.2"/>
    <row r="113161" customFormat="1" x14ac:dyDescent="0.2"/>
    <row r="113162" customFormat="1" x14ac:dyDescent="0.2"/>
    <row r="113163" customFormat="1" x14ac:dyDescent="0.2"/>
    <row r="113164" customFormat="1" x14ac:dyDescent="0.2"/>
    <row r="113165" customFormat="1" x14ac:dyDescent="0.2"/>
    <row r="113166" customFormat="1" x14ac:dyDescent="0.2"/>
    <row r="113167" customFormat="1" x14ac:dyDescent="0.2"/>
    <row r="113168" customFormat="1" x14ac:dyDescent="0.2"/>
    <row r="113169" customFormat="1" x14ac:dyDescent="0.2"/>
    <row r="113170" customFormat="1" x14ac:dyDescent="0.2"/>
    <row r="113171" customFormat="1" x14ac:dyDescent="0.2"/>
    <row r="113172" customFormat="1" x14ac:dyDescent="0.2"/>
    <row r="113173" customFormat="1" x14ac:dyDescent="0.2"/>
    <row r="113174" customFormat="1" x14ac:dyDescent="0.2"/>
    <row r="113175" customFormat="1" x14ac:dyDescent="0.2"/>
    <row r="113176" customFormat="1" x14ac:dyDescent="0.2"/>
    <row r="113177" customFormat="1" x14ac:dyDescent="0.2"/>
    <row r="113178" customFormat="1" x14ac:dyDescent="0.2"/>
    <row r="113179" customFormat="1" x14ac:dyDescent="0.2"/>
    <row r="113180" customFormat="1" x14ac:dyDescent="0.2"/>
    <row r="113181" customFormat="1" x14ac:dyDescent="0.2"/>
    <row r="113182" customFormat="1" x14ac:dyDescent="0.2"/>
    <row r="113183" customFormat="1" x14ac:dyDescent="0.2"/>
    <row r="113184" customFormat="1" x14ac:dyDescent="0.2"/>
    <row r="113185" customFormat="1" x14ac:dyDescent="0.2"/>
    <row r="113186" customFormat="1" x14ac:dyDescent="0.2"/>
    <row r="113187" customFormat="1" x14ac:dyDescent="0.2"/>
    <row r="113188" customFormat="1" x14ac:dyDescent="0.2"/>
    <row r="113189" customFormat="1" x14ac:dyDescent="0.2"/>
    <row r="113190" customFormat="1" x14ac:dyDescent="0.2"/>
    <row r="113191" customFormat="1" x14ac:dyDescent="0.2"/>
    <row r="113192" customFormat="1" x14ac:dyDescent="0.2"/>
    <row r="113193" customFormat="1" x14ac:dyDescent="0.2"/>
    <row r="113194" customFormat="1" x14ac:dyDescent="0.2"/>
    <row r="113195" customFormat="1" x14ac:dyDescent="0.2"/>
    <row r="113196" customFormat="1" x14ac:dyDescent="0.2"/>
    <row r="113197" customFormat="1" x14ac:dyDescent="0.2"/>
    <row r="113198" customFormat="1" x14ac:dyDescent="0.2"/>
    <row r="113199" customFormat="1" x14ac:dyDescent="0.2"/>
    <row r="113200" customFormat="1" x14ac:dyDescent="0.2"/>
    <row r="113201" customFormat="1" x14ac:dyDescent="0.2"/>
    <row r="113202" customFormat="1" x14ac:dyDescent="0.2"/>
    <row r="113203" customFormat="1" x14ac:dyDescent="0.2"/>
    <row r="113204" customFormat="1" x14ac:dyDescent="0.2"/>
    <row r="113205" customFormat="1" x14ac:dyDescent="0.2"/>
    <row r="113206" customFormat="1" x14ac:dyDescent="0.2"/>
    <row r="113207" customFormat="1" x14ac:dyDescent="0.2"/>
    <row r="113208" customFormat="1" x14ac:dyDescent="0.2"/>
    <row r="113209" customFormat="1" x14ac:dyDescent="0.2"/>
    <row r="113210" customFormat="1" x14ac:dyDescent="0.2"/>
    <row r="113211" customFormat="1" x14ac:dyDescent="0.2"/>
    <row r="113212" customFormat="1" x14ac:dyDescent="0.2"/>
    <row r="113213" customFormat="1" x14ac:dyDescent="0.2"/>
    <row r="113214" customFormat="1" x14ac:dyDescent="0.2"/>
    <row r="113215" customFormat="1" x14ac:dyDescent="0.2"/>
    <row r="113216" customFormat="1" x14ac:dyDescent="0.2"/>
    <row r="113217" customFormat="1" x14ac:dyDescent="0.2"/>
    <row r="113218" customFormat="1" x14ac:dyDescent="0.2"/>
    <row r="113219" customFormat="1" x14ac:dyDescent="0.2"/>
    <row r="113220" customFormat="1" x14ac:dyDescent="0.2"/>
    <row r="113221" customFormat="1" x14ac:dyDescent="0.2"/>
    <row r="113222" customFormat="1" x14ac:dyDescent="0.2"/>
    <row r="113223" customFormat="1" x14ac:dyDescent="0.2"/>
    <row r="113224" customFormat="1" x14ac:dyDescent="0.2"/>
    <row r="113225" customFormat="1" x14ac:dyDescent="0.2"/>
    <row r="113226" customFormat="1" x14ac:dyDescent="0.2"/>
    <row r="113227" customFormat="1" x14ac:dyDescent="0.2"/>
    <row r="113228" customFormat="1" x14ac:dyDescent="0.2"/>
    <row r="113229" customFormat="1" x14ac:dyDescent="0.2"/>
    <row r="113230" customFormat="1" x14ac:dyDescent="0.2"/>
    <row r="113231" customFormat="1" x14ac:dyDescent="0.2"/>
    <row r="113232" customFormat="1" x14ac:dyDescent="0.2"/>
    <row r="113233" customFormat="1" x14ac:dyDescent="0.2"/>
    <row r="113234" customFormat="1" x14ac:dyDescent="0.2"/>
    <row r="113235" customFormat="1" x14ac:dyDescent="0.2"/>
    <row r="113236" customFormat="1" x14ac:dyDescent="0.2"/>
    <row r="113237" customFormat="1" x14ac:dyDescent="0.2"/>
    <row r="113238" customFormat="1" x14ac:dyDescent="0.2"/>
    <row r="113239" customFormat="1" x14ac:dyDescent="0.2"/>
    <row r="113240" customFormat="1" x14ac:dyDescent="0.2"/>
    <row r="113241" customFormat="1" x14ac:dyDescent="0.2"/>
    <row r="113242" customFormat="1" x14ac:dyDescent="0.2"/>
    <row r="113243" customFormat="1" x14ac:dyDescent="0.2"/>
    <row r="113244" customFormat="1" x14ac:dyDescent="0.2"/>
    <row r="113245" customFormat="1" x14ac:dyDescent="0.2"/>
    <row r="113246" customFormat="1" x14ac:dyDescent="0.2"/>
    <row r="113247" customFormat="1" x14ac:dyDescent="0.2"/>
    <row r="113248" customFormat="1" x14ac:dyDescent="0.2"/>
    <row r="113249" customFormat="1" x14ac:dyDescent="0.2"/>
    <row r="113250" customFormat="1" x14ac:dyDescent="0.2"/>
    <row r="113251" customFormat="1" x14ac:dyDescent="0.2"/>
    <row r="113252" customFormat="1" x14ac:dyDescent="0.2"/>
    <row r="113253" customFormat="1" x14ac:dyDescent="0.2"/>
    <row r="113254" customFormat="1" x14ac:dyDescent="0.2"/>
    <row r="113255" customFormat="1" x14ac:dyDescent="0.2"/>
    <row r="113256" customFormat="1" x14ac:dyDescent="0.2"/>
    <row r="113257" customFormat="1" x14ac:dyDescent="0.2"/>
    <row r="113258" customFormat="1" x14ac:dyDescent="0.2"/>
    <row r="113259" customFormat="1" x14ac:dyDescent="0.2"/>
    <row r="113260" customFormat="1" x14ac:dyDescent="0.2"/>
    <row r="113261" customFormat="1" x14ac:dyDescent="0.2"/>
    <row r="113262" customFormat="1" x14ac:dyDescent="0.2"/>
    <row r="113263" customFormat="1" x14ac:dyDescent="0.2"/>
    <row r="113264" customFormat="1" x14ac:dyDescent="0.2"/>
    <row r="113265" customFormat="1" x14ac:dyDescent="0.2"/>
    <row r="113266" customFormat="1" x14ac:dyDescent="0.2"/>
    <row r="113267" customFormat="1" x14ac:dyDescent="0.2"/>
    <row r="113268" customFormat="1" x14ac:dyDescent="0.2"/>
    <row r="113269" customFormat="1" x14ac:dyDescent="0.2"/>
    <row r="113270" customFormat="1" x14ac:dyDescent="0.2"/>
    <row r="113271" customFormat="1" x14ac:dyDescent="0.2"/>
    <row r="113272" customFormat="1" x14ac:dyDescent="0.2"/>
    <row r="113273" customFormat="1" x14ac:dyDescent="0.2"/>
    <row r="113274" customFormat="1" x14ac:dyDescent="0.2"/>
    <row r="113275" customFormat="1" x14ac:dyDescent="0.2"/>
    <row r="113276" customFormat="1" x14ac:dyDescent="0.2"/>
    <row r="113277" customFormat="1" x14ac:dyDescent="0.2"/>
    <row r="113278" customFormat="1" x14ac:dyDescent="0.2"/>
    <row r="113279" customFormat="1" x14ac:dyDescent="0.2"/>
    <row r="113280" customFormat="1" x14ac:dyDescent="0.2"/>
    <row r="113281" customFormat="1" x14ac:dyDescent="0.2"/>
    <row r="113282" customFormat="1" x14ac:dyDescent="0.2"/>
    <row r="113283" customFormat="1" x14ac:dyDescent="0.2"/>
    <row r="113284" customFormat="1" x14ac:dyDescent="0.2"/>
    <row r="113285" customFormat="1" x14ac:dyDescent="0.2"/>
    <row r="113286" customFormat="1" x14ac:dyDescent="0.2"/>
    <row r="113287" customFormat="1" x14ac:dyDescent="0.2"/>
    <row r="113288" customFormat="1" x14ac:dyDescent="0.2"/>
    <row r="113289" customFormat="1" x14ac:dyDescent="0.2"/>
    <row r="113290" customFormat="1" x14ac:dyDescent="0.2"/>
    <row r="113291" customFormat="1" x14ac:dyDescent="0.2"/>
    <row r="113292" customFormat="1" x14ac:dyDescent="0.2"/>
    <row r="113293" customFormat="1" x14ac:dyDescent="0.2"/>
    <row r="113294" customFormat="1" x14ac:dyDescent="0.2"/>
    <row r="113295" customFormat="1" x14ac:dyDescent="0.2"/>
    <row r="113296" customFormat="1" x14ac:dyDescent="0.2"/>
    <row r="113297" customFormat="1" x14ac:dyDescent="0.2"/>
    <row r="113298" customFormat="1" x14ac:dyDescent="0.2"/>
    <row r="113299" customFormat="1" x14ac:dyDescent="0.2"/>
    <row r="113300" customFormat="1" x14ac:dyDescent="0.2"/>
    <row r="113301" customFormat="1" x14ac:dyDescent="0.2"/>
    <row r="113302" customFormat="1" x14ac:dyDescent="0.2"/>
    <row r="113303" customFormat="1" x14ac:dyDescent="0.2"/>
    <row r="113304" customFormat="1" x14ac:dyDescent="0.2"/>
    <row r="113305" customFormat="1" x14ac:dyDescent="0.2"/>
    <row r="113306" customFormat="1" x14ac:dyDescent="0.2"/>
    <row r="113307" customFormat="1" x14ac:dyDescent="0.2"/>
    <row r="113308" customFormat="1" x14ac:dyDescent="0.2"/>
    <row r="113309" customFormat="1" x14ac:dyDescent="0.2"/>
    <row r="113310" customFormat="1" x14ac:dyDescent="0.2"/>
    <row r="113311" customFormat="1" x14ac:dyDescent="0.2"/>
    <row r="113312" customFormat="1" x14ac:dyDescent="0.2"/>
    <row r="113313" customFormat="1" x14ac:dyDescent="0.2"/>
    <row r="113314" customFormat="1" x14ac:dyDescent="0.2"/>
    <row r="113315" customFormat="1" x14ac:dyDescent="0.2"/>
    <row r="113316" customFormat="1" x14ac:dyDescent="0.2"/>
    <row r="113317" customFormat="1" x14ac:dyDescent="0.2"/>
    <row r="113318" customFormat="1" x14ac:dyDescent="0.2"/>
    <row r="113319" customFormat="1" x14ac:dyDescent="0.2"/>
    <row r="113320" customFormat="1" x14ac:dyDescent="0.2"/>
    <row r="113321" customFormat="1" x14ac:dyDescent="0.2"/>
    <row r="113322" customFormat="1" x14ac:dyDescent="0.2"/>
    <row r="113323" customFormat="1" x14ac:dyDescent="0.2"/>
    <row r="113324" customFormat="1" x14ac:dyDescent="0.2"/>
    <row r="113325" customFormat="1" x14ac:dyDescent="0.2"/>
    <row r="113326" customFormat="1" x14ac:dyDescent="0.2"/>
    <row r="113327" customFormat="1" x14ac:dyDescent="0.2"/>
    <row r="113328" customFormat="1" x14ac:dyDescent="0.2"/>
    <row r="113329" customFormat="1" x14ac:dyDescent="0.2"/>
    <row r="113330" customFormat="1" x14ac:dyDescent="0.2"/>
    <row r="113331" customFormat="1" x14ac:dyDescent="0.2"/>
    <row r="113332" customFormat="1" x14ac:dyDescent="0.2"/>
    <row r="113333" customFormat="1" x14ac:dyDescent="0.2"/>
    <row r="113334" customFormat="1" x14ac:dyDescent="0.2"/>
    <row r="113335" customFormat="1" x14ac:dyDescent="0.2"/>
    <row r="113336" customFormat="1" x14ac:dyDescent="0.2"/>
    <row r="113337" customFormat="1" x14ac:dyDescent="0.2"/>
    <row r="113338" customFormat="1" x14ac:dyDescent="0.2"/>
    <row r="113339" customFormat="1" x14ac:dyDescent="0.2"/>
    <row r="113340" customFormat="1" x14ac:dyDescent="0.2"/>
    <row r="113341" customFormat="1" x14ac:dyDescent="0.2"/>
    <row r="113342" customFormat="1" x14ac:dyDescent="0.2"/>
    <row r="113343" customFormat="1" x14ac:dyDescent="0.2"/>
    <row r="113344" customFormat="1" x14ac:dyDescent="0.2"/>
    <row r="113345" customFormat="1" x14ac:dyDescent="0.2"/>
    <row r="113346" customFormat="1" x14ac:dyDescent="0.2"/>
    <row r="113347" customFormat="1" x14ac:dyDescent="0.2"/>
    <row r="113348" customFormat="1" x14ac:dyDescent="0.2"/>
    <row r="113349" customFormat="1" x14ac:dyDescent="0.2"/>
    <row r="113350" customFormat="1" x14ac:dyDescent="0.2"/>
    <row r="113351" customFormat="1" x14ac:dyDescent="0.2"/>
    <row r="113352" customFormat="1" x14ac:dyDescent="0.2"/>
    <row r="113353" customFormat="1" x14ac:dyDescent="0.2"/>
    <row r="113354" customFormat="1" x14ac:dyDescent="0.2"/>
    <row r="113355" customFormat="1" x14ac:dyDescent="0.2"/>
    <row r="113356" customFormat="1" x14ac:dyDescent="0.2"/>
    <row r="113357" customFormat="1" x14ac:dyDescent="0.2"/>
    <row r="113358" customFormat="1" x14ac:dyDescent="0.2"/>
    <row r="113359" customFormat="1" x14ac:dyDescent="0.2"/>
    <row r="113360" customFormat="1" x14ac:dyDescent="0.2"/>
    <row r="113361" customFormat="1" x14ac:dyDescent="0.2"/>
    <row r="113362" customFormat="1" x14ac:dyDescent="0.2"/>
    <row r="113363" customFormat="1" x14ac:dyDescent="0.2"/>
    <row r="113364" customFormat="1" x14ac:dyDescent="0.2"/>
    <row r="113365" customFormat="1" x14ac:dyDescent="0.2"/>
    <row r="113366" customFormat="1" x14ac:dyDescent="0.2"/>
    <row r="113367" customFormat="1" x14ac:dyDescent="0.2"/>
    <row r="113368" customFormat="1" x14ac:dyDescent="0.2"/>
    <row r="113369" customFormat="1" x14ac:dyDescent="0.2"/>
    <row r="113370" customFormat="1" x14ac:dyDescent="0.2"/>
    <row r="113371" customFormat="1" x14ac:dyDescent="0.2"/>
    <row r="113372" customFormat="1" x14ac:dyDescent="0.2"/>
    <row r="113373" customFormat="1" x14ac:dyDescent="0.2"/>
    <row r="113374" customFormat="1" x14ac:dyDescent="0.2"/>
    <row r="113375" customFormat="1" x14ac:dyDescent="0.2"/>
    <row r="113376" customFormat="1" x14ac:dyDescent="0.2"/>
    <row r="113377" customFormat="1" x14ac:dyDescent="0.2"/>
    <row r="113378" customFormat="1" x14ac:dyDescent="0.2"/>
    <row r="113379" customFormat="1" x14ac:dyDescent="0.2"/>
    <row r="113380" customFormat="1" x14ac:dyDescent="0.2"/>
    <row r="113381" customFormat="1" x14ac:dyDescent="0.2"/>
    <row r="113382" customFormat="1" x14ac:dyDescent="0.2"/>
    <row r="113383" customFormat="1" x14ac:dyDescent="0.2"/>
    <row r="113384" customFormat="1" x14ac:dyDescent="0.2"/>
    <row r="113385" customFormat="1" x14ac:dyDescent="0.2"/>
    <row r="113386" customFormat="1" x14ac:dyDescent="0.2"/>
    <row r="113387" customFormat="1" x14ac:dyDescent="0.2"/>
    <row r="113388" customFormat="1" x14ac:dyDescent="0.2"/>
    <row r="113389" customFormat="1" x14ac:dyDescent="0.2"/>
    <row r="113390" customFormat="1" x14ac:dyDescent="0.2"/>
    <row r="113391" customFormat="1" x14ac:dyDescent="0.2"/>
    <row r="113392" customFormat="1" x14ac:dyDescent="0.2"/>
    <row r="113393" customFormat="1" x14ac:dyDescent="0.2"/>
    <row r="113394" customFormat="1" x14ac:dyDescent="0.2"/>
    <row r="113395" customFormat="1" x14ac:dyDescent="0.2"/>
    <row r="113396" customFormat="1" x14ac:dyDescent="0.2"/>
    <row r="113397" customFormat="1" x14ac:dyDescent="0.2"/>
    <row r="113398" customFormat="1" x14ac:dyDescent="0.2"/>
    <row r="113399" customFormat="1" x14ac:dyDescent="0.2"/>
    <row r="113400" customFormat="1" x14ac:dyDescent="0.2"/>
    <row r="113401" customFormat="1" x14ac:dyDescent="0.2"/>
    <row r="113402" customFormat="1" x14ac:dyDescent="0.2"/>
    <row r="113403" customFormat="1" x14ac:dyDescent="0.2"/>
    <row r="113404" customFormat="1" x14ac:dyDescent="0.2"/>
    <row r="113405" customFormat="1" x14ac:dyDescent="0.2"/>
    <row r="113406" customFormat="1" x14ac:dyDescent="0.2"/>
    <row r="113407" customFormat="1" x14ac:dyDescent="0.2"/>
    <row r="113408" customFormat="1" x14ac:dyDescent="0.2"/>
    <row r="113409" customFormat="1" x14ac:dyDescent="0.2"/>
    <row r="113410" customFormat="1" x14ac:dyDescent="0.2"/>
    <row r="113411" customFormat="1" x14ac:dyDescent="0.2"/>
    <row r="113412" customFormat="1" x14ac:dyDescent="0.2"/>
    <row r="113413" customFormat="1" x14ac:dyDescent="0.2"/>
    <row r="113414" customFormat="1" x14ac:dyDescent="0.2"/>
    <row r="113415" customFormat="1" x14ac:dyDescent="0.2"/>
    <row r="113416" customFormat="1" x14ac:dyDescent="0.2"/>
    <row r="113417" customFormat="1" x14ac:dyDescent="0.2"/>
    <row r="113418" customFormat="1" x14ac:dyDescent="0.2"/>
    <row r="113419" customFormat="1" x14ac:dyDescent="0.2"/>
    <row r="113420" customFormat="1" x14ac:dyDescent="0.2"/>
    <row r="113421" customFormat="1" x14ac:dyDescent="0.2"/>
    <row r="113422" customFormat="1" x14ac:dyDescent="0.2"/>
    <row r="113423" customFormat="1" x14ac:dyDescent="0.2"/>
    <row r="113424" customFormat="1" x14ac:dyDescent="0.2"/>
    <row r="113425" customFormat="1" x14ac:dyDescent="0.2"/>
    <row r="113426" customFormat="1" x14ac:dyDescent="0.2"/>
    <row r="113427" customFormat="1" x14ac:dyDescent="0.2"/>
    <row r="113428" customFormat="1" x14ac:dyDescent="0.2"/>
    <row r="113429" customFormat="1" x14ac:dyDescent="0.2"/>
    <row r="113430" customFormat="1" x14ac:dyDescent="0.2"/>
    <row r="113431" customFormat="1" x14ac:dyDescent="0.2"/>
    <row r="113432" customFormat="1" x14ac:dyDescent="0.2"/>
    <row r="113433" customFormat="1" x14ac:dyDescent="0.2"/>
    <row r="113434" customFormat="1" x14ac:dyDescent="0.2"/>
    <row r="113435" customFormat="1" x14ac:dyDescent="0.2"/>
    <row r="113436" customFormat="1" x14ac:dyDescent="0.2"/>
    <row r="113437" customFormat="1" x14ac:dyDescent="0.2"/>
    <row r="113438" customFormat="1" x14ac:dyDescent="0.2"/>
    <row r="113439" customFormat="1" x14ac:dyDescent="0.2"/>
    <row r="113440" customFormat="1" x14ac:dyDescent="0.2"/>
    <row r="113441" customFormat="1" x14ac:dyDescent="0.2"/>
    <row r="113442" customFormat="1" x14ac:dyDescent="0.2"/>
    <row r="113443" customFormat="1" x14ac:dyDescent="0.2"/>
    <row r="113444" customFormat="1" x14ac:dyDescent="0.2"/>
    <row r="113445" customFormat="1" x14ac:dyDescent="0.2"/>
    <row r="113446" customFormat="1" x14ac:dyDescent="0.2"/>
    <row r="113447" customFormat="1" x14ac:dyDescent="0.2"/>
    <row r="113448" customFormat="1" x14ac:dyDescent="0.2"/>
    <row r="113449" customFormat="1" x14ac:dyDescent="0.2"/>
    <row r="113450" customFormat="1" x14ac:dyDescent="0.2"/>
    <row r="113451" customFormat="1" x14ac:dyDescent="0.2"/>
    <row r="113452" customFormat="1" x14ac:dyDescent="0.2"/>
    <row r="113453" customFormat="1" x14ac:dyDescent="0.2"/>
    <row r="113454" customFormat="1" x14ac:dyDescent="0.2"/>
    <row r="113455" customFormat="1" x14ac:dyDescent="0.2"/>
    <row r="113456" customFormat="1" x14ac:dyDescent="0.2"/>
    <row r="113457" customFormat="1" x14ac:dyDescent="0.2"/>
    <row r="113458" customFormat="1" x14ac:dyDescent="0.2"/>
    <row r="113459" customFormat="1" x14ac:dyDescent="0.2"/>
    <row r="113460" customFormat="1" x14ac:dyDescent="0.2"/>
    <row r="113461" customFormat="1" x14ac:dyDescent="0.2"/>
    <row r="113462" customFormat="1" x14ac:dyDescent="0.2"/>
    <row r="113463" customFormat="1" x14ac:dyDescent="0.2"/>
    <row r="113464" customFormat="1" x14ac:dyDescent="0.2"/>
    <row r="113465" customFormat="1" x14ac:dyDescent="0.2"/>
    <row r="113466" customFormat="1" x14ac:dyDescent="0.2"/>
    <row r="113467" customFormat="1" x14ac:dyDescent="0.2"/>
    <row r="113468" customFormat="1" x14ac:dyDescent="0.2"/>
    <row r="113469" customFormat="1" x14ac:dyDescent="0.2"/>
    <row r="113470" customFormat="1" x14ac:dyDescent="0.2"/>
    <row r="113471" customFormat="1" x14ac:dyDescent="0.2"/>
    <row r="113472" customFormat="1" x14ac:dyDescent="0.2"/>
    <row r="113473" customFormat="1" x14ac:dyDescent="0.2"/>
    <row r="113474" customFormat="1" x14ac:dyDescent="0.2"/>
    <row r="113475" customFormat="1" x14ac:dyDescent="0.2"/>
    <row r="113476" customFormat="1" x14ac:dyDescent="0.2"/>
    <row r="113477" customFormat="1" x14ac:dyDescent="0.2"/>
    <row r="113478" customFormat="1" x14ac:dyDescent="0.2"/>
    <row r="113479" customFormat="1" x14ac:dyDescent="0.2"/>
    <row r="113480" customFormat="1" x14ac:dyDescent="0.2"/>
    <row r="113481" customFormat="1" x14ac:dyDescent="0.2"/>
    <row r="113482" customFormat="1" x14ac:dyDescent="0.2"/>
    <row r="113483" customFormat="1" x14ac:dyDescent="0.2"/>
    <row r="113484" customFormat="1" x14ac:dyDescent="0.2"/>
    <row r="113485" customFormat="1" x14ac:dyDescent="0.2"/>
    <row r="113486" customFormat="1" x14ac:dyDescent="0.2"/>
    <row r="113487" customFormat="1" x14ac:dyDescent="0.2"/>
    <row r="113488" customFormat="1" x14ac:dyDescent="0.2"/>
    <row r="113489" customFormat="1" x14ac:dyDescent="0.2"/>
    <row r="113490" customFormat="1" x14ac:dyDescent="0.2"/>
    <row r="113491" customFormat="1" x14ac:dyDescent="0.2"/>
    <row r="113492" customFormat="1" x14ac:dyDescent="0.2"/>
    <row r="113493" customFormat="1" x14ac:dyDescent="0.2"/>
    <row r="113494" customFormat="1" x14ac:dyDescent="0.2"/>
    <row r="113495" customFormat="1" x14ac:dyDescent="0.2"/>
    <row r="113496" customFormat="1" x14ac:dyDescent="0.2"/>
    <row r="113497" customFormat="1" x14ac:dyDescent="0.2"/>
    <row r="113498" customFormat="1" x14ac:dyDescent="0.2"/>
    <row r="113499" customFormat="1" x14ac:dyDescent="0.2"/>
    <row r="113500" customFormat="1" x14ac:dyDescent="0.2"/>
    <row r="113501" customFormat="1" x14ac:dyDescent="0.2"/>
    <row r="113502" customFormat="1" x14ac:dyDescent="0.2"/>
    <row r="113503" customFormat="1" x14ac:dyDescent="0.2"/>
    <row r="113504" customFormat="1" x14ac:dyDescent="0.2"/>
    <row r="113505" customFormat="1" x14ac:dyDescent="0.2"/>
    <row r="113506" customFormat="1" x14ac:dyDescent="0.2"/>
    <row r="113507" customFormat="1" x14ac:dyDescent="0.2"/>
    <row r="113508" customFormat="1" x14ac:dyDescent="0.2"/>
    <row r="113509" customFormat="1" x14ac:dyDescent="0.2"/>
    <row r="113510" customFormat="1" x14ac:dyDescent="0.2"/>
    <row r="113511" customFormat="1" x14ac:dyDescent="0.2"/>
    <row r="113512" customFormat="1" x14ac:dyDescent="0.2"/>
    <row r="113513" customFormat="1" x14ac:dyDescent="0.2"/>
    <row r="113514" customFormat="1" x14ac:dyDescent="0.2"/>
    <row r="113515" customFormat="1" x14ac:dyDescent="0.2"/>
    <row r="113516" customFormat="1" x14ac:dyDescent="0.2"/>
    <row r="113517" customFormat="1" x14ac:dyDescent="0.2"/>
    <row r="113518" customFormat="1" x14ac:dyDescent="0.2"/>
    <row r="113519" customFormat="1" x14ac:dyDescent="0.2"/>
    <row r="113520" customFormat="1" x14ac:dyDescent="0.2"/>
    <row r="113521" customFormat="1" x14ac:dyDescent="0.2"/>
    <row r="113522" customFormat="1" x14ac:dyDescent="0.2"/>
    <row r="113523" customFormat="1" x14ac:dyDescent="0.2"/>
    <row r="113524" customFormat="1" x14ac:dyDescent="0.2"/>
    <row r="113525" customFormat="1" x14ac:dyDescent="0.2"/>
    <row r="113526" customFormat="1" x14ac:dyDescent="0.2"/>
    <row r="113527" customFormat="1" x14ac:dyDescent="0.2"/>
    <row r="113528" customFormat="1" x14ac:dyDescent="0.2"/>
    <row r="113529" customFormat="1" x14ac:dyDescent="0.2"/>
    <row r="113530" customFormat="1" x14ac:dyDescent="0.2"/>
    <row r="113531" customFormat="1" x14ac:dyDescent="0.2"/>
    <row r="113532" customFormat="1" x14ac:dyDescent="0.2"/>
    <row r="113533" customFormat="1" x14ac:dyDescent="0.2"/>
    <row r="113534" customFormat="1" x14ac:dyDescent="0.2"/>
    <row r="113535" customFormat="1" x14ac:dyDescent="0.2"/>
    <row r="113536" customFormat="1" x14ac:dyDescent="0.2"/>
    <row r="113537" customFormat="1" x14ac:dyDescent="0.2"/>
    <row r="113538" customFormat="1" x14ac:dyDescent="0.2"/>
    <row r="113539" customFormat="1" x14ac:dyDescent="0.2"/>
    <row r="113540" customFormat="1" x14ac:dyDescent="0.2"/>
    <row r="113541" customFormat="1" x14ac:dyDescent="0.2"/>
    <row r="113542" customFormat="1" x14ac:dyDescent="0.2"/>
    <row r="113543" customFormat="1" x14ac:dyDescent="0.2"/>
    <row r="113544" customFormat="1" x14ac:dyDescent="0.2"/>
    <row r="113545" customFormat="1" x14ac:dyDescent="0.2"/>
    <row r="113546" customFormat="1" x14ac:dyDescent="0.2"/>
    <row r="113547" customFormat="1" x14ac:dyDescent="0.2"/>
    <row r="113548" customFormat="1" x14ac:dyDescent="0.2"/>
    <row r="113549" customFormat="1" x14ac:dyDescent="0.2"/>
    <row r="113550" customFormat="1" x14ac:dyDescent="0.2"/>
    <row r="113551" customFormat="1" x14ac:dyDescent="0.2"/>
    <row r="113552" customFormat="1" x14ac:dyDescent="0.2"/>
    <row r="113553" customFormat="1" x14ac:dyDescent="0.2"/>
    <row r="113554" customFormat="1" x14ac:dyDescent="0.2"/>
    <row r="113555" customFormat="1" x14ac:dyDescent="0.2"/>
    <row r="113556" customFormat="1" x14ac:dyDescent="0.2"/>
    <row r="113557" customFormat="1" x14ac:dyDescent="0.2"/>
    <row r="113558" customFormat="1" x14ac:dyDescent="0.2"/>
    <row r="113559" customFormat="1" x14ac:dyDescent="0.2"/>
    <row r="113560" customFormat="1" x14ac:dyDescent="0.2"/>
    <row r="113561" customFormat="1" x14ac:dyDescent="0.2"/>
    <row r="113562" customFormat="1" x14ac:dyDescent="0.2"/>
    <row r="113563" customFormat="1" x14ac:dyDescent="0.2"/>
    <row r="113564" customFormat="1" x14ac:dyDescent="0.2"/>
    <row r="113565" customFormat="1" x14ac:dyDescent="0.2"/>
    <row r="113566" customFormat="1" x14ac:dyDescent="0.2"/>
    <row r="113567" customFormat="1" x14ac:dyDescent="0.2"/>
    <row r="113568" customFormat="1" x14ac:dyDescent="0.2"/>
    <row r="113569" customFormat="1" x14ac:dyDescent="0.2"/>
    <row r="113570" customFormat="1" x14ac:dyDescent="0.2"/>
    <row r="113571" customFormat="1" x14ac:dyDescent="0.2"/>
    <row r="113572" customFormat="1" x14ac:dyDescent="0.2"/>
    <row r="113573" customFormat="1" x14ac:dyDescent="0.2"/>
    <row r="113574" customFormat="1" x14ac:dyDescent="0.2"/>
    <row r="113575" customFormat="1" x14ac:dyDescent="0.2"/>
    <row r="113576" customFormat="1" x14ac:dyDescent="0.2"/>
    <row r="113577" customFormat="1" x14ac:dyDescent="0.2"/>
    <row r="113578" customFormat="1" x14ac:dyDescent="0.2"/>
    <row r="113579" customFormat="1" x14ac:dyDescent="0.2"/>
    <row r="113580" customFormat="1" x14ac:dyDescent="0.2"/>
    <row r="113581" customFormat="1" x14ac:dyDescent="0.2"/>
    <row r="113582" customFormat="1" x14ac:dyDescent="0.2"/>
    <row r="113583" customFormat="1" x14ac:dyDescent="0.2"/>
    <row r="113584" customFormat="1" x14ac:dyDescent="0.2"/>
    <row r="113585" customFormat="1" x14ac:dyDescent="0.2"/>
    <row r="113586" customFormat="1" x14ac:dyDescent="0.2"/>
    <row r="113587" customFormat="1" x14ac:dyDescent="0.2"/>
    <row r="113588" customFormat="1" x14ac:dyDescent="0.2"/>
    <row r="113589" customFormat="1" x14ac:dyDescent="0.2"/>
    <row r="113590" customFormat="1" x14ac:dyDescent="0.2"/>
    <row r="113591" customFormat="1" x14ac:dyDescent="0.2"/>
    <row r="113592" customFormat="1" x14ac:dyDescent="0.2"/>
    <row r="113593" customFormat="1" x14ac:dyDescent="0.2"/>
    <row r="113594" customFormat="1" x14ac:dyDescent="0.2"/>
    <row r="113595" customFormat="1" x14ac:dyDescent="0.2"/>
    <row r="113596" customFormat="1" x14ac:dyDescent="0.2"/>
    <row r="113597" customFormat="1" x14ac:dyDescent="0.2"/>
    <row r="113598" customFormat="1" x14ac:dyDescent="0.2"/>
    <row r="113599" customFormat="1" x14ac:dyDescent="0.2"/>
    <row r="113600" customFormat="1" x14ac:dyDescent="0.2"/>
    <row r="113601" customFormat="1" x14ac:dyDescent="0.2"/>
    <row r="113602" customFormat="1" x14ac:dyDescent="0.2"/>
    <row r="113603" customFormat="1" x14ac:dyDescent="0.2"/>
    <row r="113604" customFormat="1" x14ac:dyDescent="0.2"/>
    <row r="113605" customFormat="1" x14ac:dyDescent="0.2"/>
    <row r="113606" customFormat="1" x14ac:dyDescent="0.2"/>
    <row r="113607" customFormat="1" x14ac:dyDescent="0.2"/>
    <row r="113608" customFormat="1" x14ac:dyDescent="0.2"/>
    <row r="113609" customFormat="1" x14ac:dyDescent="0.2"/>
    <row r="113610" customFormat="1" x14ac:dyDescent="0.2"/>
    <row r="113611" customFormat="1" x14ac:dyDescent="0.2"/>
    <row r="113612" customFormat="1" x14ac:dyDescent="0.2"/>
    <row r="113613" customFormat="1" x14ac:dyDescent="0.2"/>
    <row r="113614" customFormat="1" x14ac:dyDescent="0.2"/>
    <row r="113615" customFormat="1" x14ac:dyDescent="0.2"/>
    <row r="113616" customFormat="1" x14ac:dyDescent="0.2"/>
    <row r="113617" customFormat="1" x14ac:dyDescent="0.2"/>
    <row r="113618" customFormat="1" x14ac:dyDescent="0.2"/>
    <row r="113619" customFormat="1" x14ac:dyDescent="0.2"/>
    <row r="113620" customFormat="1" x14ac:dyDescent="0.2"/>
    <row r="113621" customFormat="1" x14ac:dyDescent="0.2"/>
    <row r="113622" customFormat="1" x14ac:dyDescent="0.2"/>
    <row r="113623" customFormat="1" x14ac:dyDescent="0.2"/>
    <row r="113624" customFormat="1" x14ac:dyDescent="0.2"/>
    <row r="113625" customFormat="1" x14ac:dyDescent="0.2"/>
    <row r="113626" customFormat="1" x14ac:dyDescent="0.2"/>
    <row r="113627" customFormat="1" x14ac:dyDescent="0.2"/>
    <row r="113628" customFormat="1" x14ac:dyDescent="0.2"/>
    <row r="113629" customFormat="1" x14ac:dyDescent="0.2"/>
    <row r="113630" customFormat="1" x14ac:dyDescent="0.2"/>
    <row r="113631" customFormat="1" x14ac:dyDescent="0.2"/>
    <row r="113632" customFormat="1" x14ac:dyDescent="0.2"/>
    <row r="113633" customFormat="1" x14ac:dyDescent="0.2"/>
    <row r="113634" customFormat="1" x14ac:dyDescent="0.2"/>
    <row r="113635" customFormat="1" x14ac:dyDescent="0.2"/>
    <row r="113636" customFormat="1" x14ac:dyDescent="0.2"/>
    <row r="113637" customFormat="1" x14ac:dyDescent="0.2"/>
    <row r="113638" customFormat="1" x14ac:dyDescent="0.2"/>
    <row r="113639" customFormat="1" x14ac:dyDescent="0.2"/>
    <row r="113640" customFormat="1" x14ac:dyDescent="0.2"/>
    <row r="113641" customFormat="1" x14ac:dyDescent="0.2"/>
    <row r="113642" customFormat="1" x14ac:dyDescent="0.2"/>
    <row r="113643" customFormat="1" x14ac:dyDescent="0.2"/>
    <row r="113644" customFormat="1" x14ac:dyDescent="0.2"/>
    <row r="113645" customFormat="1" x14ac:dyDescent="0.2"/>
    <row r="113646" customFormat="1" x14ac:dyDescent="0.2"/>
    <row r="113647" customFormat="1" x14ac:dyDescent="0.2"/>
    <row r="113648" customFormat="1" x14ac:dyDescent="0.2"/>
    <row r="113649" customFormat="1" x14ac:dyDescent="0.2"/>
    <row r="113650" customFormat="1" x14ac:dyDescent="0.2"/>
    <row r="113651" customFormat="1" x14ac:dyDescent="0.2"/>
    <row r="113652" customFormat="1" x14ac:dyDescent="0.2"/>
    <row r="113653" customFormat="1" x14ac:dyDescent="0.2"/>
    <row r="113654" customFormat="1" x14ac:dyDescent="0.2"/>
    <row r="113655" customFormat="1" x14ac:dyDescent="0.2"/>
    <row r="113656" customFormat="1" x14ac:dyDescent="0.2"/>
    <row r="113657" customFormat="1" x14ac:dyDescent="0.2"/>
    <row r="113658" customFormat="1" x14ac:dyDescent="0.2"/>
    <row r="113659" customFormat="1" x14ac:dyDescent="0.2"/>
    <row r="113660" customFormat="1" x14ac:dyDescent="0.2"/>
    <row r="113661" customFormat="1" x14ac:dyDescent="0.2"/>
    <row r="113662" customFormat="1" x14ac:dyDescent="0.2"/>
    <row r="113663" customFormat="1" x14ac:dyDescent="0.2"/>
    <row r="113664" customFormat="1" x14ac:dyDescent="0.2"/>
    <row r="113665" customFormat="1" x14ac:dyDescent="0.2"/>
    <row r="113666" customFormat="1" x14ac:dyDescent="0.2"/>
    <row r="113667" customFormat="1" x14ac:dyDescent="0.2"/>
    <row r="113668" customFormat="1" x14ac:dyDescent="0.2"/>
    <row r="113669" customFormat="1" x14ac:dyDescent="0.2"/>
    <row r="113670" customFormat="1" x14ac:dyDescent="0.2"/>
    <row r="113671" customFormat="1" x14ac:dyDescent="0.2"/>
    <row r="113672" customFormat="1" x14ac:dyDescent="0.2"/>
    <row r="113673" customFormat="1" x14ac:dyDescent="0.2"/>
    <row r="113674" customFormat="1" x14ac:dyDescent="0.2"/>
    <row r="113675" customFormat="1" x14ac:dyDescent="0.2"/>
    <row r="113676" customFormat="1" x14ac:dyDescent="0.2"/>
    <row r="113677" customFormat="1" x14ac:dyDescent="0.2"/>
    <row r="113678" customFormat="1" x14ac:dyDescent="0.2"/>
    <row r="113679" customFormat="1" x14ac:dyDescent="0.2"/>
    <row r="113680" customFormat="1" x14ac:dyDescent="0.2"/>
    <row r="113681" customFormat="1" x14ac:dyDescent="0.2"/>
    <row r="113682" customFormat="1" x14ac:dyDescent="0.2"/>
    <row r="113683" customFormat="1" x14ac:dyDescent="0.2"/>
    <row r="113684" customFormat="1" x14ac:dyDescent="0.2"/>
    <row r="113685" customFormat="1" x14ac:dyDescent="0.2"/>
    <row r="113686" customFormat="1" x14ac:dyDescent="0.2"/>
    <row r="113687" customFormat="1" x14ac:dyDescent="0.2"/>
    <row r="113688" customFormat="1" x14ac:dyDescent="0.2"/>
    <row r="113689" customFormat="1" x14ac:dyDescent="0.2"/>
    <row r="113690" customFormat="1" x14ac:dyDescent="0.2"/>
    <row r="113691" customFormat="1" x14ac:dyDescent="0.2"/>
    <row r="113692" customFormat="1" x14ac:dyDescent="0.2"/>
    <row r="113693" customFormat="1" x14ac:dyDescent="0.2"/>
    <row r="113694" customFormat="1" x14ac:dyDescent="0.2"/>
    <row r="113695" customFormat="1" x14ac:dyDescent="0.2"/>
    <row r="113696" customFormat="1" x14ac:dyDescent="0.2"/>
    <row r="113697" customFormat="1" x14ac:dyDescent="0.2"/>
    <row r="113698" customFormat="1" x14ac:dyDescent="0.2"/>
    <row r="113699" customFormat="1" x14ac:dyDescent="0.2"/>
    <row r="113700" customFormat="1" x14ac:dyDescent="0.2"/>
    <row r="113701" customFormat="1" x14ac:dyDescent="0.2"/>
    <row r="113702" customFormat="1" x14ac:dyDescent="0.2"/>
    <row r="113703" customFormat="1" x14ac:dyDescent="0.2"/>
    <row r="113704" customFormat="1" x14ac:dyDescent="0.2"/>
    <row r="113705" customFormat="1" x14ac:dyDescent="0.2"/>
    <row r="113706" customFormat="1" x14ac:dyDescent="0.2"/>
    <row r="113707" customFormat="1" x14ac:dyDescent="0.2"/>
    <row r="113708" customFormat="1" x14ac:dyDescent="0.2"/>
    <row r="113709" customFormat="1" x14ac:dyDescent="0.2"/>
    <row r="113710" customFormat="1" x14ac:dyDescent="0.2"/>
    <row r="113711" customFormat="1" x14ac:dyDescent="0.2"/>
    <row r="113712" customFormat="1" x14ac:dyDescent="0.2"/>
    <row r="113713" customFormat="1" x14ac:dyDescent="0.2"/>
    <row r="113714" customFormat="1" x14ac:dyDescent="0.2"/>
    <row r="113715" customFormat="1" x14ac:dyDescent="0.2"/>
    <row r="113716" customFormat="1" x14ac:dyDescent="0.2"/>
    <row r="113717" customFormat="1" x14ac:dyDescent="0.2"/>
    <row r="113718" customFormat="1" x14ac:dyDescent="0.2"/>
    <row r="113719" customFormat="1" x14ac:dyDescent="0.2"/>
    <row r="113720" customFormat="1" x14ac:dyDescent="0.2"/>
    <row r="113721" customFormat="1" x14ac:dyDescent="0.2"/>
    <row r="113722" customFormat="1" x14ac:dyDescent="0.2"/>
    <row r="113723" customFormat="1" x14ac:dyDescent="0.2"/>
    <row r="113724" customFormat="1" x14ac:dyDescent="0.2"/>
    <row r="113725" customFormat="1" x14ac:dyDescent="0.2"/>
    <row r="113726" customFormat="1" x14ac:dyDescent="0.2"/>
    <row r="113727" customFormat="1" x14ac:dyDescent="0.2"/>
    <row r="113728" customFormat="1" x14ac:dyDescent="0.2"/>
    <row r="113729" customFormat="1" x14ac:dyDescent="0.2"/>
    <row r="113730" customFormat="1" x14ac:dyDescent="0.2"/>
    <row r="113731" customFormat="1" x14ac:dyDescent="0.2"/>
    <row r="113732" customFormat="1" x14ac:dyDescent="0.2"/>
    <row r="113733" customFormat="1" x14ac:dyDescent="0.2"/>
    <row r="113734" customFormat="1" x14ac:dyDescent="0.2"/>
    <row r="113735" customFormat="1" x14ac:dyDescent="0.2"/>
    <row r="113736" customFormat="1" x14ac:dyDescent="0.2"/>
    <row r="113737" customFormat="1" x14ac:dyDescent="0.2"/>
    <row r="113738" customFormat="1" x14ac:dyDescent="0.2"/>
    <row r="113739" customFormat="1" x14ac:dyDescent="0.2"/>
    <row r="113740" customFormat="1" x14ac:dyDescent="0.2"/>
    <row r="113741" customFormat="1" x14ac:dyDescent="0.2"/>
    <row r="113742" customFormat="1" x14ac:dyDescent="0.2"/>
    <row r="113743" customFormat="1" x14ac:dyDescent="0.2"/>
    <row r="113744" customFormat="1" x14ac:dyDescent="0.2"/>
    <row r="113745" customFormat="1" x14ac:dyDescent="0.2"/>
    <row r="113746" customFormat="1" x14ac:dyDescent="0.2"/>
    <row r="113747" customFormat="1" x14ac:dyDescent="0.2"/>
    <row r="113748" customFormat="1" x14ac:dyDescent="0.2"/>
    <row r="113749" customFormat="1" x14ac:dyDescent="0.2"/>
    <row r="113750" customFormat="1" x14ac:dyDescent="0.2"/>
    <row r="113751" customFormat="1" x14ac:dyDescent="0.2"/>
    <row r="113752" customFormat="1" x14ac:dyDescent="0.2"/>
    <row r="113753" customFormat="1" x14ac:dyDescent="0.2"/>
    <row r="113754" customFormat="1" x14ac:dyDescent="0.2"/>
    <row r="113755" customFormat="1" x14ac:dyDescent="0.2"/>
    <row r="113756" customFormat="1" x14ac:dyDescent="0.2"/>
    <row r="113757" customFormat="1" x14ac:dyDescent="0.2"/>
    <row r="113758" customFormat="1" x14ac:dyDescent="0.2"/>
    <row r="113759" customFormat="1" x14ac:dyDescent="0.2"/>
    <row r="113760" customFormat="1" x14ac:dyDescent="0.2"/>
    <row r="113761" customFormat="1" x14ac:dyDescent="0.2"/>
    <row r="113762" customFormat="1" x14ac:dyDescent="0.2"/>
    <row r="113763" customFormat="1" x14ac:dyDescent="0.2"/>
    <row r="113764" customFormat="1" x14ac:dyDescent="0.2"/>
    <row r="113765" customFormat="1" x14ac:dyDescent="0.2"/>
    <row r="113766" customFormat="1" x14ac:dyDescent="0.2"/>
    <row r="113767" customFormat="1" x14ac:dyDescent="0.2"/>
    <row r="113768" customFormat="1" x14ac:dyDescent="0.2"/>
    <row r="113769" customFormat="1" x14ac:dyDescent="0.2"/>
    <row r="113770" customFormat="1" x14ac:dyDescent="0.2"/>
    <row r="113771" customFormat="1" x14ac:dyDescent="0.2"/>
    <row r="113772" customFormat="1" x14ac:dyDescent="0.2"/>
    <row r="113773" customFormat="1" x14ac:dyDescent="0.2"/>
    <row r="113774" customFormat="1" x14ac:dyDescent="0.2"/>
    <row r="113775" customFormat="1" x14ac:dyDescent="0.2"/>
    <row r="113776" customFormat="1" x14ac:dyDescent="0.2"/>
    <row r="113777" customFormat="1" x14ac:dyDescent="0.2"/>
    <row r="113778" customFormat="1" x14ac:dyDescent="0.2"/>
    <row r="113779" customFormat="1" x14ac:dyDescent="0.2"/>
    <row r="113780" customFormat="1" x14ac:dyDescent="0.2"/>
    <row r="113781" customFormat="1" x14ac:dyDescent="0.2"/>
    <row r="113782" customFormat="1" x14ac:dyDescent="0.2"/>
    <row r="113783" customFormat="1" x14ac:dyDescent="0.2"/>
    <row r="113784" customFormat="1" x14ac:dyDescent="0.2"/>
    <row r="113785" customFormat="1" x14ac:dyDescent="0.2"/>
    <row r="113786" customFormat="1" x14ac:dyDescent="0.2"/>
    <row r="113787" customFormat="1" x14ac:dyDescent="0.2"/>
    <row r="113788" customFormat="1" x14ac:dyDescent="0.2"/>
    <row r="113789" customFormat="1" x14ac:dyDescent="0.2"/>
    <row r="113790" customFormat="1" x14ac:dyDescent="0.2"/>
    <row r="113791" customFormat="1" x14ac:dyDescent="0.2"/>
    <row r="113792" customFormat="1" x14ac:dyDescent="0.2"/>
    <row r="113793" customFormat="1" x14ac:dyDescent="0.2"/>
    <row r="113794" customFormat="1" x14ac:dyDescent="0.2"/>
    <row r="113795" customFormat="1" x14ac:dyDescent="0.2"/>
    <row r="113796" customFormat="1" x14ac:dyDescent="0.2"/>
    <row r="113797" customFormat="1" x14ac:dyDescent="0.2"/>
    <row r="113798" customFormat="1" x14ac:dyDescent="0.2"/>
    <row r="113799" customFormat="1" x14ac:dyDescent="0.2"/>
    <row r="113800" customFormat="1" x14ac:dyDescent="0.2"/>
    <row r="113801" customFormat="1" x14ac:dyDescent="0.2"/>
    <row r="113802" customFormat="1" x14ac:dyDescent="0.2"/>
    <row r="113803" customFormat="1" x14ac:dyDescent="0.2"/>
    <row r="113804" customFormat="1" x14ac:dyDescent="0.2"/>
    <row r="113805" customFormat="1" x14ac:dyDescent="0.2"/>
    <row r="113806" customFormat="1" x14ac:dyDescent="0.2"/>
    <row r="113807" customFormat="1" x14ac:dyDescent="0.2"/>
    <row r="113808" customFormat="1" x14ac:dyDescent="0.2"/>
    <row r="113809" customFormat="1" x14ac:dyDescent="0.2"/>
    <row r="113810" customFormat="1" x14ac:dyDescent="0.2"/>
    <row r="113811" customFormat="1" x14ac:dyDescent="0.2"/>
    <row r="113812" customFormat="1" x14ac:dyDescent="0.2"/>
    <row r="113813" customFormat="1" x14ac:dyDescent="0.2"/>
    <row r="113814" customFormat="1" x14ac:dyDescent="0.2"/>
    <row r="113815" customFormat="1" x14ac:dyDescent="0.2"/>
    <row r="113816" customFormat="1" x14ac:dyDescent="0.2"/>
    <row r="113817" customFormat="1" x14ac:dyDescent="0.2"/>
    <row r="113818" customFormat="1" x14ac:dyDescent="0.2"/>
    <row r="113819" customFormat="1" x14ac:dyDescent="0.2"/>
    <row r="113820" customFormat="1" x14ac:dyDescent="0.2"/>
    <row r="113821" customFormat="1" x14ac:dyDescent="0.2"/>
    <row r="113822" customFormat="1" x14ac:dyDescent="0.2"/>
    <row r="113823" customFormat="1" x14ac:dyDescent="0.2"/>
    <row r="113824" customFormat="1" x14ac:dyDescent="0.2"/>
    <row r="113825" customFormat="1" x14ac:dyDescent="0.2"/>
    <row r="113826" customFormat="1" x14ac:dyDescent="0.2"/>
    <row r="113827" customFormat="1" x14ac:dyDescent="0.2"/>
    <row r="113828" customFormat="1" x14ac:dyDescent="0.2"/>
    <row r="113829" customFormat="1" x14ac:dyDescent="0.2"/>
    <row r="113830" customFormat="1" x14ac:dyDescent="0.2"/>
    <row r="113831" customFormat="1" x14ac:dyDescent="0.2"/>
    <row r="113832" customFormat="1" x14ac:dyDescent="0.2"/>
    <row r="113833" customFormat="1" x14ac:dyDescent="0.2"/>
    <row r="113834" customFormat="1" x14ac:dyDescent="0.2"/>
    <row r="113835" customFormat="1" x14ac:dyDescent="0.2"/>
    <row r="113836" customFormat="1" x14ac:dyDescent="0.2"/>
    <row r="113837" customFormat="1" x14ac:dyDescent="0.2"/>
    <row r="113838" customFormat="1" x14ac:dyDescent="0.2"/>
    <row r="113839" customFormat="1" x14ac:dyDescent="0.2"/>
    <row r="113840" customFormat="1" x14ac:dyDescent="0.2"/>
    <row r="113841" customFormat="1" x14ac:dyDescent="0.2"/>
    <row r="113842" customFormat="1" x14ac:dyDescent="0.2"/>
    <row r="113843" customFormat="1" x14ac:dyDescent="0.2"/>
    <row r="113844" customFormat="1" x14ac:dyDescent="0.2"/>
    <row r="113845" customFormat="1" x14ac:dyDescent="0.2"/>
    <row r="113846" customFormat="1" x14ac:dyDescent="0.2"/>
    <row r="113847" customFormat="1" x14ac:dyDescent="0.2"/>
    <row r="113848" customFormat="1" x14ac:dyDescent="0.2"/>
    <row r="113849" customFormat="1" x14ac:dyDescent="0.2"/>
    <row r="113850" customFormat="1" x14ac:dyDescent="0.2"/>
    <row r="113851" customFormat="1" x14ac:dyDescent="0.2"/>
    <row r="113852" customFormat="1" x14ac:dyDescent="0.2"/>
    <row r="113853" customFormat="1" x14ac:dyDescent="0.2"/>
    <row r="113854" customFormat="1" x14ac:dyDescent="0.2"/>
    <row r="113855" customFormat="1" x14ac:dyDescent="0.2"/>
    <row r="113856" customFormat="1" x14ac:dyDescent="0.2"/>
    <row r="113857" customFormat="1" x14ac:dyDescent="0.2"/>
    <row r="113858" customFormat="1" x14ac:dyDescent="0.2"/>
    <row r="113859" customFormat="1" x14ac:dyDescent="0.2"/>
    <row r="113860" customFormat="1" x14ac:dyDescent="0.2"/>
    <row r="113861" customFormat="1" x14ac:dyDescent="0.2"/>
    <row r="113862" customFormat="1" x14ac:dyDescent="0.2"/>
    <row r="113863" customFormat="1" x14ac:dyDescent="0.2"/>
    <row r="113864" customFormat="1" x14ac:dyDescent="0.2"/>
    <row r="113865" customFormat="1" x14ac:dyDescent="0.2"/>
    <row r="113866" customFormat="1" x14ac:dyDescent="0.2"/>
    <row r="113867" customFormat="1" x14ac:dyDescent="0.2"/>
    <row r="113868" customFormat="1" x14ac:dyDescent="0.2"/>
    <row r="113869" customFormat="1" x14ac:dyDescent="0.2"/>
    <row r="113870" customFormat="1" x14ac:dyDescent="0.2"/>
    <row r="113871" customFormat="1" x14ac:dyDescent="0.2"/>
    <row r="113872" customFormat="1" x14ac:dyDescent="0.2"/>
    <row r="113873" customFormat="1" x14ac:dyDescent="0.2"/>
    <row r="113874" customFormat="1" x14ac:dyDescent="0.2"/>
    <row r="113875" customFormat="1" x14ac:dyDescent="0.2"/>
    <row r="113876" customFormat="1" x14ac:dyDescent="0.2"/>
    <row r="113877" customFormat="1" x14ac:dyDescent="0.2"/>
    <row r="113878" customFormat="1" x14ac:dyDescent="0.2"/>
    <row r="113879" customFormat="1" x14ac:dyDescent="0.2"/>
    <row r="113880" customFormat="1" x14ac:dyDescent="0.2"/>
    <row r="113881" customFormat="1" x14ac:dyDescent="0.2"/>
    <row r="113882" customFormat="1" x14ac:dyDescent="0.2"/>
    <row r="113883" customFormat="1" x14ac:dyDescent="0.2"/>
    <row r="113884" customFormat="1" x14ac:dyDescent="0.2"/>
    <row r="113885" customFormat="1" x14ac:dyDescent="0.2"/>
    <row r="113886" customFormat="1" x14ac:dyDescent="0.2"/>
    <row r="113887" customFormat="1" x14ac:dyDescent="0.2"/>
    <row r="113888" customFormat="1" x14ac:dyDescent="0.2"/>
    <row r="113889" customFormat="1" x14ac:dyDescent="0.2"/>
    <row r="113890" customFormat="1" x14ac:dyDescent="0.2"/>
    <row r="113891" customFormat="1" x14ac:dyDescent="0.2"/>
    <row r="113892" customFormat="1" x14ac:dyDescent="0.2"/>
    <row r="113893" customFormat="1" x14ac:dyDescent="0.2"/>
    <row r="113894" customFormat="1" x14ac:dyDescent="0.2"/>
    <row r="113895" customFormat="1" x14ac:dyDescent="0.2"/>
    <row r="113896" customFormat="1" x14ac:dyDescent="0.2"/>
    <row r="113897" customFormat="1" x14ac:dyDescent="0.2"/>
    <row r="113898" customFormat="1" x14ac:dyDescent="0.2"/>
    <row r="113899" customFormat="1" x14ac:dyDescent="0.2"/>
    <row r="113900" customFormat="1" x14ac:dyDescent="0.2"/>
    <row r="113901" customFormat="1" x14ac:dyDescent="0.2"/>
    <row r="113902" customFormat="1" x14ac:dyDescent="0.2"/>
    <row r="113903" customFormat="1" x14ac:dyDescent="0.2"/>
    <row r="113904" customFormat="1" x14ac:dyDescent="0.2"/>
    <row r="113905" customFormat="1" x14ac:dyDescent="0.2"/>
    <row r="113906" customFormat="1" x14ac:dyDescent="0.2"/>
    <row r="113907" customFormat="1" x14ac:dyDescent="0.2"/>
    <row r="113908" customFormat="1" x14ac:dyDescent="0.2"/>
    <row r="113909" customFormat="1" x14ac:dyDescent="0.2"/>
    <row r="113910" customFormat="1" x14ac:dyDescent="0.2"/>
    <row r="113911" customFormat="1" x14ac:dyDescent="0.2"/>
    <row r="113912" customFormat="1" x14ac:dyDescent="0.2"/>
    <row r="113913" customFormat="1" x14ac:dyDescent="0.2"/>
    <row r="113914" customFormat="1" x14ac:dyDescent="0.2"/>
    <row r="113915" customFormat="1" x14ac:dyDescent="0.2"/>
    <row r="113916" customFormat="1" x14ac:dyDescent="0.2"/>
    <row r="113917" customFormat="1" x14ac:dyDescent="0.2"/>
    <row r="113918" customFormat="1" x14ac:dyDescent="0.2"/>
    <row r="113919" customFormat="1" x14ac:dyDescent="0.2"/>
    <row r="113920" customFormat="1" x14ac:dyDescent="0.2"/>
    <row r="113921" customFormat="1" x14ac:dyDescent="0.2"/>
    <row r="113922" customFormat="1" x14ac:dyDescent="0.2"/>
    <row r="113923" customFormat="1" x14ac:dyDescent="0.2"/>
    <row r="113924" customFormat="1" x14ac:dyDescent="0.2"/>
    <row r="113925" customFormat="1" x14ac:dyDescent="0.2"/>
    <row r="113926" customFormat="1" x14ac:dyDescent="0.2"/>
    <row r="113927" customFormat="1" x14ac:dyDescent="0.2"/>
    <row r="113928" customFormat="1" x14ac:dyDescent="0.2"/>
    <row r="113929" customFormat="1" x14ac:dyDescent="0.2"/>
    <row r="113930" customFormat="1" x14ac:dyDescent="0.2"/>
    <row r="113931" customFormat="1" x14ac:dyDescent="0.2"/>
    <row r="113932" customFormat="1" x14ac:dyDescent="0.2"/>
    <row r="113933" customFormat="1" x14ac:dyDescent="0.2"/>
    <row r="113934" customFormat="1" x14ac:dyDescent="0.2"/>
    <row r="113935" customFormat="1" x14ac:dyDescent="0.2"/>
    <row r="113936" customFormat="1" x14ac:dyDescent="0.2"/>
    <row r="113937" customFormat="1" x14ac:dyDescent="0.2"/>
    <row r="113938" customFormat="1" x14ac:dyDescent="0.2"/>
    <row r="113939" customFormat="1" x14ac:dyDescent="0.2"/>
    <row r="113940" customFormat="1" x14ac:dyDescent="0.2"/>
    <row r="113941" customFormat="1" x14ac:dyDescent="0.2"/>
    <row r="113942" customFormat="1" x14ac:dyDescent="0.2"/>
    <row r="113943" customFormat="1" x14ac:dyDescent="0.2"/>
    <row r="113944" customFormat="1" x14ac:dyDescent="0.2"/>
    <row r="113945" customFormat="1" x14ac:dyDescent="0.2"/>
    <row r="113946" customFormat="1" x14ac:dyDescent="0.2"/>
    <row r="113947" customFormat="1" x14ac:dyDescent="0.2"/>
    <row r="113948" customFormat="1" x14ac:dyDescent="0.2"/>
    <row r="113949" customFormat="1" x14ac:dyDescent="0.2"/>
    <row r="113950" customFormat="1" x14ac:dyDescent="0.2"/>
    <row r="113951" customFormat="1" x14ac:dyDescent="0.2"/>
    <row r="113952" customFormat="1" x14ac:dyDescent="0.2"/>
    <row r="113953" customFormat="1" x14ac:dyDescent="0.2"/>
    <row r="113954" customFormat="1" x14ac:dyDescent="0.2"/>
    <row r="113955" customFormat="1" x14ac:dyDescent="0.2"/>
    <row r="113956" customFormat="1" x14ac:dyDescent="0.2"/>
    <row r="113957" customFormat="1" x14ac:dyDescent="0.2"/>
    <row r="113958" customFormat="1" x14ac:dyDescent="0.2"/>
    <row r="113959" customFormat="1" x14ac:dyDescent="0.2"/>
    <row r="113960" customFormat="1" x14ac:dyDescent="0.2"/>
    <row r="113961" customFormat="1" x14ac:dyDescent="0.2"/>
    <row r="113962" customFormat="1" x14ac:dyDescent="0.2"/>
    <row r="113963" customFormat="1" x14ac:dyDescent="0.2"/>
    <row r="113964" customFormat="1" x14ac:dyDescent="0.2"/>
    <row r="113965" customFormat="1" x14ac:dyDescent="0.2"/>
    <row r="113966" customFormat="1" x14ac:dyDescent="0.2"/>
    <row r="113967" customFormat="1" x14ac:dyDescent="0.2"/>
    <row r="113968" customFormat="1" x14ac:dyDescent="0.2"/>
    <row r="113969" customFormat="1" x14ac:dyDescent="0.2"/>
    <row r="113970" customFormat="1" x14ac:dyDescent="0.2"/>
    <row r="113971" customFormat="1" x14ac:dyDescent="0.2"/>
    <row r="113972" customFormat="1" x14ac:dyDescent="0.2"/>
    <row r="113973" customFormat="1" x14ac:dyDescent="0.2"/>
    <row r="113974" customFormat="1" x14ac:dyDescent="0.2"/>
    <row r="113975" customFormat="1" x14ac:dyDescent="0.2"/>
    <row r="113976" customFormat="1" x14ac:dyDescent="0.2"/>
    <row r="113977" customFormat="1" x14ac:dyDescent="0.2"/>
    <row r="113978" customFormat="1" x14ac:dyDescent="0.2"/>
    <row r="113979" customFormat="1" x14ac:dyDescent="0.2"/>
    <row r="113980" customFormat="1" x14ac:dyDescent="0.2"/>
    <row r="113981" customFormat="1" x14ac:dyDescent="0.2"/>
    <row r="113982" customFormat="1" x14ac:dyDescent="0.2"/>
    <row r="113983" customFormat="1" x14ac:dyDescent="0.2"/>
    <row r="113984" customFormat="1" x14ac:dyDescent="0.2"/>
    <row r="113985" customFormat="1" x14ac:dyDescent="0.2"/>
    <row r="113986" customFormat="1" x14ac:dyDescent="0.2"/>
    <row r="113987" customFormat="1" x14ac:dyDescent="0.2"/>
    <row r="113988" customFormat="1" x14ac:dyDescent="0.2"/>
    <row r="113989" customFormat="1" x14ac:dyDescent="0.2"/>
    <row r="113990" customFormat="1" x14ac:dyDescent="0.2"/>
    <row r="113991" customFormat="1" x14ac:dyDescent="0.2"/>
    <row r="113992" customFormat="1" x14ac:dyDescent="0.2"/>
    <row r="113993" customFormat="1" x14ac:dyDescent="0.2"/>
    <row r="113994" customFormat="1" x14ac:dyDescent="0.2"/>
    <row r="113995" customFormat="1" x14ac:dyDescent="0.2"/>
    <row r="113996" customFormat="1" x14ac:dyDescent="0.2"/>
    <row r="113997" customFormat="1" x14ac:dyDescent="0.2"/>
    <row r="113998" customFormat="1" x14ac:dyDescent="0.2"/>
    <row r="113999" customFormat="1" x14ac:dyDescent="0.2"/>
    <row r="114000" customFormat="1" x14ac:dyDescent="0.2"/>
    <row r="114001" customFormat="1" x14ac:dyDescent="0.2"/>
    <row r="114002" customFormat="1" x14ac:dyDescent="0.2"/>
    <row r="114003" customFormat="1" x14ac:dyDescent="0.2"/>
    <row r="114004" customFormat="1" x14ac:dyDescent="0.2"/>
    <row r="114005" customFormat="1" x14ac:dyDescent="0.2"/>
    <row r="114006" customFormat="1" x14ac:dyDescent="0.2"/>
    <row r="114007" customFormat="1" x14ac:dyDescent="0.2"/>
    <row r="114008" customFormat="1" x14ac:dyDescent="0.2"/>
    <row r="114009" customFormat="1" x14ac:dyDescent="0.2"/>
    <row r="114010" customFormat="1" x14ac:dyDescent="0.2"/>
    <row r="114011" customFormat="1" x14ac:dyDescent="0.2"/>
    <row r="114012" customFormat="1" x14ac:dyDescent="0.2"/>
    <row r="114013" customFormat="1" x14ac:dyDescent="0.2"/>
    <row r="114014" customFormat="1" x14ac:dyDescent="0.2"/>
    <row r="114015" customFormat="1" x14ac:dyDescent="0.2"/>
    <row r="114016" customFormat="1" x14ac:dyDescent="0.2"/>
    <row r="114017" customFormat="1" x14ac:dyDescent="0.2"/>
    <row r="114018" customFormat="1" x14ac:dyDescent="0.2"/>
    <row r="114019" customFormat="1" x14ac:dyDescent="0.2"/>
    <row r="114020" customFormat="1" x14ac:dyDescent="0.2"/>
    <row r="114021" customFormat="1" x14ac:dyDescent="0.2"/>
    <row r="114022" customFormat="1" x14ac:dyDescent="0.2"/>
    <row r="114023" customFormat="1" x14ac:dyDescent="0.2"/>
    <row r="114024" customFormat="1" x14ac:dyDescent="0.2"/>
    <row r="114025" customFormat="1" x14ac:dyDescent="0.2"/>
    <row r="114026" customFormat="1" x14ac:dyDescent="0.2"/>
    <row r="114027" customFormat="1" x14ac:dyDescent="0.2"/>
    <row r="114028" customFormat="1" x14ac:dyDescent="0.2"/>
    <row r="114029" customFormat="1" x14ac:dyDescent="0.2"/>
    <row r="114030" customFormat="1" x14ac:dyDescent="0.2"/>
    <row r="114031" customFormat="1" x14ac:dyDescent="0.2"/>
    <row r="114032" customFormat="1" x14ac:dyDescent="0.2"/>
    <row r="114033" customFormat="1" x14ac:dyDescent="0.2"/>
    <row r="114034" customFormat="1" x14ac:dyDescent="0.2"/>
    <row r="114035" customFormat="1" x14ac:dyDescent="0.2"/>
    <row r="114036" customFormat="1" x14ac:dyDescent="0.2"/>
    <row r="114037" customFormat="1" x14ac:dyDescent="0.2"/>
    <row r="114038" customFormat="1" x14ac:dyDescent="0.2"/>
    <row r="114039" customFormat="1" x14ac:dyDescent="0.2"/>
    <row r="114040" customFormat="1" x14ac:dyDescent="0.2"/>
    <row r="114041" customFormat="1" x14ac:dyDescent="0.2"/>
    <row r="114042" customFormat="1" x14ac:dyDescent="0.2"/>
    <row r="114043" customFormat="1" x14ac:dyDescent="0.2"/>
    <row r="114044" customFormat="1" x14ac:dyDescent="0.2"/>
    <row r="114045" customFormat="1" x14ac:dyDescent="0.2"/>
    <row r="114046" customFormat="1" x14ac:dyDescent="0.2"/>
    <row r="114047" customFormat="1" x14ac:dyDescent="0.2"/>
    <row r="114048" customFormat="1" x14ac:dyDescent="0.2"/>
    <row r="114049" customFormat="1" x14ac:dyDescent="0.2"/>
    <row r="114050" customFormat="1" x14ac:dyDescent="0.2"/>
    <row r="114051" customFormat="1" x14ac:dyDescent="0.2"/>
    <row r="114052" customFormat="1" x14ac:dyDescent="0.2"/>
    <row r="114053" customFormat="1" x14ac:dyDescent="0.2"/>
    <row r="114054" customFormat="1" x14ac:dyDescent="0.2"/>
    <row r="114055" customFormat="1" x14ac:dyDescent="0.2"/>
    <row r="114056" customFormat="1" x14ac:dyDescent="0.2"/>
    <row r="114057" customFormat="1" x14ac:dyDescent="0.2"/>
    <row r="114058" customFormat="1" x14ac:dyDescent="0.2"/>
    <row r="114059" customFormat="1" x14ac:dyDescent="0.2"/>
    <row r="114060" customFormat="1" x14ac:dyDescent="0.2"/>
    <row r="114061" customFormat="1" x14ac:dyDescent="0.2"/>
    <row r="114062" customFormat="1" x14ac:dyDescent="0.2"/>
    <row r="114063" customFormat="1" x14ac:dyDescent="0.2"/>
    <row r="114064" customFormat="1" x14ac:dyDescent="0.2"/>
    <row r="114065" customFormat="1" x14ac:dyDescent="0.2"/>
    <row r="114066" customFormat="1" x14ac:dyDescent="0.2"/>
    <row r="114067" customFormat="1" x14ac:dyDescent="0.2"/>
    <row r="114068" customFormat="1" x14ac:dyDescent="0.2"/>
    <row r="114069" customFormat="1" x14ac:dyDescent="0.2"/>
    <row r="114070" customFormat="1" x14ac:dyDescent="0.2"/>
    <row r="114071" customFormat="1" x14ac:dyDescent="0.2"/>
    <row r="114072" customFormat="1" x14ac:dyDescent="0.2"/>
    <row r="114073" customFormat="1" x14ac:dyDescent="0.2"/>
    <row r="114074" customFormat="1" x14ac:dyDescent="0.2"/>
    <row r="114075" customFormat="1" x14ac:dyDescent="0.2"/>
    <row r="114076" customFormat="1" x14ac:dyDescent="0.2"/>
    <row r="114077" customFormat="1" x14ac:dyDescent="0.2"/>
    <row r="114078" customFormat="1" x14ac:dyDescent="0.2"/>
    <row r="114079" customFormat="1" x14ac:dyDescent="0.2"/>
    <row r="114080" customFormat="1" x14ac:dyDescent="0.2"/>
    <row r="114081" customFormat="1" x14ac:dyDescent="0.2"/>
    <row r="114082" customFormat="1" x14ac:dyDescent="0.2"/>
    <row r="114083" customFormat="1" x14ac:dyDescent="0.2"/>
    <row r="114084" customFormat="1" x14ac:dyDescent="0.2"/>
    <row r="114085" customFormat="1" x14ac:dyDescent="0.2"/>
    <row r="114086" customFormat="1" x14ac:dyDescent="0.2"/>
    <row r="114087" customFormat="1" x14ac:dyDescent="0.2"/>
    <row r="114088" customFormat="1" x14ac:dyDescent="0.2"/>
    <row r="114089" customFormat="1" x14ac:dyDescent="0.2"/>
    <row r="114090" customFormat="1" x14ac:dyDescent="0.2"/>
    <row r="114091" customFormat="1" x14ac:dyDescent="0.2"/>
    <row r="114092" customFormat="1" x14ac:dyDescent="0.2"/>
    <row r="114093" customFormat="1" x14ac:dyDescent="0.2"/>
    <row r="114094" customFormat="1" x14ac:dyDescent="0.2"/>
    <row r="114095" customFormat="1" x14ac:dyDescent="0.2"/>
    <row r="114096" customFormat="1" x14ac:dyDescent="0.2"/>
    <row r="114097" customFormat="1" x14ac:dyDescent="0.2"/>
    <row r="114098" customFormat="1" x14ac:dyDescent="0.2"/>
    <row r="114099" customFormat="1" x14ac:dyDescent="0.2"/>
    <row r="114100" customFormat="1" x14ac:dyDescent="0.2"/>
    <row r="114101" customFormat="1" x14ac:dyDescent="0.2"/>
    <row r="114102" customFormat="1" x14ac:dyDescent="0.2"/>
    <row r="114103" customFormat="1" x14ac:dyDescent="0.2"/>
    <row r="114104" customFormat="1" x14ac:dyDescent="0.2"/>
    <row r="114105" customFormat="1" x14ac:dyDescent="0.2"/>
    <row r="114106" customFormat="1" x14ac:dyDescent="0.2"/>
    <row r="114107" customFormat="1" x14ac:dyDescent="0.2"/>
    <row r="114108" customFormat="1" x14ac:dyDescent="0.2"/>
    <row r="114109" customFormat="1" x14ac:dyDescent="0.2"/>
    <row r="114110" customFormat="1" x14ac:dyDescent="0.2"/>
    <row r="114111" customFormat="1" x14ac:dyDescent="0.2"/>
    <row r="114112" customFormat="1" x14ac:dyDescent="0.2"/>
    <row r="114113" customFormat="1" x14ac:dyDescent="0.2"/>
    <row r="114114" customFormat="1" x14ac:dyDescent="0.2"/>
    <row r="114115" customFormat="1" x14ac:dyDescent="0.2"/>
    <row r="114116" customFormat="1" x14ac:dyDescent="0.2"/>
    <row r="114117" customFormat="1" x14ac:dyDescent="0.2"/>
    <row r="114118" customFormat="1" x14ac:dyDescent="0.2"/>
    <row r="114119" customFormat="1" x14ac:dyDescent="0.2"/>
    <row r="114120" customFormat="1" x14ac:dyDescent="0.2"/>
    <row r="114121" customFormat="1" x14ac:dyDescent="0.2"/>
    <row r="114122" customFormat="1" x14ac:dyDescent="0.2"/>
    <row r="114123" customFormat="1" x14ac:dyDescent="0.2"/>
    <row r="114124" customFormat="1" x14ac:dyDescent="0.2"/>
    <row r="114125" customFormat="1" x14ac:dyDescent="0.2"/>
    <row r="114126" customFormat="1" x14ac:dyDescent="0.2"/>
    <row r="114127" customFormat="1" x14ac:dyDescent="0.2"/>
    <row r="114128" customFormat="1" x14ac:dyDescent="0.2"/>
    <row r="114129" customFormat="1" x14ac:dyDescent="0.2"/>
    <row r="114130" customFormat="1" x14ac:dyDescent="0.2"/>
    <row r="114131" customFormat="1" x14ac:dyDescent="0.2"/>
    <row r="114132" customFormat="1" x14ac:dyDescent="0.2"/>
    <row r="114133" customFormat="1" x14ac:dyDescent="0.2"/>
    <row r="114134" customFormat="1" x14ac:dyDescent="0.2"/>
    <row r="114135" customFormat="1" x14ac:dyDescent="0.2"/>
    <row r="114136" customFormat="1" x14ac:dyDescent="0.2"/>
    <row r="114137" customFormat="1" x14ac:dyDescent="0.2"/>
    <row r="114138" customFormat="1" x14ac:dyDescent="0.2"/>
    <row r="114139" customFormat="1" x14ac:dyDescent="0.2"/>
    <row r="114140" customFormat="1" x14ac:dyDescent="0.2"/>
    <row r="114141" customFormat="1" x14ac:dyDescent="0.2"/>
    <row r="114142" customFormat="1" x14ac:dyDescent="0.2"/>
    <row r="114143" customFormat="1" x14ac:dyDescent="0.2"/>
    <row r="114144" customFormat="1" x14ac:dyDescent="0.2"/>
    <row r="114145" customFormat="1" x14ac:dyDescent="0.2"/>
    <row r="114146" customFormat="1" x14ac:dyDescent="0.2"/>
    <row r="114147" customFormat="1" x14ac:dyDescent="0.2"/>
    <row r="114148" customFormat="1" x14ac:dyDescent="0.2"/>
    <row r="114149" customFormat="1" x14ac:dyDescent="0.2"/>
    <row r="114150" customFormat="1" x14ac:dyDescent="0.2"/>
    <row r="114151" customFormat="1" x14ac:dyDescent="0.2"/>
    <row r="114152" customFormat="1" x14ac:dyDescent="0.2"/>
    <row r="114153" customFormat="1" x14ac:dyDescent="0.2"/>
    <row r="114154" customFormat="1" x14ac:dyDescent="0.2"/>
    <row r="114155" customFormat="1" x14ac:dyDescent="0.2"/>
    <row r="114156" customFormat="1" x14ac:dyDescent="0.2"/>
    <row r="114157" customFormat="1" x14ac:dyDescent="0.2"/>
    <row r="114158" customFormat="1" x14ac:dyDescent="0.2"/>
    <row r="114159" customFormat="1" x14ac:dyDescent="0.2"/>
    <row r="114160" customFormat="1" x14ac:dyDescent="0.2"/>
    <row r="114161" customFormat="1" x14ac:dyDescent="0.2"/>
    <row r="114162" customFormat="1" x14ac:dyDescent="0.2"/>
    <row r="114163" customFormat="1" x14ac:dyDescent="0.2"/>
    <row r="114164" customFormat="1" x14ac:dyDescent="0.2"/>
    <row r="114165" customFormat="1" x14ac:dyDescent="0.2"/>
    <row r="114166" customFormat="1" x14ac:dyDescent="0.2"/>
    <row r="114167" customFormat="1" x14ac:dyDescent="0.2"/>
    <row r="114168" customFormat="1" x14ac:dyDescent="0.2"/>
    <row r="114169" customFormat="1" x14ac:dyDescent="0.2"/>
    <row r="114170" customFormat="1" x14ac:dyDescent="0.2"/>
    <row r="114171" customFormat="1" x14ac:dyDescent="0.2"/>
    <row r="114172" customFormat="1" x14ac:dyDescent="0.2"/>
    <row r="114173" customFormat="1" x14ac:dyDescent="0.2"/>
    <row r="114174" customFormat="1" x14ac:dyDescent="0.2"/>
    <row r="114175" customFormat="1" x14ac:dyDescent="0.2"/>
    <row r="114176" customFormat="1" x14ac:dyDescent="0.2"/>
    <row r="114177" customFormat="1" x14ac:dyDescent="0.2"/>
    <row r="114178" customFormat="1" x14ac:dyDescent="0.2"/>
    <row r="114179" customFormat="1" x14ac:dyDescent="0.2"/>
    <row r="114180" customFormat="1" x14ac:dyDescent="0.2"/>
    <row r="114181" customFormat="1" x14ac:dyDescent="0.2"/>
    <row r="114182" customFormat="1" x14ac:dyDescent="0.2"/>
    <row r="114183" customFormat="1" x14ac:dyDescent="0.2"/>
    <row r="114184" customFormat="1" x14ac:dyDescent="0.2"/>
    <row r="114185" customFormat="1" x14ac:dyDescent="0.2"/>
    <row r="114186" customFormat="1" x14ac:dyDescent="0.2"/>
    <row r="114187" customFormat="1" x14ac:dyDescent="0.2"/>
    <row r="114188" customFormat="1" x14ac:dyDescent="0.2"/>
    <row r="114189" customFormat="1" x14ac:dyDescent="0.2"/>
    <row r="114190" customFormat="1" x14ac:dyDescent="0.2"/>
    <row r="114191" customFormat="1" x14ac:dyDescent="0.2"/>
    <row r="114192" customFormat="1" x14ac:dyDescent="0.2"/>
    <row r="114193" customFormat="1" x14ac:dyDescent="0.2"/>
    <row r="114194" customFormat="1" x14ac:dyDescent="0.2"/>
    <row r="114195" customFormat="1" x14ac:dyDescent="0.2"/>
    <row r="114196" customFormat="1" x14ac:dyDescent="0.2"/>
    <row r="114197" customFormat="1" x14ac:dyDescent="0.2"/>
    <row r="114198" customFormat="1" x14ac:dyDescent="0.2"/>
    <row r="114199" customFormat="1" x14ac:dyDescent="0.2"/>
    <row r="114200" customFormat="1" x14ac:dyDescent="0.2"/>
    <row r="114201" customFormat="1" x14ac:dyDescent="0.2"/>
    <row r="114202" customFormat="1" x14ac:dyDescent="0.2"/>
    <row r="114203" customFormat="1" x14ac:dyDescent="0.2"/>
    <row r="114204" customFormat="1" x14ac:dyDescent="0.2"/>
    <row r="114205" customFormat="1" x14ac:dyDescent="0.2"/>
    <row r="114206" customFormat="1" x14ac:dyDescent="0.2"/>
    <row r="114207" customFormat="1" x14ac:dyDescent="0.2"/>
    <row r="114208" customFormat="1" x14ac:dyDescent="0.2"/>
    <row r="114209" customFormat="1" x14ac:dyDescent="0.2"/>
    <row r="114210" customFormat="1" x14ac:dyDescent="0.2"/>
    <row r="114211" customFormat="1" x14ac:dyDescent="0.2"/>
    <row r="114212" customFormat="1" x14ac:dyDescent="0.2"/>
    <row r="114213" customFormat="1" x14ac:dyDescent="0.2"/>
    <row r="114214" customFormat="1" x14ac:dyDescent="0.2"/>
    <row r="114215" customFormat="1" x14ac:dyDescent="0.2"/>
    <row r="114216" customFormat="1" x14ac:dyDescent="0.2"/>
    <row r="114217" customFormat="1" x14ac:dyDescent="0.2"/>
    <row r="114218" customFormat="1" x14ac:dyDescent="0.2"/>
    <row r="114219" customFormat="1" x14ac:dyDescent="0.2"/>
    <row r="114220" customFormat="1" x14ac:dyDescent="0.2"/>
    <row r="114221" customFormat="1" x14ac:dyDescent="0.2"/>
    <row r="114222" customFormat="1" x14ac:dyDescent="0.2"/>
    <row r="114223" customFormat="1" x14ac:dyDescent="0.2"/>
    <row r="114224" customFormat="1" x14ac:dyDescent="0.2"/>
    <row r="114225" customFormat="1" x14ac:dyDescent="0.2"/>
    <row r="114226" customFormat="1" x14ac:dyDescent="0.2"/>
    <row r="114227" customFormat="1" x14ac:dyDescent="0.2"/>
    <row r="114228" customFormat="1" x14ac:dyDescent="0.2"/>
    <row r="114229" customFormat="1" x14ac:dyDescent="0.2"/>
    <row r="114230" customFormat="1" x14ac:dyDescent="0.2"/>
    <row r="114231" customFormat="1" x14ac:dyDescent="0.2"/>
    <row r="114232" customFormat="1" x14ac:dyDescent="0.2"/>
    <row r="114233" customFormat="1" x14ac:dyDescent="0.2"/>
    <row r="114234" customFormat="1" x14ac:dyDescent="0.2"/>
    <row r="114235" customFormat="1" x14ac:dyDescent="0.2"/>
    <row r="114236" customFormat="1" x14ac:dyDescent="0.2"/>
    <row r="114237" customFormat="1" x14ac:dyDescent="0.2"/>
    <row r="114238" customFormat="1" x14ac:dyDescent="0.2"/>
    <row r="114239" customFormat="1" x14ac:dyDescent="0.2"/>
    <row r="114240" customFormat="1" x14ac:dyDescent="0.2"/>
    <row r="114241" customFormat="1" x14ac:dyDescent="0.2"/>
    <row r="114242" customFormat="1" x14ac:dyDescent="0.2"/>
    <row r="114243" customFormat="1" x14ac:dyDescent="0.2"/>
    <row r="114244" customFormat="1" x14ac:dyDescent="0.2"/>
    <row r="114245" customFormat="1" x14ac:dyDescent="0.2"/>
    <row r="114246" customFormat="1" x14ac:dyDescent="0.2"/>
    <row r="114247" customFormat="1" x14ac:dyDescent="0.2"/>
    <row r="114248" customFormat="1" x14ac:dyDescent="0.2"/>
    <row r="114249" customFormat="1" x14ac:dyDescent="0.2"/>
    <row r="114250" customFormat="1" x14ac:dyDescent="0.2"/>
    <row r="114251" customFormat="1" x14ac:dyDescent="0.2"/>
    <row r="114252" customFormat="1" x14ac:dyDescent="0.2"/>
    <row r="114253" customFormat="1" x14ac:dyDescent="0.2"/>
    <row r="114254" customFormat="1" x14ac:dyDescent="0.2"/>
    <row r="114255" customFormat="1" x14ac:dyDescent="0.2"/>
    <row r="114256" customFormat="1" x14ac:dyDescent="0.2"/>
    <row r="114257" customFormat="1" x14ac:dyDescent="0.2"/>
    <row r="114258" customFormat="1" x14ac:dyDescent="0.2"/>
    <row r="114259" customFormat="1" x14ac:dyDescent="0.2"/>
    <row r="114260" customFormat="1" x14ac:dyDescent="0.2"/>
    <row r="114261" customFormat="1" x14ac:dyDescent="0.2"/>
    <row r="114262" customFormat="1" x14ac:dyDescent="0.2"/>
    <row r="114263" customFormat="1" x14ac:dyDescent="0.2"/>
    <row r="114264" customFormat="1" x14ac:dyDescent="0.2"/>
    <row r="114265" customFormat="1" x14ac:dyDescent="0.2"/>
    <row r="114266" customFormat="1" x14ac:dyDescent="0.2"/>
    <row r="114267" customFormat="1" x14ac:dyDescent="0.2"/>
    <row r="114268" customFormat="1" x14ac:dyDescent="0.2"/>
    <row r="114269" customFormat="1" x14ac:dyDescent="0.2"/>
    <row r="114270" customFormat="1" x14ac:dyDescent="0.2"/>
    <row r="114271" customFormat="1" x14ac:dyDescent="0.2"/>
    <row r="114272" customFormat="1" x14ac:dyDescent="0.2"/>
    <row r="114273" customFormat="1" x14ac:dyDescent="0.2"/>
    <row r="114274" customFormat="1" x14ac:dyDescent="0.2"/>
    <row r="114275" customFormat="1" x14ac:dyDescent="0.2"/>
    <row r="114276" customFormat="1" x14ac:dyDescent="0.2"/>
    <row r="114277" customFormat="1" x14ac:dyDescent="0.2"/>
    <row r="114278" customFormat="1" x14ac:dyDescent="0.2"/>
    <row r="114279" customFormat="1" x14ac:dyDescent="0.2"/>
    <row r="114280" customFormat="1" x14ac:dyDescent="0.2"/>
    <row r="114281" customFormat="1" x14ac:dyDescent="0.2"/>
    <row r="114282" customFormat="1" x14ac:dyDescent="0.2"/>
    <row r="114283" customFormat="1" x14ac:dyDescent="0.2"/>
    <row r="114284" customFormat="1" x14ac:dyDescent="0.2"/>
    <row r="114285" customFormat="1" x14ac:dyDescent="0.2"/>
    <row r="114286" customFormat="1" x14ac:dyDescent="0.2"/>
    <row r="114287" customFormat="1" x14ac:dyDescent="0.2"/>
    <row r="114288" customFormat="1" x14ac:dyDescent="0.2"/>
    <row r="114289" customFormat="1" x14ac:dyDescent="0.2"/>
    <row r="114290" customFormat="1" x14ac:dyDescent="0.2"/>
    <row r="114291" customFormat="1" x14ac:dyDescent="0.2"/>
    <row r="114292" customFormat="1" x14ac:dyDescent="0.2"/>
    <row r="114293" customFormat="1" x14ac:dyDescent="0.2"/>
    <row r="114294" customFormat="1" x14ac:dyDescent="0.2"/>
    <row r="114295" customFormat="1" x14ac:dyDescent="0.2"/>
    <row r="114296" customFormat="1" x14ac:dyDescent="0.2"/>
    <row r="114297" customFormat="1" x14ac:dyDescent="0.2"/>
    <row r="114298" customFormat="1" x14ac:dyDescent="0.2"/>
    <row r="114299" customFormat="1" x14ac:dyDescent="0.2"/>
    <row r="114300" customFormat="1" x14ac:dyDescent="0.2"/>
    <row r="114301" customFormat="1" x14ac:dyDescent="0.2"/>
    <row r="114302" customFormat="1" x14ac:dyDescent="0.2"/>
    <row r="114303" customFormat="1" x14ac:dyDescent="0.2"/>
    <row r="114304" customFormat="1" x14ac:dyDescent="0.2"/>
    <row r="114305" customFormat="1" x14ac:dyDescent="0.2"/>
    <row r="114306" customFormat="1" x14ac:dyDescent="0.2"/>
    <row r="114307" customFormat="1" x14ac:dyDescent="0.2"/>
    <row r="114308" customFormat="1" x14ac:dyDescent="0.2"/>
    <row r="114309" customFormat="1" x14ac:dyDescent="0.2"/>
    <row r="114310" customFormat="1" x14ac:dyDescent="0.2"/>
    <row r="114311" customFormat="1" x14ac:dyDescent="0.2"/>
    <row r="114312" customFormat="1" x14ac:dyDescent="0.2"/>
    <row r="114313" customFormat="1" x14ac:dyDescent="0.2"/>
    <row r="114314" customFormat="1" x14ac:dyDescent="0.2"/>
    <row r="114315" customFormat="1" x14ac:dyDescent="0.2"/>
    <row r="114316" customFormat="1" x14ac:dyDescent="0.2"/>
    <row r="114317" customFormat="1" x14ac:dyDescent="0.2"/>
    <row r="114318" customFormat="1" x14ac:dyDescent="0.2"/>
    <row r="114319" customFormat="1" x14ac:dyDescent="0.2"/>
    <row r="114320" customFormat="1" x14ac:dyDescent="0.2"/>
    <row r="114321" customFormat="1" x14ac:dyDescent="0.2"/>
    <row r="114322" customFormat="1" x14ac:dyDescent="0.2"/>
    <row r="114323" customFormat="1" x14ac:dyDescent="0.2"/>
    <row r="114324" customFormat="1" x14ac:dyDescent="0.2"/>
    <row r="114325" customFormat="1" x14ac:dyDescent="0.2"/>
    <row r="114326" customFormat="1" x14ac:dyDescent="0.2"/>
    <row r="114327" customFormat="1" x14ac:dyDescent="0.2"/>
    <row r="114328" customFormat="1" x14ac:dyDescent="0.2"/>
    <row r="114329" customFormat="1" x14ac:dyDescent="0.2"/>
    <row r="114330" customFormat="1" x14ac:dyDescent="0.2"/>
    <row r="114331" customFormat="1" x14ac:dyDescent="0.2"/>
    <row r="114332" customFormat="1" x14ac:dyDescent="0.2"/>
    <row r="114333" customFormat="1" x14ac:dyDescent="0.2"/>
    <row r="114334" customFormat="1" x14ac:dyDescent="0.2"/>
    <row r="114335" customFormat="1" x14ac:dyDescent="0.2"/>
    <row r="114336" customFormat="1" x14ac:dyDescent="0.2"/>
    <row r="114337" customFormat="1" x14ac:dyDescent="0.2"/>
    <row r="114338" customFormat="1" x14ac:dyDescent="0.2"/>
    <row r="114339" customFormat="1" x14ac:dyDescent="0.2"/>
    <row r="114340" customFormat="1" x14ac:dyDescent="0.2"/>
    <row r="114341" customFormat="1" x14ac:dyDescent="0.2"/>
    <row r="114342" customFormat="1" x14ac:dyDescent="0.2"/>
    <row r="114343" customFormat="1" x14ac:dyDescent="0.2"/>
    <row r="114344" customFormat="1" x14ac:dyDescent="0.2"/>
    <row r="114345" customFormat="1" x14ac:dyDescent="0.2"/>
    <row r="114346" customFormat="1" x14ac:dyDescent="0.2"/>
    <row r="114347" customFormat="1" x14ac:dyDescent="0.2"/>
    <row r="114348" customFormat="1" x14ac:dyDescent="0.2"/>
    <row r="114349" customFormat="1" x14ac:dyDescent="0.2"/>
    <row r="114350" customFormat="1" x14ac:dyDescent="0.2"/>
    <row r="114351" customFormat="1" x14ac:dyDescent="0.2"/>
    <row r="114352" customFormat="1" x14ac:dyDescent="0.2"/>
    <row r="114353" customFormat="1" x14ac:dyDescent="0.2"/>
    <row r="114354" customFormat="1" x14ac:dyDescent="0.2"/>
    <row r="114355" customFormat="1" x14ac:dyDescent="0.2"/>
    <row r="114356" customFormat="1" x14ac:dyDescent="0.2"/>
    <row r="114357" customFormat="1" x14ac:dyDescent="0.2"/>
    <row r="114358" customFormat="1" x14ac:dyDescent="0.2"/>
    <row r="114359" customFormat="1" x14ac:dyDescent="0.2"/>
    <row r="114360" customFormat="1" x14ac:dyDescent="0.2"/>
    <row r="114361" customFormat="1" x14ac:dyDescent="0.2"/>
    <row r="114362" customFormat="1" x14ac:dyDescent="0.2"/>
    <row r="114363" customFormat="1" x14ac:dyDescent="0.2"/>
    <row r="114364" customFormat="1" x14ac:dyDescent="0.2"/>
    <row r="114365" customFormat="1" x14ac:dyDescent="0.2"/>
    <row r="114366" customFormat="1" x14ac:dyDescent="0.2"/>
    <row r="114367" customFormat="1" x14ac:dyDescent="0.2"/>
    <row r="114368" customFormat="1" x14ac:dyDescent="0.2"/>
    <row r="114369" customFormat="1" x14ac:dyDescent="0.2"/>
    <row r="114370" customFormat="1" x14ac:dyDescent="0.2"/>
    <row r="114371" customFormat="1" x14ac:dyDescent="0.2"/>
    <row r="114372" customFormat="1" x14ac:dyDescent="0.2"/>
    <row r="114373" customFormat="1" x14ac:dyDescent="0.2"/>
    <row r="114374" customFormat="1" x14ac:dyDescent="0.2"/>
    <row r="114375" customFormat="1" x14ac:dyDescent="0.2"/>
    <row r="114376" customFormat="1" x14ac:dyDescent="0.2"/>
    <row r="114377" customFormat="1" x14ac:dyDescent="0.2"/>
    <row r="114378" customFormat="1" x14ac:dyDescent="0.2"/>
    <row r="114379" customFormat="1" x14ac:dyDescent="0.2"/>
    <row r="114380" customFormat="1" x14ac:dyDescent="0.2"/>
    <row r="114381" customFormat="1" x14ac:dyDescent="0.2"/>
    <row r="114382" customFormat="1" x14ac:dyDescent="0.2"/>
    <row r="114383" customFormat="1" x14ac:dyDescent="0.2"/>
    <row r="114384" customFormat="1" x14ac:dyDescent="0.2"/>
    <row r="114385" customFormat="1" x14ac:dyDescent="0.2"/>
    <row r="114386" customFormat="1" x14ac:dyDescent="0.2"/>
    <row r="114387" customFormat="1" x14ac:dyDescent="0.2"/>
    <row r="114388" customFormat="1" x14ac:dyDescent="0.2"/>
    <row r="114389" customFormat="1" x14ac:dyDescent="0.2"/>
    <row r="114390" customFormat="1" x14ac:dyDescent="0.2"/>
    <row r="114391" customFormat="1" x14ac:dyDescent="0.2"/>
    <row r="114392" customFormat="1" x14ac:dyDescent="0.2"/>
    <row r="114393" customFormat="1" x14ac:dyDescent="0.2"/>
    <row r="114394" customFormat="1" x14ac:dyDescent="0.2"/>
    <row r="114395" customFormat="1" x14ac:dyDescent="0.2"/>
    <row r="114396" customFormat="1" x14ac:dyDescent="0.2"/>
    <row r="114397" customFormat="1" x14ac:dyDescent="0.2"/>
    <row r="114398" customFormat="1" x14ac:dyDescent="0.2"/>
    <row r="114399" customFormat="1" x14ac:dyDescent="0.2"/>
    <row r="114400" customFormat="1" x14ac:dyDescent="0.2"/>
    <row r="114401" customFormat="1" x14ac:dyDescent="0.2"/>
    <row r="114402" customFormat="1" x14ac:dyDescent="0.2"/>
    <row r="114403" customFormat="1" x14ac:dyDescent="0.2"/>
    <row r="114404" customFormat="1" x14ac:dyDescent="0.2"/>
    <row r="114405" customFormat="1" x14ac:dyDescent="0.2"/>
    <row r="114406" customFormat="1" x14ac:dyDescent="0.2"/>
    <row r="114407" customFormat="1" x14ac:dyDescent="0.2"/>
    <row r="114408" customFormat="1" x14ac:dyDescent="0.2"/>
    <row r="114409" customFormat="1" x14ac:dyDescent="0.2"/>
    <row r="114410" customFormat="1" x14ac:dyDescent="0.2"/>
    <row r="114411" customFormat="1" x14ac:dyDescent="0.2"/>
    <row r="114412" customFormat="1" x14ac:dyDescent="0.2"/>
    <row r="114413" customFormat="1" x14ac:dyDescent="0.2"/>
    <row r="114414" customFormat="1" x14ac:dyDescent="0.2"/>
    <row r="114415" customFormat="1" x14ac:dyDescent="0.2"/>
    <row r="114416" customFormat="1" x14ac:dyDescent="0.2"/>
    <row r="114417" customFormat="1" x14ac:dyDescent="0.2"/>
    <row r="114418" customFormat="1" x14ac:dyDescent="0.2"/>
    <row r="114419" customFormat="1" x14ac:dyDescent="0.2"/>
    <row r="114420" customFormat="1" x14ac:dyDescent="0.2"/>
    <row r="114421" customFormat="1" x14ac:dyDescent="0.2"/>
    <row r="114422" customFormat="1" x14ac:dyDescent="0.2"/>
    <row r="114423" customFormat="1" x14ac:dyDescent="0.2"/>
    <row r="114424" customFormat="1" x14ac:dyDescent="0.2"/>
    <row r="114425" customFormat="1" x14ac:dyDescent="0.2"/>
    <row r="114426" customFormat="1" x14ac:dyDescent="0.2"/>
    <row r="114427" customFormat="1" x14ac:dyDescent="0.2"/>
    <row r="114428" customFormat="1" x14ac:dyDescent="0.2"/>
    <row r="114429" customFormat="1" x14ac:dyDescent="0.2"/>
    <row r="114430" customFormat="1" x14ac:dyDescent="0.2"/>
    <row r="114431" customFormat="1" x14ac:dyDescent="0.2"/>
    <row r="114432" customFormat="1" x14ac:dyDescent="0.2"/>
    <row r="114433" customFormat="1" x14ac:dyDescent="0.2"/>
    <row r="114434" customFormat="1" x14ac:dyDescent="0.2"/>
    <row r="114435" customFormat="1" x14ac:dyDescent="0.2"/>
    <row r="114436" customFormat="1" x14ac:dyDescent="0.2"/>
    <row r="114437" customFormat="1" x14ac:dyDescent="0.2"/>
    <row r="114438" customFormat="1" x14ac:dyDescent="0.2"/>
    <row r="114439" customFormat="1" x14ac:dyDescent="0.2"/>
    <row r="114440" customFormat="1" x14ac:dyDescent="0.2"/>
    <row r="114441" customFormat="1" x14ac:dyDescent="0.2"/>
    <row r="114442" customFormat="1" x14ac:dyDescent="0.2"/>
    <row r="114443" customFormat="1" x14ac:dyDescent="0.2"/>
    <row r="114444" customFormat="1" x14ac:dyDescent="0.2"/>
    <row r="114445" customFormat="1" x14ac:dyDescent="0.2"/>
    <row r="114446" customFormat="1" x14ac:dyDescent="0.2"/>
    <row r="114447" customFormat="1" x14ac:dyDescent="0.2"/>
    <row r="114448" customFormat="1" x14ac:dyDescent="0.2"/>
    <row r="114449" customFormat="1" x14ac:dyDescent="0.2"/>
    <row r="114450" customFormat="1" x14ac:dyDescent="0.2"/>
    <row r="114451" customFormat="1" x14ac:dyDescent="0.2"/>
    <row r="114452" customFormat="1" x14ac:dyDescent="0.2"/>
    <row r="114453" customFormat="1" x14ac:dyDescent="0.2"/>
    <row r="114454" customFormat="1" x14ac:dyDescent="0.2"/>
    <row r="114455" customFormat="1" x14ac:dyDescent="0.2"/>
    <row r="114456" customFormat="1" x14ac:dyDescent="0.2"/>
    <row r="114457" customFormat="1" x14ac:dyDescent="0.2"/>
    <row r="114458" customFormat="1" x14ac:dyDescent="0.2"/>
    <row r="114459" customFormat="1" x14ac:dyDescent="0.2"/>
    <row r="114460" customFormat="1" x14ac:dyDescent="0.2"/>
    <row r="114461" customFormat="1" x14ac:dyDescent="0.2"/>
    <row r="114462" customFormat="1" x14ac:dyDescent="0.2"/>
    <row r="114463" customFormat="1" x14ac:dyDescent="0.2"/>
    <row r="114464" customFormat="1" x14ac:dyDescent="0.2"/>
    <row r="114465" customFormat="1" x14ac:dyDescent="0.2"/>
    <row r="114466" customFormat="1" x14ac:dyDescent="0.2"/>
    <row r="114467" customFormat="1" x14ac:dyDescent="0.2"/>
    <row r="114468" customFormat="1" x14ac:dyDescent="0.2"/>
    <row r="114469" customFormat="1" x14ac:dyDescent="0.2"/>
    <row r="114470" customFormat="1" x14ac:dyDescent="0.2"/>
    <row r="114471" customFormat="1" x14ac:dyDescent="0.2"/>
    <row r="114472" customFormat="1" x14ac:dyDescent="0.2"/>
    <row r="114473" customFormat="1" x14ac:dyDescent="0.2"/>
    <row r="114474" customFormat="1" x14ac:dyDescent="0.2"/>
    <row r="114475" customFormat="1" x14ac:dyDescent="0.2"/>
    <row r="114476" customFormat="1" x14ac:dyDescent="0.2"/>
    <row r="114477" customFormat="1" x14ac:dyDescent="0.2"/>
    <row r="114478" customFormat="1" x14ac:dyDescent="0.2"/>
    <row r="114479" customFormat="1" x14ac:dyDescent="0.2"/>
    <row r="114480" customFormat="1" x14ac:dyDescent="0.2"/>
    <row r="114481" customFormat="1" x14ac:dyDescent="0.2"/>
    <row r="114482" customFormat="1" x14ac:dyDescent="0.2"/>
    <row r="114483" customFormat="1" x14ac:dyDescent="0.2"/>
    <row r="114484" customFormat="1" x14ac:dyDescent="0.2"/>
    <row r="114485" customFormat="1" x14ac:dyDescent="0.2"/>
    <row r="114486" customFormat="1" x14ac:dyDescent="0.2"/>
    <row r="114487" customFormat="1" x14ac:dyDescent="0.2"/>
    <row r="114488" customFormat="1" x14ac:dyDescent="0.2"/>
    <row r="114489" customFormat="1" x14ac:dyDescent="0.2"/>
    <row r="114490" customFormat="1" x14ac:dyDescent="0.2"/>
    <row r="114491" customFormat="1" x14ac:dyDescent="0.2"/>
    <row r="114492" customFormat="1" x14ac:dyDescent="0.2"/>
    <row r="114493" customFormat="1" x14ac:dyDescent="0.2"/>
    <row r="114494" customFormat="1" x14ac:dyDescent="0.2"/>
    <row r="114495" customFormat="1" x14ac:dyDescent="0.2"/>
    <row r="114496" customFormat="1" x14ac:dyDescent="0.2"/>
    <row r="114497" customFormat="1" x14ac:dyDescent="0.2"/>
    <row r="114498" customFormat="1" x14ac:dyDescent="0.2"/>
    <row r="114499" customFormat="1" x14ac:dyDescent="0.2"/>
    <row r="114500" customFormat="1" x14ac:dyDescent="0.2"/>
    <row r="114501" customFormat="1" x14ac:dyDescent="0.2"/>
    <row r="114502" customFormat="1" x14ac:dyDescent="0.2"/>
    <row r="114503" customFormat="1" x14ac:dyDescent="0.2"/>
    <row r="114504" customFormat="1" x14ac:dyDescent="0.2"/>
    <row r="114505" customFormat="1" x14ac:dyDescent="0.2"/>
    <row r="114506" customFormat="1" x14ac:dyDescent="0.2"/>
    <row r="114507" customFormat="1" x14ac:dyDescent="0.2"/>
    <row r="114508" customFormat="1" x14ac:dyDescent="0.2"/>
    <row r="114509" customFormat="1" x14ac:dyDescent="0.2"/>
    <row r="114510" customFormat="1" x14ac:dyDescent="0.2"/>
    <row r="114511" customFormat="1" x14ac:dyDescent="0.2"/>
    <row r="114512" customFormat="1" x14ac:dyDescent="0.2"/>
    <row r="114513" customFormat="1" x14ac:dyDescent="0.2"/>
    <row r="114514" customFormat="1" x14ac:dyDescent="0.2"/>
    <row r="114515" customFormat="1" x14ac:dyDescent="0.2"/>
    <row r="114516" customFormat="1" x14ac:dyDescent="0.2"/>
    <row r="114517" customFormat="1" x14ac:dyDescent="0.2"/>
    <row r="114518" customFormat="1" x14ac:dyDescent="0.2"/>
    <row r="114519" customFormat="1" x14ac:dyDescent="0.2"/>
    <row r="114520" customFormat="1" x14ac:dyDescent="0.2"/>
    <row r="114521" customFormat="1" x14ac:dyDescent="0.2"/>
    <row r="114522" customFormat="1" x14ac:dyDescent="0.2"/>
    <row r="114523" customFormat="1" x14ac:dyDescent="0.2"/>
    <row r="114524" customFormat="1" x14ac:dyDescent="0.2"/>
    <row r="114525" customFormat="1" x14ac:dyDescent="0.2"/>
    <row r="114526" customFormat="1" x14ac:dyDescent="0.2"/>
    <row r="114527" customFormat="1" x14ac:dyDescent="0.2"/>
    <row r="114528" customFormat="1" x14ac:dyDescent="0.2"/>
    <row r="114529" customFormat="1" x14ac:dyDescent="0.2"/>
    <row r="114530" customFormat="1" x14ac:dyDescent="0.2"/>
    <row r="114531" customFormat="1" x14ac:dyDescent="0.2"/>
    <row r="114532" customFormat="1" x14ac:dyDescent="0.2"/>
    <row r="114533" customFormat="1" x14ac:dyDescent="0.2"/>
    <row r="114534" customFormat="1" x14ac:dyDescent="0.2"/>
    <row r="114535" customFormat="1" x14ac:dyDescent="0.2"/>
    <row r="114536" customFormat="1" x14ac:dyDescent="0.2"/>
    <row r="114537" customFormat="1" x14ac:dyDescent="0.2"/>
    <row r="114538" customFormat="1" x14ac:dyDescent="0.2"/>
    <row r="114539" customFormat="1" x14ac:dyDescent="0.2"/>
    <row r="114540" customFormat="1" x14ac:dyDescent="0.2"/>
    <row r="114541" customFormat="1" x14ac:dyDescent="0.2"/>
    <row r="114542" customFormat="1" x14ac:dyDescent="0.2"/>
    <row r="114543" customFormat="1" x14ac:dyDescent="0.2"/>
    <row r="114544" customFormat="1" x14ac:dyDescent="0.2"/>
    <row r="114545" customFormat="1" x14ac:dyDescent="0.2"/>
    <row r="114546" customFormat="1" x14ac:dyDescent="0.2"/>
    <row r="114547" customFormat="1" x14ac:dyDescent="0.2"/>
    <row r="114548" customFormat="1" x14ac:dyDescent="0.2"/>
    <row r="114549" customFormat="1" x14ac:dyDescent="0.2"/>
    <row r="114550" customFormat="1" x14ac:dyDescent="0.2"/>
    <row r="114551" customFormat="1" x14ac:dyDescent="0.2"/>
    <row r="114552" customFormat="1" x14ac:dyDescent="0.2"/>
    <row r="114553" customFormat="1" x14ac:dyDescent="0.2"/>
    <row r="114554" customFormat="1" x14ac:dyDescent="0.2"/>
    <row r="114555" customFormat="1" x14ac:dyDescent="0.2"/>
    <row r="114556" customFormat="1" x14ac:dyDescent="0.2"/>
    <row r="114557" customFormat="1" x14ac:dyDescent="0.2"/>
    <row r="114558" customFormat="1" x14ac:dyDescent="0.2"/>
    <row r="114559" customFormat="1" x14ac:dyDescent="0.2"/>
    <row r="114560" customFormat="1" x14ac:dyDescent="0.2"/>
    <row r="114561" customFormat="1" x14ac:dyDescent="0.2"/>
    <row r="114562" customFormat="1" x14ac:dyDescent="0.2"/>
    <row r="114563" customFormat="1" x14ac:dyDescent="0.2"/>
    <row r="114564" customFormat="1" x14ac:dyDescent="0.2"/>
    <row r="114565" customFormat="1" x14ac:dyDescent="0.2"/>
    <row r="114566" customFormat="1" x14ac:dyDescent="0.2"/>
    <row r="114567" customFormat="1" x14ac:dyDescent="0.2"/>
    <row r="114568" customFormat="1" x14ac:dyDescent="0.2"/>
    <row r="114569" customFormat="1" x14ac:dyDescent="0.2"/>
    <row r="114570" customFormat="1" x14ac:dyDescent="0.2"/>
    <row r="114571" customFormat="1" x14ac:dyDescent="0.2"/>
    <row r="114572" customFormat="1" x14ac:dyDescent="0.2"/>
    <row r="114573" customFormat="1" x14ac:dyDescent="0.2"/>
    <row r="114574" customFormat="1" x14ac:dyDescent="0.2"/>
    <row r="114575" customFormat="1" x14ac:dyDescent="0.2"/>
    <row r="114576" customFormat="1" x14ac:dyDescent="0.2"/>
    <row r="114577" customFormat="1" x14ac:dyDescent="0.2"/>
    <row r="114578" customFormat="1" x14ac:dyDescent="0.2"/>
    <row r="114579" customFormat="1" x14ac:dyDescent="0.2"/>
    <row r="114580" customFormat="1" x14ac:dyDescent="0.2"/>
    <row r="114581" customFormat="1" x14ac:dyDescent="0.2"/>
    <row r="114582" customFormat="1" x14ac:dyDescent="0.2"/>
    <row r="114583" customFormat="1" x14ac:dyDescent="0.2"/>
    <row r="114584" customFormat="1" x14ac:dyDescent="0.2"/>
    <row r="114585" customFormat="1" x14ac:dyDescent="0.2"/>
    <row r="114586" customFormat="1" x14ac:dyDescent="0.2"/>
    <row r="114587" customFormat="1" x14ac:dyDescent="0.2"/>
    <row r="114588" customFormat="1" x14ac:dyDescent="0.2"/>
    <row r="114589" customFormat="1" x14ac:dyDescent="0.2"/>
    <row r="114590" customFormat="1" x14ac:dyDescent="0.2"/>
    <row r="114591" customFormat="1" x14ac:dyDescent="0.2"/>
    <row r="114592" customFormat="1" x14ac:dyDescent="0.2"/>
    <row r="114593" customFormat="1" x14ac:dyDescent="0.2"/>
    <row r="114594" customFormat="1" x14ac:dyDescent="0.2"/>
    <row r="114595" customFormat="1" x14ac:dyDescent="0.2"/>
    <row r="114596" customFormat="1" x14ac:dyDescent="0.2"/>
    <row r="114597" customFormat="1" x14ac:dyDescent="0.2"/>
    <row r="114598" customFormat="1" x14ac:dyDescent="0.2"/>
    <row r="114599" customFormat="1" x14ac:dyDescent="0.2"/>
    <row r="114600" customFormat="1" x14ac:dyDescent="0.2"/>
    <row r="114601" customFormat="1" x14ac:dyDescent="0.2"/>
    <row r="114602" customFormat="1" x14ac:dyDescent="0.2"/>
    <row r="114603" customFormat="1" x14ac:dyDescent="0.2"/>
    <row r="114604" customFormat="1" x14ac:dyDescent="0.2"/>
    <row r="114605" customFormat="1" x14ac:dyDescent="0.2"/>
    <row r="114606" customFormat="1" x14ac:dyDescent="0.2"/>
    <row r="114607" customFormat="1" x14ac:dyDescent="0.2"/>
    <row r="114608" customFormat="1" x14ac:dyDescent="0.2"/>
    <row r="114609" customFormat="1" x14ac:dyDescent="0.2"/>
    <row r="114610" customFormat="1" x14ac:dyDescent="0.2"/>
    <row r="114611" customFormat="1" x14ac:dyDescent="0.2"/>
    <row r="114612" customFormat="1" x14ac:dyDescent="0.2"/>
    <row r="114613" customFormat="1" x14ac:dyDescent="0.2"/>
    <row r="114614" customFormat="1" x14ac:dyDescent="0.2"/>
    <row r="114615" customFormat="1" x14ac:dyDescent="0.2"/>
    <row r="114616" customFormat="1" x14ac:dyDescent="0.2"/>
    <row r="114617" customFormat="1" x14ac:dyDescent="0.2"/>
    <row r="114618" customFormat="1" x14ac:dyDescent="0.2"/>
    <row r="114619" customFormat="1" x14ac:dyDescent="0.2"/>
    <row r="114620" customFormat="1" x14ac:dyDescent="0.2"/>
    <row r="114621" customFormat="1" x14ac:dyDescent="0.2"/>
    <row r="114622" customFormat="1" x14ac:dyDescent="0.2"/>
    <row r="114623" customFormat="1" x14ac:dyDescent="0.2"/>
    <row r="114624" customFormat="1" x14ac:dyDescent="0.2"/>
    <row r="114625" customFormat="1" x14ac:dyDescent="0.2"/>
    <row r="114626" customFormat="1" x14ac:dyDescent="0.2"/>
    <row r="114627" customFormat="1" x14ac:dyDescent="0.2"/>
    <row r="114628" customFormat="1" x14ac:dyDescent="0.2"/>
    <row r="114629" customFormat="1" x14ac:dyDescent="0.2"/>
    <row r="114630" customFormat="1" x14ac:dyDescent="0.2"/>
    <row r="114631" customFormat="1" x14ac:dyDescent="0.2"/>
    <row r="114632" customFormat="1" x14ac:dyDescent="0.2"/>
    <row r="114633" customFormat="1" x14ac:dyDescent="0.2"/>
    <row r="114634" customFormat="1" x14ac:dyDescent="0.2"/>
    <row r="114635" customFormat="1" x14ac:dyDescent="0.2"/>
    <row r="114636" customFormat="1" x14ac:dyDescent="0.2"/>
    <row r="114637" customFormat="1" x14ac:dyDescent="0.2"/>
    <row r="114638" customFormat="1" x14ac:dyDescent="0.2"/>
    <row r="114639" customFormat="1" x14ac:dyDescent="0.2"/>
    <row r="114640" customFormat="1" x14ac:dyDescent="0.2"/>
    <row r="114641" customFormat="1" x14ac:dyDescent="0.2"/>
    <row r="114642" customFormat="1" x14ac:dyDescent="0.2"/>
    <row r="114643" customFormat="1" x14ac:dyDescent="0.2"/>
    <row r="114644" customFormat="1" x14ac:dyDescent="0.2"/>
    <row r="114645" customFormat="1" x14ac:dyDescent="0.2"/>
    <row r="114646" customFormat="1" x14ac:dyDescent="0.2"/>
    <row r="114647" customFormat="1" x14ac:dyDescent="0.2"/>
    <row r="114648" customFormat="1" x14ac:dyDescent="0.2"/>
    <row r="114649" customFormat="1" x14ac:dyDescent="0.2"/>
    <row r="114650" customFormat="1" x14ac:dyDescent="0.2"/>
    <row r="114651" customFormat="1" x14ac:dyDescent="0.2"/>
    <row r="114652" customFormat="1" x14ac:dyDescent="0.2"/>
    <row r="114653" customFormat="1" x14ac:dyDescent="0.2"/>
    <row r="114654" customFormat="1" x14ac:dyDescent="0.2"/>
    <row r="114655" customFormat="1" x14ac:dyDescent="0.2"/>
    <row r="114656" customFormat="1" x14ac:dyDescent="0.2"/>
    <row r="114657" customFormat="1" x14ac:dyDescent="0.2"/>
    <row r="114658" customFormat="1" x14ac:dyDescent="0.2"/>
    <row r="114659" customFormat="1" x14ac:dyDescent="0.2"/>
    <row r="114660" customFormat="1" x14ac:dyDescent="0.2"/>
    <row r="114661" customFormat="1" x14ac:dyDescent="0.2"/>
    <row r="114662" customFormat="1" x14ac:dyDescent="0.2"/>
    <row r="114663" customFormat="1" x14ac:dyDescent="0.2"/>
    <row r="114664" customFormat="1" x14ac:dyDescent="0.2"/>
    <row r="114665" customFormat="1" x14ac:dyDescent="0.2"/>
    <row r="114666" customFormat="1" x14ac:dyDescent="0.2"/>
    <row r="114667" customFormat="1" x14ac:dyDescent="0.2"/>
    <row r="114668" customFormat="1" x14ac:dyDescent="0.2"/>
    <row r="114669" customFormat="1" x14ac:dyDescent="0.2"/>
    <row r="114670" customFormat="1" x14ac:dyDescent="0.2"/>
    <row r="114671" customFormat="1" x14ac:dyDescent="0.2"/>
    <row r="114672" customFormat="1" x14ac:dyDescent="0.2"/>
    <row r="114673" customFormat="1" x14ac:dyDescent="0.2"/>
    <row r="114674" customFormat="1" x14ac:dyDescent="0.2"/>
    <row r="114675" customFormat="1" x14ac:dyDescent="0.2"/>
    <row r="114676" customFormat="1" x14ac:dyDescent="0.2"/>
    <row r="114677" customFormat="1" x14ac:dyDescent="0.2"/>
    <row r="114678" customFormat="1" x14ac:dyDescent="0.2"/>
    <row r="114679" customFormat="1" x14ac:dyDescent="0.2"/>
    <row r="114680" customFormat="1" x14ac:dyDescent="0.2"/>
    <row r="114681" customFormat="1" x14ac:dyDescent="0.2"/>
    <row r="114682" customFormat="1" x14ac:dyDescent="0.2"/>
    <row r="114683" customFormat="1" x14ac:dyDescent="0.2"/>
    <row r="114684" customFormat="1" x14ac:dyDescent="0.2"/>
    <row r="114685" customFormat="1" x14ac:dyDescent="0.2"/>
    <row r="114686" customFormat="1" x14ac:dyDescent="0.2"/>
    <row r="114687" customFormat="1" x14ac:dyDescent="0.2"/>
    <row r="114688" customFormat="1" x14ac:dyDescent="0.2"/>
    <row r="114689" customFormat="1" x14ac:dyDescent="0.2"/>
    <row r="114690" customFormat="1" x14ac:dyDescent="0.2"/>
    <row r="114691" customFormat="1" x14ac:dyDescent="0.2"/>
    <row r="114692" customFormat="1" x14ac:dyDescent="0.2"/>
    <row r="114693" customFormat="1" x14ac:dyDescent="0.2"/>
    <row r="114694" customFormat="1" x14ac:dyDescent="0.2"/>
    <row r="114695" customFormat="1" x14ac:dyDescent="0.2"/>
    <row r="114696" customFormat="1" x14ac:dyDescent="0.2"/>
    <row r="114697" customFormat="1" x14ac:dyDescent="0.2"/>
    <row r="114698" customFormat="1" x14ac:dyDescent="0.2"/>
    <row r="114699" customFormat="1" x14ac:dyDescent="0.2"/>
    <row r="114700" customFormat="1" x14ac:dyDescent="0.2"/>
    <row r="114701" customFormat="1" x14ac:dyDescent="0.2"/>
    <row r="114702" customFormat="1" x14ac:dyDescent="0.2"/>
    <row r="114703" customFormat="1" x14ac:dyDescent="0.2"/>
    <row r="114704" customFormat="1" x14ac:dyDescent="0.2"/>
    <row r="114705" customFormat="1" x14ac:dyDescent="0.2"/>
    <row r="114706" customFormat="1" x14ac:dyDescent="0.2"/>
    <row r="114707" customFormat="1" x14ac:dyDescent="0.2"/>
    <row r="114708" customFormat="1" x14ac:dyDescent="0.2"/>
    <row r="114709" customFormat="1" x14ac:dyDescent="0.2"/>
    <row r="114710" customFormat="1" x14ac:dyDescent="0.2"/>
    <row r="114711" customFormat="1" x14ac:dyDescent="0.2"/>
    <row r="114712" customFormat="1" x14ac:dyDescent="0.2"/>
    <row r="114713" customFormat="1" x14ac:dyDescent="0.2"/>
    <row r="114714" customFormat="1" x14ac:dyDescent="0.2"/>
    <row r="114715" customFormat="1" x14ac:dyDescent="0.2"/>
    <row r="114716" customFormat="1" x14ac:dyDescent="0.2"/>
    <row r="114717" customFormat="1" x14ac:dyDescent="0.2"/>
    <row r="114718" customFormat="1" x14ac:dyDescent="0.2"/>
    <row r="114719" customFormat="1" x14ac:dyDescent="0.2"/>
    <row r="114720" customFormat="1" x14ac:dyDescent="0.2"/>
    <row r="114721" customFormat="1" x14ac:dyDescent="0.2"/>
    <row r="114722" customFormat="1" x14ac:dyDescent="0.2"/>
    <row r="114723" customFormat="1" x14ac:dyDescent="0.2"/>
    <row r="114724" customFormat="1" x14ac:dyDescent="0.2"/>
    <row r="114725" customFormat="1" x14ac:dyDescent="0.2"/>
    <row r="114726" customFormat="1" x14ac:dyDescent="0.2"/>
    <row r="114727" customFormat="1" x14ac:dyDescent="0.2"/>
    <row r="114728" customFormat="1" x14ac:dyDescent="0.2"/>
    <row r="114729" customFormat="1" x14ac:dyDescent="0.2"/>
    <row r="114730" customFormat="1" x14ac:dyDescent="0.2"/>
    <row r="114731" customFormat="1" x14ac:dyDescent="0.2"/>
    <row r="114732" customFormat="1" x14ac:dyDescent="0.2"/>
    <row r="114733" customFormat="1" x14ac:dyDescent="0.2"/>
    <row r="114734" customFormat="1" x14ac:dyDescent="0.2"/>
    <row r="114735" customFormat="1" x14ac:dyDescent="0.2"/>
    <row r="114736" customFormat="1" x14ac:dyDescent="0.2"/>
    <row r="114737" customFormat="1" x14ac:dyDescent="0.2"/>
    <row r="114738" customFormat="1" x14ac:dyDescent="0.2"/>
    <row r="114739" customFormat="1" x14ac:dyDescent="0.2"/>
    <row r="114740" customFormat="1" x14ac:dyDescent="0.2"/>
    <row r="114741" customFormat="1" x14ac:dyDescent="0.2"/>
    <row r="114742" customFormat="1" x14ac:dyDescent="0.2"/>
    <row r="114743" customFormat="1" x14ac:dyDescent="0.2"/>
    <row r="114744" customFormat="1" x14ac:dyDescent="0.2"/>
    <row r="114745" customFormat="1" x14ac:dyDescent="0.2"/>
    <row r="114746" customFormat="1" x14ac:dyDescent="0.2"/>
    <row r="114747" customFormat="1" x14ac:dyDescent="0.2"/>
    <row r="114748" customFormat="1" x14ac:dyDescent="0.2"/>
    <row r="114749" customFormat="1" x14ac:dyDescent="0.2"/>
    <row r="114750" customFormat="1" x14ac:dyDescent="0.2"/>
    <row r="114751" customFormat="1" x14ac:dyDescent="0.2"/>
    <row r="114752" customFormat="1" x14ac:dyDescent="0.2"/>
    <row r="114753" customFormat="1" x14ac:dyDescent="0.2"/>
    <row r="114754" customFormat="1" x14ac:dyDescent="0.2"/>
    <row r="114755" customFormat="1" x14ac:dyDescent="0.2"/>
    <row r="114756" customFormat="1" x14ac:dyDescent="0.2"/>
    <row r="114757" customFormat="1" x14ac:dyDescent="0.2"/>
    <row r="114758" customFormat="1" x14ac:dyDescent="0.2"/>
    <row r="114759" customFormat="1" x14ac:dyDescent="0.2"/>
    <row r="114760" customFormat="1" x14ac:dyDescent="0.2"/>
    <row r="114761" customFormat="1" x14ac:dyDescent="0.2"/>
    <row r="114762" customFormat="1" x14ac:dyDescent="0.2"/>
    <row r="114763" customFormat="1" x14ac:dyDescent="0.2"/>
    <row r="114764" customFormat="1" x14ac:dyDescent="0.2"/>
    <row r="114765" customFormat="1" x14ac:dyDescent="0.2"/>
    <row r="114766" customFormat="1" x14ac:dyDescent="0.2"/>
    <row r="114767" customFormat="1" x14ac:dyDescent="0.2"/>
    <row r="114768" customFormat="1" x14ac:dyDescent="0.2"/>
    <row r="114769" customFormat="1" x14ac:dyDescent="0.2"/>
    <row r="114770" customFormat="1" x14ac:dyDescent="0.2"/>
    <row r="114771" customFormat="1" x14ac:dyDescent="0.2"/>
    <row r="114772" customFormat="1" x14ac:dyDescent="0.2"/>
    <row r="114773" customFormat="1" x14ac:dyDescent="0.2"/>
    <row r="114774" customFormat="1" x14ac:dyDescent="0.2"/>
    <row r="114775" customFormat="1" x14ac:dyDescent="0.2"/>
    <row r="114776" customFormat="1" x14ac:dyDescent="0.2"/>
    <row r="114777" customFormat="1" x14ac:dyDescent="0.2"/>
    <row r="114778" customFormat="1" x14ac:dyDescent="0.2"/>
    <row r="114779" customFormat="1" x14ac:dyDescent="0.2"/>
    <row r="114780" customFormat="1" x14ac:dyDescent="0.2"/>
    <row r="114781" customFormat="1" x14ac:dyDescent="0.2"/>
    <row r="114782" customFormat="1" x14ac:dyDescent="0.2"/>
    <row r="114783" customFormat="1" x14ac:dyDescent="0.2"/>
    <row r="114784" customFormat="1" x14ac:dyDescent="0.2"/>
    <row r="114785" customFormat="1" x14ac:dyDescent="0.2"/>
    <row r="114786" customFormat="1" x14ac:dyDescent="0.2"/>
    <row r="114787" customFormat="1" x14ac:dyDescent="0.2"/>
    <row r="114788" customFormat="1" x14ac:dyDescent="0.2"/>
    <row r="114789" customFormat="1" x14ac:dyDescent="0.2"/>
    <row r="114790" customFormat="1" x14ac:dyDescent="0.2"/>
    <row r="114791" customFormat="1" x14ac:dyDescent="0.2"/>
    <row r="114792" customFormat="1" x14ac:dyDescent="0.2"/>
    <row r="114793" customFormat="1" x14ac:dyDescent="0.2"/>
    <row r="114794" customFormat="1" x14ac:dyDescent="0.2"/>
    <row r="114795" customFormat="1" x14ac:dyDescent="0.2"/>
    <row r="114796" customFormat="1" x14ac:dyDescent="0.2"/>
    <row r="114797" customFormat="1" x14ac:dyDescent="0.2"/>
    <row r="114798" customFormat="1" x14ac:dyDescent="0.2"/>
    <row r="114799" customFormat="1" x14ac:dyDescent="0.2"/>
    <row r="114800" customFormat="1" x14ac:dyDescent="0.2"/>
    <row r="114801" customFormat="1" x14ac:dyDescent="0.2"/>
    <row r="114802" customFormat="1" x14ac:dyDescent="0.2"/>
    <row r="114803" customFormat="1" x14ac:dyDescent="0.2"/>
    <row r="114804" customFormat="1" x14ac:dyDescent="0.2"/>
    <row r="114805" customFormat="1" x14ac:dyDescent="0.2"/>
    <row r="114806" customFormat="1" x14ac:dyDescent="0.2"/>
    <row r="114807" customFormat="1" x14ac:dyDescent="0.2"/>
    <row r="114808" customFormat="1" x14ac:dyDescent="0.2"/>
    <row r="114809" customFormat="1" x14ac:dyDescent="0.2"/>
    <row r="114810" customFormat="1" x14ac:dyDescent="0.2"/>
    <row r="114811" customFormat="1" x14ac:dyDescent="0.2"/>
    <row r="114812" customFormat="1" x14ac:dyDescent="0.2"/>
    <row r="114813" customFormat="1" x14ac:dyDescent="0.2"/>
    <row r="114814" customFormat="1" x14ac:dyDescent="0.2"/>
    <row r="114815" customFormat="1" x14ac:dyDescent="0.2"/>
    <row r="114816" customFormat="1" x14ac:dyDescent="0.2"/>
    <row r="114817" customFormat="1" x14ac:dyDescent="0.2"/>
    <row r="114818" customFormat="1" x14ac:dyDescent="0.2"/>
    <row r="114819" customFormat="1" x14ac:dyDescent="0.2"/>
    <row r="114820" customFormat="1" x14ac:dyDescent="0.2"/>
    <row r="114821" customFormat="1" x14ac:dyDescent="0.2"/>
    <row r="114822" customFormat="1" x14ac:dyDescent="0.2"/>
    <row r="114823" customFormat="1" x14ac:dyDescent="0.2"/>
    <row r="114824" customFormat="1" x14ac:dyDescent="0.2"/>
    <row r="114825" customFormat="1" x14ac:dyDescent="0.2"/>
    <row r="114826" customFormat="1" x14ac:dyDescent="0.2"/>
    <row r="114827" customFormat="1" x14ac:dyDescent="0.2"/>
    <row r="114828" customFormat="1" x14ac:dyDescent="0.2"/>
    <row r="114829" customFormat="1" x14ac:dyDescent="0.2"/>
    <row r="114830" customFormat="1" x14ac:dyDescent="0.2"/>
    <row r="114831" customFormat="1" x14ac:dyDescent="0.2"/>
    <row r="114832" customFormat="1" x14ac:dyDescent="0.2"/>
    <row r="114833" customFormat="1" x14ac:dyDescent="0.2"/>
    <row r="114834" customFormat="1" x14ac:dyDescent="0.2"/>
    <row r="114835" customFormat="1" x14ac:dyDescent="0.2"/>
    <row r="114836" customFormat="1" x14ac:dyDescent="0.2"/>
    <row r="114837" customFormat="1" x14ac:dyDescent="0.2"/>
    <row r="114838" customFormat="1" x14ac:dyDescent="0.2"/>
    <row r="114839" customFormat="1" x14ac:dyDescent="0.2"/>
    <row r="114840" customFormat="1" x14ac:dyDescent="0.2"/>
    <row r="114841" customFormat="1" x14ac:dyDescent="0.2"/>
    <row r="114842" customFormat="1" x14ac:dyDescent="0.2"/>
    <row r="114843" customFormat="1" x14ac:dyDescent="0.2"/>
    <row r="114844" customFormat="1" x14ac:dyDescent="0.2"/>
    <row r="114845" customFormat="1" x14ac:dyDescent="0.2"/>
    <row r="114846" customFormat="1" x14ac:dyDescent="0.2"/>
    <row r="114847" customFormat="1" x14ac:dyDescent="0.2"/>
    <row r="114848" customFormat="1" x14ac:dyDescent="0.2"/>
    <row r="114849" customFormat="1" x14ac:dyDescent="0.2"/>
    <row r="114850" customFormat="1" x14ac:dyDescent="0.2"/>
    <row r="114851" customFormat="1" x14ac:dyDescent="0.2"/>
    <row r="114852" customFormat="1" x14ac:dyDescent="0.2"/>
    <row r="114853" customFormat="1" x14ac:dyDescent="0.2"/>
    <row r="114854" customFormat="1" x14ac:dyDescent="0.2"/>
    <row r="114855" customFormat="1" x14ac:dyDescent="0.2"/>
    <row r="114856" customFormat="1" x14ac:dyDescent="0.2"/>
    <row r="114857" customFormat="1" x14ac:dyDescent="0.2"/>
    <row r="114858" customFormat="1" x14ac:dyDescent="0.2"/>
    <row r="114859" customFormat="1" x14ac:dyDescent="0.2"/>
    <row r="114860" customFormat="1" x14ac:dyDescent="0.2"/>
    <row r="114861" customFormat="1" x14ac:dyDescent="0.2"/>
    <row r="114862" customFormat="1" x14ac:dyDescent="0.2"/>
    <row r="114863" customFormat="1" x14ac:dyDescent="0.2"/>
    <row r="114864" customFormat="1" x14ac:dyDescent="0.2"/>
    <row r="114865" customFormat="1" x14ac:dyDescent="0.2"/>
    <row r="114866" customFormat="1" x14ac:dyDescent="0.2"/>
    <row r="114867" customFormat="1" x14ac:dyDescent="0.2"/>
    <row r="114868" customFormat="1" x14ac:dyDescent="0.2"/>
    <row r="114869" customFormat="1" x14ac:dyDescent="0.2"/>
    <row r="114870" customFormat="1" x14ac:dyDescent="0.2"/>
    <row r="114871" customFormat="1" x14ac:dyDescent="0.2"/>
    <row r="114872" customFormat="1" x14ac:dyDescent="0.2"/>
    <row r="114873" customFormat="1" x14ac:dyDescent="0.2"/>
    <row r="114874" customFormat="1" x14ac:dyDescent="0.2"/>
    <row r="114875" customFormat="1" x14ac:dyDescent="0.2"/>
    <row r="114876" customFormat="1" x14ac:dyDescent="0.2"/>
    <row r="114877" customFormat="1" x14ac:dyDescent="0.2"/>
    <row r="114878" customFormat="1" x14ac:dyDescent="0.2"/>
    <row r="114879" customFormat="1" x14ac:dyDescent="0.2"/>
    <row r="114880" customFormat="1" x14ac:dyDescent="0.2"/>
    <row r="114881" customFormat="1" x14ac:dyDescent="0.2"/>
    <row r="114882" customFormat="1" x14ac:dyDescent="0.2"/>
    <row r="114883" customFormat="1" x14ac:dyDescent="0.2"/>
    <row r="114884" customFormat="1" x14ac:dyDescent="0.2"/>
    <row r="114885" customFormat="1" x14ac:dyDescent="0.2"/>
    <row r="114886" customFormat="1" x14ac:dyDescent="0.2"/>
    <row r="114887" customFormat="1" x14ac:dyDescent="0.2"/>
    <row r="114888" customFormat="1" x14ac:dyDescent="0.2"/>
    <row r="114889" customFormat="1" x14ac:dyDescent="0.2"/>
    <row r="114890" customFormat="1" x14ac:dyDescent="0.2"/>
    <row r="114891" customFormat="1" x14ac:dyDescent="0.2"/>
    <row r="114892" customFormat="1" x14ac:dyDescent="0.2"/>
    <row r="114893" customFormat="1" x14ac:dyDescent="0.2"/>
    <row r="114894" customFormat="1" x14ac:dyDescent="0.2"/>
    <row r="114895" customFormat="1" x14ac:dyDescent="0.2"/>
    <row r="114896" customFormat="1" x14ac:dyDescent="0.2"/>
    <row r="114897" customFormat="1" x14ac:dyDescent="0.2"/>
    <row r="114898" customFormat="1" x14ac:dyDescent="0.2"/>
    <row r="114899" customFormat="1" x14ac:dyDescent="0.2"/>
    <row r="114900" customFormat="1" x14ac:dyDescent="0.2"/>
    <row r="114901" customFormat="1" x14ac:dyDescent="0.2"/>
    <row r="114902" customFormat="1" x14ac:dyDescent="0.2"/>
    <row r="114903" customFormat="1" x14ac:dyDescent="0.2"/>
    <row r="114904" customFormat="1" x14ac:dyDescent="0.2"/>
    <row r="114905" customFormat="1" x14ac:dyDescent="0.2"/>
    <row r="114906" customFormat="1" x14ac:dyDescent="0.2"/>
    <row r="114907" customFormat="1" x14ac:dyDescent="0.2"/>
    <row r="114908" customFormat="1" x14ac:dyDescent="0.2"/>
    <row r="114909" customFormat="1" x14ac:dyDescent="0.2"/>
    <row r="114910" customFormat="1" x14ac:dyDescent="0.2"/>
    <row r="114911" customFormat="1" x14ac:dyDescent="0.2"/>
    <row r="114912" customFormat="1" x14ac:dyDescent="0.2"/>
    <row r="114913" customFormat="1" x14ac:dyDescent="0.2"/>
    <row r="114914" customFormat="1" x14ac:dyDescent="0.2"/>
    <row r="114915" customFormat="1" x14ac:dyDescent="0.2"/>
    <row r="114916" customFormat="1" x14ac:dyDescent="0.2"/>
    <row r="114917" customFormat="1" x14ac:dyDescent="0.2"/>
    <row r="114918" customFormat="1" x14ac:dyDescent="0.2"/>
    <row r="114919" customFormat="1" x14ac:dyDescent="0.2"/>
    <row r="114920" customFormat="1" x14ac:dyDescent="0.2"/>
    <row r="114921" customFormat="1" x14ac:dyDescent="0.2"/>
    <row r="114922" customFormat="1" x14ac:dyDescent="0.2"/>
    <row r="114923" customFormat="1" x14ac:dyDescent="0.2"/>
    <row r="114924" customFormat="1" x14ac:dyDescent="0.2"/>
    <row r="114925" customFormat="1" x14ac:dyDescent="0.2"/>
    <row r="114926" customFormat="1" x14ac:dyDescent="0.2"/>
    <row r="114927" customFormat="1" x14ac:dyDescent="0.2"/>
    <row r="114928" customFormat="1" x14ac:dyDescent="0.2"/>
    <row r="114929" customFormat="1" x14ac:dyDescent="0.2"/>
    <row r="114930" customFormat="1" x14ac:dyDescent="0.2"/>
    <row r="114931" customFormat="1" x14ac:dyDescent="0.2"/>
    <row r="114932" customFormat="1" x14ac:dyDescent="0.2"/>
    <row r="114933" customFormat="1" x14ac:dyDescent="0.2"/>
    <row r="114934" customFormat="1" x14ac:dyDescent="0.2"/>
    <row r="114935" customFormat="1" x14ac:dyDescent="0.2"/>
    <row r="114936" customFormat="1" x14ac:dyDescent="0.2"/>
    <row r="114937" customFormat="1" x14ac:dyDescent="0.2"/>
    <row r="114938" customFormat="1" x14ac:dyDescent="0.2"/>
    <row r="114939" customFormat="1" x14ac:dyDescent="0.2"/>
    <row r="114940" customFormat="1" x14ac:dyDescent="0.2"/>
    <row r="114941" customFormat="1" x14ac:dyDescent="0.2"/>
    <row r="114942" customFormat="1" x14ac:dyDescent="0.2"/>
    <row r="114943" customFormat="1" x14ac:dyDescent="0.2"/>
    <row r="114944" customFormat="1" x14ac:dyDescent="0.2"/>
    <row r="114945" customFormat="1" x14ac:dyDescent="0.2"/>
    <row r="114946" customFormat="1" x14ac:dyDescent="0.2"/>
    <row r="114947" customFormat="1" x14ac:dyDescent="0.2"/>
    <row r="114948" customFormat="1" x14ac:dyDescent="0.2"/>
    <row r="114949" customFormat="1" x14ac:dyDescent="0.2"/>
    <row r="114950" customFormat="1" x14ac:dyDescent="0.2"/>
    <row r="114951" customFormat="1" x14ac:dyDescent="0.2"/>
    <row r="114952" customFormat="1" x14ac:dyDescent="0.2"/>
    <row r="114953" customFormat="1" x14ac:dyDescent="0.2"/>
    <row r="114954" customFormat="1" x14ac:dyDescent="0.2"/>
    <row r="114955" customFormat="1" x14ac:dyDescent="0.2"/>
    <row r="114956" customFormat="1" x14ac:dyDescent="0.2"/>
    <row r="114957" customFormat="1" x14ac:dyDescent="0.2"/>
    <row r="114958" customFormat="1" x14ac:dyDescent="0.2"/>
    <row r="114959" customFormat="1" x14ac:dyDescent="0.2"/>
    <row r="114960" customFormat="1" x14ac:dyDescent="0.2"/>
    <row r="114961" customFormat="1" x14ac:dyDescent="0.2"/>
    <row r="114962" customFormat="1" x14ac:dyDescent="0.2"/>
    <row r="114963" customFormat="1" x14ac:dyDescent="0.2"/>
    <row r="114964" customFormat="1" x14ac:dyDescent="0.2"/>
    <row r="114965" customFormat="1" x14ac:dyDescent="0.2"/>
    <row r="114966" customFormat="1" x14ac:dyDescent="0.2"/>
    <row r="114967" customFormat="1" x14ac:dyDescent="0.2"/>
    <row r="114968" customFormat="1" x14ac:dyDescent="0.2"/>
    <row r="114969" customFormat="1" x14ac:dyDescent="0.2"/>
    <row r="114970" customFormat="1" x14ac:dyDescent="0.2"/>
    <row r="114971" customFormat="1" x14ac:dyDescent="0.2"/>
    <row r="114972" customFormat="1" x14ac:dyDescent="0.2"/>
    <row r="114973" customFormat="1" x14ac:dyDescent="0.2"/>
    <row r="114974" customFormat="1" x14ac:dyDescent="0.2"/>
    <row r="114975" customFormat="1" x14ac:dyDescent="0.2"/>
    <row r="114976" customFormat="1" x14ac:dyDescent="0.2"/>
    <row r="114977" customFormat="1" x14ac:dyDescent="0.2"/>
    <row r="114978" customFormat="1" x14ac:dyDescent="0.2"/>
    <row r="114979" customFormat="1" x14ac:dyDescent="0.2"/>
    <row r="114980" customFormat="1" x14ac:dyDescent="0.2"/>
    <row r="114981" customFormat="1" x14ac:dyDescent="0.2"/>
    <row r="114982" customFormat="1" x14ac:dyDescent="0.2"/>
    <row r="114983" customFormat="1" x14ac:dyDescent="0.2"/>
    <row r="114984" customFormat="1" x14ac:dyDescent="0.2"/>
    <row r="114985" customFormat="1" x14ac:dyDescent="0.2"/>
    <row r="114986" customFormat="1" x14ac:dyDescent="0.2"/>
    <row r="114987" customFormat="1" x14ac:dyDescent="0.2"/>
    <row r="114988" customFormat="1" x14ac:dyDescent="0.2"/>
    <row r="114989" customFormat="1" x14ac:dyDescent="0.2"/>
    <row r="114990" customFormat="1" x14ac:dyDescent="0.2"/>
    <row r="114991" customFormat="1" x14ac:dyDescent="0.2"/>
    <row r="114992" customFormat="1" x14ac:dyDescent="0.2"/>
    <row r="114993" customFormat="1" x14ac:dyDescent="0.2"/>
    <row r="114994" customFormat="1" x14ac:dyDescent="0.2"/>
    <row r="114995" customFormat="1" x14ac:dyDescent="0.2"/>
    <row r="114996" customFormat="1" x14ac:dyDescent="0.2"/>
    <row r="114997" customFormat="1" x14ac:dyDescent="0.2"/>
    <row r="114998" customFormat="1" x14ac:dyDescent="0.2"/>
    <row r="114999" customFormat="1" x14ac:dyDescent="0.2"/>
    <row r="115000" customFormat="1" x14ac:dyDescent="0.2"/>
    <row r="115001" customFormat="1" x14ac:dyDescent="0.2"/>
    <row r="115002" customFormat="1" x14ac:dyDescent="0.2"/>
    <row r="115003" customFormat="1" x14ac:dyDescent="0.2"/>
    <row r="115004" customFormat="1" x14ac:dyDescent="0.2"/>
    <row r="115005" customFormat="1" x14ac:dyDescent="0.2"/>
    <row r="115006" customFormat="1" x14ac:dyDescent="0.2"/>
    <row r="115007" customFormat="1" x14ac:dyDescent="0.2"/>
    <row r="115008" customFormat="1" x14ac:dyDescent="0.2"/>
    <row r="115009" customFormat="1" x14ac:dyDescent="0.2"/>
    <row r="115010" customFormat="1" x14ac:dyDescent="0.2"/>
    <row r="115011" customFormat="1" x14ac:dyDescent="0.2"/>
    <row r="115012" customFormat="1" x14ac:dyDescent="0.2"/>
    <row r="115013" customFormat="1" x14ac:dyDescent="0.2"/>
    <row r="115014" customFormat="1" x14ac:dyDescent="0.2"/>
    <row r="115015" customFormat="1" x14ac:dyDescent="0.2"/>
    <row r="115016" customFormat="1" x14ac:dyDescent="0.2"/>
    <row r="115017" customFormat="1" x14ac:dyDescent="0.2"/>
    <row r="115018" customFormat="1" x14ac:dyDescent="0.2"/>
    <row r="115019" customFormat="1" x14ac:dyDescent="0.2"/>
    <row r="115020" customFormat="1" x14ac:dyDescent="0.2"/>
    <row r="115021" customFormat="1" x14ac:dyDescent="0.2"/>
    <row r="115022" customFormat="1" x14ac:dyDescent="0.2"/>
    <row r="115023" customFormat="1" x14ac:dyDescent="0.2"/>
    <row r="115024" customFormat="1" x14ac:dyDescent="0.2"/>
    <row r="115025" customFormat="1" x14ac:dyDescent="0.2"/>
    <row r="115026" customFormat="1" x14ac:dyDescent="0.2"/>
    <row r="115027" customFormat="1" x14ac:dyDescent="0.2"/>
    <row r="115028" customFormat="1" x14ac:dyDescent="0.2"/>
    <row r="115029" customFormat="1" x14ac:dyDescent="0.2"/>
    <row r="115030" customFormat="1" x14ac:dyDescent="0.2"/>
    <row r="115031" customFormat="1" x14ac:dyDescent="0.2"/>
    <row r="115032" customFormat="1" x14ac:dyDescent="0.2"/>
    <row r="115033" customFormat="1" x14ac:dyDescent="0.2"/>
    <row r="115034" customFormat="1" x14ac:dyDescent="0.2"/>
    <row r="115035" customFormat="1" x14ac:dyDescent="0.2"/>
    <row r="115036" customFormat="1" x14ac:dyDescent="0.2"/>
    <row r="115037" customFormat="1" x14ac:dyDescent="0.2"/>
    <row r="115038" customFormat="1" x14ac:dyDescent="0.2"/>
    <row r="115039" customFormat="1" x14ac:dyDescent="0.2"/>
    <row r="115040" customFormat="1" x14ac:dyDescent="0.2"/>
    <row r="115041" customFormat="1" x14ac:dyDescent="0.2"/>
    <row r="115042" customFormat="1" x14ac:dyDescent="0.2"/>
    <row r="115043" customFormat="1" x14ac:dyDescent="0.2"/>
    <row r="115044" customFormat="1" x14ac:dyDescent="0.2"/>
    <row r="115045" customFormat="1" x14ac:dyDescent="0.2"/>
    <row r="115046" customFormat="1" x14ac:dyDescent="0.2"/>
    <row r="115047" customFormat="1" x14ac:dyDescent="0.2"/>
    <row r="115048" customFormat="1" x14ac:dyDescent="0.2"/>
    <row r="115049" customFormat="1" x14ac:dyDescent="0.2"/>
    <row r="115050" customFormat="1" x14ac:dyDescent="0.2"/>
    <row r="115051" customFormat="1" x14ac:dyDescent="0.2"/>
    <row r="115052" customFormat="1" x14ac:dyDescent="0.2"/>
    <row r="115053" customFormat="1" x14ac:dyDescent="0.2"/>
    <row r="115054" customFormat="1" x14ac:dyDescent="0.2"/>
    <row r="115055" customFormat="1" x14ac:dyDescent="0.2"/>
    <row r="115056" customFormat="1" x14ac:dyDescent="0.2"/>
    <row r="115057" customFormat="1" x14ac:dyDescent="0.2"/>
    <row r="115058" customFormat="1" x14ac:dyDescent="0.2"/>
    <row r="115059" customFormat="1" x14ac:dyDescent="0.2"/>
    <row r="115060" customFormat="1" x14ac:dyDescent="0.2"/>
    <row r="115061" customFormat="1" x14ac:dyDescent="0.2"/>
    <row r="115062" customFormat="1" x14ac:dyDescent="0.2"/>
    <row r="115063" customFormat="1" x14ac:dyDescent="0.2"/>
    <row r="115064" customFormat="1" x14ac:dyDescent="0.2"/>
    <row r="115065" customFormat="1" x14ac:dyDescent="0.2"/>
    <row r="115066" customFormat="1" x14ac:dyDescent="0.2"/>
    <row r="115067" customFormat="1" x14ac:dyDescent="0.2"/>
    <row r="115068" customFormat="1" x14ac:dyDescent="0.2"/>
    <row r="115069" customFormat="1" x14ac:dyDescent="0.2"/>
    <row r="115070" customFormat="1" x14ac:dyDescent="0.2"/>
    <row r="115071" customFormat="1" x14ac:dyDescent="0.2"/>
    <row r="115072" customFormat="1" x14ac:dyDescent="0.2"/>
    <row r="115073" customFormat="1" x14ac:dyDescent="0.2"/>
    <row r="115074" customFormat="1" x14ac:dyDescent="0.2"/>
    <row r="115075" customFormat="1" x14ac:dyDescent="0.2"/>
    <row r="115076" customFormat="1" x14ac:dyDescent="0.2"/>
    <row r="115077" customFormat="1" x14ac:dyDescent="0.2"/>
    <row r="115078" customFormat="1" x14ac:dyDescent="0.2"/>
    <row r="115079" customFormat="1" x14ac:dyDescent="0.2"/>
    <row r="115080" customFormat="1" x14ac:dyDescent="0.2"/>
    <row r="115081" customFormat="1" x14ac:dyDescent="0.2"/>
    <row r="115082" customFormat="1" x14ac:dyDescent="0.2"/>
    <row r="115083" customFormat="1" x14ac:dyDescent="0.2"/>
    <row r="115084" customFormat="1" x14ac:dyDescent="0.2"/>
    <row r="115085" customFormat="1" x14ac:dyDescent="0.2"/>
    <row r="115086" customFormat="1" x14ac:dyDescent="0.2"/>
    <row r="115087" customFormat="1" x14ac:dyDescent="0.2"/>
    <row r="115088" customFormat="1" x14ac:dyDescent="0.2"/>
    <row r="115089" customFormat="1" x14ac:dyDescent="0.2"/>
    <row r="115090" customFormat="1" x14ac:dyDescent="0.2"/>
    <row r="115091" customFormat="1" x14ac:dyDescent="0.2"/>
    <row r="115092" customFormat="1" x14ac:dyDescent="0.2"/>
    <row r="115093" customFormat="1" x14ac:dyDescent="0.2"/>
    <row r="115094" customFormat="1" x14ac:dyDescent="0.2"/>
    <row r="115095" customFormat="1" x14ac:dyDescent="0.2"/>
    <row r="115096" customFormat="1" x14ac:dyDescent="0.2"/>
    <row r="115097" customFormat="1" x14ac:dyDescent="0.2"/>
    <row r="115098" customFormat="1" x14ac:dyDescent="0.2"/>
    <row r="115099" customFormat="1" x14ac:dyDescent="0.2"/>
    <row r="115100" customFormat="1" x14ac:dyDescent="0.2"/>
    <row r="115101" customFormat="1" x14ac:dyDescent="0.2"/>
    <row r="115102" customFormat="1" x14ac:dyDescent="0.2"/>
    <row r="115103" customFormat="1" x14ac:dyDescent="0.2"/>
    <row r="115104" customFormat="1" x14ac:dyDescent="0.2"/>
    <row r="115105" customFormat="1" x14ac:dyDescent="0.2"/>
    <row r="115106" customFormat="1" x14ac:dyDescent="0.2"/>
    <row r="115107" customFormat="1" x14ac:dyDescent="0.2"/>
    <row r="115108" customFormat="1" x14ac:dyDescent="0.2"/>
    <row r="115109" customFormat="1" x14ac:dyDescent="0.2"/>
    <row r="115110" customFormat="1" x14ac:dyDescent="0.2"/>
    <row r="115111" customFormat="1" x14ac:dyDescent="0.2"/>
    <row r="115112" customFormat="1" x14ac:dyDescent="0.2"/>
    <row r="115113" customFormat="1" x14ac:dyDescent="0.2"/>
    <row r="115114" customFormat="1" x14ac:dyDescent="0.2"/>
    <row r="115115" customFormat="1" x14ac:dyDescent="0.2"/>
    <row r="115116" customFormat="1" x14ac:dyDescent="0.2"/>
    <row r="115117" customFormat="1" x14ac:dyDescent="0.2"/>
    <row r="115118" customFormat="1" x14ac:dyDescent="0.2"/>
    <row r="115119" customFormat="1" x14ac:dyDescent="0.2"/>
    <row r="115120" customFormat="1" x14ac:dyDescent="0.2"/>
    <row r="115121" customFormat="1" x14ac:dyDescent="0.2"/>
    <row r="115122" customFormat="1" x14ac:dyDescent="0.2"/>
    <row r="115123" customFormat="1" x14ac:dyDescent="0.2"/>
    <row r="115124" customFormat="1" x14ac:dyDescent="0.2"/>
    <row r="115125" customFormat="1" x14ac:dyDescent="0.2"/>
    <row r="115126" customFormat="1" x14ac:dyDescent="0.2"/>
    <row r="115127" customFormat="1" x14ac:dyDescent="0.2"/>
    <row r="115128" customFormat="1" x14ac:dyDescent="0.2"/>
    <row r="115129" customFormat="1" x14ac:dyDescent="0.2"/>
    <row r="115130" customFormat="1" x14ac:dyDescent="0.2"/>
    <row r="115131" customFormat="1" x14ac:dyDescent="0.2"/>
    <row r="115132" customFormat="1" x14ac:dyDescent="0.2"/>
    <row r="115133" customFormat="1" x14ac:dyDescent="0.2"/>
    <row r="115134" customFormat="1" x14ac:dyDescent="0.2"/>
    <row r="115135" customFormat="1" x14ac:dyDescent="0.2"/>
    <row r="115136" customFormat="1" x14ac:dyDescent="0.2"/>
    <row r="115137" customFormat="1" x14ac:dyDescent="0.2"/>
    <row r="115138" customFormat="1" x14ac:dyDescent="0.2"/>
    <row r="115139" customFormat="1" x14ac:dyDescent="0.2"/>
    <row r="115140" customFormat="1" x14ac:dyDescent="0.2"/>
    <row r="115141" customFormat="1" x14ac:dyDescent="0.2"/>
    <row r="115142" customFormat="1" x14ac:dyDescent="0.2"/>
    <row r="115143" customFormat="1" x14ac:dyDescent="0.2"/>
    <row r="115144" customFormat="1" x14ac:dyDescent="0.2"/>
    <row r="115145" customFormat="1" x14ac:dyDescent="0.2"/>
    <row r="115146" customFormat="1" x14ac:dyDescent="0.2"/>
    <row r="115147" customFormat="1" x14ac:dyDescent="0.2"/>
    <row r="115148" customFormat="1" x14ac:dyDescent="0.2"/>
    <row r="115149" customFormat="1" x14ac:dyDescent="0.2"/>
    <row r="115150" customFormat="1" x14ac:dyDescent="0.2"/>
    <row r="115151" customFormat="1" x14ac:dyDescent="0.2"/>
    <row r="115152" customFormat="1" x14ac:dyDescent="0.2"/>
    <row r="115153" customFormat="1" x14ac:dyDescent="0.2"/>
    <row r="115154" customFormat="1" x14ac:dyDescent="0.2"/>
    <row r="115155" customFormat="1" x14ac:dyDescent="0.2"/>
    <row r="115156" customFormat="1" x14ac:dyDescent="0.2"/>
    <row r="115157" customFormat="1" x14ac:dyDescent="0.2"/>
    <row r="115158" customFormat="1" x14ac:dyDescent="0.2"/>
    <row r="115159" customFormat="1" x14ac:dyDescent="0.2"/>
    <row r="115160" customFormat="1" x14ac:dyDescent="0.2"/>
    <row r="115161" customFormat="1" x14ac:dyDescent="0.2"/>
    <row r="115162" customFormat="1" x14ac:dyDescent="0.2"/>
    <row r="115163" customFormat="1" x14ac:dyDescent="0.2"/>
    <row r="115164" customFormat="1" x14ac:dyDescent="0.2"/>
    <row r="115165" customFormat="1" x14ac:dyDescent="0.2"/>
    <row r="115166" customFormat="1" x14ac:dyDescent="0.2"/>
    <row r="115167" customFormat="1" x14ac:dyDescent="0.2"/>
    <row r="115168" customFormat="1" x14ac:dyDescent="0.2"/>
    <row r="115169" customFormat="1" x14ac:dyDescent="0.2"/>
    <row r="115170" customFormat="1" x14ac:dyDescent="0.2"/>
    <row r="115171" customFormat="1" x14ac:dyDescent="0.2"/>
    <row r="115172" customFormat="1" x14ac:dyDescent="0.2"/>
    <row r="115173" customFormat="1" x14ac:dyDescent="0.2"/>
    <row r="115174" customFormat="1" x14ac:dyDescent="0.2"/>
    <row r="115175" customFormat="1" x14ac:dyDescent="0.2"/>
    <row r="115176" customFormat="1" x14ac:dyDescent="0.2"/>
    <row r="115177" customFormat="1" x14ac:dyDescent="0.2"/>
    <row r="115178" customFormat="1" x14ac:dyDescent="0.2"/>
    <row r="115179" customFormat="1" x14ac:dyDescent="0.2"/>
    <row r="115180" customFormat="1" x14ac:dyDescent="0.2"/>
    <row r="115181" customFormat="1" x14ac:dyDescent="0.2"/>
    <row r="115182" customFormat="1" x14ac:dyDescent="0.2"/>
    <row r="115183" customFormat="1" x14ac:dyDescent="0.2"/>
    <row r="115184" customFormat="1" x14ac:dyDescent="0.2"/>
    <row r="115185" customFormat="1" x14ac:dyDescent="0.2"/>
    <row r="115186" customFormat="1" x14ac:dyDescent="0.2"/>
    <row r="115187" customFormat="1" x14ac:dyDescent="0.2"/>
    <row r="115188" customFormat="1" x14ac:dyDescent="0.2"/>
    <row r="115189" customFormat="1" x14ac:dyDescent="0.2"/>
    <row r="115190" customFormat="1" x14ac:dyDescent="0.2"/>
    <row r="115191" customFormat="1" x14ac:dyDescent="0.2"/>
    <row r="115192" customFormat="1" x14ac:dyDescent="0.2"/>
    <row r="115193" customFormat="1" x14ac:dyDescent="0.2"/>
    <row r="115194" customFormat="1" x14ac:dyDescent="0.2"/>
    <row r="115195" customFormat="1" x14ac:dyDescent="0.2"/>
    <row r="115196" customFormat="1" x14ac:dyDescent="0.2"/>
    <row r="115197" customFormat="1" x14ac:dyDescent="0.2"/>
    <row r="115198" customFormat="1" x14ac:dyDescent="0.2"/>
    <row r="115199" customFormat="1" x14ac:dyDescent="0.2"/>
    <row r="115200" customFormat="1" x14ac:dyDescent="0.2"/>
    <row r="115201" customFormat="1" x14ac:dyDescent="0.2"/>
    <row r="115202" customFormat="1" x14ac:dyDescent="0.2"/>
    <row r="115203" customFormat="1" x14ac:dyDescent="0.2"/>
    <row r="115204" customFormat="1" x14ac:dyDescent="0.2"/>
    <row r="115205" customFormat="1" x14ac:dyDescent="0.2"/>
    <row r="115206" customFormat="1" x14ac:dyDescent="0.2"/>
    <row r="115207" customFormat="1" x14ac:dyDescent="0.2"/>
    <row r="115208" customFormat="1" x14ac:dyDescent="0.2"/>
    <row r="115209" customFormat="1" x14ac:dyDescent="0.2"/>
    <row r="115210" customFormat="1" x14ac:dyDescent="0.2"/>
    <row r="115211" customFormat="1" x14ac:dyDescent="0.2"/>
    <row r="115212" customFormat="1" x14ac:dyDescent="0.2"/>
    <row r="115213" customFormat="1" x14ac:dyDescent="0.2"/>
    <row r="115214" customFormat="1" x14ac:dyDescent="0.2"/>
    <row r="115215" customFormat="1" x14ac:dyDescent="0.2"/>
    <row r="115216" customFormat="1" x14ac:dyDescent="0.2"/>
    <row r="115217" customFormat="1" x14ac:dyDescent="0.2"/>
    <row r="115218" customFormat="1" x14ac:dyDescent="0.2"/>
    <row r="115219" customFormat="1" x14ac:dyDescent="0.2"/>
    <row r="115220" customFormat="1" x14ac:dyDescent="0.2"/>
    <row r="115221" customFormat="1" x14ac:dyDescent="0.2"/>
    <row r="115222" customFormat="1" x14ac:dyDescent="0.2"/>
    <row r="115223" customFormat="1" x14ac:dyDescent="0.2"/>
    <row r="115224" customFormat="1" x14ac:dyDescent="0.2"/>
    <row r="115225" customFormat="1" x14ac:dyDescent="0.2"/>
    <row r="115226" customFormat="1" x14ac:dyDescent="0.2"/>
    <row r="115227" customFormat="1" x14ac:dyDescent="0.2"/>
    <row r="115228" customFormat="1" x14ac:dyDescent="0.2"/>
    <row r="115229" customFormat="1" x14ac:dyDescent="0.2"/>
    <row r="115230" customFormat="1" x14ac:dyDescent="0.2"/>
    <row r="115231" customFormat="1" x14ac:dyDescent="0.2"/>
    <row r="115232" customFormat="1" x14ac:dyDescent="0.2"/>
    <row r="115233" customFormat="1" x14ac:dyDescent="0.2"/>
    <row r="115234" customFormat="1" x14ac:dyDescent="0.2"/>
    <row r="115235" customFormat="1" x14ac:dyDescent="0.2"/>
    <row r="115236" customFormat="1" x14ac:dyDescent="0.2"/>
    <row r="115237" customFormat="1" x14ac:dyDescent="0.2"/>
    <row r="115238" customFormat="1" x14ac:dyDescent="0.2"/>
    <row r="115239" customFormat="1" x14ac:dyDescent="0.2"/>
    <row r="115240" customFormat="1" x14ac:dyDescent="0.2"/>
    <row r="115241" customFormat="1" x14ac:dyDescent="0.2"/>
    <row r="115242" customFormat="1" x14ac:dyDescent="0.2"/>
    <row r="115243" customFormat="1" x14ac:dyDescent="0.2"/>
    <row r="115244" customFormat="1" x14ac:dyDescent="0.2"/>
    <row r="115245" customFormat="1" x14ac:dyDescent="0.2"/>
    <row r="115246" customFormat="1" x14ac:dyDescent="0.2"/>
    <row r="115247" customFormat="1" x14ac:dyDescent="0.2"/>
    <row r="115248" customFormat="1" x14ac:dyDescent="0.2"/>
    <row r="115249" customFormat="1" x14ac:dyDescent="0.2"/>
    <row r="115250" customFormat="1" x14ac:dyDescent="0.2"/>
    <row r="115251" customFormat="1" x14ac:dyDescent="0.2"/>
    <row r="115252" customFormat="1" x14ac:dyDescent="0.2"/>
    <row r="115253" customFormat="1" x14ac:dyDescent="0.2"/>
    <row r="115254" customFormat="1" x14ac:dyDescent="0.2"/>
    <row r="115255" customFormat="1" x14ac:dyDescent="0.2"/>
    <row r="115256" customFormat="1" x14ac:dyDescent="0.2"/>
    <row r="115257" customFormat="1" x14ac:dyDescent="0.2"/>
    <row r="115258" customFormat="1" x14ac:dyDescent="0.2"/>
    <row r="115259" customFormat="1" x14ac:dyDescent="0.2"/>
    <row r="115260" customFormat="1" x14ac:dyDescent="0.2"/>
    <row r="115261" customFormat="1" x14ac:dyDescent="0.2"/>
    <row r="115262" customFormat="1" x14ac:dyDescent="0.2"/>
    <row r="115263" customFormat="1" x14ac:dyDescent="0.2"/>
    <row r="115264" customFormat="1" x14ac:dyDescent="0.2"/>
    <row r="115265" customFormat="1" x14ac:dyDescent="0.2"/>
    <row r="115266" customFormat="1" x14ac:dyDescent="0.2"/>
    <row r="115267" customFormat="1" x14ac:dyDescent="0.2"/>
    <row r="115268" customFormat="1" x14ac:dyDescent="0.2"/>
    <row r="115269" customFormat="1" x14ac:dyDescent="0.2"/>
    <row r="115270" customFormat="1" x14ac:dyDescent="0.2"/>
    <row r="115271" customFormat="1" x14ac:dyDescent="0.2"/>
    <row r="115272" customFormat="1" x14ac:dyDescent="0.2"/>
    <row r="115273" customFormat="1" x14ac:dyDescent="0.2"/>
    <row r="115274" customFormat="1" x14ac:dyDescent="0.2"/>
    <row r="115275" customFormat="1" x14ac:dyDescent="0.2"/>
    <row r="115276" customFormat="1" x14ac:dyDescent="0.2"/>
    <row r="115277" customFormat="1" x14ac:dyDescent="0.2"/>
    <row r="115278" customFormat="1" x14ac:dyDescent="0.2"/>
    <row r="115279" customFormat="1" x14ac:dyDescent="0.2"/>
    <row r="115280" customFormat="1" x14ac:dyDescent="0.2"/>
    <row r="115281" customFormat="1" x14ac:dyDescent="0.2"/>
    <row r="115282" customFormat="1" x14ac:dyDescent="0.2"/>
    <row r="115283" customFormat="1" x14ac:dyDescent="0.2"/>
    <row r="115284" customFormat="1" x14ac:dyDescent="0.2"/>
    <row r="115285" customFormat="1" x14ac:dyDescent="0.2"/>
    <row r="115286" customFormat="1" x14ac:dyDescent="0.2"/>
    <row r="115287" customFormat="1" x14ac:dyDescent="0.2"/>
    <row r="115288" customFormat="1" x14ac:dyDescent="0.2"/>
    <row r="115289" customFormat="1" x14ac:dyDescent="0.2"/>
    <row r="115290" customFormat="1" x14ac:dyDescent="0.2"/>
    <row r="115291" customFormat="1" x14ac:dyDescent="0.2"/>
    <row r="115292" customFormat="1" x14ac:dyDescent="0.2"/>
    <row r="115293" customFormat="1" x14ac:dyDescent="0.2"/>
    <row r="115294" customFormat="1" x14ac:dyDescent="0.2"/>
    <row r="115295" customFormat="1" x14ac:dyDescent="0.2"/>
    <row r="115296" customFormat="1" x14ac:dyDescent="0.2"/>
    <row r="115297" customFormat="1" x14ac:dyDescent="0.2"/>
    <row r="115298" customFormat="1" x14ac:dyDescent="0.2"/>
    <row r="115299" customFormat="1" x14ac:dyDescent="0.2"/>
    <row r="115300" customFormat="1" x14ac:dyDescent="0.2"/>
    <row r="115301" customFormat="1" x14ac:dyDescent="0.2"/>
    <row r="115302" customFormat="1" x14ac:dyDescent="0.2"/>
    <row r="115303" customFormat="1" x14ac:dyDescent="0.2"/>
    <row r="115304" customFormat="1" x14ac:dyDescent="0.2"/>
    <row r="115305" customFormat="1" x14ac:dyDescent="0.2"/>
    <row r="115306" customFormat="1" x14ac:dyDescent="0.2"/>
    <row r="115307" customFormat="1" x14ac:dyDescent="0.2"/>
    <row r="115308" customFormat="1" x14ac:dyDescent="0.2"/>
    <row r="115309" customFormat="1" x14ac:dyDescent="0.2"/>
    <row r="115310" customFormat="1" x14ac:dyDescent="0.2"/>
    <row r="115311" customFormat="1" x14ac:dyDescent="0.2"/>
    <row r="115312" customFormat="1" x14ac:dyDescent="0.2"/>
    <row r="115313" customFormat="1" x14ac:dyDescent="0.2"/>
    <row r="115314" customFormat="1" x14ac:dyDescent="0.2"/>
    <row r="115315" customFormat="1" x14ac:dyDescent="0.2"/>
    <row r="115316" customFormat="1" x14ac:dyDescent="0.2"/>
    <row r="115317" customFormat="1" x14ac:dyDescent="0.2"/>
    <row r="115318" customFormat="1" x14ac:dyDescent="0.2"/>
    <row r="115319" customFormat="1" x14ac:dyDescent="0.2"/>
    <row r="115320" customFormat="1" x14ac:dyDescent="0.2"/>
    <row r="115321" customFormat="1" x14ac:dyDescent="0.2"/>
    <row r="115322" customFormat="1" x14ac:dyDescent="0.2"/>
    <row r="115323" customFormat="1" x14ac:dyDescent="0.2"/>
    <row r="115324" customFormat="1" x14ac:dyDescent="0.2"/>
    <row r="115325" customFormat="1" x14ac:dyDescent="0.2"/>
    <row r="115326" customFormat="1" x14ac:dyDescent="0.2"/>
    <row r="115327" customFormat="1" x14ac:dyDescent="0.2"/>
    <row r="115328" customFormat="1" x14ac:dyDescent="0.2"/>
    <row r="115329" customFormat="1" x14ac:dyDescent="0.2"/>
    <row r="115330" customFormat="1" x14ac:dyDescent="0.2"/>
    <row r="115331" customFormat="1" x14ac:dyDescent="0.2"/>
    <row r="115332" customFormat="1" x14ac:dyDescent="0.2"/>
    <row r="115333" customFormat="1" x14ac:dyDescent="0.2"/>
    <row r="115334" customFormat="1" x14ac:dyDescent="0.2"/>
    <row r="115335" customFormat="1" x14ac:dyDescent="0.2"/>
    <row r="115336" customFormat="1" x14ac:dyDescent="0.2"/>
    <row r="115337" customFormat="1" x14ac:dyDescent="0.2"/>
    <row r="115338" customFormat="1" x14ac:dyDescent="0.2"/>
    <row r="115339" customFormat="1" x14ac:dyDescent="0.2"/>
    <row r="115340" customFormat="1" x14ac:dyDescent="0.2"/>
    <row r="115341" customFormat="1" x14ac:dyDescent="0.2"/>
    <row r="115342" customFormat="1" x14ac:dyDescent="0.2"/>
    <row r="115343" customFormat="1" x14ac:dyDescent="0.2"/>
    <row r="115344" customFormat="1" x14ac:dyDescent="0.2"/>
    <row r="115345" customFormat="1" x14ac:dyDescent="0.2"/>
    <row r="115346" customFormat="1" x14ac:dyDescent="0.2"/>
    <row r="115347" customFormat="1" x14ac:dyDescent="0.2"/>
    <row r="115348" customFormat="1" x14ac:dyDescent="0.2"/>
    <row r="115349" customFormat="1" x14ac:dyDescent="0.2"/>
    <row r="115350" customFormat="1" x14ac:dyDescent="0.2"/>
    <row r="115351" customFormat="1" x14ac:dyDescent="0.2"/>
    <row r="115352" customFormat="1" x14ac:dyDescent="0.2"/>
    <row r="115353" customFormat="1" x14ac:dyDescent="0.2"/>
    <row r="115354" customFormat="1" x14ac:dyDescent="0.2"/>
    <row r="115355" customFormat="1" x14ac:dyDescent="0.2"/>
    <row r="115356" customFormat="1" x14ac:dyDescent="0.2"/>
    <row r="115357" customFormat="1" x14ac:dyDescent="0.2"/>
    <row r="115358" customFormat="1" x14ac:dyDescent="0.2"/>
    <row r="115359" customFormat="1" x14ac:dyDescent="0.2"/>
    <row r="115360" customFormat="1" x14ac:dyDescent="0.2"/>
    <row r="115361" customFormat="1" x14ac:dyDescent="0.2"/>
    <row r="115362" customFormat="1" x14ac:dyDescent="0.2"/>
    <row r="115363" customFormat="1" x14ac:dyDescent="0.2"/>
    <row r="115364" customFormat="1" x14ac:dyDescent="0.2"/>
    <row r="115365" customFormat="1" x14ac:dyDescent="0.2"/>
    <row r="115366" customFormat="1" x14ac:dyDescent="0.2"/>
    <row r="115367" customFormat="1" x14ac:dyDescent="0.2"/>
    <row r="115368" customFormat="1" x14ac:dyDescent="0.2"/>
    <row r="115369" customFormat="1" x14ac:dyDescent="0.2"/>
    <row r="115370" customFormat="1" x14ac:dyDescent="0.2"/>
    <row r="115371" customFormat="1" x14ac:dyDescent="0.2"/>
    <row r="115372" customFormat="1" x14ac:dyDescent="0.2"/>
    <row r="115373" customFormat="1" x14ac:dyDescent="0.2"/>
    <row r="115374" customFormat="1" x14ac:dyDescent="0.2"/>
    <row r="115375" customFormat="1" x14ac:dyDescent="0.2"/>
    <row r="115376" customFormat="1" x14ac:dyDescent="0.2"/>
    <row r="115377" customFormat="1" x14ac:dyDescent="0.2"/>
    <row r="115378" customFormat="1" x14ac:dyDescent="0.2"/>
    <row r="115379" customFormat="1" x14ac:dyDescent="0.2"/>
    <row r="115380" customFormat="1" x14ac:dyDescent="0.2"/>
    <row r="115381" customFormat="1" x14ac:dyDescent="0.2"/>
    <row r="115382" customFormat="1" x14ac:dyDescent="0.2"/>
    <row r="115383" customFormat="1" x14ac:dyDescent="0.2"/>
    <row r="115384" customFormat="1" x14ac:dyDescent="0.2"/>
    <row r="115385" customFormat="1" x14ac:dyDescent="0.2"/>
    <row r="115386" customFormat="1" x14ac:dyDescent="0.2"/>
    <row r="115387" customFormat="1" x14ac:dyDescent="0.2"/>
    <row r="115388" customFormat="1" x14ac:dyDescent="0.2"/>
    <row r="115389" customFormat="1" x14ac:dyDescent="0.2"/>
    <row r="115390" customFormat="1" x14ac:dyDescent="0.2"/>
    <row r="115391" customFormat="1" x14ac:dyDescent="0.2"/>
    <row r="115392" customFormat="1" x14ac:dyDescent="0.2"/>
    <row r="115393" customFormat="1" x14ac:dyDescent="0.2"/>
    <row r="115394" customFormat="1" x14ac:dyDescent="0.2"/>
    <row r="115395" customFormat="1" x14ac:dyDescent="0.2"/>
    <row r="115396" customFormat="1" x14ac:dyDescent="0.2"/>
    <row r="115397" customFormat="1" x14ac:dyDescent="0.2"/>
    <row r="115398" customFormat="1" x14ac:dyDescent="0.2"/>
    <row r="115399" customFormat="1" x14ac:dyDescent="0.2"/>
    <row r="115400" customFormat="1" x14ac:dyDescent="0.2"/>
    <row r="115401" customFormat="1" x14ac:dyDescent="0.2"/>
    <row r="115402" customFormat="1" x14ac:dyDescent="0.2"/>
    <row r="115403" customFormat="1" x14ac:dyDescent="0.2"/>
    <row r="115404" customFormat="1" x14ac:dyDescent="0.2"/>
    <row r="115405" customFormat="1" x14ac:dyDescent="0.2"/>
    <row r="115406" customFormat="1" x14ac:dyDescent="0.2"/>
    <row r="115407" customFormat="1" x14ac:dyDescent="0.2"/>
    <row r="115408" customFormat="1" x14ac:dyDescent="0.2"/>
    <row r="115409" customFormat="1" x14ac:dyDescent="0.2"/>
    <row r="115410" customFormat="1" x14ac:dyDescent="0.2"/>
    <row r="115411" customFormat="1" x14ac:dyDescent="0.2"/>
    <row r="115412" customFormat="1" x14ac:dyDescent="0.2"/>
    <row r="115413" customFormat="1" x14ac:dyDescent="0.2"/>
    <row r="115414" customFormat="1" x14ac:dyDescent="0.2"/>
    <row r="115415" customFormat="1" x14ac:dyDescent="0.2"/>
    <row r="115416" customFormat="1" x14ac:dyDescent="0.2"/>
    <row r="115417" customFormat="1" x14ac:dyDescent="0.2"/>
    <row r="115418" customFormat="1" x14ac:dyDescent="0.2"/>
    <row r="115419" customFormat="1" x14ac:dyDescent="0.2"/>
    <row r="115420" customFormat="1" x14ac:dyDescent="0.2"/>
    <row r="115421" customFormat="1" x14ac:dyDescent="0.2"/>
    <row r="115422" customFormat="1" x14ac:dyDescent="0.2"/>
    <row r="115423" customFormat="1" x14ac:dyDescent="0.2"/>
    <row r="115424" customFormat="1" x14ac:dyDescent="0.2"/>
    <row r="115425" customFormat="1" x14ac:dyDescent="0.2"/>
    <row r="115426" customFormat="1" x14ac:dyDescent="0.2"/>
    <row r="115427" customFormat="1" x14ac:dyDescent="0.2"/>
    <row r="115428" customFormat="1" x14ac:dyDescent="0.2"/>
    <row r="115429" customFormat="1" x14ac:dyDescent="0.2"/>
    <row r="115430" customFormat="1" x14ac:dyDescent="0.2"/>
    <row r="115431" customFormat="1" x14ac:dyDescent="0.2"/>
    <row r="115432" customFormat="1" x14ac:dyDescent="0.2"/>
    <row r="115433" customFormat="1" x14ac:dyDescent="0.2"/>
    <row r="115434" customFormat="1" x14ac:dyDescent="0.2"/>
    <row r="115435" customFormat="1" x14ac:dyDescent="0.2"/>
    <row r="115436" customFormat="1" x14ac:dyDescent="0.2"/>
    <row r="115437" customFormat="1" x14ac:dyDescent="0.2"/>
    <row r="115438" customFormat="1" x14ac:dyDescent="0.2"/>
    <row r="115439" customFormat="1" x14ac:dyDescent="0.2"/>
    <row r="115440" customFormat="1" x14ac:dyDescent="0.2"/>
    <row r="115441" customFormat="1" x14ac:dyDescent="0.2"/>
    <row r="115442" customFormat="1" x14ac:dyDescent="0.2"/>
    <row r="115443" customFormat="1" x14ac:dyDescent="0.2"/>
    <row r="115444" customFormat="1" x14ac:dyDescent="0.2"/>
    <row r="115445" customFormat="1" x14ac:dyDescent="0.2"/>
    <row r="115446" customFormat="1" x14ac:dyDescent="0.2"/>
    <row r="115447" customFormat="1" x14ac:dyDescent="0.2"/>
    <row r="115448" customFormat="1" x14ac:dyDescent="0.2"/>
    <row r="115449" customFormat="1" x14ac:dyDescent="0.2"/>
    <row r="115450" customFormat="1" x14ac:dyDescent="0.2"/>
    <row r="115451" customFormat="1" x14ac:dyDescent="0.2"/>
    <row r="115452" customFormat="1" x14ac:dyDescent="0.2"/>
    <row r="115453" customFormat="1" x14ac:dyDescent="0.2"/>
    <row r="115454" customFormat="1" x14ac:dyDescent="0.2"/>
    <row r="115455" customFormat="1" x14ac:dyDescent="0.2"/>
    <row r="115456" customFormat="1" x14ac:dyDescent="0.2"/>
    <row r="115457" customFormat="1" x14ac:dyDescent="0.2"/>
    <row r="115458" customFormat="1" x14ac:dyDescent="0.2"/>
    <row r="115459" customFormat="1" x14ac:dyDescent="0.2"/>
    <row r="115460" customFormat="1" x14ac:dyDescent="0.2"/>
    <row r="115461" customFormat="1" x14ac:dyDescent="0.2"/>
    <row r="115462" customFormat="1" x14ac:dyDescent="0.2"/>
    <row r="115463" customFormat="1" x14ac:dyDescent="0.2"/>
    <row r="115464" customFormat="1" x14ac:dyDescent="0.2"/>
    <row r="115465" customFormat="1" x14ac:dyDescent="0.2"/>
    <row r="115466" customFormat="1" x14ac:dyDescent="0.2"/>
    <row r="115467" customFormat="1" x14ac:dyDescent="0.2"/>
    <row r="115468" customFormat="1" x14ac:dyDescent="0.2"/>
    <row r="115469" customFormat="1" x14ac:dyDescent="0.2"/>
    <row r="115470" customFormat="1" x14ac:dyDescent="0.2"/>
    <row r="115471" customFormat="1" x14ac:dyDescent="0.2"/>
    <row r="115472" customFormat="1" x14ac:dyDescent="0.2"/>
    <row r="115473" customFormat="1" x14ac:dyDescent="0.2"/>
    <row r="115474" customFormat="1" x14ac:dyDescent="0.2"/>
    <row r="115475" customFormat="1" x14ac:dyDescent="0.2"/>
    <row r="115476" customFormat="1" x14ac:dyDescent="0.2"/>
    <row r="115477" customFormat="1" x14ac:dyDescent="0.2"/>
    <row r="115478" customFormat="1" x14ac:dyDescent="0.2"/>
    <row r="115479" customFormat="1" x14ac:dyDescent="0.2"/>
    <row r="115480" customFormat="1" x14ac:dyDescent="0.2"/>
    <row r="115481" customFormat="1" x14ac:dyDescent="0.2"/>
    <row r="115482" customFormat="1" x14ac:dyDescent="0.2"/>
    <row r="115483" customFormat="1" x14ac:dyDescent="0.2"/>
    <row r="115484" customFormat="1" x14ac:dyDescent="0.2"/>
    <row r="115485" customFormat="1" x14ac:dyDescent="0.2"/>
    <row r="115486" customFormat="1" x14ac:dyDescent="0.2"/>
    <row r="115487" customFormat="1" x14ac:dyDescent="0.2"/>
    <row r="115488" customFormat="1" x14ac:dyDescent="0.2"/>
    <row r="115489" customFormat="1" x14ac:dyDescent="0.2"/>
    <row r="115490" customFormat="1" x14ac:dyDescent="0.2"/>
    <row r="115491" customFormat="1" x14ac:dyDescent="0.2"/>
    <row r="115492" customFormat="1" x14ac:dyDescent="0.2"/>
    <row r="115493" customFormat="1" x14ac:dyDescent="0.2"/>
    <row r="115494" customFormat="1" x14ac:dyDescent="0.2"/>
    <row r="115495" customFormat="1" x14ac:dyDescent="0.2"/>
    <row r="115496" customFormat="1" x14ac:dyDescent="0.2"/>
    <row r="115497" customFormat="1" x14ac:dyDescent="0.2"/>
    <row r="115498" customFormat="1" x14ac:dyDescent="0.2"/>
    <row r="115499" customFormat="1" x14ac:dyDescent="0.2"/>
    <row r="115500" customFormat="1" x14ac:dyDescent="0.2"/>
    <row r="115501" customFormat="1" x14ac:dyDescent="0.2"/>
    <row r="115502" customFormat="1" x14ac:dyDescent="0.2"/>
    <row r="115503" customFormat="1" x14ac:dyDescent="0.2"/>
    <row r="115504" customFormat="1" x14ac:dyDescent="0.2"/>
    <row r="115505" customFormat="1" x14ac:dyDescent="0.2"/>
    <row r="115506" customFormat="1" x14ac:dyDescent="0.2"/>
    <row r="115507" customFormat="1" x14ac:dyDescent="0.2"/>
    <row r="115508" customFormat="1" x14ac:dyDescent="0.2"/>
    <row r="115509" customFormat="1" x14ac:dyDescent="0.2"/>
    <row r="115510" customFormat="1" x14ac:dyDescent="0.2"/>
    <row r="115511" customFormat="1" x14ac:dyDescent="0.2"/>
    <row r="115512" customFormat="1" x14ac:dyDescent="0.2"/>
    <row r="115513" customFormat="1" x14ac:dyDescent="0.2"/>
    <row r="115514" customFormat="1" x14ac:dyDescent="0.2"/>
    <row r="115515" customFormat="1" x14ac:dyDescent="0.2"/>
    <row r="115516" customFormat="1" x14ac:dyDescent="0.2"/>
    <row r="115517" customFormat="1" x14ac:dyDescent="0.2"/>
    <row r="115518" customFormat="1" x14ac:dyDescent="0.2"/>
    <row r="115519" customFormat="1" x14ac:dyDescent="0.2"/>
    <row r="115520" customFormat="1" x14ac:dyDescent="0.2"/>
    <row r="115521" customFormat="1" x14ac:dyDescent="0.2"/>
    <row r="115522" customFormat="1" x14ac:dyDescent="0.2"/>
    <row r="115523" customFormat="1" x14ac:dyDescent="0.2"/>
    <row r="115524" customFormat="1" x14ac:dyDescent="0.2"/>
    <row r="115525" customFormat="1" x14ac:dyDescent="0.2"/>
    <row r="115526" customFormat="1" x14ac:dyDescent="0.2"/>
    <row r="115527" customFormat="1" x14ac:dyDescent="0.2"/>
    <row r="115528" customFormat="1" x14ac:dyDescent="0.2"/>
    <row r="115529" customFormat="1" x14ac:dyDescent="0.2"/>
    <row r="115530" customFormat="1" x14ac:dyDescent="0.2"/>
    <row r="115531" customFormat="1" x14ac:dyDescent="0.2"/>
    <row r="115532" customFormat="1" x14ac:dyDescent="0.2"/>
    <row r="115533" customFormat="1" x14ac:dyDescent="0.2"/>
    <row r="115534" customFormat="1" x14ac:dyDescent="0.2"/>
    <row r="115535" customFormat="1" x14ac:dyDescent="0.2"/>
    <row r="115536" customFormat="1" x14ac:dyDescent="0.2"/>
    <row r="115537" customFormat="1" x14ac:dyDescent="0.2"/>
    <row r="115538" customFormat="1" x14ac:dyDescent="0.2"/>
    <row r="115539" customFormat="1" x14ac:dyDescent="0.2"/>
    <row r="115540" customFormat="1" x14ac:dyDescent="0.2"/>
    <row r="115541" customFormat="1" x14ac:dyDescent="0.2"/>
    <row r="115542" customFormat="1" x14ac:dyDescent="0.2"/>
    <row r="115543" customFormat="1" x14ac:dyDescent="0.2"/>
    <row r="115544" customFormat="1" x14ac:dyDescent="0.2"/>
    <row r="115545" customFormat="1" x14ac:dyDescent="0.2"/>
    <row r="115546" customFormat="1" x14ac:dyDescent="0.2"/>
    <row r="115547" customFormat="1" x14ac:dyDescent="0.2"/>
    <row r="115548" customFormat="1" x14ac:dyDescent="0.2"/>
    <row r="115549" customFormat="1" x14ac:dyDescent="0.2"/>
    <row r="115550" customFormat="1" x14ac:dyDescent="0.2"/>
    <row r="115551" customFormat="1" x14ac:dyDescent="0.2"/>
    <row r="115552" customFormat="1" x14ac:dyDescent="0.2"/>
    <row r="115553" customFormat="1" x14ac:dyDescent="0.2"/>
    <row r="115554" customFormat="1" x14ac:dyDescent="0.2"/>
    <row r="115555" customFormat="1" x14ac:dyDescent="0.2"/>
    <row r="115556" customFormat="1" x14ac:dyDescent="0.2"/>
    <row r="115557" customFormat="1" x14ac:dyDescent="0.2"/>
    <row r="115558" customFormat="1" x14ac:dyDescent="0.2"/>
    <row r="115559" customFormat="1" x14ac:dyDescent="0.2"/>
    <row r="115560" customFormat="1" x14ac:dyDescent="0.2"/>
    <row r="115561" customFormat="1" x14ac:dyDescent="0.2"/>
    <row r="115562" customFormat="1" x14ac:dyDescent="0.2"/>
    <row r="115563" customFormat="1" x14ac:dyDescent="0.2"/>
    <row r="115564" customFormat="1" x14ac:dyDescent="0.2"/>
    <row r="115565" customFormat="1" x14ac:dyDescent="0.2"/>
    <row r="115566" customFormat="1" x14ac:dyDescent="0.2"/>
    <row r="115567" customFormat="1" x14ac:dyDescent="0.2"/>
    <row r="115568" customFormat="1" x14ac:dyDescent="0.2"/>
    <row r="115569" customFormat="1" x14ac:dyDescent="0.2"/>
    <row r="115570" customFormat="1" x14ac:dyDescent="0.2"/>
    <row r="115571" customFormat="1" x14ac:dyDescent="0.2"/>
    <row r="115572" customFormat="1" x14ac:dyDescent="0.2"/>
    <row r="115573" customFormat="1" x14ac:dyDescent="0.2"/>
    <row r="115574" customFormat="1" x14ac:dyDescent="0.2"/>
    <row r="115575" customFormat="1" x14ac:dyDescent="0.2"/>
    <row r="115576" customFormat="1" x14ac:dyDescent="0.2"/>
    <row r="115577" customFormat="1" x14ac:dyDescent="0.2"/>
    <row r="115578" customFormat="1" x14ac:dyDescent="0.2"/>
    <row r="115579" customFormat="1" x14ac:dyDescent="0.2"/>
    <row r="115580" customFormat="1" x14ac:dyDescent="0.2"/>
    <row r="115581" customFormat="1" x14ac:dyDescent="0.2"/>
    <row r="115582" customFormat="1" x14ac:dyDescent="0.2"/>
    <row r="115583" customFormat="1" x14ac:dyDescent="0.2"/>
    <row r="115584" customFormat="1" x14ac:dyDescent="0.2"/>
    <row r="115585" customFormat="1" x14ac:dyDescent="0.2"/>
    <row r="115586" customFormat="1" x14ac:dyDescent="0.2"/>
    <row r="115587" customFormat="1" x14ac:dyDescent="0.2"/>
    <row r="115588" customFormat="1" x14ac:dyDescent="0.2"/>
    <row r="115589" customFormat="1" x14ac:dyDescent="0.2"/>
    <row r="115590" customFormat="1" x14ac:dyDescent="0.2"/>
    <row r="115591" customFormat="1" x14ac:dyDescent="0.2"/>
    <row r="115592" customFormat="1" x14ac:dyDescent="0.2"/>
    <row r="115593" customFormat="1" x14ac:dyDescent="0.2"/>
    <row r="115594" customFormat="1" x14ac:dyDescent="0.2"/>
    <row r="115595" customFormat="1" x14ac:dyDescent="0.2"/>
    <row r="115596" customFormat="1" x14ac:dyDescent="0.2"/>
    <row r="115597" customFormat="1" x14ac:dyDescent="0.2"/>
    <row r="115598" customFormat="1" x14ac:dyDescent="0.2"/>
    <row r="115599" customFormat="1" x14ac:dyDescent="0.2"/>
    <row r="115600" customFormat="1" x14ac:dyDescent="0.2"/>
    <row r="115601" customFormat="1" x14ac:dyDescent="0.2"/>
    <row r="115602" customFormat="1" x14ac:dyDescent="0.2"/>
    <row r="115603" customFormat="1" x14ac:dyDescent="0.2"/>
    <row r="115604" customFormat="1" x14ac:dyDescent="0.2"/>
    <row r="115605" customFormat="1" x14ac:dyDescent="0.2"/>
    <row r="115606" customFormat="1" x14ac:dyDescent="0.2"/>
    <row r="115607" customFormat="1" x14ac:dyDescent="0.2"/>
    <row r="115608" customFormat="1" x14ac:dyDescent="0.2"/>
    <row r="115609" customFormat="1" x14ac:dyDescent="0.2"/>
    <row r="115610" customFormat="1" x14ac:dyDescent="0.2"/>
    <row r="115611" customFormat="1" x14ac:dyDescent="0.2"/>
    <row r="115612" customFormat="1" x14ac:dyDescent="0.2"/>
    <row r="115613" customFormat="1" x14ac:dyDescent="0.2"/>
    <row r="115614" customFormat="1" x14ac:dyDescent="0.2"/>
    <row r="115615" customFormat="1" x14ac:dyDescent="0.2"/>
    <row r="115616" customFormat="1" x14ac:dyDescent="0.2"/>
    <row r="115617" customFormat="1" x14ac:dyDescent="0.2"/>
    <row r="115618" customFormat="1" x14ac:dyDescent="0.2"/>
    <row r="115619" customFormat="1" x14ac:dyDescent="0.2"/>
    <row r="115620" customFormat="1" x14ac:dyDescent="0.2"/>
    <row r="115621" customFormat="1" x14ac:dyDescent="0.2"/>
    <row r="115622" customFormat="1" x14ac:dyDescent="0.2"/>
    <row r="115623" customFormat="1" x14ac:dyDescent="0.2"/>
    <row r="115624" customFormat="1" x14ac:dyDescent="0.2"/>
    <row r="115625" customFormat="1" x14ac:dyDescent="0.2"/>
    <row r="115626" customFormat="1" x14ac:dyDescent="0.2"/>
    <row r="115627" customFormat="1" x14ac:dyDescent="0.2"/>
    <row r="115628" customFormat="1" x14ac:dyDescent="0.2"/>
    <row r="115629" customFormat="1" x14ac:dyDescent="0.2"/>
    <row r="115630" customFormat="1" x14ac:dyDescent="0.2"/>
    <row r="115631" customFormat="1" x14ac:dyDescent="0.2"/>
    <row r="115632" customFormat="1" x14ac:dyDescent="0.2"/>
    <row r="115633" customFormat="1" x14ac:dyDescent="0.2"/>
    <row r="115634" customFormat="1" x14ac:dyDescent="0.2"/>
    <row r="115635" customFormat="1" x14ac:dyDescent="0.2"/>
    <row r="115636" customFormat="1" x14ac:dyDescent="0.2"/>
    <row r="115637" customFormat="1" x14ac:dyDescent="0.2"/>
    <row r="115638" customFormat="1" x14ac:dyDescent="0.2"/>
    <row r="115639" customFormat="1" x14ac:dyDescent="0.2"/>
    <row r="115640" customFormat="1" x14ac:dyDescent="0.2"/>
    <row r="115641" customFormat="1" x14ac:dyDescent="0.2"/>
    <row r="115642" customFormat="1" x14ac:dyDescent="0.2"/>
    <row r="115643" customFormat="1" x14ac:dyDescent="0.2"/>
    <row r="115644" customFormat="1" x14ac:dyDescent="0.2"/>
    <row r="115645" customFormat="1" x14ac:dyDescent="0.2"/>
    <row r="115646" customFormat="1" x14ac:dyDescent="0.2"/>
    <row r="115647" customFormat="1" x14ac:dyDescent="0.2"/>
    <row r="115648" customFormat="1" x14ac:dyDescent="0.2"/>
    <row r="115649" customFormat="1" x14ac:dyDescent="0.2"/>
    <row r="115650" customFormat="1" x14ac:dyDescent="0.2"/>
    <row r="115651" customFormat="1" x14ac:dyDescent="0.2"/>
    <row r="115652" customFormat="1" x14ac:dyDescent="0.2"/>
    <row r="115653" customFormat="1" x14ac:dyDescent="0.2"/>
    <row r="115654" customFormat="1" x14ac:dyDescent="0.2"/>
    <row r="115655" customFormat="1" x14ac:dyDescent="0.2"/>
    <row r="115656" customFormat="1" x14ac:dyDescent="0.2"/>
    <row r="115657" customFormat="1" x14ac:dyDescent="0.2"/>
    <row r="115658" customFormat="1" x14ac:dyDescent="0.2"/>
    <row r="115659" customFormat="1" x14ac:dyDescent="0.2"/>
    <row r="115660" customFormat="1" x14ac:dyDescent="0.2"/>
    <row r="115661" customFormat="1" x14ac:dyDescent="0.2"/>
    <row r="115662" customFormat="1" x14ac:dyDescent="0.2"/>
    <row r="115663" customFormat="1" x14ac:dyDescent="0.2"/>
    <row r="115664" customFormat="1" x14ac:dyDescent="0.2"/>
    <row r="115665" customFormat="1" x14ac:dyDescent="0.2"/>
    <row r="115666" customFormat="1" x14ac:dyDescent="0.2"/>
    <row r="115667" customFormat="1" x14ac:dyDescent="0.2"/>
    <row r="115668" customFormat="1" x14ac:dyDescent="0.2"/>
    <row r="115669" customFormat="1" x14ac:dyDescent="0.2"/>
    <row r="115670" customFormat="1" x14ac:dyDescent="0.2"/>
    <row r="115671" customFormat="1" x14ac:dyDescent="0.2"/>
    <row r="115672" customFormat="1" x14ac:dyDescent="0.2"/>
    <row r="115673" customFormat="1" x14ac:dyDescent="0.2"/>
    <row r="115674" customFormat="1" x14ac:dyDescent="0.2"/>
    <row r="115675" customFormat="1" x14ac:dyDescent="0.2"/>
    <row r="115676" customFormat="1" x14ac:dyDescent="0.2"/>
    <row r="115677" customFormat="1" x14ac:dyDescent="0.2"/>
    <row r="115678" customFormat="1" x14ac:dyDescent="0.2"/>
    <row r="115679" customFormat="1" x14ac:dyDescent="0.2"/>
    <row r="115680" customFormat="1" x14ac:dyDescent="0.2"/>
    <row r="115681" customFormat="1" x14ac:dyDescent="0.2"/>
    <row r="115682" customFormat="1" x14ac:dyDescent="0.2"/>
    <row r="115683" customFormat="1" x14ac:dyDescent="0.2"/>
    <row r="115684" customFormat="1" x14ac:dyDescent="0.2"/>
    <row r="115685" customFormat="1" x14ac:dyDescent="0.2"/>
    <row r="115686" customFormat="1" x14ac:dyDescent="0.2"/>
    <row r="115687" customFormat="1" x14ac:dyDescent="0.2"/>
    <row r="115688" customFormat="1" x14ac:dyDescent="0.2"/>
    <row r="115689" customFormat="1" x14ac:dyDescent="0.2"/>
    <row r="115690" customFormat="1" x14ac:dyDescent="0.2"/>
    <row r="115691" customFormat="1" x14ac:dyDescent="0.2"/>
    <row r="115692" customFormat="1" x14ac:dyDescent="0.2"/>
    <row r="115693" customFormat="1" x14ac:dyDescent="0.2"/>
    <row r="115694" customFormat="1" x14ac:dyDescent="0.2"/>
    <row r="115695" customFormat="1" x14ac:dyDescent="0.2"/>
    <row r="115696" customFormat="1" x14ac:dyDescent="0.2"/>
    <row r="115697" customFormat="1" x14ac:dyDescent="0.2"/>
    <row r="115698" customFormat="1" x14ac:dyDescent="0.2"/>
    <row r="115699" customFormat="1" x14ac:dyDescent="0.2"/>
    <row r="115700" customFormat="1" x14ac:dyDescent="0.2"/>
    <row r="115701" customFormat="1" x14ac:dyDescent="0.2"/>
    <row r="115702" customFormat="1" x14ac:dyDescent="0.2"/>
    <row r="115703" customFormat="1" x14ac:dyDescent="0.2"/>
    <row r="115704" customFormat="1" x14ac:dyDescent="0.2"/>
    <row r="115705" customFormat="1" x14ac:dyDescent="0.2"/>
    <row r="115706" customFormat="1" x14ac:dyDescent="0.2"/>
    <row r="115707" customFormat="1" x14ac:dyDescent="0.2"/>
    <row r="115708" customFormat="1" x14ac:dyDescent="0.2"/>
    <row r="115709" customFormat="1" x14ac:dyDescent="0.2"/>
    <row r="115710" customFormat="1" x14ac:dyDescent="0.2"/>
    <row r="115711" customFormat="1" x14ac:dyDescent="0.2"/>
    <row r="115712" customFormat="1" x14ac:dyDescent="0.2"/>
    <row r="115713" customFormat="1" x14ac:dyDescent="0.2"/>
    <row r="115714" customFormat="1" x14ac:dyDescent="0.2"/>
    <row r="115715" customFormat="1" x14ac:dyDescent="0.2"/>
    <row r="115716" customFormat="1" x14ac:dyDescent="0.2"/>
    <row r="115717" customFormat="1" x14ac:dyDescent="0.2"/>
    <row r="115718" customFormat="1" x14ac:dyDescent="0.2"/>
    <row r="115719" customFormat="1" x14ac:dyDescent="0.2"/>
    <row r="115720" customFormat="1" x14ac:dyDescent="0.2"/>
    <row r="115721" customFormat="1" x14ac:dyDescent="0.2"/>
    <row r="115722" customFormat="1" x14ac:dyDescent="0.2"/>
    <row r="115723" customFormat="1" x14ac:dyDescent="0.2"/>
    <row r="115724" customFormat="1" x14ac:dyDescent="0.2"/>
    <row r="115725" customFormat="1" x14ac:dyDescent="0.2"/>
    <row r="115726" customFormat="1" x14ac:dyDescent="0.2"/>
    <row r="115727" customFormat="1" x14ac:dyDescent="0.2"/>
    <row r="115728" customFormat="1" x14ac:dyDescent="0.2"/>
    <row r="115729" customFormat="1" x14ac:dyDescent="0.2"/>
    <row r="115730" customFormat="1" x14ac:dyDescent="0.2"/>
    <row r="115731" customFormat="1" x14ac:dyDescent="0.2"/>
    <row r="115732" customFormat="1" x14ac:dyDescent="0.2"/>
    <row r="115733" customFormat="1" x14ac:dyDescent="0.2"/>
    <row r="115734" customFormat="1" x14ac:dyDescent="0.2"/>
    <row r="115735" customFormat="1" x14ac:dyDescent="0.2"/>
    <row r="115736" customFormat="1" x14ac:dyDescent="0.2"/>
    <row r="115737" customFormat="1" x14ac:dyDescent="0.2"/>
    <row r="115738" customFormat="1" x14ac:dyDescent="0.2"/>
    <row r="115739" customFormat="1" x14ac:dyDescent="0.2"/>
    <row r="115740" customFormat="1" x14ac:dyDescent="0.2"/>
    <row r="115741" customFormat="1" x14ac:dyDescent="0.2"/>
    <row r="115742" customFormat="1" x14ac:dyDescent="0.2"/>
    <row r="115743" customFormat="1" x14ac:dyDescent="0.2"/>
    <row r="115744" customFormat="1" x14ac:dyDescent="0.2"/>
    <row r="115745" customFormat="1" x14ac:dyDescent="0.2"/>
    <row r="115746" customFormat="1" x14ac:dyDescent="0.2"/>
    <row r="115747" customFormat="1" x14ac:dyDescent="0.2"/>
    <row r="115748" customFormat="1" x14ac:dyDescent="0.2"/>
    <row r="115749" customFormat="1" x14ac:dyDescent="0.2"/>
    <row r="115750" customFormat="1" x14ac:dyDescent="0.2"/>
    <row r="115751" customFormat="1" x14ac:dyDescent="0.2"/>
    <row r="115752" customFormat="1" x14ac:dyDescent="0.2"/>
    <row r="115753" customFormat="1" x14ac:dyDescent="0.2"/>
    <row r="115754" customFormat="1" x14ac:dyDescent="0.2"/>
    <row r="115755" customFormat="1" x14ac:dyDescent="0.2"/>
    <row r="115756" customFormat="1" x14ac:dyDescent="0.2"/>
    <row r="115757" customFormat="1" x14ac:dyDescent="0.2"/>
    <row r="115758" customFormat="1" x14ac:dyDescent="0.2"/>
    <row r="115759" customFormat="1" x14ac:dyDescent="0.2"/>
    <row r="115760" customFormat="1" x14ac:dyDescent="0.2"/>
    <row r="115761" customFormat="1" x14ac:dyDescent="0.2"/>
    <row r="115762" customFormat="1" x14ac:dyDescent="0.2"/>
    <row r="115763" customFormat="1" x14ac:dyDescent="0.2"/>
    <row r="115764" customFormat="1" x14ac:dyDescent="0.2"/>
    <row r="115765" customFormat="1" x14ac:dyDescent="0.2"/>
    <row r="115766" customFormat="1" x14ac:dyDescent="0.2"/>
    <row r="115767" customFormat="1" x14ac:dyDescent="0.2"/>
    <row r="115768" customFormat="1" x14ac:dyDescent="0.2"/>
    <row r="115769" customFormat="1" x14ac:dyDescent="0.2"/>
    <row r="115770" customFormat="1" x14ac:dyDescent="0.2"/>
    <row r="115771" customFormat="1" x14ac:dyDescent="0.2"/>
    <row r="115772" customFormat="1" x14ac:dyDescent="0.2"/>
    <row r="115773" customFormat="1" x14ac:dyDescent="0.2"/>
    <row r="115774" customFormat="1" x14ac:dyDescent="0.2"/>
    <row r="115775" customFormat="1" x14ac:dyDescent="0.2"/>
    <row r="115776" customFormat="1" x14ac:dyDescent="0.2"/>
    <row r="115777" customFormat="1" x14ac:dyDescent="0.2"/>
    <row r="115778" customFormat="1" x14ac:dyDescent="0.2"/>
    <row r="115779" customFormat="1" x14ac:dyDescent="0.2"/>
    <row r="115780" customFormat="1" x14ac:dyDescent="0.2"/>
    <row r="115781" customFormat="1" x14ac:dyDescent="0.2"/>
    <row r="115782" customFormat="1" x14ac:dyDescent="0.2"/>
    <row r="115783" customFormat="1" x14ac:dyDescent="0.2"/>
    <row r="115784" customFormat="1" x14ac:dyDescent="0.2"/>
    <row r="115785" customFormat="1" x14ac:dyDescent="0.2"/>
    <row r="115786" customFormat="1" x14ac:dyDescent="0.2"/>
    <row r="115787" customFormat="1" x14ac:dyDescent="0.2"/>
    <row r="115788" customFormat="1" x14ac:dyDescent="0.2"/>
    <row r="115789" customFormat="1" x14ac:dyDescent="0.2"/>
    <row r="115790" customFormat="1" x14ac:dyDescent="0.2"/>
    <row r="115791" customFormat="1" x14ac:dyDescent="0.2"/>
    <row r="115792" customFormat="1" x14ac:dyDescent="0.2"/>
    <row r="115793" customFormat="1" x14ac:dyDescent="0.2"/>
    <row r="115794" customFormat="1" x14ac:dyDescent="0.2"/>
    <row r="115795" customFormat="1" x14ac:dyDescent="0.2"/>
    <row r="115796" customFormat="1" x14ac:dyDescent="0.2"/>
    <row r="115797" customFormat="1" x14ac:dyDescent="0.2"/>
    <row r="115798" customFormat="1" x14ac:dyDescent="0.2"/>
    <row r="115799" customFormat="1" x14ac:dyDescent="0.2"/>
    <row r="115800" customFormat="1" x14ac:dyDescent="0.2"/>
    <row r="115801" customFormat="1" x14ac:dyDescent="0.2"/>
    <row r="115802" customFormat="1" x14ac:dyDescent="0.2"/>
    <row r="115803" customFormat="1" x14ac:dyDescent="0.2"/>
    <row r="115804" customFormat="1" x14ac:dyDescent="0.2"/>
    <row r="115805" customFormat="1" x14ac:dyDescent="0.2"/>
    <row r="115806" customFormat="1" x14ac:dyDescent="0.2"/>
    <row r="115807" customFormat="1" x14ac:dyDescent="0.2"/>
    <row r="115808" customFormat="1" x14ac:dyDescent="0.2"/>
    <row r="115809" customFormat="1" x14ac:dyDescent="0.2"/>
    <row r="115810" customFormat="1" x14ac:dyDescent="0.2"/>
    <row r="115811" customFormat="1" x14ac:dyDescent="0.2"/>
    <row r="115812" customFormat="1" x14ac:dyDescent="0.2"/>
    <row r="115813" customFormat="1" x14ac:dyDescent="0.2"/>
    <row r="115814" customFormat="1" x14ac:dyDescent="0.2"/>
    <row r="115815" customFormat="1" x14ac:dyDescent="0.2"/>
    <row r="115816" customFormat="1" x14ac:dyDescent="0.2"/>
    <row r="115817" customFormat="1" x14ac:dyDescent="0.2"/>
    <row r="115818" customFormat="1" x14ac:dyDescent="0.2"/>
    <row r="115819" customFormat="1" x14ac:dyDescent="0.2"/>
    <row r="115820" customFormat="1" x14ac:dyDescent="0.2"/>
    <row r="115821" customFormat="1" x14ac:dyDescent="0.2"/>
    <row r="115822" customFormat="1" x14ac:dyDescent="0.2"/>
    <row r="115823" customFormat="1" x14ac:dyDescent="0.2"/>
    <row r="115824" customFormat="1" x14ac:dyDescent="0.2"/>
    <row r="115825" customFormat="1" x14ac:dyDescent="0.2"/>
    <row r="115826" customFormat="1" x14ac:dyDescent="0.2"/>
    <row r="115827" customFormat="1" x14ac:dyDescent="0.2"/>
    <row r="115828" customFormat="1" x14ac:dyDescent="0.2"/>
    <row r="115829" customFormat="1" x14ac:dyDescent="0.2"/>
    <row r="115830" customFormat="1" x14ac:dyDescent="0.2"/>
    <row r="115831" customFormat="1" x14ac:dyDescent="0.2"/>
    <row r="115832" customFormat="1" x14ac:dyDescent="0.2"/>
    <row r="115833" customFormat="1" x14ac:dyDescent="0.2"/>
    <row r="115834" customFormat="1" x14ac:dyDescent="0.2"/>
    <row r="115835" customFormat="1" x14ac:dyDescent="0.2"/>
    <row r="115836" customFormat="1" x14ac:dyDescent="0.2"/>
    <row r="115837" customFormat="1" x14ac:dyDescent="0.2"/>
    <row r="115838" customFormat="1" x14ac:dyDescent="0.2"/>
    <row r="115839" customFormat="1" x14ac:dyDescent="0.2"/>
    <row r="115840" customFormat="1" x14ac:dyDescent="0.2"/>
    <row r="115841" customFormat="1" x14ac:dyDescent="0.2"/>
    <row r="115842" customFormat="1" x14ac:dyDescent="0.2"/>
    <row r="115843" customFormat="1" x14ac:dyDescent="0.2"/>
    <row r="115844" customFormat="1" x14ac:dyDescent="0.2"/>
    <row r="115845" customFormat="1" x14ac:dyDescent="0.2"/>
    <row r="115846" customFormat="1" x14ac:dyDescent="0.2"/>
    <row r="115847" customFormat="1" x14ac:dyDescent="0.2"/>
    <row r="115848" customFormat="1" x14ac:dyDescent="0.2"/>
    <row r="115849" customFormat="1" x14ac:dyDescent="0.2"/>
    <row r="115850" customFormat="1" x14ac:dyDescent="0.2"/>
    <row r="115851" customFormat="1" x14ac:dyDescent="0.2"/>
    <row r="115852" customFormat="1" x14ac:dyDescent="0.2"/>
    <row r="115853" customFormat="1" x14ac:dyDescent="0.2"/>
    <row r="115854" customFormat="1" x14ac:dyDescent="0.2"/>
    <row r="115855" customFormat="1" x14ac:dyDescent="0.2"/>
    <row r="115856" customFormat="1" x14ac:dyDescent="0.2"/>
    <row r="115857" customFormat="1" x14ac:dyDescent="0.2"/>
    <row r="115858" customFormat="1" x14ac:dyDescent="0.2"/>
    <row r="115859" customFormat="1" x14ac:dyDescent="0.2"/>
    <row r="115860" customFormat="1" x14ac:dyDescent="0.2"/>
    <row r="115861" customFormat="1" x14ac:dyDescent="0.2"/>
    <row r="115862" customFormat="1" x14ac:dyDescent="0.2"/>
    <row r="115863" customFormat="1" x14ac:dyDescent="0.2"/>
    <row r="115864" customFormat="1" x14ac:dyDescent="0.2"/>
    <row r="115865" customFormat="1" x14ac:dyDescent="0.2"/>
    <row r="115866" customFormat="1" x14ac:dyDescent="0.2"/>
    <row r="115867" customFormat="1" x14ac:dyDescent="0.2"/>
    <row r="115868" customFormat="1" x14ac:dyDescent="0.2"/>
    <row r="115869" customFormat="1" x14ac:dyDescent="0.2"/>
    <row r="115870" customFormat="1" x14ac:dyDescent="0.2"/>
    <row r="115871" customFormat="1" x14ac:dyDescent="0.2"/>
    <row r="115872" customFormat="1" x14ac:dyDescent="0.2"/>
    <row r="115873" customFormat="1" x14ac:dyDescent="0.2"/>
    <row r="115874" customFormat="1" x14ac:dyDescent="0.2"/>
    <row r="115875" customFormat="1" x14ac:dyDescent="0.2"/>
    <row r="115876" customFormat="1" x14ac:dyDescent="0.2"/>
    <row r="115877" customFormat="1" x14ac:dyDescent="0.2"/>
    <row r="115878" customFormat="1" x14ac:dyDescent="0.2"/>
    <row r="115879" customFormat="1" x14ac:dyDescent="0.2"/>
    <row r="115880" customFormat="1" x14ac:dyDescent="0.2"/>
    <row r="115881" customFormat="1" x14ac:dyDescent="0.2"/>
    <row r="115882" customFormat="1" x14ac:dyDescent="0.2"/>
    <row r="115883" customFormat="1" x14ac:dyDescent="0.2"/>
    <row r="115884" customFormat="1" x14ac:dyDescent="0.2"/>
    <row r="115885" customFormat="1" x14ac:dyDescent="0.2"/>
    <row r="115886" customFormat="1" x14ac:dyDescent="0.2"/>
    <row r="115887" customFormat="1" x14ac:dyDescent="0.2"/>
    <row r="115888" customFormat="1" x14ac:dyDescent="0.2"/>
    <row r="115889" customFormat="1" x14ac:dyDescent="0.2"/>
    <row r="115890" customFormat="1" x14ac:dyDescent="0.2"/>
    <row r="115891" customFormat="1" x14ac:dyDescent="0.2"/>
    <row r="115892" customFormat="1" x14ac:dyDescent="0.2"/>
    <row r="115893" customFormat="1" x14ac:dyDescent="0.2"/>
    <row r="115894" customFormat="1" x14ac:dyDescent="0.2"/>
    <row r="115895" customFormat="1" x14ac:dyDescent="0.2"/>
    <row r="115896" customFormat="1" x14ac:dyDescent="0.2"/>
    <row r="115897" customFormat="1" x14ac:dyDescent="0.2"/>
    <row r="115898" customFormat="1" x14ac:dyDescent="0.2"/>
    <row r="115899" customFormat="1" x14ac:dyDescent="0.2"/>
    <row r="115900" customFormat="1" x14ac:dyDescent="0.2"/>
    <row r="115901" customFormat="1" x14ac:dyDescent="0.2"/>
    <row r="115902" customFormat="1" x14ac:dyDescent="0.2"/>
    <row r="115903" customFormat="1" x14ac:dyDescent="0.2"/>
    <row r="115904" customFormat="1" x14ac:dyDescent="0.2"/>
    <row r="115905" customFormat="1" x14ac:dyDescent="0.2"/>
    <row r="115906" customFormat="1" x14ac:dyDescent="0.2"/>
    <row r="115907" customFormat="1" x14ac:dyDescent="0.2"/>
    <row r="115908" customFormat="1" x14ac:dyDescent="0.2"/>
    <row r="115909" customFormat="1" x14ac:dyDescent="0.2"/>
    <row r="115910" customFormat="1" x14ac:dyDescent="0.2"/>
    <row r="115911" customFormat="1" x14ac:dyDescent="0.2"/>
    <row r="115912" customFormat="1" x14ac:dyDescent="0.2"/>
    <row r="115913" customFormat="1" x14ac:dyDescent="0.2"/>
    <row r="115914" customFormat="1" x14ac:dyDescent="0.2"/>
    <row r="115915" customFormat="1" x14ac:dyDescent="0.2"/>
    <row r="115916" customFormat="1" x14ac:dyDescent="0.2"/>
    <row r="115917" customFormat="1" x14ac:dyDescent="0.2"/>
    <row r="115918" customFormat="1" x14ac:dyDescent="0.2"/>
    <row r="115919" customFormat="1" x14ac:dyDescent="0.2"/>
    <row r="115920" customFormat="1" x14ac:dyDescent="0.2"/>
    <row r="115921" customFormat="1" x14ac:dyDescent="0.2"/>
    <row r="115922" customFormat="1" x14ac:dyDescent="0.2"/>
    <row r="115923" customFormat="1" x14ac:dyDescent="0.2"/>
    <row r="115924" customFormat="1" x14ac:dyDescent="0.2"/>
    <row r="115925" customFormat="1" x14ac:dyDescent="0.2"/>
    <row r="115926" customFormat="1" x14ac:dyDescent="0.2"/>
    <row r="115927" customFormat="1" x14ac:dyDescent="0.2"/>
    <row r="115928" customFormat="1" x14ac:dyDescent="0.2"/>
    <row r="115929" customFormat="1" x14ac:dyDescent="0.2"/>
    <row r="115930" customFormat="1" x14ac:dyDescent="0.2"/>
    <row r="115931" customFormat="1" x14ac:dyDescent="0.2"/>
    <row r="115932" customFormat="1" x14ac:dyDescent="0.2"/>
    <row r="115933" customFormat="1" x14ac:dyDescent="0.2"/>
    <row r="115934" customFormat="1" x14ac:dyDescent="0.2"/>
    <row r="115935" customFormat="1" x14ac:dyDescent="0.2"/>
    <row r="115936" customFormat="1" x14ac:dyDescent="0.2"/>
    <row r="115937" customFormat="1" x14ac:dyDescent="0.2"/>
    <row r="115938" customFormat="1" x14ac:dyDescent="0.2"/>
    <row r="115939" customFormat="1" x14ac:dyDescent="0.2"/>
    <row r="115940" customFormat="1" x14ac:dyDescent="0.2"/>
    <row r="115941" customFormat="1" x14ac:dyDescent="0.2"/>
    <row r="115942" customFormat="1" x14ac:dyDescent="0.2"/>
    <row r="115943" customFormat="1" x14ac:dyDescent="0.2"/>
    <row r="115944" customFormat="1" x14ac:dyDescent="0.2"/>
    <row r="115945" customFormat="1" x14ac:dyDescent="0.2"/>
    <row r="115946" customFormat="1" x14ac:dyDescent="0.2"/>
    <row r="115947" customFormat="1" x14ac:dyDescent="0.2"/>
    <row r="115948" customFormat="1" x14ac:dyDescent="0.2"/>
    <row r="115949" customFormat="1" x14ac:dyDescent="0.2"/>
    <row r="115950" customFormat="1" x14ac:dyDescent="0.2"/>
    <row r="115951" customFormat="1" x14ac:dyDescent="0.2"/>
    <row r="115952" customFormat="1" x14ac:dyDescent="0.2"/>
    <row r="115953" customFormat="1" x14ac:dyDescent="0.2"/>
    <row r="115954" customFormat="1" x14ac:dyDescent="0.2"/>
    <row r="115955" customFormat="1" x14ac:dyDescent="0.2"/>
    <row r="115956" customFormat="1" x14ac:dyDescent="0.2"/>
    <row r="115957" customFormat="1" x14ac:dyDescent="0.2"/>
    <row r="115958" customFormat="1" x14ac:dyDescent="0.2"/>
    <row r="115959" customFormat="1" x14ac:dyDescent="0.2"/>
    <row r="115960" customFormat="1" x14ac:dyDescent="0.2"/>
    <row r="115961" customFormat="1" x14ac:dyDescent="0.2"/>
    <row r="115962" customFormat="1" x14ac:dyDescent="0.2"/>
    <row r="115963" customFormat="1" x14ac:dyDescent="0.2"/>
    <row r="115964" customFormat="1" x14ac:dyDescent="0.2"/>
    <row r="115965" customFormat="1" x14ac:dyDescent="0.2"/>
    <row r="115966" customFormat="1" x14ac:dyDescent="0.2"/>
    <row r="115967" customFormat="1" x14ac:dyDescent="0.2"/>
    <row r="115968" customFormat="1" x14ac:dyDescent="0.2"/>
    <row r="115969" customFormat="1" x14ac:dyDescent="0.2"/>
    <row r="115970" customFormat="1" x14ac:dyDescent="0.2"/>
    <row r="115971" customFormat="1" x14ac:dyDescent="0.2"/>
    <row r="115972" customFormat="1" x14ac:dyDescent="0.2"/>
    <row r="115973" customFormat="1" x14ac:dyDescent="0.2"/>
    <row r="115974" customFormat="1" x14ac:dyDescent="0.2"/>
    <row r="115975" customFormat="1" x14ac:dyDescent="0.2"/>
    <row r="115976" customFormat="1" x14ac:dyDescent="0.2"/>
    <row r="115977" customFormat="1" x14ac:dyDescent="0.2"/>
    <row r="115978" customFormat="1" x14ac:dyDescent="0.2"/>
    <row r="115979" customFormat="1" x14ac:dyDescent="0.2"/>
    <row r="115980" customFormat="1" x14ac:dyDescent="0.2"/>
    <row r="115981" customFormat="1" x14ac:dyDescent="0.2"/>
    <row r="115982" customFormat="1" x14ac:dyDescent="0.2"/>
    <row r="115983" customFormat="1" x14ac:dyDescent="0.2"/>
    <row r="115984" customFormat="1" x14ac:dyDescent="0.2"/>
    <row r="115985" customFormat="1" x14ac:dyDescent="0.2"/>
    <row r="115986" customFormat="1" x14ac:dyDescent="0.2"/>
    <row r="115987" customFormat="1" x14ac:dyDescent="0.2"/>
    <row r="115988" customFormat="1" x14ac:dyDescent="0.2"/>
    <row r="115989" customFormat="1" x14ac:dyDescent="0.2"/>
    <row r="115990" customFormat="1" x14ac:dyDescent="0.2"/>
    <row r="115991" customFormat="1" x14ac:dyDescent="0.2"/>
    <row r="115992" customFormat="1" x14ac:dyDescent="0.2"/>
    <row r="115993" customFormat="1" x14ac:dyDescent="0.2"/>
    <row r="115994" customFormat="1" x14ac:dyDescent="0.2"/>
    <row r="115995" customFormat="1" x14ac:dyDescent="0.2"/>
    <row r="115996" customFormat="1" x14ac:dyDescent="0.2"/>
    <row r="115997" customFormat="1" x14ac:dyDescent="0.2"/>
    <row r="115998" customFormat="1" x14ac:dyDescent="0.2"/>
    <row r="115999" customFormat="1" x14ac:dyDescent="0.2"/>
    <row r="116000" customFormat="1" x14ac:dyDescent="0.2"/>
    <row r="116001" customFormat="1" x14ac:dyDescent="0.2"/>
    <row r="116002" customFormat="1" x14ac:dyDescent="0.2"/>
    <row r="116003" customFormat="1" x14ac:dyDescent="0.2"/>
    <row r="116004" customFormat="1" x14ac:dyDescent="0.2"/>
    <row r="116005" customFormat="1" x14ac:dyDescent="0.2"/>
    <row r="116006" customFormat="1" x14ac:dyDescent="0.2"/>
    <row r="116007" customFormat="1" x14ac:dyDescent="0.2"/>
    <row r="116008" customFormat="1" x14ac:dyDescent="0.2"/>
    <row r="116009" customFormat="1" x14ac:dyDescent="0.2"/>
    <row r="116010" customFormat="1" x14ac:dyDescent="0.2"/>
    <row r="116011" customFormat="1" x14ac:dyDescent="0.2"/>
    <row r="116012" customFormat="1" x14ac:dyDescent="0.2"/>
    <row r="116013" customFormat="1" x14ac:dyDescent="0.2"/>
    <row r="116014" customFormat="1" x14ac:dyDescent="0.2"/>
    <row r="116015" customFormat="1" x14ac:dyDescent="0.2"/>
    <row r="116016" customFormat="1" x14ac:dyDescent="0.2"/>
    <row r="116017" customFormat="1" x14ac:dyDescent="0.2"/>
    <row r="116018" customFormat="1" x14ac:dyDescent="0.2"/>
    <row r="116019" customFormat="1" x14ac:dyDescent="0.2"/>
    <row r="116020" customFormat="1" x14ac:dyDescent="0.2"/>
    <row r="116021" customFormat="1" x14ac:dyDescent="0.2"/>
    <row r="116022" customFormat="1" x14ac:dyDescent="0.2"/>
    <row r="116023" customFormat="1" x14ac:dyDescent="0.2"/>
    <row r="116024" customFormat="1" x14ac:dyDescent="0.2"/>
    <row r="116025" customFormat="1" x14ac:dyDescent="0.2"/>
    <row r="116026" customFormat="1" x14ac:dyDescent="0.2"/>
    <row r="116027" customFormat="1" x14ac:dyDescent="0.2"/>
    <row r="116028" customFormat="1" x14ac:dyDescent="0.2"/>
    <row r="116029" customFormat="1" x14ac:dyDescent="0.2"/>
    <row r="116030" customFormat="1" x14ac:dyDescent="0.2"/>
    <row r="116031" customFormat="1" x14ac:dyDescent="0.2"/>
    <row r="116032" customFormat="1" x14ac:dyDescent="0.2"/>
    <row r="116033" customFormat="1" x14ac:dyDescent="0.2"/>
    <row r="116034" customFormat="1" x14ac:dyDescent="0.2"/>
    <row r="116035" customFormat="1" x14ac:dyDescent="0.2"/>
    <row r="116036" customFormat="1" x14ac:dyDescent="0.2"/>
    <row r="116037" customFormat="1" x14ac:dyDescent="0.2"/>
    <row r="116038" customFormat="1" x14ac:dyDescent="0.2"/>
    <row r="116039" customFormat="1" x14ac:dyDescent="0.2"/>
    <row r="116040" customFormat="1" x14ac:dyDescent="0.2"/>
    <row r="116041" customFormat="1" x14ac:dyDescent="0.2"/>
    <row r="116042" customFormat="1" x14ac:dyDescent="0.2"/>
    <row r="116043" customFormat="1" x14ac:dyDescent="0.2"/>
    <row r="116044" customFormat="1" x14ac:dyDescent="0.2"/>
    <row r="116045" customFormat="1" x14ac:dyDescent="0.2"/>
    <row r="116046" customFormat="1" x14ac:dyDescent="0.2"/>
    <row r="116047" customFormat="1" x14ac:dyDescent="0.2"/>
    <row r="116048" customFormat="1" x14ac:dyDescent="0.2"/>
    <row r="116049" customFormat="1" x14ac:dyDescent="0.2"/>
    <row r="116050" customFormat="1" x14ac:dyDescent="0.2"/>
    <row r="116051" customFormat="1" x14ac:dyDescent="0.2"/>
    <row r="116052" customFormat="1" x14ac:dyDescent="0.2"/>
    <row r="116053" customFormat="1" x14ac:dyDescent="0.2"/>
    <row r="116054" customFormat="1" x14ac:dyDescent="0.2"/>
    <row r="116055" customFormat="1" x14ac:dyDescent="0.2"/>
    <row r="116056" customFormat="1" x14ac:dyDescent="0.2"/>
    <row r="116057" customFormat="1" x14ac:dyDescent="0.2"/>
    <row r="116058" customFormat="1" x14ac:dyDescent="0.2"/>
    <row r="116059" customFormat="1" x14ac:dyDescent="0.2"/>
    <row r="116060" customFormat="1" x14ac:dyDescent="0.2"/>
    <row r="116061" customFormat="1" x14ac:dyDescent="0.2"/>
    <row r="116062" customFormat="1" x14ac:dyDescent="0.2"/>
    <row r="116063" customFormat="1" x14ac:dyDescent="0.2"/>
    <row r="116064" customFormat="1" x14ac:dyDescent="0.2"/>
    <row r="116065" customFormat="1" x14ac:dyDescent="0.2"/>
    <row r="116066" customFormat="1" x14ac:dyDescent="0.2"/>
    <row r="116067" customFormat="1" x14ac:dyDescent="0.2"/>
    <row r="116068" customFormat="1" x14ac:dyDescent="0.2"/>
    <row r="116069" customFormat="1" x14ac:dyDescent="0.2"/>
    <row r="116070" customFormat="1" x14ac:dyDescent="0.2"/>
    <row r="116071" customFormat="1" x14ac:dyDescent="0.2"/>
    <row r="116072" customFormat="1" x14ac:dyDescent="0.2"/>
    <row r="116073" customFormat="1" x14ac:dyDescent="0.2"/>
    <row r="116074" customFormat="1" x14ac:dyDescent="0.2"/>
    <row r="116075" customFormat="1" x14ac:dyDescent="0.2"/>
    <row r="116076" customFormat="1" x14ac:dyDescent="0.2"/>
    <row r="116077" customFormat="1" x14ac:dyDescent="0.2"/>
    <row r="116078" customFormat="1" x14ac:dyDescent="0.2"/>
    <row r="116079" customFormat="1" x14ac:dyDescent="0.2"/>
    <row r="116080" customFormat="1" x14ac:dyDescent="0.2"/>
    <row r="116081" customFormat="1" x14ac:dyDescent="0.2"/>
    <row r="116082" customFormat="1" x14ac:dyDescent="0.2"/>
    <row r="116083" customFormat="1" x14ac:dyDescent="0.2"/>
    <row r="116084" customFormat="1" x14ac:dyDescent="0.2"/>
    <row r="116085" customFormat="1" x14ac:dyDescent="0.2"/>
    <row r="116086" customFormat="1" x14ac:dyDescent="0.2"/>
    <row r="116087" customFormat="1" x14ac:dyDescent="0.2"/>
    <row r="116088" customFormat="1" x14ac:dyDescent="0.2"/>
    <row r="116089" customFormat="1" x14ac:dyDescent="0.2"/>
    <row r="116090" customFormat="1" x14ac:dyDescent="0.2"/>
    <row r="116091" customFormat="1" x14ac:dyDescent="0.2"/>
    <row r="116092" customFormat="1" x14ac:dyDescent="0.2"/>
    <row r="116093" customFormat="1" x14ac:dyDescent="0.2"/>
    <row r="116094" customFormat="1" x14ac:dyDescent="0.2"/>
    <row r="116095" customFormat="1" x14ac:dyDescent="0.2"/>
    <row r="116096" customFormat="1" x14ac:dyDescent="0.2"/>
    <row r="116097" customFormat="1" x14ac:dyDescent="0.2"/>
    <row r="116098" customFormat="1" x14ac:dyDescent="0.2"/>
    <row r="116099" customFormat="1" x14ac:dyDescent="0.2"/>
    <row r="116100" customFormat="1" x14ac:dyDescent="0.2"/>
    <row r="116101" customFormat="1" x14ac:dyDescent="0.2"/>
    <row r="116102" customFormat="1" x14ac:dyDescent="0.2"/>
    <row r="116103" customFormat="1" x14ac:dyDescent="0.2"/>
    <row r="116104" customFormat="1" x14ac:dyDescent="0.2"/>
    <row r="116105" customFormat="1" x14ac:dyDescent="0.2"/>
    <row r="116106" customFormat="1" x14ac:dyDescent="0.2"/>
    <row r="116107" customFormat="1" x14ac:dyDescent="0.2"/>
    <row r="116108" customFormat="1" x14ac:dyDescent="0.2"/>
    <row r="116109" customFormat="1" x14ac:dyDescent="0.2"/>
    <row r="116110" customFormat="1" x14ac:dyDescent="0.2"/>
    <row r="116111" customFormat="1" x14ac:dyDescent="0.2"/>
    <row r="116112" customFormat="1" x14ac:dyDescent="0.2"/>
    <row r="116113" customFormat="1" x14ac:dyDescent="0.2"/>
    <row r="116114" customFormat="1" x14ac:dyDescent="0.2"/>
    <row r="116115" customFormat="1" x14ac:dyDescent="0.2"/>
    <row r="116116" customFormat="1" x14ac:dyDescent="0.2"/>
    <row r="116117" customFormat="1" x14ac:dyDescent="0.2"/>
    <row r="116118" customFormat="1" x14ac:dyDescent="0.2"/>
    <row r="116119" customFormat="1" x14ac:dyDescent="0.2"/>
    <row r="116120" customFormat="1" x14ac:dyDescent="0.2"/>
    <row r="116121" customFormat="1" x14ac:dyDescent="0.2"/>
    <row r="116122" customFormat="1" x14ac:dyDescent="0.2"/>
    <row r="116123" customFormat="1" x14ac:dyDescent="0.2"/>
    <row r="116124" customFormat="1" x14ac:dyDescent="0.2"/>
    <row r="116125" customFormat="1" x14ac:dyDescent="0.2"/>
    <row r="116126" customFormat="1" x14ac:dyDescent="0.2"/>
    <row r="116127" customFormat="1" x14ac:dyDescent="0.2"/>
    <row r="116128" customFormat="1" x14ac:dyDescent="0.2"/>
    <row r="116129" customFormat="1" x14ac:dyDescent="0.2"/>
    <row r="116130" customFormat="1" x14ac:dyDescent="0.2"/>
    <row r="116131" customFormat="1" x14ac:dyDescent="0.2"/>
    <row r="116132" customFormat="1" x14ac:dyDescent="0.2"/>
    <row r="116133" customFormat="1" x14ac:dyDescent="0.2"/>
    <row r="116134" customFormat="1" x14ac:dyDescent="0.2"/>
    <row r="116135" customFormat="1" x14ac:dyDescent="0.2"/>
    <row r="116136" customFormat="1" x14ac:dyDescent="0.2"/>
    <row r="116137" customFormat="1" x14ac:dyDescent="0.2"/>
    <row r="116138" customFormat="1" x14ac:dyDescent="0.2"/>
    <row r="116139" customFormat="1" x14ac:dyDescent="0.2"/>
    <row r="116140" customFormat="1" x14ac:dyDescent="0.2"/>
    <row r="116141" customFormat="1" x14ac:dyDescent="0.2"/>
    <row r="116142" customFormat="1" x14ac:dyDescent="0.2"/>
    <row r="116143" customFormat="1" x14ac:dyDescent="0.2"/>
    <row r="116144" customFormat="1" x14ac:dyDescent="0.2"/>
    <row r="116145" customFormat="1" x14ac:dyDescent="0.2"/>
    <row r="116146" customFormat="1" x14ac:dyDescent="0.2"/>
    <row r="116147" customFormat="1" x14ac:dyDescent="0.2"/>
    <row r="116148" customFormat="1" x14ac:dyDescent="0.2"/>
    <row r="116149" customFormat="1" x14ac:dyDescent="0.2"/>
    <row r="116150" customFormat="1" x14ac:dyDescent="0.2"/>
    <row r="116151" customFormat="1" x14ac:dyDescent="0.2"/>
    <row r="116152" customFormat="1" x14ac:dyDescent="0.2"/>
    <row r="116153" customFormat="1" x14ac:dyDescent="0.2"/>
    <row r="116154" customFormat="1" x14ac:dyDescent="0.2"/>
    <row r="116155" customFormat="1" x14ac:dyDescent="0.2"/>
    <row r="116156" customFormat="1" x14ac:dyDescent="0.2"/>
    <row r="116157" customFormat="1" x14ac:dyDescent="0.2"/>
    <row r="116158" customFormat="1" x14ac:dyDescent="0.2"/>
    <row r="116159" customFormat="1" x14ac:dyDescent="0.2"/>
    <row r="116160" customFormat="1" x14ac:dyDescent="0.2"/>
    <row r="116161" customFormat="1" x14ac:dyDescent="0.2"/>
    <row r="116162" customFormat="1" x14ac:dyDescent="0.2"/>
    <row r="116163" customFormat="1" x14ac:dyDescent="0.2"/>
    <row r="116164" customFormat="1" x14ac:dyDescent="0.2"/>
    <row r="116165" customFormat="1" x14ac:dyDescent="0.2"/>
    <row r="116166" customFormat="1" x14ac:dyDescent="0.2"/>
    <row r="116167" customFormat="1" x14ac:dyDescent="0.2"/>
    <row r="116168" customFormat="1" x14ac:dyDescent="0.2"/>
    <row r="116169" customFormat="1" x14ac:dyDescent="0.2"/>
    <row r="116170" customFormat="1" x14ac:dyDescent="0.2"/>
    <row r="116171" customFormat="1" x14ac:dyDescent="0.2"/>
    <row r="116172" customFormat="1" x14ac:dyDescent="0.2"/>
    <row r="116173" customFormat="1" x14ac:dyDescent="0.2"/>
    <row r="116174" customFormat="1" x14ac:dyDescent="0.2"/>
    <row r="116175" customFormat="1" x14ac:dyDescent="0.2"/>
    <row r="116176" customFormat="1" x14ac:dyDescent="0.2"/>
    <row r="116177" customFormat="1" x14ac:dyDescent="0.2"/>
    <row r="116178" customFormat="1" x14ac:dyDescent="0.2"/>
    <row r="116179" customFormat="1" x14ac:dyDescent="0.2"/>
    <row r="116180" customFormat="1" x14ac:dyDescent="0.2"/>
    <row r="116181" customFormat="1" x14ac:dyDescent="0.2"/>
    <row r="116182" customFormat="1" x14ac:dyDescent="0.2"/>
    <row r="116183" customFormat="1" x14ac:dyDescent="0.2"/>
    <row r="116184" customFormat="1" x14ac:dyDescent="0.2"/>
    <row r="116185" customFormat="1" x14ac:dyDescent="0.2"/>
    <row r="116186" customFormat="1" x14ac:dyDescent="0.2"/>
    <row r="116187" customFormat="1" x14ac:dyDescent="0.2"/>
    <row r="116188" customFormat="1" x14ac:dyDescent="0.2"/>
    <row r="116189" customFormat="1" x14ac:dyDescent="0.2"/>
    <row r="116190" customFormat="1" x14ac:dyDescent="0.2"/>
    <row r="116191" customFormat="1" x14ac:dyDescent="0.2"/>
    <row r="116192" customFormat="1" x14ac:dyDescent="0.2"/>
    <row r="116193" customFormat="1" x14ac:dyDescent="0.2"/>
    <row r="116194" customFormat="1" x14ac:dyDescent="0.2"/>
    <row r="116195" customFormat="1" x14ac:dyDescent="0.2"/>
    <row r="116196" customFormat="1" x14ac:dyDescent="0.2"/>
    <row r="116197" customFormat="1" x14ac:dyDescent="0.2"/>
    <row r="116198" customFormat="1" x14ac:dyDescent="0.2"/>
    <row r="116199" customFormat="1" x14ac:dyDescent="0.2"/>
    <row r="116200" customFormat="1" x14ac:dyDescent="0.2"/>
    <row r="116201" customFormat="1" x14ac:dyDescent="0.2"/>
    <row r="116202" customFormat="1" x14ac:dyDescent="0.2"/>
    <row r="116203" customFormat="1" x14ac:dyDescent="0.2"/>
    <row r="116204" customFormat="1" x14ac:dyDescent="0.2"/>
    <row r="116205" customFormat="1" x14ac:dyDescent="0.2"/>
    <row r="116206" customFormat="1" x14ac:dyDescent="0.2"/>
    <row r="116207" customFormat="1" x14ac:dyDescent="0.2"/>
    <row r="116208" customFormat="1" x14ac:dyDescent="0.2"/>
    <row r="116209" customFormat="1" x14ac:dyDescent="0.2"/>
    <row r="116210" customFormat="1" x14ac:dyDescent="0.2"/>
    <row r="116211" customFormat="1" x14ac:dyDescent="0.2"/>
    <row r="116212" customFormat="1" x14ac:dyDescent="0.2"/>
    <row r="116213" customFormat="1" x14ac:dyDescent="0.2"/>
    <row r="116214" customFormat="1" x14ac:dyDescent="0.2"/>
    <row r="116215" customFormat="1" x14ac:dyDescent="0.2"/>
    <row r="116216" customFormat="1" x14ac:dyDescent="0.2"/>
    <row r="116217" customFormat="1" x14ac:dyDescent="0.2"/>
    <row r="116218" customFormat="1" x14ac:dyDescent="0.2"/>
    <row r="116219" customFormat="1" x14ac:dyDescent="0.2"/>
    <row r="116220" customFormat="1" x14ac:dyDescent="0.2"/>
    <row r="116221" customFormat="1" x14ac:dyDescent="0.2"/>
    <row r="116222" customFormat="1" x14ac:dyDescent="0.2"/>
    <row r="116223" customFormat="1" x14ac:dyDescent="0.2"/>
    <row r="116224" customFormat="1" x14ac:dyDescent="0.2"/>
    <row r="116225" customFormat="1" x14ac:dyDescent="0.2"/>
    <row r="116226" customFormat="1" x14ac:dyDescent="0.2"/>
    <row r="116227" customFormat="1" x14ac:dyDescent="0.2"/>
    <row r="116228" customFormat="1" x14ac:dyDescent="0.2"/>
    <row r="116229" customFormat="1" x14ac:dyDescent="0.2"/>
    <row r="116230" customFormat="1" x14ac:dyDescent="0.2"/>
    <row r="116231" customFormat="1" x14ac:dyDescent="0.2"/>
    <row r="116232" customFormat="1" x14ac:dyDescent="0.2"/>
    <row r="116233" customFormat="1" x14ac:dyDescent="0.2"/>
    <row r="116234" customFormat="1" x14ac:dyDescent="0.2"/>
    <row r="116235" customFormat="1" x14ac:dyDescent="0.2"/>
    <row r="116236" customFormat="1" x14ac:dyDescent="0.2"/>
    <row r="116237" customFormat="1" x14ac:dyDescent="0.2"/>
    <row r="116238" customFormat="1" x14ac:dyDescent="0.2"/>
    <row r="116239" customFormat="1" x14ac:dyDescent="0.2"/>
    <row r="116240" customFormat="1" x14ac:dyDescent="0.2"/>
    <row r="116241" customFormat="1" x14ac:dyDescent="0.2"/>
    <row r="116242" customFormat="1" x14ac:dyDescent="0.2"/>
    <row r="116243" customFormat="1" x14ac:dyDescent="0.2"/>
    <row r="116244" customFormat="1" x14ac:dyDescent="0.2"/>
    <row r="116245" customFormat="1" x14ac:dyDescent="0.2"/>
    <row r="116246" customFormat="1" x14ac:dyDescent="0.2"/>
    <row r="116247" customFormat="1" x14ac:dyDescent="0.2"/>
    <row r="116248" customFormat="1" x14ac:dyDescent="0.2"/>
    <row r="116249" customFormat="1" x14ac:dyDescent="0.2"/>
    <row r="116250" customFormat="1" x14ac:dyDescent="0.2"/>
    <row r="116251" customFormat="1" x14ac:dyDescent="0.2"/>
    <row r="116252" customFormat="1" x14ac:dyDescent="0.2"/>
    <row r="116253" customFormat="1" x14ac:dyDescent="0.2"/>
    <row r="116254" customFormat="1" x14ac:dyDescent="0.2"/>
    <row r="116255" customFormat="1" x14ac:dyDescent="0.2"/>
    <row r="116256" customFormat="1" x14ac:dyDescent="0.2"/>
    <row r="116257" customFormat="1" x14ac:dyDescent="0.2"/>
    <row r="116258" customFormat="1" x14ac:dyDescent="0.2"/>
    <row r="116259" customFormat="1" x14ac:dyDescent="0.2"/>
    <row r="116260" customFormat="1" x14ac:dyDescent="0.2"/>
    <row r="116261" customFormat="1" x14ac:dyDescent="0.2"/>
    <row r="116262" customFormat="1" x14ac:dyDescent="0.2"/>
    <row r="116263" customFormat="1" x14ac:dyDescent="0.2"/>
    <row r="116264" customFormat="1" x14ac:dyDescent="0.2"/>
    <row r="116265" customFormat="1" x14ac:dyDescent="0.2"/>
    <row r="116266" customFormat="1" x14ac:dyDescent="0.2"/>
    <row r="116267" customFormat="1" x14ac:dyDescent="0.2"/>
    <row r="116268" customFormat="1" x14ac:dyDescent="0.2"/>
    <row r="116269" customFormat="1" x14ac:dyDescent="0.2"/>
    <row r="116270" customFormat="1" x14ac:dyDescent="0.2"/>
    <row r="116271" customFormat="1" x14ac:dyDescent="0.2"/>
    <row r="116272" customFormat="1" x14ac:dyDescent="0.2"/>
    <row r="116273" customFormat="1" x14ac:dyDescent="0.2"/>
    <row r="116274" customFormat="1" x14ac:dyDescent="0.2"/>
    <row r="116275" customFormat="1" x14ac:dyDescent="0.2"/>
    <row r="116276" customFormat="1" x14ac:dyDescent="0.2"/>
    <row r="116277" customFormat="1" x14ac:dyDescent="0.2"/>
    <row r="116278" customFormat="1" x14ac:dyDescent="0.2"/>
    <row r="116279" customFormat="1" x14ac:dyDescent="0.2"/>
    <row r="116280" customFormat="1" x14ac:dyDescent="0.2"/>
    <row r="116281" customFormat="1" x14ac:dyDescent="0.2"/>
    <row r="116282" customFormat="1" x14ac:dyDescent="0.2"/>
    <row r="116283" customFormat="1" x14ac:dyDescent="0.2"/>
    <row r="116284" customFormat="1" x14ac:dyDescent="0.2"/>
    <row r="116285" customFormat="1" x14ac:dyDescent="0.2"/>
    <row r="116286" customFormat="1" x14ac:dyDescent="0.2"/>
    <row r="116287" customFormat="1" x14ac:dyDescent="0.2"/>
    <row r="116288" customFormat="1" x14ac:dyDescent="0.2"/>
    <row r="116289" customFormat="1" x14ac:dyDescent="0.2"/>
    <row r="116290" customFormat="1" x14ac:dyDescent="0.2"/>
    <row r="116291" customFormat="1" x14ac:dyDescent="0.2"/>
    <row r="116292" customFormat="1" x14ac:dyDescent="0.2"/>
    <row r="116293" customFormat="1" x14ac:dyDescent="0.2"/>
    <row r="116294" customFormat="1" x14ac:dyDescent="0.2"/>
    <row r="116295" customFormat="1" x14ac:dyDescent="0.2"/>
    <row r="116296" customFormat="1" x14ac:dyDescent="0.2"/>
    <row r="116297" customFormat="1" x14ac:dyDescent="0.2"/>
    <row r="116298" customFormat="1" x14ac:dyDescent="0.2"/>
    <row r="116299" customFormat="1" x14ac:dyDescent="0.2"/>
    <row r="116300" customFormat="1" x14ac:dyDescent="0.2"/>
    <row r="116301" customFormat="1" x14ac:dyDescent="0.2"/>
    <row r="116302" customFormat="1" x14ac:dyDescent="0.2"/>
    <row r="116303" customFormat="1" x14ac:dyDescent="0.2"/>
    <row r="116304" customFormat="1" x14ac:dyDescent="0.2"/>
    <row r="116305" customFormat="1" x14ac:dyDescent="0.2"/>
    <row r="116306" customFormat="1" x14ac:dyDescent="0.2"/>
    <row r="116307" customFormat="1" x14ac:dyDescent="0.2"/>
    <row r="116308" customFormat="1" x14ac:dyDescent="0.2"/>
    <row r="116309" customFormat="1" x14ac:dyDescent="0.2"/>
    <row r="116310" customFormat="1" x14ac:dyDescent="0.2"/>
    <row r="116311" customFormat="1" x14ac:dyDescent="0.2"/>
    <row r="116312" customFormat="1" x14ac:dyDescent="0.2"/>
    <row r="116313" customFormat="1" x14ac:dyDescent="0.2"/>
    <row r="116314" customFormat="1" x14ac:dyDescent="0.2"/>
    <row r="116315" customFormat="1" x14ac:dyDescent="0.2"/>
    <row r="116316" customFormat="1" x14ac:dyDescent="0.2"/>
    <row r="116317" customFormat="1" x14ac:dyDescent="0.2"/>
    <row r="116318" customFormat="1" x14ac:dyDescent="0.2"/>
    <row r="116319" customFormat="1" x14ac:dyDescent="0.2"/>
    <row r="116320" customFormat="1" x14ac:dyDescent="0.2"/>
    <row r="116321" customFormat="1" x14ac:dyDescent="0.2"/>
    <row r="116322" customFormat="1" x14ac:dyDescent="0.2"/>
    <row r="116323" customFormat="1" x14ac:dyDescent="0.2"/>
    <row r="116324" customFormat="1" x14ac:dyDescent="0.2"/>
    <row r="116325" customFormat="1" x14ac:dyDescent="0.2"/>
    <row r="116326" customFormat="1" x14ac:dyDescent="0.2"/>
    <row r="116327" customFormat="1" x14ac:dyDescent="0.2"/>
    <row r="116328" customFormat="1" x14ac:dyDescent="0.2"/>
    <row r="116329" customFormat="1" x14ac:dyDescent="0.2"/>
    <row r="116330" customFormat="1" x14ac:dyDescent="0.2"/>
    <row r="116331" customFormat="1" x14ac:dyDescent="0.2"/>
    <row r="116332" customFormat="1" x14ac:dyDescent="0.2"/>
    <row r="116333" customFormat="1" x14ac:dyDescent="0.2"/>
    <row r="116334" customFormat="1" x14ac:dyDescent="0.2"/>
    <row r="116335" customFormat="1" x14ac:dyDescent="0.2"/>
    <row r="116336" customFormat="1" x14ac:dyDescent="0.2"/>
    <row r="116337" customFormat="1" x14ac:dyDescent="0.2"/>
    <row r="116338" customFormat="1" x14ac:dyDescent="0.2"/>
    <row r="116339" customFormat="1" x14ac:dyDescent="0.2"/>
    <row r="116340" customFormat="1" x14ac:dyDescent="0.2"/>
    <row r="116341" customFormat="1" x14ac:dyDescent="0.2"/>
    <row r="116342" customFormat="1" x14ac:dyDescent="0.2"/>
    <row r="116343" customFormat="1" x14ac:dyDescent="0.2"/>
    <row r="116344" customFormat="1" x14ac:dyDescent="0.2"/>
    <row r="116345" customFormat="1" x14ac:dyDescent="0.2"/>
    <row r="116346" customFormat="1" x14ac:dyDescent="0.2"/>
    <row r="116347" customFormat="1" x14ac:dyDescent="0.2"/>
    <row r="116348" customFormat="1" x14ac:dyDescent="0.2"/>
    <row r="116349" customFormat="1" x14ac:dyDescent="0.2"/>
    <row r="116350" customFormat="1" x14ac:dyDescent="0.2"/>
    <row r="116351" customFormat="1" x14ac:dyDescent="0.2"/>
    <row r="116352" customFormat="1" x14ac:dyDescent="0.2"/>
    <row r="116353" customFormat="1" x14ac:dyDescent="0.2"/>
    <row r="116354" customFormat="1" x14ac:dyDescent="0.2"/>
    <row r="116355" customFormat="1" x14ac:dyDescent="0.2"/>
    <row r="116356" customFormat="1" x14ac:dyDescent="0.2"/>
    <row r="116357" customFormat="1" x14ac:dyDescent="0.2"/>
    <row r="116358" customFormat="1" x14ac:dyDescent="0.2"/>
    <row r="116359" customFormat="1" x14ac:dyDescent="0.2"/>
    <row r="116360" customFormat="1" x14ac:dyDescent="0.2"/>
    <row r="116361" customFormat="1" x14ac:dyDescent="0.2"/>
    <row r="116362" customFormat="1" x14ac:dyDescent="0.2"/>
    <row r="116363" customFormat="1" x14ac:dyDescent="0.2"/>
    <row r="116364" customFormat="1" x14ac:dyDescent="0.2"/>
    <row r="116365" customFormat="1" x14ac:dyDescent="0.2"/>
    <row r="116366" customFormat="1" x14ac:dyDescent="0.2"/>
    <row r="116367" customFormat="1" x14ac:dyDescent="0.2"/>
    <row r="116368" customFormat="1" x14ac:dyDescent="0.2"/>
    <row r="116369" customFormat="1" x14ac:dyDescent="0.2"/>
    <row r="116370" customFormat="1" x14ac:dyDescent="0.2"/>
    <row r="116371" customFormat="1" x14ac:dyDescent="0.2"/>
    <row r="116372" customFormat="1" x14ac:dyDescent="0.2"/>
    <row r="116373" customFormat="1" x14ac:dyDescent="0.2"/>
    <row r="116374" customFormat="1" x14ac:dyDescent="0.2"/>
    <row r="116375" customFormat="1" x14ac:dyDescent="0.2"/>
    <row r="116376" customFormat="1" x14ac:dyDescent="0.2"/>
    <row r="116377" customFormat="1" x14ac:dyDescent="0.2"/>
    <row r="116378" customFormat="1" x14ac:dyDescent="0.2"/>
    <row r="116379" customFormat="1" x14ac:dyDescent="0.2"/>
    <row r="116380" customFormat="1" x14ac:dyDescent="0.2"/>
    <row r="116381" customFormat="1" x14ac:dyDescent="0.2"/>
    <row r="116382" customFormat="1" x14ac:dyDescent="0.2"/>
    <row r="116383" customFormat="1" x14ac:dyDescent="0.2"/>
    <row r="116384" customFormat="1" x14ac:dyDescent="0.2"/>
    <row r="116385" customFormat="1" x14ac:dyDescent="0.2"/>
    <row r="116386" customFormat="1" x14ac:dyDescent="0.2"/>
    <row r="116387" customFormat="1" x14ac:dyDescent="0.2"/>
    <row r="116388" customFormat="1" x14ac:dyDescent="0.2"/>
    <row r="116389" customFormat="1" x14ac:dyDescent="0.2"/>
    <row r="116390" customFormat="1" x14ac:dyDescent="0.2"/>
    <row r="116391" customFormat="1" x14ac:dyDescent="0.2"/>
    <row r="116392" customFormat="1" x14ac:dyDescent="0.2"/>
    <row r="116393" customFormat="1" x14ac:dyDescent="0.2"/>
    <row r="116394" customFormat="1" x14ac:dyDescent="0.2"/>
    <row r="116395" customFormat="1" x14ac:dyDescent="0.2"/>
    <row r="116396" customFormat="1" x14ac:dyDescent="0.2"/>
    <row r="116397" customFormat="1" x14ac:dyDescent="0.2"/>
    <row r="116398" customFormat="1" x14ac:dyDescent="0.2"/>
    <row r="116399" customFormat="1" x14ac:dyDescent="0.2"/>
    <row r="116400" customFormat="1" x14ac:dyDescent="0.2"/>
    <row r="116401" customFormat="1" x14ac:dyDescent="0.2"/>
    <row r="116402" customFormat="1" x14ac:dyDescent="0.2"/>
    <row r="116403" customFormat="1" x14ac:dyDescent="0.2"/>
    <row r="116404" customFormat="1" x14ac:dyDescent="0.2"/>
    <row r="116405" customFormat="1" x14ac:dyDescent="0.2"/>
    <row r="116406" customFormat="1" x14ac:dyDescent="0.2"/>
    <row r="116407" customFormat="1" x14ac:dyDescent="0.2"/>
    <row r="116408" customFormat="1" x14ac:dyDescent="0.2"/>
    <row r="116409" customFormat="1" x14ac:dyDescent="0.2"/>
    <row r="116410" customFormat="1" x14ac:dyDescent="0.2"/>
    <row r="116411" customFormat="1" x14ac:dyDescent="0.2"/>
    <row r="116412" customFormat="1" x14ac:dyDescent="0.2"/>
    <row r="116413" customFormat="1" x14ac:dyDescent="0.2"/>
    <row r="116414" customFormat="1" x14ac:dyDescent="0.2"/>
    <row r="116415" customFormat="1" x14ac:dyDescent="0.2"/>
    <row r="116416" customFormat="1" x14ac:dyDescent="0.2"/>
    <row r="116417" customFormat="1" x14ac:dyDescent="0.2"/>
    <row r="116418" customFormat="1" x14ac:dyDescent="0.2"/>
    <row r="116419" customFormat="1" x14ac:dyDescent="0.2"/>
    <row r="116420" customFormat="1" x14ac:dyDescent="0.2"/>
    <row r="116421" customFormat="1" x14ac:dyDescent="0.2"/>
    <row r="116422" customFormat="1" x14ac:dyDescent="0.2"/>
    <row r="116423" customFormat="1" x14ac:dyDescent="0.2"/>
    <row r="116424" customFormat="1" x14ac:dyDescent="0.2"/>
    <row r="116425" customFormat="1" x14ac:dyDescent="0.2"/>
    <row r="116426" customFormat="1" x14ac:dyDescent="0.2"/>
    <row r="116427" customFormat="1" x14ac:dyDescent="0.2"/>
    <row r="116428" customFormat="1" x14ac:dyDescent="0.2"/>
    <row r="116429" customFormat="1" x14ac:dyDescent="0.2"/>
    <row r="116430" customFormat="1" x14ac:dyDescent="0.2"/>
    <row r="116431" customFormat="1" x14ac:dyDescent="0.2"/>
    <row r="116432" customFormat="1" x14ac:dyDescent="0.2"/>
    <row r="116433" customFormat="1" x14ac:dyDescent="0.2"/>
    <row r="116434" customFormat="1" x14ac:dyDescent="0.2"/>
    <row r="116435" customFormat="1" x14ac:dyDescent="0.2"/>
    <row r="116436" customFormat="1" x14ac:dyDescent="0.2"/>
    <row r="116437" customFormat="1" x14ac:dyDescent="0.2"/>
    <row r="116438" customFormat="1" x14ac:dyDescent="0.2"/>
    <row r="116439" customFormat="1" x14ac:dyDescent="0.2"/>
    <row r="116440" customFormat="1" x14ac:dyDescent="0.2"/>
    <row r="116441" customFormat="1" x14ac:dyDescent="0.2"/>
    <row r="116442" customFormat="1" x14ac:dyDescent="0.2"/>
    <row r="116443" customFormat="1" x14ac:dyDescent="0.2"/>
    <row r="116444" customFormat="1" x14ac:dyDescent="0.2"/>
    <row r="116445" customFormat="1" x14ac:dyDescent="0.2"/>
    <row r="116446" customFormat="1" x14ac:dyDescent="0.2"/>
    <row r="116447" customFormat="1" x14ac:dyDescent="0.2"/>
    <row r="116448" customFormat="1" x14ac:dyDescent="0.2"/>
    <row r="116449" customFormat="1" x14ac:dyDescent="0.2"/>
    <row r="116450" customFormat="1" x14ac:dyDescent="0.2"/>
    <row r="116451" customFormat="1" x14ac:dyDescent="0.2"/>
    <row r="116452" customFormat="1" x14ac:dyDescent="0.2"/>
    <row r="116453" customFormat="1" x14ac:dyDescent="0.2"/>
    <row r="116454" customFormat="1" x14ac:dyDescent="0.2"/>
    <row r="116455" customFormat="1" x14ac:dyDescent="0.2"/>
    <row r="116456" customFormat="1" x14ac:dyDescent="0.2"/>
    <row r="116457" customFormat="1" x14ac:dyDescent="0.2"/>
    <row r="116458" customFormat="1" x14ac:dyDescent="0.2"/>
    <row r="116459" customFormat="1" x14ac:dyDescent="0.2"/>
    <row r="116460" customFormat="1" x14ac:dyDescent="0.2"/>
    <row r="116461" customFormat="1" x14ac:dyDescent="0.2"/>
    <row r="116462" customFormat="1" x14ac:dyDescent="0.2"/>
    <row r="116463" customFormat="1" x14ac:dyDescent="0.2"/>
    <row r="116464" customFormat="1" x14ac:dyDescent="0.2"/>
    <row r="116465" customFormat="1" x14ac:dyDescent="0.2"/>
    <row r="116466" customFormat="1" x14ac:dyDescent="0.2"/>
    <row r="116467" customFormat="1" x14ac:dyDescent="0.2"/>
    <row r="116468" customFormat="1" x14ac:dyDescent="0.2"/>
    <row r="116469" customFormat="1" x14ac:dyDescent="0.2"/>
    <row r="116470" customFormat="1" x14ac:dyDescent="0.2"/>
    <row r="116471" customFormat="1" x14ac:dyDescent="0.2"/>
    <row r="116472" customFormat="1" x14ac:dyDescent="0.2"/>
    <row r="116473" customFormat="1" x14ac:dyDescent="0.2"/>
    <row r="116474" customFormat="1" x14ac:dyDescent="0.2"/>
    <row r="116475" customFormat="1" x14ac:dyDescent="0.2"/>
    <row r="116476" customFormat="1" x14ac:dyDescent="0.2"/>
    <row r="116477" customFormat="1" x14ac:dyDescent="0.2"/>
    <row r="116478" customFormat="1" x14ac:dyDescent="0.2"/>
    <row r="116479" customFormat="1" x14ac:dyDescent="0.2"/>
    <row r="116480" customFormat="1" x14ac:dyDescent="0.2"/>
    <row r="116481" customFormat="1" x14ac:dyDescent="0.2"/>
    <row r="116482" customFormat="1" x14ac:dyDescent="0.2"/>
    <row r="116483" customFormat="1" x14ac:dyDescent="0.2"/>
    <row r="116484" customFormat="1" x14ac:dyDescent="0.2"/>
    <row r="116485" customFormat="1" x14ac:dyDescent="0.2"/>
    <row r="116486" customFormat="1" x14ac:dyDescent="0.2"/>
    <row r="116487" customFormat="1" x14ac:dyDescent="0.2"/>
    <row r="116488" customFormat="1" x14ac:dyDescent="0.2"/>
    <row r="116489" customFormat="1" x14ac:dyDescent="0.2"/>
    <row r="116490" customFormat="1" x14ac:dyDescent="0.2"/>
    <row r="116491" customFormat="1" x14ac:dyDescent="0.2"/>
    <row r="116492" customFormat="1" x14ac:dyDescent="0.2"/>
    <row r="116493" customFormat="1" x14ac:dyDescent="0.2"/>
    <row r="116494" customFormat="1" x14ac:dyDescent="0.2"/>
    <row r="116495" customFormat="1" x14ac:dyDescent="0.2"/>
    <row r="116496" customFormat="1" x14ac:dyDescent="0.2"/>
    <row r="116497" customFormat="1" x14ac:dyDescent="0.2"/>
    <row r="116498" customFormat="1" x14ac:dyDescent="0.2"/>
    <row r="116499" customFormat="1" x14ac:dyDescent="0.2"/>
    <row r="116500" customFormat="1" x14ac:dyDescent="0.2"/>
    <row r="116501" customFormat="1" x14ac:dyDescent="0.2"/>
    <row r="116502" customFormat="1" x14ac:dyDescent="0.2"/>
    <row r="116503" customFormat="1" x14ac:dyDescent="0.2"/>
    <row r="116504" customFormat="1" x14ac:dyDescent="0.2"/>
    <row r="116505" customFormat="1" x14ac:dyDescent="0.2"/>
    <row r="116506" customFormat="1" x14ac:dyDescent="0.2"/>
    <row r="116507" customFormat="1" x14ac:dyDescent="0.2"/>
    <row r="116508" customFormat="1" x14ac:dyDescent="0.2"/>
    <row r="116509" customFormat="1" x14ac:dyDescent="0.2"/>
    <row r="116510" customFormat="1" x14ac:dyDescent="0.2"/>
    <row r="116511" customFormat="1" x14ac:dyDescent="0.2"/>
    <row r="116512" customFormat="1" x14ac:dyDescent="0.2"/>
    <row r="116513" customFormat="1" x14ac:dyDescent="0.2"/>
    <row r="116514" customFormat="1" x14ac:dyDescent="0.2"/>
    <row r="116515" customFormat="1" x14ac:dyDescent="0.2"/>
    <row r="116516" customFormat="1" x14ac:dyDescent="0.2"/>
    <row r="116517" customFormat="1" x14ac:dyDescent="0.2"/>
    <row r="116518" customFormat="1" x14ac:dyDescent="0.2"/>
    <row r="116519" customFormat="1" x14ac:dyDescent="0.2"/>
    <row r="116520" customFormat="1" x14ac:dyDescent="0.2"/>
    <row r="116521" customFormat="1" x14ac:dyDescent="0.2"/>
    <row r="116522" customFormat="1" x14ac:dyDescent="0.2"/>
    <row r="116523" customFormat="1" x14ac:dyDescent="0.2"/>
    <row r="116524" customFormat="1" x14ac:dyDescent="0.2"/>
    <row r="116525" customFormat="1" x14ac:dyDescent="0.2"/>
    <row r="116526" customFormat="1" x14ac:dyDescent="0.2"/>
    <row r="116527" customFormat="1" x14ac:dyDescent="0.2"/>
    <row r="116528" customFormat="1" x14ac:dyDescent="0.2"/>
    <row r="116529" customFormat="1" x14ac:dyDescent="0.2"/>
    <row r="116530" customFormat="1" x14ac:dyDescent="0.2"/>
    <row r="116531" customFormat="1" x14ac:dyDescent="0.2"/>
    <row r="116532" customFormat="1" x14ac:dyDescent="0.2"/>
    <row r="116533" customFormat="1" x14ac:dyDescent="0.2"/>
    <row r="116534" customFormat="1" x14ac:dyDescent="0.2"/>
    <row r="116535" customFormat="1" x14ac:dyDescent="0.2"/>
    <row r="116536" customFormat="1" x14ac:dyDescent="0.2"/>
    <row r="116537" customFormat="1" x14ac:dyDescent="0.2"/>
    <row r="116538" customFormat="1" x14ac:dyDescent="0.2"/>
    <row r="116539" customFormat="1" x14ac:dyDescent="0.2"/>
    <row r="116540" customFormat="1" x14ac:dyDescent="0.2"/>
    <row r="116541" customFormat="1" x14ac:dyDescent="0.2"/>
    <row r="116542" customFormat="1" x14ac:dyDescent="0.2"/>
    <row r="116543" customFormat="1" x14ac:dyDescent="0.2"/>
    <row r="116544" customFormat="1" x14ac:dyDescent="0.2"/>
    <row r="116545" customFormat="1" x14ac:dyDescent="0.2"/>
    <row r="116546" customFormat="1" x14ac:dyDescent="0.2"/>
    <row r="116547" customFormat="1" x14ac:dyDescent="0.2"/>
    <row r="116548" customFormat="1" x14ac:dyDescent="0.2"/>
    <row r="116549" customFormat="1" x14ac:dyDescent="0.2"/>
    <row r="116550" customFormat="1" x14ac:dyDescent="0.2"/>
    <row r="116551" customFormat="1" x14ac:dyDescent="0.2"/>
    <row r="116552" customFormat="1" x14ac:dyDescent="0.2"/>
    <row r="116553" customFormat="1" x14ac:dyDescent="0.2"/>
    <row r="116554" customFormat="1" x14ac:dyDescent="0.2"/>
    <row r="116555" customFormat="1" x14ac:dyDescent="0.2"/>
    <row r="116556" customFormat="1" x14ac:dyDescent="0.2"/>
    <row r="116557" customFormat="1" x14ac:dyDescent="0.2"/>
    <row r="116558" customFormat="1" x14ac:dyDescent="0.2"/>
    <row r="116559" customFormat="1" x14ac:dyDescent="0.2"/>
    <row r="116560" customFormat="1" x14ac:dyDescent="0.2"/>
    <row r="116561" customFormat="1" x14ac:dyDescent="0.2"/>
    <row r="116562" customFormat="1" x14ac:dyDescent="0.2"/>
    <row r="116563" customFormat="1" x14ac:dyDescent="0.2"/>
    <row r="116564" customFormat="1" x14ac:dyDescent="0.2"/>
    <row r="116565" customFormat="1" x14ac:dyDescent="0.2"/>
    <row r="116566" customFormat="1" x14ac:dyDescent="0.2"/>
    <row r="116567" customFormat="1" x14ac:dyDescent="0.2"/>
    <row r="116568" customFormat="1" x14ac:dyDescent="0.2"/>
    <row r="116569" customFormat="1" x14ac:dyDescent="0.2"/>
    <row r="116570" customFormat="1" x14ac:dyDescent="0.2"/>
    <row r="116571" customFormat="1" x14ac:dyDescent="0.2"/>
    <row r="116572" customFormat="1" x14ac:dyDescent="0.2"/>
    <row r="116573" customFormat="1" x14ac:dyDescent="0.2"/>
    <row r="116574" customFormat="1" x14ac:dyDescent="0.2"/>
    <row r="116575" customFormat="1" x14ac:dyDescent="0.2"/>
    <row r="116576" customFormat="1" x14ac:dyDescent="0.2"/>
    <row r="116577" customFormat="1" x14ac:dyDescent="0.2"/>
    <row r="116578" customFormat="1" x14ac:dyDescent="0.2"/>
    <row r="116579" customFormat="1" x14ac:dyDescent="0.2"/>
    <row r="116580" customFormat="1" x14ac:dyDescent="0.2"/>
    <row r="116581" customFormat="1" x14ac:dyDescent="0.2"/>
    <row r="116582" customFormat="1" x14ac:dyDescent="0.2"/>
    <row r="116583" customFormat="1" x14ac:dyDescent="0.2"/>
    <row r="116584" customFormat="1" x14ac:dyDescent="0.2"/>
    <row r="116585" customFormat="1" x14ac:dyDescent="0.2"/>
    <row r="116586" customFormat="1" x14ac:dyDescent="0.2"/>
    <row r="116587" customFormat="1" x14ac:dyDescent="0.2"/>
    <row r="116588" customFormat="1" x14ac:dyDescent="0.2"/>
    <row r="116589" customFormat="1" x14ac:dyDescent="0.2"/>
    <row r="116590" customFormat="1" x14ac:dyDescent="0.2"/>
    <row r="116591" customFormat="1" x14ac:dyDescent="0.2"/>
    <row r="116592" customFormat="1" x14ac:dyDescent="0.2"/>
    <row r="116593" customFormat="1" x14ac:dyDescent="0.2"/>
    <row r="116594" customFormat="1" x14ac:dyDescent="0.2"/>
    <row r="116595" customFormat="1" x14ac:dyDescent="0.2"/>
    <row r="116596" customFormat="1" x14ac:dyDescent="0.2"/>
    <row r="116597" customFormat="1" x14ac:dyDescent="0.2"/>
    <row r="116598" customFormat="1" x14ac:dyDescent="0.2"/>
    <row r="116599" customFormat="1" x14ac:dyDescent="0.2"/>
    <row r="116600" customFormat="1" x14ac:dyDescent="0.2"/>
    <row r="116601" customFormat="1" x14ac:dyDescent="0.2"/>
    <row r="116602" customFormat="1" x14ac:dyDescent="0.2"/>
    <row r="116603" customFormat="1" x14ac:dyDescent="0.2"/>
    <row r="116604" customFormat="1" x14ac:dyDescent="0.2"/>
    <row r="116605" customFormat="1" x14ac:dyDescent="0.2"/>
    <row r="116606" customFormat="1" x14ac:dyDescent="0.2"/>
    <row r="116607" customFormat="1" x14ac:dyDescent="0.2"/>
    <row r="116608" customFormat="1" x14ac:dyDescent="0.2"/>
    <row r="116609" customFormat="1" x14ac:dyDescent="0.2"/>
    <row r="116610" customFormat="1" x14ac:dyDescent="0.2"/>
    <row r="116611" customFormat="1" x14ac:dyDescent="0.2"/>
    <row r="116612" customFormat="1" x14ac:dyDescent="0.2"/>
    <row r="116613" customFormat="1" x14ac:dyDescent="0.2"/>
    <row r="116614" customFormat="1" x14ac:dyDescent="0.2"/>
    <row r="116615" customFormat="1" x14ac:dyDescent="0.2"/>
    <row r="116616" customFormat="1" x14ac:dyDescent="0.2"/>
    <row r="116617" customFormat="1" x14ac:dyDescent="0.2"/>
    <row r="116618" customFormat="1" x14ac:dyDescent="0.2"/>
    <row r="116619" customFormat="1" x14ac:dyDescent="0.2"/>
    <row r="116620" customFormat="1" x14ac:dyDescent="0.2"/>
    <row r="116621" customFormat="1" x14ac:dyDescent="0.2"/>
    <row r="116622" customFormat="1" x14ac:dyDescent="0.2"/>
    <row r="116623" customFormat="1" x14ac:dyDescent="0.2"/>
    <row r="116624" customFormat="1" x14ac:dyDescent="0.2"/>
    <row r="116625" customFormat="1" x14ac:dyDescent="0.2"/>
    <row r="116626" customFormat="1" x14ac:dyDescent="0.2"/>
    <row r="116627" customFormat="1" x14ac:dyDescent="0.2"/>
    <row r="116628" customFormat="1" x14ac:dyDescent="0.2"/>
    <row r="116629" customFormat="1" x14ac:dyDescent="0.2"/>
    <row r="116630" customFormat="1" x14ac:dyDescent="0.2"/>
    <row r="116631" customFormat="1" x14ac:dyDescent="0.2"/>
    <row r="116632" customFormat="1" x14ac:dyDescent="0.2"/>
    <row r="116633" customFormat="1" x14ac:dyDescent="0.2"/>
    <row r="116634" customFormat="1" x14ac:dyDescent="0.2"/>
    <row r="116635" customFormat="1" x14ac:dyDescent="0.2"/>
    <row r="116636" customFormat="1" x14ac:dyDescent="0.2"/>
    <row r="116637" customFormat="1" x14ac:dyDescent="0.2"/>
    <row r="116638" customFormat="1" x14ac:dyDescent="0.2"/>
    <row r="116639" customFormat="1" x14ac:dyDescent="0.2"/>
    <row r="116640" customFormat="1" x14ac:dyDescent="0.2"/>
    <row r="116641" customFormat="1" x14ac:dyDescent="0.2"/>
    <row r="116642" customFormat="1" x14ac:dyDescent="0.2"/>
    <row r="116643" customFormat="1" x14ac:dyDescent="0.2"/>
    <row r="116644" customFormat="1" x14ac:dyDescent="0.2"/>
    <row r="116645" customFormat="1" x14ac:dyDescent="0.2"/>
    <row r="116646" customFormat="1" x14ac:dyDescent="0.2"/>
    <row r="116647" customFormat="1" x14ac:dyDescent="0.2"/>
    <row r="116648" customFormat="1" x14ac:dyDescent="0.2"/>
    <row r="116649" customFormat="1" x14ac:dyDescent="0.2"/>
    <row r="116650" customFormat="1" x14ac:dyDescent="0.2"/>
    <row r="116651" customFormat="1" x14ac:dyDescent="0.2"/>
    <row r="116652" customFormat="1" x14ac:dyDescent="0.2"/>
    <row r="116653" customFormat="1" x14ac:dyDescent="0.2"/>
    <row r="116654" customFormat="1" x14ac:dyDescent="0.2"/>
    <row r="116655" customFormat="1" x14ac:dyDescent="0.2"/>
    <row r="116656" customFormat="1" x14ac:dyDescent="0.2"/>
    <row r="116657" customFormat="1" x14ac:dyDescent="0.2"/>
    <row r="116658" customFormat="1" x14ac:dyDescent="0.2"/>
    <row r="116659" customFormat="1" x14ac:dyDescent="0.2"/>
    <row r="116660" customFormat="1" x14ac:dyDescent="0.2"/>
    <row r="116661" customFormat="1" x14ac:dyDescent="0.2"/>
    <row r="116662" customFormat="1" x14ac:dyDescent="0.2"/>
    <row r="116663" customFormat="1" x14ac:dyDescent="0.2"/>
    <row r="116664" customFormat="1" x14ac:dyDescent="0.2"/>
    <row r="116665" customFormat="1" x14ac:dyDescent="0.2"/>
    <row r="116666" customFormat="1" x14ac:dyDescent="0.2"/>
    <row r="116667" customFormat="1" x14ac:dyDescent="0.2"/>
    <row r="116668" customFormat="1" x14ac:dyDescent="0.2"/>
    <row r="116669" customFormat="1" x14ac:dyDescent="0.2"/>
    <row r="116670" customFormat="1" x14ac:dyDescent="0.2"/>
    <row r="116671" customFormat="1" x14ac:dyDescent="0.2"/>
    <row r="116672" customFormat="1" x14ac:dyDescent="0.2"/>
    <row r="116673" customFormat="1" x14ac:dyDescent="0.2"/>
    <row r="116674" customFormat="1" x14ac:dyDescent="0.2"/>
    <row r="116675" customFormat="1" x14ac:dyDescent="0.2"/>
    <row r="116676" customFormat="1" x14ac:dyDescent="0.2"/>
    <row r="116677" customFormat="1" x14ac:dyDescent="0.2"/>
    <row r="116678" customFormat="1" x14ac:dyDescent="0.2"/>
    <row r="116679" customFormat="1" x14ac:dyDescent="0.2"/>
    <row r="116680" customFormat="1" x14ac:dyDescent="0.2"/>
    <row r="116681" customFormat="1" x14ac:dyDescent="0.2"/>
    <row r="116682" customFormat="1" x14ac:dyDescent="0.2"/>
    <row r="116683" customFormat="1" x14ac:dyDescent="0.2"/>
    <row r="116684" customFormat="1" x14ac:dyDescent="0.2"/>
    <row r="116685" customFormat="1" x14ac:dyDescent="0.2"/>
    <row r="116686" customFormat="1" x14ac:dyDescent="0.2"/>
    <row r="116687" customFormat="1" x14ac:dyDescent="0.2"/>
    <row r="116688" customFormat="1" x14ac:dyDescent="0.2"/>
    <row r="116689" customFormat="1" x14ac:dyDescent="0.2"/>
    <row r="116690" customFormat="1" x14ac:dyDescent="0.2"/>
    <row r="116691" customFormat="1" x14ac:dyDescent="0.2"/>
    <row r="116692" customFormat="1" x14ac:dyDescent="0.2"/>
    <row r="116693" customFormat="1" x14ac:dyDescent="0.2"/>
    <row r="116694" customFormat="1" x14ac:dyDescent="0.2"/>
    <row r="116695" customFormat="1" x14ac:dyDescent="0.2"/>
    <row r="116696" customFormat="1" x14ac:dyDescent="0.2"/>
    <row r="116697" customFormat="1" x14ac:dyDescent="0.2"/>
    <row r="116698" customFormat="1" x14ac:dyDescent="0.2"/>
    <row r="116699" customFormat="1" x14ac:dyDescent="0.2"/>
    <row r="116700" customFormat="1" x14ac:dyDescent="0.2"/>
    <row r="116701" customFormat="1" x14ac:dyDescent="0.2"/>
    <row r="116702" customFormat="1" x14ac:dyDescent="0.2"/>
    <row r="116703" customFormat="1" x14ac:dyDescent="0.2"/>
    <row r="116704" customFormat="1" x14ac:dyDescent="0.2"/>
    <row r="116705" customFormat="1" x14ac:dyDescent="0.2"/>
    <row r="116706" customFormat="1" x14ac:dyDescent="0.2"/>
    <row r="116707" customFormat="1" x14ac:dyDescent="0.2"/>
    <row r="116708" customFormat="1" x14ac:dyDescent="0.2"/>
    <row r="116709" customFormat="1" x14ac:dyDescent="0.2"/>
    <row r="116710" customFormat="1" x14ac:dyDescent="0.2"/>
    <row r="116711" customFormat="1" x14ac:dyDescent="0.2"/>
    <row r="116712" customFormat="1" x14ac:dyDescent="0.2"/>
    <row r="116713" customFormat="1" x14ac:dyDescent="0.2"/>
    <row r="116714" customFormat="1" x14ac:dyDescent="0.2"/>
    <row r="116715" customFormat="1" x14ac:dyDescent="0.2"/>
    <row r="116716" customFormat="1" x14ac:dyDescent="0.2"/>
    <row r="116717" customFormat="1" x14ac:dyDescent="0.2"/>
    <row r="116718" customFormat="1" x14ac:dyDescent="0.2"/>
    <row r="116719" customFormat="1" x14ac:dyDescent="0.2"/>
    <row r="116720" customFormat="1" x14ac:dyDescent="0.2"/>
    <row r="116721" customFormat="1" x14ac:dyDescent="0.2"/>
    <row r="116722" customFormat="1" x14ac:dyDescent="0.2"/>
    <row r="116723" customFormat="1" x14ac:dyDescent="0.2"/>
    <row r="116724" customFormat="1" x14ac:dyDescent="0.2"/>
    <row r="116725" customFormat="1" x14ac:dyDescent="0.2"/>
    <row r="116726" customFormat="1" x14ac:dyDescent="0.2"/>
    <row r="116727" customFormat="1" x14ac:dyDescent="0.2"/>
    <row r="116728" customFormat="1" x14ac:dyDescent="0.2"/>
    <row r="116729" customFormat="1" x14ac:dyDescent="0.2"/>
    <row r="116730" customFormat="1" x14ac:dyDescent="0.2"/>
    <row r="116731" customFormat="1" x14ac:dyDescent="0.2"/>
    <row r="116732" customFormat="1" x14ac:dyDescent="0.2"/>
    <row r="116733" customFormat="1" x14ac:dyDescent="0.2"/>
    <row r="116734" customFormat="1" x14ac:dyDescent="0.2"/>
    <row r="116735" customFormat="1" x14ac:dyDescent="0.2"/>
    <row r="116736" customFormat="1" x14ac:dyDescent="0.2"/>
    <row r="116737" customFormat="1" x14ac:dyDescent="0.2"/>
    <row r="116738" customFormat="1" x14ac:dyDescent="0.2"/>
    <row r="116739" customFormat="1" x14ac:dyDescent="0.2"/>
    <row r="116740" customFormat="1" x14ac:dyDescent="0.2"/>
    <row r="116741" customFormat="1" x14ac:dyDescent="0.2"/>
    <row r="116742" customFormat="1" x14ac:dyDescent="0.2"/>
    <row r="116743" customFormat="1" x14ac:dyDescent="0.2"/>
    <row r="116744" customFormat="1" x14ac:dyDescent="0.2"/>
    <row r="116745" customFormat="1" x14ac:dyDescent="0.2"/>
    <row r="116746" customFormat="1" x14ac:dyDescent="0.2"/>
    <row r="116747" customFormat="1" x14ac:dyDescent="0.2"/>
    <row r="116748" customFormat="1" x14ac:dyDescent="0.2"/>
    <row r="116749" customFormat="1" x14ac:dyDescent="0.2"/>
    <row r="116750" customFormat="1" x14ac:dyDescent="0.2"/>
    <row r="116751" customFormat="1" x14ac:dyDescent="0.2"/>
    <row r="116752" customFormat="1" x14ac:dyDescent="0.2"/>
    <row r="116753" customFormat="1" x14ac:dyDescent="0.2"/>
    <row r="116754" customFormat="1" x14ac:dyDescent="0.2"/>
    <row r="116755" customFormat="1" x14ac:dyDescent="0.2"/>
    <row r="116756" customFormat="1" x14ac:dyDescent="0.2"/>
    <row r="116757" customFormat="1" x14ac:dyDescent="0.2"/>
    <row r="116758" customFormat="1" x14ac:dyDescent="0.2"/>
    <row r="116759" customFormat="1" x14ac:dyDescent="0.2"/>
    <row r="116760" customFormat="1" x14ac:dyDescent="0.2"/>
    <row r="116761" customFormat="1" x14ac:dyDescent="0.2"/>
    <row r="116762" customFormat="1" x14ac:dyDescent="0.2"/>
    <row r="116763" customFormat="1" x14ac:dyDescent="0.2"/>
    <row r="116764" customFormat="1" x14ac:dyDescent="0.2"/>
    <row r="116765" customFormat="1" x14ac:dyDescent="0.2"/>
    <row r="116766" customFormat="1" x14ac:dyDescent="0.2"/>
    <row r="116767" customFormat="1" x14ac:dyDescent="0.2"/>
    <row r="116768" customFormat="1" x14ac:dyDescent="0.2"/>
    <row r="116769" customFormat="1" x14ac:dyDescent="0.2"/>
    <row r="116770" customFormat="1" x14ac:dyDescent="0.2"/>
    <row r="116771" customFormat="1" x14ac:dyDescent="0.2"/>
    <row r="116772" customFormat="1" x14ac:dyDescent="0.2"/>
    <row r="116773" customFormat="1" x14ac:dyDescent="0.2"/>
    <row r="116774" customFormat="1" x14ac:dyDescent="0.2"/>
    <row r="116775" customFormat="1" x14ac:dyDescent="0.2"/>
    <row r="116776" customFormat="1" x14ac:dyDescent="0.2"/>
    <row r="116777" customFormat="1" x14ac:dyDescent="0.2"/>
    <row r="116778" customFormat="1" x14ac:dyDescent="0.2"/>
    <row r="116779" customFormat="1" x14ac:dyDescent="0.2"/>
    <row r="116780" customFormat="1" x14ac:dyDescent="0.2"/>
    <row r="116781" customFormat="1" x14ac:dyDescent="0.2"/>
    <row r="116782" customFormat="1" x14ac:dyDescent="0.2"/>
    <row r="116783" customFormat="1" x14ac:dyDescent="0.2"/>
    <row r="116784" customFormat="1" x14ac:dyDescent="0.2"/>
    <row r="116785" customFormat="1" x14ac:dyDescent="0.2"/>
    <row r="116786" customFormat="1" x14ac:dyDescent="0.2"/>
    <row r="116787" customFormat="1" x14ac:dyDescent="0.2"/>
    <row r="116788" customFormat="1" x14ac:dyDescent="0.2"/>
    <row r="116789" customFormat="1" x14ac:dyDescent="0.2"/>
    <row r="116790" customFormat="1" x14ac:dyDescent="0.2"/>
    <row r="116791" customFormat="1" x14ac:dyDescent="0.2"/>
    <row r="116792" customFormat="1" x14ac:dyDescent="0.2"/>
    <row r="116793" customFormat="1" x14ac:dyDescent="0.2"/>
    <row r="116794" customFormat="1" x14ac:dyDescent="0.2"/>
    <row r="116795" customFormat="1" x14ac:dyDescent="0.2"/>
    <row r="116796" customFormat="1" x14ac:dyDescent="0.2"/>
    <row r="116797" customFormat="1" x14ac:dyDescent="0.2"/>
    <row r="116798" customFormat="1" x14ac:dyDescent="0.2"/>
    <row r="116799" customFormat="1" x14ac:dyDescent="0.2"/>
    <row r="116800" customFormat="1" x14ac:dyDescent="0.2"/>
    <row r="116801" customFormat="1" x14ac:dyDescent="0.2"/>
    <row r="116802" customFormat="1" x14ac:dyDescent="0.2"/>
    <row r="116803" customFormat="1" x14ac:dyDescent="0.2"/>
    <row r="116804" customFormat="1" x14ac:dyDescent="0.2"/>
    <row r="116805" customFormat="1" x14ac:dyDescent="0.2"/>
    <row r="116806" customFormat="1" x14ac:dyDescent="0.2"/>
    <row r="116807" customFormat="1" x14ac:dyDescent="0.2"/>
    <row r="116808" customFormat="1" x14ac:dyDescent="0.2"/>
    <row r="116809" customFormat="1" x14ac:dyDescent="0.2"/>
    <row r="116810" customFormat="1" x14ac:dyDescent="0.2"/>
    <row r="116811" customFormat="1" x14ac:dyDescent="0.2"/>
    <row r="116812" customFormat="1" x14ac:dyDescent="0.2"/>
    <row r="116813" customFormat="1" x14ac:dyDescent="0.2"/>
    <row r="116814" customFormat="1" x14ac:dyDescent="0.2"/>
    <row r="116815" customFormat="1" x14ac:dyDescent="0.2"/>
    <row r="116816" customFormat="1" x14ac:dyDescent="0.2"/>
    <row r="116817" customFormat="1" x14ac:dyDescent="0.2"/>
    <row r="116818" customFormat="1" x14ac:dyDescent="0.2"/>
    <row r="116819" customFormat="1" x14ac:dyDescent="0.2"/>
    <row r="116820" customFormat="1" x14ac:dyDescent="0.2"/>
    <row r="116821" customFormat="1" x14ac:dyDescent="0.2"/>
    <row r="116822" customFormat="1" x14ac:dyDescent="0.2"/>
    <row r="116823" customFormat="1" x14ac:dyDescent="0.2"/>
    <row r="116824" customFormat="1" x14ac:dyDescent="0.2"/>
    <row r="116825" customFormat="1" x14ac:dyDescent="0.2"/>
    <row r="116826" customFormat="1" x14ac:dyDescent="0.2"/>
    <row r="116827" customFormat="1" x14ac:dyDescent="0.2"/>
    <row r="116828" customFormat="1" x14ac:dyDescent="0.2"/>
    <row r="116829" customFormat="1" x14ac:dyDescent="0.2"/>
    <row r="116830" customFormat="1" x14ac:dyDescent="0.2"/>
    <row r="116831" customFormat="1" x14ac:dyDescent="0.2"/>
    <row r="116832" customFormat="1" x14ac:dyDescent="0.2"/>
    <row r="116833" customFormat="1" x14ac:dyDescent="0.2"/>
    <row r="116834" customFormat="1" x14ac:dyDescent="0.2"/>
    <row r="116835" customFormat="1" x14ac:dyDescent="0.2"/>
    <row r="116836" customFormat="1" x14ac:dyDescent="0.2"/>
    <row r="116837" customFormat="1" x14ac:dyDescent="0.2"/>
    <row r="116838" customFormat="1" x14ac:dyDescent="0.2"/>
    <row r="116839" customFormat="1" x14ac:dyDescent="0.2"/>
    <row r="116840" customFormat="1" x14ac:dyDescent="0.2"/>
    <row r="116841" customFormat="1" x14ac:dyDescent="0.2"/>
    <row r="116842" customFormat="1" x14ac:dyDescent="0.2"/>
    <row r="116843" customFormat="1" x14ac:dyDescent="0.2"/>
    <row r="116844" customFormat="1" x14ac:dyDescent="0.2"/>
    <row r="116845" customFormat="1" x14ac:dyDescent="0.2"/>
    <row r="116846" customFormat="1" x14ac:dyDescent="0.2"/>
    <row r="116847" customFormat="1" x14ac:dyDescent="0.2"/>
    <row r="116848" customFormat="1" x14ac:dyDescent="0.2"/>
    <row r="116849" customFormat="1" x14ac:dyDescent="0.2"/>
    <row r="116850" customFormat="1" x14ac:dyDescent="0.2"/>
    <row r="116851" customFormat="1" x14ac:dyDescent="0.2"/>
    <row r="116852" customFormat="1" x14ac:dyDescent="0.2"/>
    <row r="116853" customFormat="1" x14ac:dyDescent="0.2"/>
    <row r="116854" customFormat="1" x14ac:dyDescent="0.2"/>
    <row r="116855" customFormat="1" x14ac:dyDescent="0.2"/>
    <row r="116856" customFormat="1" x14ac:dyDescent="0.2"/>
    <row r="116857" customFormat="1" x14ac:dyDescent="0.2"/>
    <row r="116858" customFormat="1" x14ac:dyDescent="0.2"/>
    <row r="116859" customFormat="1" x14ac:dyDescent="0.2"/>
    <row r="116860" customFormat="1" x14ac:dyDescent="0.2"/>
    <row r="116861" customFormat="1" x14ac:dyDescent="0.2"/>
    <row r="116862" customFormat="1" x14ac:dyDescent="0.2"/>
    <row r="116863" customFormat="1" x14ac:dyDescent="0.2"/>
    <row r="116864" customFormat="1" x14ac:dyDescent="0.2"/>
    <row r="116865" customFormat="1" x14ac:dyDescent="0.2"/>
    <row r="116866" customFormat="1" x14ac:dyDescent="0.2"/>
    <row r="116867" customFormat="1" x14ac:dyDescent="0.2"/>
    <row r="116868" customFormat="1" x14ac:dyDescent="0.2"/>
    <row r="116869" customFormat="1" x14ac:dyDescent="0.2"/>
    <row r="116870" customFormat="1" x14ac:dyDescent="0.2"/>
    <row r="116871" customFormat="1" x14ac:dyDescent="0.2"/>
    <row r="116872" customFormat="1" x14ac:dyDescent="0.2"/>
    <row r="116873" customFormat="1" x14ac:dyDescent="0.2"/>
    <row r="116874" customFormat="1" x14ac:dyDescent="0.2"/>
    <row r="116875" customFormat="1" x14ac:dyDescent="0.2"/>
    <row r="116876" customFormat="1" x14ac:dyDescent="0.2"/>
    <row r="116877" customFormat="1" x14ac:dyDescent="0.2"/>
    <row r="116878" customFormat="1" x14ac:dyDescent="0.2"/>
    <row r="116879" customFormat="1" x14ac:dyDescent="0.2"/>
    <row r="116880" customFormat="1" x14ac:dyDescent="0.2"/>
    <row r="116881" customFormat="1" x14ac:dyDescent="0.2"/>
    <row r="116882" customFormat="1" x14ac:dyDescent="0.2"/>
    <row r="116883" customFormat="1" x14ac:dyDescent="0.2"/>
    <row r="116884" customFormat="1" x14ac:dyDescent="0.2"/>
    <row r="116885" customFormat="1" x14ac:dyDescent="0.2"/>
    <row r="116886" customFormat="1" x14ac:dyDescent="0.2"/>
    <row r="116887" customFormat="1" x14ac:dyDescent="0.2"/>
    <row r="116888" customFormat="1" x14ac:dyDescent="0.2"/>
    <row r="116889" customFormat="1" x14ac:dyDescent="0.2"/>
    <row r="116890" customFormat="1" x14ac:dyDescent="0.2"/>
    <row r="116891" customFormat="1" x14ac:dyDescent="0.2"/>
    <row r="116892" customFormat="1" x14ac:dyDescent="0.2"/>
    <row r="116893" customFormat="1" x14ac:dyDescent="0.2"/>
    <row r="116894" customFormat="1" x14ac:dyDescent="0.2"/>
    <row r="116895" customFormat="1" x14ac:dyDescent="0.2"/>
    <row r="116896" customFormat="1" x14ac:dyDescent="0.2"/>
    <row r="116897" customFormat="1" x14ac:dyDescent="0.2"/>
    <row r="116898" customFormat="1" x14ac:dyDescent="0.2"/>
    <row r="116899" customFormat="1" x14ac:dyDescent="0.2"/>
    <row r="116900" customFormat="1" x14ac:dyDescent="0.2"/>
    <row r="116901" customFormat="1" x14ac:dyDescent="0.2"/>
    <row r="116902" customFormat="1" x14ac:dyDescent="0.2"/>
    <row r="116903" customFormat="1" x14ac:dyDescent="0.2"/>
    <row r="116904" customFormat="1" x14ac:dyDescent="0.2"/>
    <row r="116905" customFormat="1" x14ac:dyDescent="0.2"/>
    <row r="116906" customFormat="1" x14ac:dyDescent="0.2"/>
    <row r="116907" customFormat="1" x14ac:dyDescent="0.2"/>
    <row r="116908" customFormat="1" x14ac:dyDescent="0.2"/>
    <row r="116909" customFormat="1" x14ac:dyDescent="0.2"/>
    <row r="116910" customFormat="1" x14ac:dyDescent="0.2"/>
    <row r="116911" customFormat="1" x14ac:dyDescent="0.2"/>
    <row r="116912" customFormat="1" x14ac:dyDescent="0.2"/>
    <row r="116913" customFormat="1" x14ac:dyDescent="0.2"/>
    <row r="116914" customFormat="1" x14ac:dyDescent="0.2"/>
    <row r="116915" customFormat="1" x14ac:dyDescent="0.2"/>
    <row r="116916" customFormat="1" x14ac:dyDescent="0.2"/>
    <row r="116917" customFormat="1" x14ac:dyDescent="0.2"/>
    <row r="116918" customFormat="1" x14ac:dyDescent="0.2"/>
    <row r="116919" customFormat="1" x14ac:dyDescent="0.2"/>
    <row r="116920" customFormat="1" x14ac:dyDescent="0.2"/>
    <row r="116921" customFormat="1" x14ac:dyDescent="0.2"/>
    <row r="116922" customFormat="1" x14ac:dyDescent="0.2"/>
    <row r="116923" customFormat="1" x14ac:dyDescent="0.2"/>
    <row r="116924" customFormat="1" x14ac:dyDescent="0.2"/>
    <row r="116925" customFormat="1" x14ac:dyDescent="0.2"/>
    <row r="116926" customFormat="1" x14ac:dyDescent="0.2"/>
    <row r="116927" customFormat="1" x14ac:dyDescent="0.2"/>
    <row r="116928" customFormat="1" x14ac:dyDescent="0.2"/>
    <row r="116929" customFormat="1" x14ac:dyDescent="0.2"/>
    <row r="116930" customFormat="1" x14ac:dyDescent="0.2"/>
    <row r="116931" customFormat="1" x14ac:dyDescent="0.2"/>
    <row r="116932" customFormat="1" x14ac:dyDescent="0.2"/>
    <row r="116933" customFormat="1" x14ac:dyDescent="0.2"/>
    <row r="116934" customFormat="1" x14ac:dyDescent="0.2"/>
    <row r="116935" customFormat="1" x14ac:dyDescent="0.2"/>
    <row r="116936" customFormat="1" x14ac:dyDescent="0.2"/>
    <row r="116937" customFormat="1" x14ac:dyDescent="0.2"/>
    <row r="116938" customFormat="1" x14ac:dyDescent="0.2"/>
    <row r="116939" customFormat="1" x14ac:dyDescent="0.2"/>
    <row r="116940" customFormat="1" x14ac:dyDescent="0.2"/>
    <row r="116941" customFormat="1" x14ac:dyDescent="0.2"/>
    <row r="116942" customFormat="1" x14ac:dyDescent="0.2"/>
    <row r="116943" customFormat="1" x14ac:dyDescent="0.2"/>
    <row r="116944" customFormat="1" x14ac:dyDescent="0.2"/>
    <row r="116945" customFormat="1" x14ac:dyDescent="0.2"/>
    <row r="116946" customFormat="1" x14ac:dyDescent="0.2"/>
    <row r="116947" customFormat="1" x14ac:dyDescent="0.2"/>
    <row r="116948" customFormat="1" x14ac:dyDescent="0.2"/>
    <row r="116949" customFormat="1" x14ac:dyDescent="0.2"/>
    <row r="116950" customFormat="1" x14ac:dyDescent="0.2"/>
    <row r="116951" customFormat="1" x14ac:dyDescent="0.2"/>
    <row r="116952" customFormat="1" x14ac:dyDescent="0.2"/>
    <row r="116953" customFormat="1" x14ac:dyDescent="0.2"/>
    <row r="116954" customFormat="1" x14ac:dyDescent="0.2"/>
    <row r="116955" customFormat="1" x14ac:dyDescent="0.2"/>
    <row r="116956" customFormat="1" x14ac:dyDescent="0.2"/>
    <row r="116957" customFormat="1" x14ac:dyDescent="0.2"/>
    <row r="116958" customFormat="1" x14ac:dyDescent="0.2"/>
    <row r="116959" customFormat="1" x14ac:dyDescent="0.2"/>
    <row r="116960" customFormat="1" x14ac:dyDescent="0.2"/>
    <row r="116961" customFormat="1" x14ac:dyDescent="0.2"/>
    <row r="116962" customFormat="1" x14ac:dyDescent="0.2"/>
    <row r="116963" customFormat="1" x14ac:dyDescent="0.2"/>
    <row r="116964" customFormat="1" x14ac:dyDescent="0.2"/>
    <row r="116965" customFormat="1" x14ac:dyDescent="0.2"/>
    <row r="116966" customFormat="1" x14ac:dyDescent="0.2"/>
    <row r="116967" customFormat="1" x14ac:dyDescent="0.2"/>
    <row r="116968" customFormat="1" x14ac:dyDescent="0.2"/>
    <row r="116969" customFormat="1" x14ac:dyDescent="0.2"/>
    <row r="116970" customFormat="1" x14ac:dyDescent="0.2"/>
    <row r="116971" customFormat="1" x14ac:dyDescent="0.2"/>
    <row r="116972" customFormat="1" x14ac:dyDescent="0.2"/>
    <row r="116973" customFormat="1" x14ac:dyDescent="0.2"/>
    <row r="116974" customFormat="1" x14ac:dyDescent="0.2"/>
    <row r="116975" customFormat="1" x14ac:dyDescent="0.2"/>
    <row r="116976" customFormat="1" x14ac:dyDescent="0.2"/>
    <row r="116977" customFormat="1" x14ac:dyDescent="0.2"/>
    <row r="116978" customFormat="1" x14ac:dyDescent="0.2"/>
    <row r="116979" customFormat="1" x14ac:dyDescent="0.2"/>
    <row r="116980" customFormat="1" x14ac:dyDescent="0.2"/>
    <row r="116981" customFormat="1" x14ac:dyDescent="0.2"/>
    <row r="116982" customFormat="1" x14ac:dyDescent="0.2"/>
    <row r="116983" customFormat="1" x14ac:dyDescent="0.2"/>
    <row r="116984" customFormat="1" x14ac:dyDescent="0.2"/>
    <row r="116985" customFormat="1" x14ac:dyDescent="0.2"/>
    <row r="116986" customFormat="1" x14ac:dyDescent="0.2"/>
    <row r="116987" customFormat="1" x14ac:dyDescent="0.2"/>
    <row r="116988" customFormat="1" x14ac:dyDescent="0.2"/>
    <row r="116989" customFormat="1" x14ac:dyDescent="0.2"/>
    <row r="116990" customFormat="1" x14ac:dyDescent="0.2"/>
    <row r="116991" customFormat="1" x14ac:dyDescent="0.2"/>
    <row r="116992" customFormat="1" x14ac:dyDescent="0.2"/>
    <row r="116993" customFormat="1" x14ac:dyDescent="0.2"/>
    <row r="116994" customFormat="1" x14ac:dyDescent="0.2"/>
    <row r="116995" customFormat="1" x14ac:dyDescent="0.2"/>
    <row r="116996" customFormat="1" x14ac:dyDescent="0.2"/>
    <row r="116997" customFormat="1" x14ac:dyDescent="0.2"/>
    <row r="116998" customFormat="1" x14ac:dyDescent="0.2"/>
    <row r="116999" customFormat="1" x14ac:dyDescent="0.2"/>
    <row r="117000" customFormat="1" x14ac:dyDescent="0.2"/>
    <row r="117001" customFormat="1" x14ac:dyDescent="0.2"/>
    <row r="117002" customFormat="1" x14ac:dyDescent="0.2"/>
    <row r="117003" customFormat="1" x14ac:dyDescent="0.2"/>
    <row r="117004" customFormat="1" x14ac:dyDescent="0.2"/>
    <row r="117005" customFormat="1" x14ac:dyDescent="0.2"/>
    <row r="117006" customFormat="1" x14ac:dyDescent="0.2"/>
    <row r="117007" customFormat="1" x14ac:dyDescent="0.2"/>
    <row r="117008" customFormat="1" x14ac:dyDescent="0.2"/>
    <row r="117009" customFormat="1" x14ac:dyDescent="0.2"/>
    <row r="117010" customFormat="1" x14ac:dyDescent="0.2"/>
    <row r="117011" customFormat="1" x14ac:dyDescent="0.2"/>
    <row r="117012" customFormat="1" x14ac:dyDescent="0.2"/>
    <row r="117013" customFormat="1" x14ac:dyDescent="0.2"/>
    <row r="117014" customFormat="1" x14ac:dyDescent="0.2"/>
    <row r="117015" customFormat="1" x14ac:dyDescent="0.2"/>
    <row r="117016" customFormat="1" x14ac:dyDescent="0.2"/>
    <row r="117017" customFormat="1" x14ac:dyDescent="0.2"/>
    <row r="117018" customFormat="1" x14ac:dyDescent="0.2"/>
    <row r="117019" customFormat="1" x14ac:dyDescent="0.2"/>
    <row r="117020" customFormat="1" x14ac:dyDescent="0.2"/>
    <row r="117021" customFormat="1" x14ac:dyDescent="0.2"/>
    <row r="117022" customFormat="1" x14ac:dyDescent="0.2"/>
    <row r="117023" customFormat="1" x14ac:dyDescent="0.2"/>
    <row r="117024" customFormat="1" x14ac:dyDescent="0.2"/>
    <row r="117025" customFormat="1" x14ac:dyDescent="0.2"/>
    <row r="117026" customFormat="1" x14ac:dyDescent="0.2"/>
    <row r="117027" customFormat="1" x14ac:dyDescent="0.2"/>
    <row r="117028" customFormat="1" x14ac:dyDescent="0.2"/>
    <row r="117029" customFormat="1" x14ac:dyDescent="0.2"/>
    <row r="117030" customFormat="1" x14ac:dyDescent="0.2"/>
    <row r="117031" customFormat="1" x14ac:dyDescent="0.2"/>
    <row r="117032" customFormat="1" x14ac:dyDescent="0.2"/>
    <row r="117033" customFormat="1" x14ac:dyDescent="0.2"/>
    <row r="117034" customFormat="1" x14ac:dyDescent="0.2"/>
    <row r="117035" customFormat="1" x14ac:dyDescent="0.2"/>
    <row r="117036" customFormat="1" x14ac:dyDescent="0.2"/>
    <row r="117037" customFormat="1" x14ac:dyDescent="0.2"/>
    <row r="117038" customFormat="1" x14ac:dyDescent="0.2"/>
    <row r="117039" customFormat="1" x14ac:dyDescent="0.2"/>
    <row r="117040" customFormat="1" x14ac:dyDescent="0.2"/>
    <row r="117041" customFormat="1" x14ac:dyDescent="0.2"/>
    <row r="117042" customFormat="1" x14ac:dyDescent="0.2"/>
    <row r="117043" customFormat="1" x14ac:dyDescent="0.2"/>
    <row r="117044" customFormat="1" x14ac:dyDescent="0.2"/>
    <row r="117045" customFormat="1" x14ac:dyDescent="0.2"/>
    <row r="117046" customFormat="1" x14ac:dyDescent="0.2"/>
    <row r="117047" customFormat="1" x14ac:dyDescent="0.2"/>
    <row r="117048" customFormat="1" x14ac:dyDescent="0.2"/>
    <row r="117049" customFormat="1" x14ac:dyDescent="0.2"/>
    <row r="117050" customFormat="1" x14ac:dyDescent="0.2"/>
    <row r="117051" customFormat="1" x14ac:dyDescent="0.2"/>
    <row r="117052" customFormat="1" x14ac:dyDescent="0.2"/>
    <row r="117053" customFormat="1" x14ac:dyDescent="0.2"/>
    <row r="117054" customFormat="1" x14ac:dyDescent="0.2"/>
    <row r="117055" customFormat="1" x14ac:dyDescent="0.2"/>
    <row r="117056" customFormat="1" x14ac:dyDescent="0.2"/>
    <row r="117057" customFormat="1" x14ac:dyDescent="0.2"/>
    <row r="117058" customFormat="1" x14ac:dyDescent="0.2"/>
    <row r="117059" customFormat="1" x14ac:dyDescent="0.2"/>
    <row r="117060" customFormat="1" x14ac:dyDescent="0.2"/>
    <row r="117061" customFormat="1" x14ac:dyDescent="0.2"/>
    <row r="117062" customFormat="1" x14ac:dyDescent="0.2"/>
    <row r="117063" customFormat="1" x14ac:dyDescent="0.2"/>
    <row r="117064" customFormat="1" x14ac:dyDescent="0.2"/>
    <row r="117065" customFormat="1" x14ac:dyDescent="0.2"/>
    <row r="117066" customFormat="1" x14ac:dyDescent="0.2"/>
    <row r="117067" customFormat="1" x14ac:dyDescent="0.2"/>
    <row r="117068" customFormat="1" x14ac:dyDescent="0.2"/>
    <row r="117069" customFormat="1" x14ac:dyDescent="0.2"/>
    <row r="117070" customFormat="1" x14ac:dyDescent="0.2"/>
    <row r="117071" customFormat="1" x14ac:dyDescent="0.2"/>
    <row r="117072" customFormat="1" x14ac:dyDescent="0.2"/>
    <row r="117073" customFormat="1" x14ac:dyDescent="0.2"/>
    <row r="117074" customFormat="1" x14ac:dyDescent="0.2"/>
    <row r="117075" customFormat="1" x14ac:dyDescent="0.2"/>
    <row r="117076" customFormat="1" x14ac:dyDescent="0.2"/>
    <row r="117077" customFormat="1" x14ac:dyDescent="0.2"/>
    <row r="117078" customFormat="1" x14ac:dyDescent="0.2"/>
    <row r="117079" customFormat="1" x14ac:dyDescent="0.2"/>
    <row r="117080" customFormat="1" x14ac:dyDescent="0.2"/>
    <row r="117081" customFormat="1" x14ac:dyDescent="0.2"/>
    <row r="117082" customFormat="1" x14ac:dyDescent="0.2"/>
    <row r="117083" customFormat="1" x14ac:dyDescent="0.2"/>
    <row r="117084" customFormat="1" x14ac:dyDescent="0.2"/>
    <row r="117085" customFormat="1" x14ac:dyDescent="0.2"/>
    <row r="117086" customFormat="1" x14ac:dyDescent="0.2"/>
    <row r="117087" customFormat="1" x14ac:dyDescent="0.2"/>
    <row r="117088" customFormat="1" x14ac:dyDescent="0.2"/>
    <row r="117089" customFormat="1" x14ac:dyDescent="0.2"/>
    <row r="117090" customFormat="1" x14ac:dyDescent="0.2"/>
    <row r="117091" customFormat="1" x14ac:dyDescent="0.2"/>
    <row r="117092" customFormat="1" x14ac:dyDescent="0.2"/>
    <row r="117093" customFormat="1" x14ac:dyDescent="0.2"/>
    <row r="117094" customFormat="1" x14ac:dyDescent="0.2"/>
    <row r="117095" customFormat="1" x14ac:dyDescent="0.2"/>
    <row r="117096" customFormat="1" x14ac:dyDescent="0.2"/>
    <row r="117097" customFormat="1" x14ac:dyDescent="0.2"/>
    <row r="117098" customFormat="1" x14ac:dyDescent="0.2"/>
    <row r="117099" customFormat="1" x14ac:dyDescent="0.2"/>
    <row r="117100" customFormat="1" x14ac:dyDescent="0.2"/>
    <row r="117101" customFormat="1" x14ac:dyDescent="0.2"/>
    <row r="117102" customFormat="1" x14ac:dyDescent="0.2"/>
    <row r="117103" customFormat="1" x14ac:dyDescent="0.2"/>
    <row r="117104" customFormat="1" x14ac:dyDescent="0.2"/>
    <row r="117105" customFormat="1" x14ac:dyDescent="0.2"/>
    <row r="117106" customFormat="1" x14ac:dyDescent="0.2"/>
    <row r="117107" customFormat="1" x14ac:dyDescent="0.2"/>
    <row r="117108" customFormat="1" x14ac:dyDescent="0.2"/>
    <row r="117109" customFormat="1" x14ac:dyDescent="0.2"/>
    <row r="117110" customFormat="1" x14ac:dyDescent="0.2"/>
    <row r="117111" customFormat="1" x14ac:dyDescent="0.2"/>
    <row r="117112" customFormat="1" x14ac:dyDescent="0.2"/>
    <row r="117113" customFormat="1" x14ac:dyDescent="0.2"/>
    <row r="117114" customFormat="1" x14ac:dyDescent="0.2"/>
    <row r="117115" customFormat="1" x14ac:dyDescent="0.2"/>
    <row r="117116" customFormat="1" x14ac:dyDescent="0.2"/>
    <row r="117117" customFormat="1" x14ac:dyDescent="0.2"/>
    <row r="117118" customFormat="1" x14ac:dyDescent="0.2"/>
    <row r="117119" customFormat="1" x14ac:dyDescent="0.2"/>
    <row r="117120" customFormat="1" x14ac:dyDescent="0.2"/>
    <row r="117121" customFormat="1" x14ac:dyDescent="0.2"/>
    <row r="117122" customFormat="1" x14ac:dyDescent="0.2"/>
    <row r="117123" customFormat="1" x14ac:dyDescent="0.2"/>
    <row r="117124" customFormat="1" x14ac:dyDescent="0.2"/>
    <row r="117125" customFormat="1" x14ac:dyDescent="0.2"/>
    <row r="117126" customFormat="1" x14ac:dyDescent="0.2"/>
    <row r="117127" customFormat="1" x14ac:dyDescent="0.2"/>
    <row r="117128" customFormat="1" x14ac:dyDescent="0.2"/>
    <row r="117129" customFormat="1" x14ac:dyDescent="0.2"/>
    <row r="117130" customFormat="1" x14ac:dyDescent="0.2"/>
    <row r="117131" customFormat="1" x14ac:dyDescent="0.2"/>
    <row r="117132" customFormat="1" x14ac:dyDescent="0.2"/>
    <row r="117133" customFormat="1" x14ac:dyDescent="0.2"/>
    <row r="117134" customFormat="1" x14ac:dyDescent="0.2"/>
    <row r="117135" customFormat="1" x14ac:dyDescent="0.2"/>
    <row r="117136" customFormat="1" x14ac:dyDescent="0.2"/>
    <row r="117137" customFormat="1" x14ac:dyDescent="0.2"/>
    <row r="117138" customFormat="1" x14ac:dyDescent="0.2"/>
    <row r="117139" customFormat="1" x14ac:dyDescent="0.2"/>
    <row r="117140" customFormat="1" x14ac:dyDescent="0.2"/>
    <row r="117141" customFormat="1" x14ac:dyDescent="0.2"/>
    <row r="117142" customFormat="1" x14ac:dyDescent="0.2"/>
    <row r="117143" customFormat="1" x14ac:dyDescent="0.2"/>
    <row r="117144" customFormat="1" x14ac:dyDescent="0.2"/>
    <row r="117145" customFormat="1" x14ac:dyDescent="0.2"/>
    <row r="117146" customFormat="1" x14ac:dyDescent="0.2"/>
    <row r="117147" customFormat="1" x14ac:dyDescent="0.2"/>
    <row r="117148" customFormat="1" x14ac:dyDescent="0.2"/>
    <row r="117149" customFormat="1" x14ac:dyDescent="0.2"/>
    <row r="117150" customFormat="1" x14ac:dyDescent="0.2"/>
    <row r="117151" customFormat="1" x14ac:dyDescent="0.2"/>
    <row r="117152" customFormat="1" x14ac:dyDescent="0.2"/>
    <row r="117153" customFormat="1" x14ac:dyDescent="0.2"/>
    <row r="117154" customFormat="1" x14ac:dyDescent="0.2"/>
    <row r="117155" customFormat="1" x14ac:dyDescent="0.2"/>
    <row r="117156" customFormat="1" x14ac:dyDescent="0.2"/>
    <row r="117157" customFormat="1" x14ac:dyDescent="0.2"/>
    <row r="117158" customFormat="1" x14ac:dyDescent="0.2"/>
    <row r="117159" customFormat="1" x14ac:dyDescent="0.2"/>
    <row r="117160" customFormat="1" x14ac:dyDescent="0.2"/>
    <row r="117161" customFormat="1" x14ac:dyDescent="0.2"/>
    <row r="117162" customFormat="1" x14ac:dyDescent="0.2"/>
    <row r="117163" customFormat="1" x14ac:dyDescent="0.2"/>
    <row r="117164" customFormat="1" x14ac:dyDescent="0.2"/>
    <row r="117165" customFormat="1" x14ac:dyDescent="0.2"/>
    <row r="117166" customFormat="1" x14ac:dyDescent="0.2"/>
    <row r="117167" customFormat="1" x14ac:dyDescent="0.2"/>
    <row r="117168" customFormat="1" x14ac:dyDescent="0.2"/>
    <row r="117169" customFormat="1" x14ac:dyDescent="0.2"/>
    <row r="117170" customFormat="1" x14ac:dyDescent="0.2"/>
    <row r="117171" customFormat="1" x14ac:dyDescent="0.2"/>
    <row r="117172" customFormat="1" x14ac:dyDescent="0.2"/>
    <row r="117173" customFormat="1" x14ac:dyDescent="0.2"/>
    <row r="117174" customFormat="1" x14ac:dyDescent="0.2"/>
    <row r="117175" customFormat="1" x14ac:dyDescent="0.2"/>
    <row r="117176" customFormat="1" x14ac:dyDescent="0.2"/>
    <row r="117177" customFormat="1" x14ac:dyDescent="0.2"/>
    <row r="117178" customFormat="1" x14ac:dyDescent="0.2"/>
    <row r="117179" customFormat="1" x14ac:dyDescent="0.2"/>
    <row r="117180" customFormat="1" x14ac:dyDescent="0.2"/>
    <row r="117181" customFormat="1" x14ac:dyDescent="0.2"/>
    <row r="117182" customFormat="1" x14ac:dyDescent="0.2"/>
    <row r="117183" customFormat="1" x14ac:dyDescent="0.2"/>
    <row r="117184" customFormat="1" x14ac:dyDescent="0.2"/>
    <row r="117185" customFormat="1" x14ac:dyDescent="0.2"/>
    <row r="117186" customFormat="1" x14ac:dyDescent="0.2"/>
    <row r="117187" customFormat="1" x14ac:dyDescent="0.2"/>
    <row r="117188" customFormat="1" x14ac:dyDescent="0.2"/>
    <row r="117189" customFormat="1" x14ac:dyDescent="0.2"/>
    <row r="117190" customFormat="1" x14ac:dyDescent="0.2"/>
    <row r="117191" customFormat="1" x14ac:dyDescent="0.2"/>
    <row r="117192" customFormat="1" x14ac:dyDescent="0.2"/>
    <row r="117193" customFormat="1" x14ac:dyDescent="0.2"/>
    <row r="117194" customFormat="1" x14ac:dyDescent="0.2"/>
    <row r="117195" customFormat="1" x14ac:dyDescent="0.2"/>
    <row r="117196" customFormat="1" x14ac:dyDescent="0.2"/>
    <row r="117197" customFormat="1" x14ac:dyDescent="0.2"/>
    <row r="117198" customFormat="1" x14ac:dyDescent="0.2"/>
    <row r="117199" customFormat="1" x14ac:dyDescent="0.2"/>
    <row r="117200" customFormat="1" x14ac:dyDescent="0.2"/>
    <row r="117201" customFormat="1" x14ac:dyDescent="0.2"/>
    <row r="117202" customFormat="1" x14ac:dyDescent="0.2"/>
    <row r="117203" customFormat="1" x14ac:dyDescent="0.2"/>
    <row r="117204" customFormat="1" x14ac:dyDescent="0.2"/>
    <row r="117205" customFormat="1" x14ac:dyDescent="0.2"/>
    <row r="117206" customFormat="1" x14ac:dyDescent="0.2"/>
    <row r="117207" customFormat="1" x14ac:dyDescent="0.2"/>
    <row r="117208" customFormat="1" x14ac:dyDescent="0.2"/>
    <row r="117209" customFormat="1" x14ac:dyDescent="0.2"/>
    <row r="117210" customFormat="1" x14ac:dyDescent="0.2"/>
    <row r="117211" customFormat="1" x14ac:dyDescent="0.2"/>
    <row r="117212" customFormat="1" x14ac:dyDescent="0.2"/>
    <row r="117213" customFormat="1" x14ac:dyDescent="0.2"/>
    <row r="117214" customFormat="1" x14ac:dyDescent="0.2"/>
    <row r="117215" customFormat="1" x14ac:dyDescent="0.2"/>
    <row r="117216" customFormat="1" x14ac:dyDescent="0.2"/>
    <row r="117217" customFormat="1" x14ac:dyDescent="0.2"/>
    <row r="117218" customFormat="1" x14ac:dyDescent="0.2"/>
    <row r="117219" customFormat="1" x14ac:dyDescent="0.2"/>
    <row r="117220" customFormat="1" x14ac:dyDescent="0.2"/>
    <row r="117221" customFormat="1" x14ac:dyDescent="0.2"/>
    <row r="117222" customFormat="1" x14ac:dyDescent="0.2"/>
    <row r="117223" customFormat="1" x14ac:dyDescent="0.2"/>
    <row r="117224" customFormat="1" x14ac:dyDescent="0.2"/>
    <row r="117225" customFormat="1" x14ac:dyDescent="0.2"/>
    <row r="117226" customFormat="1" x14ac:dyDescent="0.2"/>
    <row r="117227" customFormat="1" x14ac:dyDescent="0.2"/>
    <row r="117228" customFormat="1" x14ac:dyDescent="0.2"/>
    <row r="117229" customFormat="1" x14ac:dyDescent="0.2"/>
    <row r="117230" customFormat="1" x14ac:dyDescent="0.2"/>
    <row r="117231" customFormat="1" x14ac:dyDescent="0.2"/>
    <row r="117232" customFormat="1" x14ac:dyDescent="0.2"/>
    <row r="117233" customFormat="1" x14ac:dyDescent="0.2"/>
    <row r="117234" customFormat="1" x14ac:dyDescent="0.2"/>
    <row r="117235" customFormat="1" x14ac:dyDescent="0.2"/>
    <row r="117236" customFormat="1" x14ac:dyDescent="0.2"/>
    <row r="117237" customFormat="1" x14ac:dyDescent="0.2"/>
    <row r="117238" customFormat="1" x14ac:dyDescent="0.2"/>
    <row r="117239" customFormat="1" x14ac:dyDescent="0.2"/>
    <row r="117240" customFormat="1" x14ac:dyDescent="0.2"/>
    <row r="117241" customFormat="1" x14ac:dyDescent="0.2"/>
    <row r="117242" customFormat="1" x14ac:dyDescent="0.2"/>
    <row r="117243" customFormat="1" x14ac:dyDescent="0.2"/>
    <row r="117244" customFormat="1" x14ac:dyDescent="0.2"/>
    <row r="117245" customFormat="1" x14ac:dyDescent="0.2"/>
    <row r="117246" customFormat="1" x14ac:dyDescent="0.2"/>
    <row r="117247" customFormat="1" x14ac:dyDescent="0.2"/>
    <row r="117248" customFormat="1" x14ac:dyDescent="0.2"/>
    <row r="117249" customFormat="1" x14ac:dyDescent="0.2"/>
    <row r="117250" customFormat="1" x14ac:dyDescent="0.2"/>
    <row r="117251" customFormat="1" x14ac:dyDescent="0.2"/>
    <row r="117252" customFormat="1" x14ac:dyDescent="0.2"/>
    <row r="117253" customFormat="1" x14ac:dyDescent="0.2"/>
    <row r="117254" customFormat="1" x14ac:dyDescent="0.2"/>
    <row r="117255" customFormat="1" x14ac:dyDescent="0.2"/>
    <row r="117256" customFormat="1" x14ac:dyDescent="0.2"/>
    <row r="117257" customFormat="1" x14ac:dyDescent="0.2"/>
    <row r="117258" customFormat="1" x14ac:dyDescent="0.2"/>
    <row r="117259" customFormat="1" x14ac:dyDescent="0.2"/>
    <row r="117260" customFormat="1" x14ac:dyDescent="0.2"/>
    <row r="117261" customFormat="1" x14ac:dyDescent="0.2"/>
    <row r="117262" customFormat="1" x14ac:dyDescent="0.2"/>
    <row r="117263" customFormat="1" x14ac:dyDescent="0.2"/>
    <row r="117264" customFormat="1" x14ac:dyDescent="0.2"/>
    <row r="117265" customFormat="1" x14ac:dyDescent="0.2"/>
    <row r="117266" customFormat="1" x14ac:dyDescent="0.2"/>
    <row r="117267" customFormat="1" x14ac:dyDescent="0.2"/>
    <row r="117268" customFormat="1" x14ac:dyDescent="0.2"/>
    <row r="117269" customFormat="1" x14ac:dyDescent="0.2"/>
    <row r="117270" customFormat="1" x14ac:dyDescent="0.2"/>
    <row r="117271" customFormat="1" x14ac:dyDescent="0.2"/>
    <row r="117272" customFormat="1" x14ac:dyDescent="0.2"/>
    <row r="117273" customFormat="1" x14ac:dyDescent="0.2"/>
    <row r="117274" customFormat="1" x14ac:dyDescent="0.2"/>
    <row r="117275" customFormat="1" x14ac:dyDescent="0.2"/>
    <row r="117276" customFormat="1" x14ac:dyDescent="0.2"/>
    <row r="117277" customFormat="1" x14ac:dyDescent="0.2"/>
    <row r="117278" customFormat="1" x14ac:dyDescent="0.2"/>
    <row r="117279" customFormat="1" x14ac:dyDescent="0.2"/>
    <row r="117280" customFormat="1" x14ac:dyDescent="0.2"/>
    <row r="117281" customFormat="1" x14ac:dyDescent="0.2"/>
    <row r="117282" customFormat="1" x14ac:dyDescent="0.2"/>
    <row r="117283" customFormat="1" x14ac:dyDescent="0.2"/>
    <row r="117284" customFormat="1" x14ac:dyDescent="0.2"/>
    <row r="117285" customFormat="1" x14ac:dyDescent="0.2"/>
    <row r="117286" customFormat="1" x14ac:dyDescent="0.2"/>
    <row r="117287" customFormat="1" x14ac:dyDescent="0.2"/>
    <row r="117288" customFormat="1" x14ac:dyDescent="0.2"/>
    <row r="117289" customFormat="1" x14ac:dyDescent="0.2"/>
    <row r="117290" customFormat="1" x14ac:dyDescent="0.2"/>
    <row r="117291" customFormat="1" x14ac:dyDescent="0.2"/>
    <row r="117292" customFormat="1" x14ac:dyDescent="0.2"/>
    <row r="117293" customFormat="1" x14ac:dyDescent="0.2"/>
    <row r="117294" customFormat="1" x14ac:dyDescent="0.2"/>
    <row r="117295" customFormat="1" x14ac:dyDescent="0.2"/>
    <row r="117296" customFormat="1" x14ac:dyDescent="0.2"/>
    <row r="117297" customFormat="1" x14ac:dyDescent="0.2"/>
    <row r="117298" customFormat="1" x14ac:dyDescent="0.2"/>
    <row r="117299" customFormat="1" x14ac:dyDescent="0.2"/>
    <row r="117300" customFormat="1" x14ac:dyDescent="0.2"/>
    <row r="117301" customFormat="1" x14ac:dyDescent="0.2"/>
    <row r="117302" customFormat="1" x14ac:dyDescent="0.2"/>
    <row r="117303" customFormat="1" x14ac:dyDescent="0.2"/>
    <row r="117304" customFormat="1" x14ac:dyDescent="0.2"/>
    <row r="117305" customFormat="1" x14ac:dyDescent="0.2"/>
    <row r="117306" customFormat="1" x14ac:dyDescent="0.2"/>
    <row r="117307" customFormat="1" x14ac:dyDescent="0.2"/>
    <row r="117308" customFormat="1" x14ac:dyDescent="0.2"/>
    <row r="117309" customFormat="1" x14ac:dyDescent="0.2"/>
    <row r="117310" customFormat="1" x14ac:dyDescent="0.2"/>
    <row r="117311" customFormat="1" x14ac:dyDescent="0.2"/>
    <row r="117312" customFormat="1" x14ac:dyDescent="0.2"/>
    <row r="117313" customFormat="1" x14ac:dyDescent="0.2"/>
    <row r="117314" customFormat="1" x14ac:dyDescent="0.2"/>
    <row r="117315" customFormat="1" x14ac:dyDescent="0.2"/>
    <row r="117316" customFormat="1" x14ac:dyDescent="0.2"/>
    <row r="117317" customFormat="1" x14ac:dyDescent="0.2"/>
    <row r="117318" customFormat="1" x14ac:dyDescent="0.2"/>
    <row r="117319" customFormat="1" x14ac:dyDescent="0.2"/>
    <row r="117320" customFormat="1" x14ac:dyDescent="0.2"/>
    <row r="117321" customFormat="1" x14ac:dyDescent="0.2"/>
    <row r="117322" customFormat="1" x14ac:dyDescent="0.2"/>
    <row r="117323" customFormat="1" x14ac:dyDescent="0.2"/>
    <row r="117324" customFormat="1" x14ac:dyDescent="0.2"/>
    <row r="117325" customFormat="1" x14ac:dyDescent="0.2"/>
    <row r="117326" customFormat="1" x14ac:dyDescent="0.2"/>
    <row r="117327" customFormat="1" x14ac:dyDescent="0.2"/>
    <row r="117328" customFormat="1" x14ac:dyDescent="0.2"/>
    <row r="117329" customFormat="1" x14ac:dyDescent="0.2"/>
    <row r="117330" customFormat="1" x14ac:dyDescent="0.2"/>
    <row r="117331" customFormat="1" x14ac:dyDescent="0.2"/>
    <row r="117332" customFormat="1" x14ac:dyDescent="0.2"/>
    <row r="117333" customFormat="1" x14ac:dyDescent="0.2"/>
    <row r="117334" customFormat="1" x14ac:dyDescent="0.2"/>
    <row r="117335" customFormat="1" x14ac:dyDescent="0.2"/>
    <row r="117336" customFormat="1" x14ac:dyDescent="0.2"/>
    <row r="117337" customFormat="1" x14ac:dyDescent="0.2"/>
    <row r="117338" customFormat="1" x14ac:dyDescent="0.2"/>
    <row r="117339" customFormat="1" x14ac:dyDescent="0.2"/>
    <row r="117340" customFormat="1" x14ac:dyDescent="0.2"/>
    <row r="117341" customFormat="1" x14ac:dyDescent="0.2"/>
    <row r="117342" customFormat="1" x14ac:dyDescent="0.2"/>
    <row r="117343" customFormat="1" x14ac:dyDescent="0.2"/>
    <row r="117344" customFormat="1" x14ac:dyDescent="0.2"/>
    <row r="117345" customFormat="1" x14ac:dyDescent="0.2"/>
    <row r="117346" customFormat="1" x14ac:dyDescent="0.2"/>
    <row r="117347" customFormat="1" x14ac:dyDescent="0.2"/>
    <row r="117348" customFormat="1" x14ac:dyDescent="0.2"/>
    <row r="117349" customFormat="1" x14ac:dyDescent="0.2"/>
    <row r="117350" customFormat="1" x14ac:dyDescent="0.2"/>
    <row r="117351" customFormat="1" x14ac:dyDescent="0.2"/>
    <row r="117352" customFormat="1" x14ac:dyDescent="0.2"/>
    <row r="117353" customFormat="1" x14ac:dyDescent="0.2"/>
    <row r="117354" customFormat="1" x14ac:dyDescent="0.2"/>
    <row r="117355" customFormat="1" x14ac:dyDescent="0.2"/>
    <row r="117356" customFormat="1" x14ac:dyDescent="0.2"/>
    <row r="117357" customFormat="1" x14ac:dyDescent="0.2"/>
    <row r="117358" customFormat="1" x14ac:dyDescent="0.2"/>
    <row r="117359" customFormat="1" x14ac:dyDescent="0.2"/>
    <row r="117360" customFormat="1" x14ac:dyDescent="0.2"/>
    <row r="117361" customFormat="1" x14ac:dyDescent="0.2"/>
    <row r="117362" customFormat="1" x14ac:dyDescent="0.2"/>
    <row r="117363" customFormat="1" x14ac:dyDescent="0.2"/>
    <row r="117364" customFormat="1" x14ac:dyDescent="0.2"/>
    <row r="117365" customFormat="1" x14ac:dyDescent="0.2"/>
    <row r="117366" customFormat="1" x14ac:dyDescent="0.2"/>
    <row r="117367" customFormat="1" x14ac:dyDescent="0.2"/>
    <row r="117368" customFormat="1" x14ac:dyDescent="0.2"/>
    <row r="117369" customFormat="1" x14ac:dyDescent="0.2"/>
    <row r="117370" customFormat="1" x14ac:dyDescent="0.2"/>
    <row r="117371" customFormat="1" x14ac:dyDescent="0.2"/>
    <row r="117372" customFormat="1" x14ac:dyDescent="0.2"/>
    <row r="117373" customFormat="1" x14ac:dyDescent="0.2"/>
    <row r="117374" customFormat="1" x14ac:dyDescent="0.2"/>
    <row r="117375" customFormat="1" x14ac:dyDescent="0.2"/>
    <row r="117376" customFormat="1" x14ac:dyDescent="0.2"/>
    <row r="117377" customFormat="1" x14ac:dyDescent="0.2"/>
    <row r="117378" customFormat="1" x14ac:dyDescent="0.2"/>
    <row r="117379" customFormat="1" x14ac:dyDescent="0.2"/>
    <row r="117380" customFormat="1" x14ac:dyDescent="0.2"/>
    <row r="117381" customFormat="1" x14ac:dyDescent="0.2"/>
    <row r="117382" customFormat="1" x14ac:dyDescent="0.2"/>
    <row r="117383" customFormat="1" x14ac:dyDescent="0.2"/>
    <row r="117384" customFormat="1" x14ac:dyDescent="0.2"/>
    <row r="117385" customFormat="1" x14ac:dyDescent="0.2"/>
    <row r="117386" customFormat="1" x14ac:dyDescent="0.2"/>
    <row r="117387" customFormat="1" x14ac:dyDescent="0.2"/>
    <row r="117388" customFormat="1" x14ac:dyDescent="0.2"/>
    <row r="117389" customFormat="1" x14ac:dyDescent="0.2"/>
    <row r="117390" customFormat="1" x14ac:dyDescent="0.2"/>
    <row r="117391" customFormat="1" x14ac:dyDescent="0.2"/>
    <row r="117392" customFormat="1" x14ac:dyDescent="0.2"/>
    <row r="117393" customFormat="1" x14ac:dyDescent="0.2"/>
    <row r="117394" customFormat="1" x14ac:dyDescent="0.2"/>
    <row r="117395" customFormat="1" x14ac:dyDescent="0.2"/>
    <row r="117396" customFormat="1" x14ac:dyDescent="0.2"/>
    <row r="117397" customFormat="1" x14ac:dyDescent="0.2"/>
    <row r="117398" customFormat="1" x14ac:dyDescent="0.2"/>
    <row r="117399" customFormat="1" x14ac:dyDescent="0.2"/>
    <row r="117400" customFormat="1" x14ac:dyDescent="0.2"/>
    <row r="117401" customFormat="1" x14ac:dyDescent="0.2"/>
    <row r="117402" customFormat="1" x14ac:dyDescent="0.2"/>
    <row r="117403" customFormat="1" x14ac:dyDescent="0.2"/>
    <row r="117404" customFormat="1" x14ac:dyDescent="0.2"/>
    <row r="117405" customFormat="1" x14ac:dyDescent="0.2"/>
    <row r="117406" customFormat="1" x14ac:dyDescent="0.2"/>
    <row r="117407" customFormat="1" x14ac:dyDescent="0.2"/>
    <row r="117408" customFormat="1" x14ac:dyDescent="0.2"/>
    <row r="117409" customFormat="1" x14ac:dyDescent="0.2"/>
    <row r="117410" customFormat="1" x14ac:dyDescent="0.2"/>
    <row r="117411" customFormat="1" x14ac:dyDescent="0.2"/>
    <row r="117412" customFormat="1" x14ac:dyDescent="0.2"/>
    <row r="117413" customFormat="1" x14ac:dyDescent="0.2"/>
    <row r="117414" customFormat="1" x14ac:dyDescent="0.2"/>
    <row r="117415" customFormat="1" x14ac:dyDescent="0.2"/>
    <row r="117416" customFormat="1" x14ac:dyDescent="0.2"/>
    <row r="117417" customFormat="1" x14ac:dyDescent="0.2"/>
    <row r="117418" customFormat="1" x14ac:dyDescent="0.2"/>
    <row r="117419" customFormat="1" x14ac:dyDescent="0.2"/>
    <row r="117420" customFormat="1" x14ac:dyDescent="0.2"/>
    <row r="117421" customFormat="1" x14ac:dyDescent="0.2"/>
    <row r="117422" customFormat="1" x14ac:dyDescent="0.2"/>
    <row r="117423" customFormat="1" x14ac:dyDescent="0.2"/>
    <row r="117424" customFormat="1" x14ac:dyDescent="0.2"/>
    <row r="117425" customFormat="1" x14ac:dyDescent="0.2"/>
    <row r="117426" customFormat="1" x14ac:dyDescent="0.2"/>
    <row r="117427" customFormat="1" x14ac:dyDescent="0.2"/>
    <row r="117428" customFormat="1" x14ac:dyDescent="0.2"/>
    <row r="117429" customFormat="1" x14ac:dyDescent="0.2"/>
    <row r="117430" customFormat="1" x14ac:dyDescent="0.2"/>
    <row r="117431" customFormat="1" x14ac:dyDescent="0.2"/>
    <row r="117432" customFormat="1" x14ac:dyDescent="0.2"/>
    <row r="117433" customFormat="1" x14ac:dyDescent="0.2"/>
    <row r="117434" customFormat="1" x14ac:dyDescent="0.2"/>
    <row r="117435" customFormat="1" x14ac:dyDescent="0.2"/>
    <row r="117436" customFormat="1" x14ac:dyDescent="0.2"/>
    <row r="117437" customFormat="1" x14ac:dyDescent="0.2"/>
    <row r="117438" customFormat="1" x14ac:dyDescent="0.2"/>
    <row r="117439" customFormat="1" x14ac:dyDescent="0.2"/>
    <row r="117440" customFormat="1" x14ac:dyDescent="0.2"/>
    <row r="117441" customFormat="1" x14ac:dyDescent="0.2"/>
    <row r="117442" customFormat="1" x14ac:dyDescent="0.2"/>
    <row r="117443" customFormat="1" x14ac:dyDescent="0.2"/>
    <row r="117444" customFormat="1" x14ac:dyDescent="0.2"/>
    <row r="117445" customFormat="1" x14ac:dyDescent="0.2"/>
    <row r="117446" customFormat="1" x14ac:dyDescent="0.2"/>
    <row r="117447" customFormat="1" x14ac:dyDescent="0.2"/>
    <row r="117448" customFormat="1" x14ac:dyDescent="0.2"/>
    <row r="117449" customFormat="1" x14ac:dyDescent="0.2"/>
    <row r="117450" customFormat="1" x14ac:dyDescent="0.2"/>
    <row r="117451" customFormat="1" x14ac:dyDescent="0.2"/>
    <row r="117452" customFormat="1" x14ac:dyDescent="0.2"/>
    <row r="117453" customFormat="1" x14ac:dyDescent="0.2"/>
    <row r="117454" customFormat="1" x14ac:dyDescent="0.2"/>
    <row r="117455" customFormat="1" x14ac:dyDescent="0.2"/>
    <row r="117456" customFormat="1" x14ac:dyDescent="0.2"/>
    <row r="117457" customFormat="1" x14ac:dyDescent="0.2"/>
    <row r="117458" customFormat="1" x14ac:dyDescent="0.2"/>
    <row r="117459" customFormat="1" x14ac:dyDescent="0.2"/>
    <row r="117460" customFormat="1" x14ac:dyDescent="0.2"/>
    <row r="117461" customFormat="1" x14ac:dyDescent="0.2"/>
    <row r="117462" customFormat="1" x14ac:dyDescent="0.2"/>
    <row r="117463" customFormat="1" x14ac:dyDescent="0.2"/>
    <row r="117464" customFormat="1" x14ac:dyDescent="0.2"/>
    <row r="117465" customFormat="1" x14ac:dyDescent="0.2"/>
    <row r="117466" customFormat="1" x14ac:dyDescent="0.2"/>
    <row r="117467" customFormat="1" x14ac:dyDescent="0.2"/>
    <row r="117468" customFormat="1" x14ac:dyDescent="0.2"/>
    <row r="117469" customFormat="1" x14ac:dyDescent="0.2"/>
    <row r="117470" customFormat="1" x14ac:dyDescent="0.2"/>
    <row r="117471" customFormat="1" x14ac:dyDescent="0.2"/>
    <row r="117472" customFormat="1" x14ac:dyDescent="0.2"/>
    <row r="117473" customFormat="1" x14ac:dyDescent="0.2"/>
    <row r="117474" customFormat="1" x14ac:dyDescent="0.2"/>
    <row r="117475" customFormat="1" x14ac:dyDescent="0.2"/>
    <row r="117476" customFormat="1" x14ac:dyDescent="0.2"/>
    <row r="117477" customFormat="1" x14ac:dyDescent="0.2"/>
    <row r="117478" customFormat="1" x14ac:dyDescent="0.2"/>
    <row r="117479" customFormat="1" x14ac:dyDescent="0.2"/>
    <row r="117480" customFormat="1" x14ac:dyDescent="0.2"/>
    <row r="117481" customFormat="1" x14ac:dyDescent="0.2"/>
    <row r="117482" customFormat="1" x14ac:dyDescent="0.2"/>
    <row r="117483" customFormat="1" x14ac:dyDescent="0.2"/>
    <row r="117484" customFormat="1" x14ac:dyDescent="0.2"/>
    <row r="117485" customFormat="1" x14ac:dyDescent="0.2"/>
    <row r="117486" customFormat="1" x14ac:dyDescent="0.2"/>
    <row r="117487" customFormat="1" x14ac:dyDescent="0.2"/>
    <row r="117488" customFormat="1" x14ac:dyDescent="0.2"/>
    <row r="117489" customFormat="1" x14ac:dyDescent="0.2"/>
    <row r="117490" customFormat="1" x14ac:dyDescent="0.2"/>
    <row r="117491" customFormat="1" x14ac:dyDescent="0.2"/>
    <row r="117492" customFormat="1" x14ac:dyDescent="0.2"/>
    <row r="117493" customFormat="1" x14ac:dyDescent="0.2"/>
    <row r="117494" customFormat="1" x14ac:dyDescent="0.2"/>
    <row r="117495" customFormat="1" x14ac:dyDescent="0.2"/>
    <row r="117496" customFormat="1" x14ac:dyDescent="0.2"/>
    <row r="117497" customFormat="1" x14ac:dyDescent="0.2"/>
    <row r="117498" customFormat="1" x14ac:dyDescent="0.2"/>
    <row r="117499" customFormat="1" x14ac:dyDescent="0.2"/>
    <row r="117500" customFormat="1" x14ac:dyDescent="0.2"/>
    <row r="117501" customFormat="1" x14ac:dyDescent="0.2"/>
    <row r="117502" customFormat="1" x14ac:dyDescent="0.2"/>
    <row r="117503" customFormat="1" x14ac:dyDescent="0.2"/>
    <row r="117504" customFormat="1" x14ac:dyDescent="0.2"/>
    <row r="117505" customFormat="1" x14ac:dyDescent="0.2"/>
    <row r="117506" customFormat="1" x14ac:dyDescent="0.2"/>
    <row r="117507" customFormat="1" x14ac:dyDescent="0.2"/>
    <row r="117508" customFormat="1" x14ac:dyDescent="0.2"/>
    <row r="117509" customFormat="1" x14ac:dyDescent="0.2"/>
    <row r="117510" customFormat="1" x14ac:dyDescent="0.2"/>
    <row r="117511" customFormat="1" x14ac:dyDescent="0.2"/>
    <row r="117512" customFormat="1" x14ac:dyDescent="0.2"/>
    <row r="117513" customFormat="1" x14ac:dyDescent="0.2"/>
    <row r="117514" customFormat="1" x14ac:dyDescent="0.2"/>
    <row r="117515" customFormat="1" x14ac:dyDescent="0.2"/>
    <row r="117516" customFormat="1" x14ac:dyDescent="0.2"/>
    <row r="117517" customFormat="1" x14ac:dyDescent="0.2"/>
    <row r="117518" customFormat="1" x14ac:dyDescent="0.2"/>
    <row r="117519" customFormat="1" x14ac:dyDescent="0.2"/>
    <row r="117520" customFormat="1" x14ac:dyDescent="0.2"/>
    <row r="117521" customFormat="1" x14ac:dyDescent="0.2"/>
    <row r="117522" customFormat="1" x14ac:dyDescent="0.2"/>
    <row r="117523" customFormat="1" x14ac:dyDescent="0.2"/>
    <row r="117524" customFormat="1" x14ac:dyDescent="0.2"/>
    <row r="117525" customFormat="1" x14ac:dyDescent="0.2"/>
    <row r="117526" customFormat="1" x14ac:dyDescent="0.2"/>
    <row r="117527" customFormat="1" x14ac:dyDescent="0.2"/>
    <row r="117528" customFormat="1" x14ac:dyDescent="0.2"/>
    <row r="117529" customFormat="1" x14ac:dyDescent="0.2"/>
    <row r="117530" customFormat="1" x14ac:dyDescent="0.2"/>
    <row r="117531" customFormat="1" x14ac:dyDescent="0.2"/>
    <row r="117532" customFormat="1" x14ac:dyDescent="0.2"/>
    <row r="117533" customFormat="1" x14ac:dyDescent="0.2"/>
    <row r="117534" customFormat="1" x14ac:dyDescent="0.2"/>
    <row r="117535" customFormat="1" x14ac:dyDescent="0.2"/>
    <row r="117536" customFormat="1" x14ac:dyDescent="0.2"/>
    <row r="117537" customFormat="1" x14ac:dyDescent="0.2"/>
    <row r="117538" customFormat="1" x14ac:dyDescent="0.2"/>
    <row r="117539" customFormat="1" x14ac:dyDescent="0.2"/>
    <row r="117540" customFormat="1" x14ac:dyDescent="0.2"/>
    <row r="117541" customFormat="1" x14ac:dyDescent="0.2"/>
    <row r="117542" customFormat="1" x14ac:dyDescent="0.2"/>
    <row r="117543" customFormat="1" x14ac:dyDescent="0.2"/>
    <row r="117544" customFormat="1" x14ac:dyDescent="0.2"/>
    <row r="117545" customFormat="1" x14ac:dyDescent="0.2"/>
    <row r="117546" customFormat="1" x14ac:dyDescent="0.2"/>
    <row r="117547" customFormat="1" x14ac:dyDescent="0.2"/>
    <row r="117548" customFormat="1" x14ac:dyDescent="0.2"/>
    <row r="117549" customFormat="1" x14ac:dyDescent="0.2"/>
    <row r="117550" customFormat="1" x14ac:dyDescent="0.2"/>
    <row r="117551" customFormat="1" x14ac:dyDescent="0.2"/>
    <row r="117552" customFormat="1" x14ac:dyDescent="0.2"/>
    <row r="117553" customFormat="1" x14ac:dyDescent="0.2"/>
    <row r="117554" customFormat="1" x14ac:dyDescent="0.2"/>
    <row r="117555" customFormat="1" x14ac:dyDescent="0.2"/>
    <row r="117556" customFormat="1" x14ac:dyDescent="0.2"/>
    <row r="117557" customFormat="1" x14ac:dyDescent="0.2"/>
    <row r="117558" customFormat="1" x14ac:dyDescent="0.2"/>
    <row r="117559" customFormat="1" x14ac:dyDescent="0.2"/>
    <row r="117560" customFormat="1" x14ac:dyDescent="0.2"/>
    <row r="117561" customFormat="1" x14ac:dyDescent="0.2"/>
    <row r="117562" customFormat="1" x14ac:dyDescent="0.2"/>
    <row r="117563" customFormat="1" x14ac:dyDescent="0.2"/>
    <row r="117564" customFormat="1" x14ac:dyDescent="0.2"/>
    <row r="117565" customFormat="1" x14ac:dyDescent="0.2"/>
    <row r="117566" customFormat="1" x14ac:dyDescent="0.2"/>
    <row r="117567" customFormat="1" x14ac:dyDescent="0.2"/>
    <row r="117568" customFormat="1" x14ac:dyDescent="0.2"/>
    <row r="117569" customFormat="1" x14ac:dyDescent="0.2"/>
    <row r="117570" customFormat="1" x14ac:dyDescent="0.2"/>
    <row r="117571" customFormat="1" x14ac:dyDescent="0.2"/>
    <row r="117572" customFormat="1" x14ac:dyDescent="0.2"/>
    <row r="117573" customFormat="1" x14ac:dyDescent="0.2"/>
    <row r="117574" customFormat="1" x14ac:dyDescent="0.2"/>
    <row r="117575" customFormat="1" x14ac:dyDescent="0.2"/>
    <row r="117576" customFormat="1" x14ac:dyDescent="0.2"/>
    <row r="117577" customFormat="1" x14ac:dyDescent="0.2"/>
    <row r="117578" customFormat="1" x14ac:dyDescent="0.2"/>
    <row r="117579" customFormat="1" x14ac:dyDescent="0.2"/>
    <row r="117580" customFormat="1" x14ac:dyDescent="0.2"/>
    <row r="117581" customFormat="1" x14ac:dyDescent="0.2"/>
    <row r="117582" customFormat="1" x14ac:dyDescent="0.2"/>
    <row r="117583" customFormat="1" x14ac:dyDescent="0.2"/>
    <row r="117584" customFormat="1" x14ac:dyDescent="0.2"/>
    <row r="117585" customFormat="1" x14ac:dyDescent="0.2"/>
    <row r="117586" customFormat="1" x14ac:dyDescent="0.2"/>
    <row r="117587" customFormat="1" x14ac:dyDescent="0.2"/>
    <row r="117588" customFormat="1" x14ac:dyDescent="0.2"/>
    <row r="117589" customFormat="1" x14ac:dyDescent="0.2"/>
    <row r="117590" customFormat="1" x14ac:dyDescent="0.2"/>
    <row r="117591" customFormat="1" x14ac:dyDescent="0.2"/>
    <row r="117592" customFormat="1" x14ac:dyDescent="0.2"/>
    <row r="117593" customFormat="1" x14ac:dyDescent="0.2"/>
    <row r="117594" customFormat="1" x14ac:dyDescent="0.2"/>
    <row r="117595" customFormat="1" x14ac:dyDescent="0.2"/>
    <row r="117596" customFormat="1" x14ac:dyDescent="0.2"/>
    <row r="117597" customFormat="1" x14ac:dyDescent="0.2"/>
    <row r="117598" customFormat="1" x14ac:dyDescent="0.2"/>
    <row r="117599" customFormat="1" x14ac:dyDescent="0.2"/>
    <row r="117600" customFormat="1" x14ac:dyDescent="0.2"/>
    <row r="117601" customFormat="1" x14ac:dyDescent="0.2"/>
    <row r="117602" customFormat="1" x14ac:dyDescent="0.2"/>
    <row r="117603" customFormat="1" x14ac:dyDescent="0.2"/>
    <row r="117604" customFormat="1" x14ac:dyDescent="0.2"/>
    <row r="117605" customFormat="1" x14ac:dyDescent="0.2"/>
    <row r="117606" customFormat="1" x14ac:dyDescent="0.2"/>
    <row r="117607" customFormat="1" x14ac:dyDescent="0.2"/>
    <row r="117608" customFormat="1" x14ac:dyDescent="0.2"/>
    <row r="117609" customFormat="1" x14ac:dyDescent="0.2"/>
    <row r="117610" customFormat="1" x14ac:dyDescent="0.2"/>
    <row r="117611" customFormat="1" x14ac:dyDescent="0.2"/>
    <row r="117612" customFormat="1" x14ac:dyDescent="0.2"/>
    <row r="117613" customFormat="1" x14ac:dyDescent="0.2"/>
    <row r="117614" customFormat="1" x14ac:dyDescent="0.2"/>
    <row r="117615" customFormat="1" x14ac:dyDescent="0.2"/>
    <row r="117616" customFormat="1" x14ac:dyDescent="0.2"/>
    <row r="117617" customFormat="1" x14ac:dyDescent="0.2"/>
    <row r="117618" customFormat="1" x14ac:dyDescent="0.2"/>
    <row r="117619" customFormat="1" x14ac:dyDescent="0.2"/>
    <row r="117620" customFormat="1" x14ac:dyDescent="0.2"/>
    <row r="117621" customFormat="1" x14ac:dyDescent="0.2"/>
    <row r="117622" customFormat="1" x14ac:dyDescent="0.2"/>
    <row r="117623" customFormat="1" x14ac:dyDescent="0.2"/>
    <row r="117624" customFormat="1" x14ac:dyDescent="0.2"/>
    <row r="117625" customFormat="1" x14ac:dyDescent="0.2"/>
    <row r="117626" customFormat="1" x14ac:dyDescent="0.2"/>
    <row r="117627" customFormat="1" x14ac:dyDescent="0.2"/>
    <row r="117628" customFormat="1" x14ac:dyDescent="0.2"/>
    <row r="117629" customFormat="1" x14ac:dyDescent="0.2"/>
    <row r="117630" customFormat="1" x14ac:dyDescent="0.2"/>
    <row r="117631" customFormat="1" x14ac:dyDescent="0.2"/>
    <row r="117632" customFormat="1" x14ac:dyDescent="0.2"/>
    <row r="117633" customFormat="1" x14ac:dyDescent="0.2"/>
    <row r="117634" customFormat="1" x14ac:dyDescent="0.2"/>
    <row r="117635" customFormat="1" x14ac:dyDescent="0.2"/>
    <row r="117636" customFormat="1" x14ac:dyDescent="0.2"/>
    <row r="117637" customFormat="1" x14ac:dyDescent="0.2"/>
    <row r="117638" customFormat="1" x14ac:dyDescent="0.2"/>
    <row r="117639" customFormat="1" x14ac:dyDescent="0.2"/>
    <row r="117640" customFormat="1" x14ac:dyDescent="0.2"/>
    <row r="117641" customFormat="1" x14ac:dyDescent="0.2"/>
    <row r="117642" customFormat="1" x14ac:dyDescent="0.2"/>
    <row r="117643" customFormat="1" x14ac:dyDescent="0.2"/>
    <row r="117644" customFormat="1" x14ac:dyDescent="0.2"/>
    <row r="117645" customFormat="1" x14ac:dyDescent="0.2"/>
    <row r="117646" customFormat="1" x14ac:dyDescent="0.2"/>
    <row r="117647" customFormat="1" x14ac:dyDescent="0.2"/>
    <row r="117648" customFormat="1" x14ac:dyDescent="0.2"/>
    <row r="117649" customFormat="1" x14ac:dyDescent="0.2"/>
    <row r="117650" customFormat="1" x14ac:dyDescent="0.2"/>
    <row r="117651" customFormat="1" x14ac:dyDescent="0.2"/>
    <row r="117652" customFormat="1" x14ac:dyDescent="0.2"/>
    <row r="117653" customFormat="1" x14ac:dyDescent="0.2"/>
    <row r="117654" customFormat="1" x14ac:dyDescent="0.2"/>
    <row r="117655" customFormat="1" x14ac:dyDescent="0.2"/>
    <row r="117656" customFormat="1" x14ac:dyDescent="0.2"/>
    <row r="117657" customFormat="1" x14ac:dyDescent="0.2"/>
    <row r="117658" customFormat="1" x14ac:dyDescent="0.2"/>
    <row r="117659" customFormat="1" x14ac:dyDescent="0.2"/>
    <row r="117660" customFormat="1" x14ac:dyDescent="0.2"/>
    <row r="117661" customFormat="1" x14ac:dyDescent="0.2"/>
    <row r="117662" customFormat="1" x14ac:dyDescent="0.2"/>
    <row r="117663" customFormat="1" x14ac:dyDescent="0.2"/>
    <row r="117664" customFormat="1" x14ac:dyDescent="0.2"/>
    <row r="117665" customFormat="1" x14ac:dyDescent="0.2"/>
    <row r="117666" customFormat="1" x14ac:dyDescent="0.2"/>
    <row r="117667" customFormat="1" x14ac:dyDescent="0.2"/>
    <row r="117668" customFormat="1" x14ac:dyDescent="0.2"/>
    <row r="117669" customFormat="1" x14ac:dyDescent="0.2"/>
    <row r="117670" customFormat="1" x14ac:dyDescent="0.2"/>
    <row r="117671" customFormat="1" x14ac:dyDescent="0.2"/>
    <row r="117672" customFormat="1" x14ac:dyDescent="0.2"/>
    <row r="117673" customFormat="1" x14ac:dyDescent="0.2"/>
    <row r="117674" customFormat="1" x14ac:dyDescent="0.2"/>
    <row r="117675" customFormat="1" x14ac:dyDescent="0.2"/>
    <row r="117676" customFormat="1" x14ac:dyDescent="0.2"/>
    <row r="117677" customFormat="1" x14ac:dyDescent="0.2"/>
    <row r="117678" customFormat="1" x14ac:dyDescent="0.2"/>
    <row r="117679" customFormat="1" x14ac:dyDescent="0.2"/>
    <row r="117680" customFormat="1" x14ac:dyDescent="0.2"/>
    <row r="117681" customFormat="1" x14ac:dyDescent="0.2"/>
    <row r="117682" customFormat="1" x14ac:dyDescent="0.2"/>
    <row r="117683" customFormat="1" x14ac:dyDescent="0.2"/>
    <row r="117684" customFormat="1" x14ac:dyDescent="0.2"/>
    <row r="117685" customFormat="1" x14ac:dyDescent="0.2"/>
    <row r="117686" customFormat="1" x14ac:dyDescent="0.2"/>
    <row r="117687" customFormat="1" x14ac:dyDescent="0.2"/>
    <row r="117688" customFormat="1" x14ac:dyDescent="0.2"/>
    <row r="117689" customFormat="1" x14ac:dyDescent="0.2"/>
    <row r="117690" customFormat="1" x14ac:dyDescent="0.2"/>
    <row r="117691" customFormat="1" x14ac:dyDescent="0.2"/>
    <row r="117692" customFormat="1" x14ac:dyDescent="0.2"/>
    <row r="117693" customFormat="1" x14ac:dyDescent="0.2"/>
    <row r="117694" customFormat="1" x14ac:dyDescent="0.2"/>
    <row r="117695" customFormat="1" x14ac:dyDescent="0.2"/>
    <row r="117696" customFormat="1" x14ac:dyDescent="0.2"/>
    <row r="117697" customFormat="1" x14ac:dyDescent="0.2"/>
    <row r="117698" customFormat="1" x14ac:dyDescent="0.2"/>
    <row r="117699" customFormat="1" x14ac:dyDescent="0.2"/>
    <row r="117700" customFormat="1" x14ac:dyDescent="0.2"/>
    <row r="117701" customFormat="1" x14ac:dyDescent="0.2"/>
    <row r="117702" customFormat="1" x14ac:dyDescent="0.2"/>
    <row r="117703" customFormat="1" x14ac:dyDescent="0.2"/>
    <row r="117704" customFormat="1" x14ac:dyDescent="0.2"/>
    <row r="117705" customFormat="1" x14ac:dyDescent="0.2"/>
    <row r="117706" customFormat="1" x14ac:dyDescent="0.2"/>
    <row r="117707" customFormat="1" x14ac:dyDescent="0.2"/>
    <row r="117708" customFormat="1" x14ac:dyDescent="0.2"/>
    <row r="117709" customFormat="1" x14ac:dyDescent="0.2"/>
    <row r="117710" customFormat="1" x14ac:dyDescent="0.2"/>
    <row r="117711" customFormat="1" x14ac:dyDescent="0.2"/>
    <row r="117712" customFormat="1" x14ac:dyDescent="0.2"/>
    <row r="117713" customFormat="1" x14ac:dyDescent="0.2"/>
    <row r="117714" customFormat="1" x14ac:dyDescent="0.2"/>
    <row r="117715" customFormat="1" x14ac:dyDescent="0.2"/>
    <row r="117716" customFormat="1" x14ac:dyDescent="0.2"/>
    <row r="117717" customFormat="1" x14ac:dyDescent="0.2"/>
    <row r="117718" customFormat="1" x14ac:dyDescent="0.2"/>
    <row r="117719" customFormat="1" x14ac:dyDescent="0.2"/>
    <row r="117720" customFormat="1" x14ac:dyDescent="0.2"/>
    <row r="117721" customFormat="1" x14ac:dyDescent="0.2"/>
    <row r="117722" customFormat="1" x14ac:dyDescent="0.2"/>
    <row r="117723" customFormat="1" x14ac:dyDescent="0.2"/>
    <row r="117724" customFormat="1" x14ac:dyDescent="0.2"/>
    <row r="117725" customFormat="1" x14ac:dyDescent="0.2"/>
    <row r="117726" customFormat="1" x14ac:dyDescent="0.2"/>
    <row r="117727" customFormat="1" x14ac:dyDescent="0.2"/>
    <row r="117728" customFormat="1" x14ac:dyDescent="0.2"/>
    <row r="117729" customFormat="1" x14ac:dyDescent="0.2"/>
    <row r="117730" customFormat="1" x14ac:dyDescent="0.2"/>
    <row r="117731" customFormat="1" x14ac:dyDescent="0.2"/>
    <row r="117732" customFormat="1" x14ac:dyDescent="0.2"/>
    <row r="117733" customFormat="1" x14ac:dyDescent="0.2"/>
    <row r="117734" customFormat="1" x14ac:dyDescent="0.2"/>
    <row r="117735" customFormat="1" x14ac:dyDescent="0.2"/>
    <row r="117736" customFormat="1" x14ac:dyDescent="0.2"/>
    <row r="117737" customFormat="1" x14ac:dyDescent="0.2"/>
    <row r="117738" customFormat="1" x14ac:dyDescent="0.2"/>
    <row r="117739" customFormat="1" x14ac:dyDescent="0.2"/>
    <row r="117740" customFormat="1" x14ac:dyDescent="0.2"/>
    <row r="117741" customFormat="1" x14ac:dyDescent="0.2"/>
    <row r="117742" customFormat="1" x14ac:dyDescent="0.2"/>
    <row r="117743" customFormat="1" x14ac:dyDescent="0.2"/>
    <row r="117744" customFormat="1" x14ac:dyDescent="0.2"/>
    <row r="117745" customFormat="1" x14ac:dyDescent="0.2"/>
    <row r="117746" customFormat="1" x14ac:dyDescent="0.2"/>
    <row r="117747" customFormat="1" x14ac:dyDescent="0.2"/>
    <row r="117748" customFormat="1" x14ac:dyDescent="0.2"/>
    <row r="117749" customFormat="1" x14ac:dyDescent="0.2"/>
    <row r="117750" customFormat="1" x14ac:dyDescent="0.2"/>
    <row r="117751" customFormat="1" x14ac:dyDescent="0.2"/>
    <row r="117752" customFormat="1" x14ac:dyDescent="0.2"/>
    <row r="117753" customFormat="1" x14ac:dyDescent="0.2"/>
    <row r="117754" customFormat="1" x14ac:dyDescent="0.2"/>
    <row r="117755" customFormat="1" x14ac:dyDescent="0.2"/>
    <row r="117756" customFormat="1" x14ac:dyDescent="0.2"/>
    <row r="117757" customFormat="1" x14ac:dyDescent="0.2"/>
    <row r="117758" customFormat="1" x14ac:dyDescent="0.2"/>
    <row r="117759" customFormat="1" x14ac:dyDescent="0.2"/>
    <row r="117760" customFormat="1" x14ac:dyDescent="0.2"/>
    <row r="117761" customFormat="1" x14ac:dyDescent="0.2"/>
    <row r="117762" customFormat="1" x14ac:dyDescent="0.2"/>
    <row r="117763" customFormat="1" x14ac:dyDescent="0.2"/>
    <row r="117764" customFormat="1" x14ac:dyDescent="0.2"/>
    <row r="117765" customFormat="1" x14ac:dyDescent="0.2"/>
    <row r="117766" customFormat="1" x14ac:dyDescent="0.2"/>
    <row r="117767" customFormat="1" x14ac:dyDescent="0.2"/>
    <row r="117768" customFormat="1" x14ac:dyDescent="0.2"/>
    <row r="117769" customFormat="1" x14ac:dyDescent="0.2"/>
    <row r="117770" customFormat="1" x14ac:dyDescent="0.2"/>
    <row r="117771" customFormat="1" x14ac:dyDescent="0.2"/>
    <row r="117772" customFormat="1" x14ac:dyDescent="0.2"/>
    <row r="117773" customFormat="1" x14ac:dyDescent="0.2"/>
    <row r="117774" customFormat="1" x14ac:dyDescent="0.2"/>
    <row r="117775" customFormat="1" x14ac:dyDescent="0.2"/>
    <row r="117776" customFormat="1" x14ac:dyDescent="0.2"/>
    <row r="117777" customFormat="1" x14ac:dyDescent="0.2"/>
    <row r="117778" customFormat="1" x14ac:dyDescent="0.2"/>
    <row r="117779" customFormat="1" x14ac:dyDescent="0.2"/>
    <row r="117780" customFormat="1" x14ac:dyDescent="0.2"/>
    <row r="117781" customFormat="1" x14ac:dyDescent="0.2"/>
    <row r="117782" customFormat="1" x14ac:dyDescent="0.2"/>
    <row r="117783" customFormat="1" x14ac:dyDescent="0.2"/>
    <row r="117784" customFormat="1" x14ac:dyDescent="0.2"/>
    <row r="117785" customFormat="1" x14ac:dyDescent="0.2"/>
    <row r="117786" customFormat="1" x14ac:dyDescent="0.2"/>
    <row r="117787" customFormat="1" x14ac:dyDescent="0.2"/>
    <row r="117788" customFormat="1" x14ac:dyDescent="0.2"/>
    <row r="117789" customFormat="1" x14ac:dyDescent="0.2"/>
    <row r="117790" customFormat="1" x14ac:dyDescent="0.2"/>
    <row r="117791" customFormat="1" x14ac:dyDescent="0.2"/>
    <row r="117792" customFormat="1" x14ac:dyDescent="0.2"/>
    <row r="117793" customFormat="1" x14ac:dyDescent="0.2"/>
    <row r="117794" customFormat="1" x14ac:dyDescent="0.2"/>
    <row r="117795" customFormat="1" x14ac:dyDescent="0.2"/>
    <row r="117796" customFormat="1" x14ac:dyDescent="0.2"/>
    <row r="117797" customFormat="1" x14ac:dyDescent="0.2"/>
    <row r="117798" customFormat="1" x14ac:dyDescent="0.2"/>
    <row r="117799" customFormat="1" x14ac:dyDescent="0.2"/>
    <row r="117800" customFormat="1" x14ac:dyDescent="0.2"/>
    <row r="117801" customFormat="1" x14ac:dyDescent="0.2"/>
    <row r="117802" customFormat="1" x14ac:dyDescent="0.2"/>
    <row r="117803" customFormat="1" x14ac:dyDescent="0.2"/>
    <row r="117804" customFormat="1" x14ac:dyDescent="0.2"/>
    <row r="117805" customFormat="1" x14ac:dyDescent="0.2"/>
    <row r="117806" customFormat="1" x14ac:dyDescent="0.2"/>
    <row r="117807" customFormat="1" x14ac:dyDescent="0.2"/>
    <row r="117808" customFormat="1" x14ac:dyDescent="0.2"/>
    <row r="117809" customFormat="1" x14ac:dyDescent="0.2"/>
    <row r="117810" customFormat="1" x14ac:dyDescent="0.2"/>
    <row r="117811" customFormat="1" x14ac:dyDescent="0.2"/>
    <row r="117812" customFormat="1" x14ac:dyDescent="0.2"/>
    <row r="117813" customFormat="1" x14ac:dyDescent="0.2"/>
    <row r="117814" customFormat="1" x14ac:dyDescent="0.2"/>
    <row r="117815" customFormat="1" x14ac:dyDescent="0.2"/>
    <row r="117816" customFormat="1" x14ac:dyDescent="0.2"/>
    <row r="117817" customFormat="1" x14ac:dyDescent="0.2"/>
    <row r="117818" customFormat="1" x14ac:dyDescent="0.2"/>
    <row r="117819" customFormat="1" x14ac:dyDescent="0.2"/>
    <row r="117820" customFormat="1" x14ac:dyDescent="0.2"/>
    <row r="117821" customFormat="1" x14ac:dyDescent="0.2"/>
    <row r="117822" customFormat="1" x14ac:dyDescent="0.2"/>
    <row r="117823" customFormat="1" x14ac:dyDescent="0.2"/>
    <row r="117824" customFormat="1" x14ac:dyDescent="0.2"/>
    <row r="117825" customFormat="1" x14ac:dyDescent="0.2"/>
    <row r="117826" customFormat="1" x14ac:dyDescent="0.2"/>
    <row r="117827" customFormat="1" x14ac:dyDescent="0.2"/>
    <row r="117828" customFormat="1" x14ac:dyDescent="0.2"/>
    <row r="117829" customFormat="1" x14ac:dyDescent="0.2"/>
    <row r="117830" customFormat="1" x14ac:dyDescent="0.2"/>
    <row r="117831" customFormat="1" x14ac:dyDescent="0.2"/>
    <row r="117832" customFormat="1" x14ac:dyDescent="0.2"/>
    <row r="117833" customFormat="1" x14ac:dyDescent="0.2"/>
    <row r="117834" customFormat="1" x14ac:dyDescent="0.2"/>
    <row r="117835" customFormat="1" x14ac:dyDescent="0.2"/>
    <row r="117836" customFormat="1" x14ac:dyDescent="0.2"/>
    <row r="117837" customFormat="1" x14ac:dyDescent="0.2"/>
    <row r="117838" customFormat="1" x14ac:dyDescent="0.2"/>
    <row r="117839" customFormat="1" x14ac:dyDescent="0.2"/>
    <row r="117840" customFormat="1" x14ac:dyDescent="0.2"/>
    <row r="117841" customFormat="1" x14ac:dyDescent="0.2"/>
    <row r="117842" customFormat="1" x14ac:dyDescent="0.2"/>
    <row r="117843" customFormat="1" x14ac:dyDescent="0.2"/>
    <row r="117844" customFormat="1" x14ac:dyDescent="0.2"/>
    <row r="117845" customFormat="1" x14ac:dyDescent="0.2"/>
    <row r="117846" customFormat="1" x14ac:dyDescent="0.2"/>
    <row r="117847" customFormat="1" x14ac:dyDescent="0.2"/>
    <row r="117848" customFormat="1" x14ac:dyDescent="0.2"/>
    <row r="117849" customFormat="1" x14ac:dyDescent="0.2"/>
    <row r="117850" customFormat="1" x14ac:dyDescent="0.2"/>
    <row r="117851" customFormat="1" x14ac:dyDescent="0.2"/>
    <row r="117852" customFormat="1" x14ac:dyDescent="0.2"/>
    <row r="117853" customFormat="1" x14ac:dyDescent="0.2"/>
    <row r="117854" customFormat="1" x14ac:dyDescent="0.2"/>
    <row r="117855" customFormat="1" x14ac:dyDescent="0.2"/>
    <row r="117856" customFormat="1" x14ac:dyDescent="0.2"/>
    <row r="117857" customFormat="1" x14ac:dyDescent="0.2"/>
    <row r="117858" customFormat="1" x14ac:dyDescent="0.2"/>
    <row r="117859" customFormat="1" x14ac:dyDescent="0.2"/>
    <row r="117860" customFormat="1" x14ac:dyDescent="0.2"/>
    <row r="117861" customFormat="1" x14ac:dyDescent="0.2"/>
    <row r="117862" customFormat="1" x14ac:dyDescent="0.2"/>
    <row r="117863" customFormat="1" x14ac:dyDescent="0.2"/>
    <row r="117864" customFormat="1" x14ac:dyDescent="0.2"/>
    <row r="117865" customFormat="1" x14ac:dyDescent="0.2"/>
    <row r="117866" customFormat="1" x14ac:dyDescent="0.2"/>
    <row r="117867" customFormat="1" x14ac:dyDescent="0.2"/>
    <row r="117868" customFormat="1" x14ac:dyDescent="0.2"/>
    <row r="117869" customFormat="1" x14ac:dyDescent="0.2"/>
    <row r="117870" customFormat="1" x14ac:dyDescent="0.2"/>
    <row r="117871" customFormat="1" x14ac:dyDescent="0.2"/>
    <row r="117872" customFormat="1" x14ac:dyDescent="0.2"/>
    <row r="117873" customFormat="1" x14ac:dyDescent="0.2"/>
    <row r="117874" customFormat="1" x14ac:dyDescent="0.2"/>
    <row r="117875" customFormat="1" x14ac:dyDescent="0.2"/>
    <row r="117876" customFormat="1" x14ac:dyDescent="0.2"/>
    <row r="117877" customFormat="1" x14ac:dyDescent="0.2"/>
    <row r="117878" customFormat="1" x14ac:dyDescent="0.2"/>
    <row r="117879" customFormat="1" x14ac:dyDescent="0.2"/>
    <row r="117880" customFormat="1" x14ac:dyDescent="0.2"/>
    <row r="117881" customFormat="1" x14ac:dyDescent="0.2"/>
    <row r="117882" customFormat="1" x14ac:dyDescent="0.2"/>
    <row r="117883" customFormat="1" x14ac:dyDescent="0.2"/>
    <row r="117884" customFormat="1" x14ac:dyDescent="0.2"/>
    <row r="117885" customFormat="1" x14ac:dyDescent="0.2"/>
    <row r="117886" customFormat="1" x14ac:dyDescent="0.2"/>
    <row r="117887" customFormat="1" x14ac:dyDescent="0.2"/>
    <row r="117888" customFormat="1" x14ac:dyDescent="0.2"/>
    <row r="117889" customFormat="1" x14ac:dyDescent="0.2"/>
    <row r="117890" customFormat="1" x14ac:dyDescent="0.2"/>
    <row r="117891" customFormat="1" x14ac:dyDescent="0.2"/>
    <row r="117892" customFormat="1" x14ac:dyDescent="0.2"/>
    <row r="117893" customFormat="1" x14ac:dyDescent="0.2"/>
    <row r="117894" customFormat="1" x14ac:dyDescent="0.2"/>
    <row r="117895" customFormat="1" x14ac:dyDescent="0.2"/>
    <row r="117896" customFormat="1" x14ac:dyDescent="0.2"/>
    <row r="117897" customFormat="1" x14ac:dyDescent="0.2"/>
    <row r="117898" customFormat="1" x14ac:dyDescent="0.2"/>
    <row r="117899" customFormat="1" x14ac:dyDescent="0.2"/>
    <row r="117900" customFormat="1" x14ac:dyDescent="0.2"/>
    <row r="117901" customFormat="1" x14ac:dyDescent="0.2"/>
    <row r="117902" customFormat="1" x14ac:dyDescent="0.2"/>
    <row r="117903" customFormat="1" x14ac:dyDescent="0.2"/>
    <row r="117904" customFormat="1" x14ac:dyDescent="0.2"/>
    <row r="117905" customFormat="1" x14ac:dyDescent="0.2"/>
    <row r="117906" customFormat="1" x14ac:dyDescent="0.2"/>
    <row r="117907" customFormat="1" x14ac:dyDescent="0.2"/>
    <row r="117908" customFormat="1" x14ac:dyDescent="0.2"/>
    <row r="117909" customFormat="1" x14ac:dyDescent="0.2"/>
    <row r="117910" customFormat="1" x14ac:dyDescent="0.2"/>
    <row r="117911" customFormat="1" x14ac:dyDescent="0.2"/>
    <row r="117912" customFormat="1" x14ac:dyDescent="0.2"/>
    <row r="117913" customFormat="1" x14ac:dyDescent="0.2"/>
    <row r="117914" customFormat="1" x14ac:dyDescent="0.2"/>
    <row r="117915" customFormat="1" x14ac:dyDescent="0.2"/>
    <row r="117916" customFormat="1" x14ac:dyDescent="0.2"/>
    <row r="117917" customFormat="1" x14ac:dyDescent="0.2"/>
    <row r="117918" customFormat="1" x14ac:dyDescent="0.2"/>
    <row r="117919" customFormat="1" x14ac:dyDescent="0.2"/>
    <row r="117920" customFormat="1" x14ac:dyDescent="0.2"/>
    <row r="117921" customFormat="1" x14ac:dyDescent="0.2"/>
    <row r="117922" customFormat="1" x14ac:dyDescent="0.2"/>
    <row r="117923" customFormat="1" x14ac:dyDescent="0.2"/>
    <row r="117924" customFormat="1" x14ac:dyDescent="0.2"/>
    <row r="117925" customFormat="1" x14ac:dyDescent="0.2"/>
    <row r="117926" customFormat="1" x14ac:dyDescent="0.2"/>
    <row r="117927" customFormat="1" x14ac:dyDescent="0.2"/>
    <row r="117928" customFormat="1" x14ac:dyDescent="0.2"/>
    <row r="117929" customFormat="1" x14ac:dyDescent="0.2"/>
    <row r="117930" customFormat="1" x14ac:dyDescent="0.2"/>
    <row r="117931" customFormat="1" x14ac:dyDescent="0.2"/>
    <row r="117932" customFormat="1" x14ac:dyDescent="0.2"/>
    <row r="117933" customFormat="1" x14ac:dyDescent="0.2"/>
    <row r="117934" customFormat="1" x14ac:dyDescent="0.2"/>
    <row r="117935" customFormat="1" x14ac:dyDescent="0.2"/>
    <row r="117936" customFormat="1" x14ac:dyDescent="0.2"/>
    <row r="117937" customFormat="1" x14ac:dyDescent="0.2"/>
    <row r="117938" customFormat="1" x14ac:dyDescent="0.2"/>
    <row r="117939" customFormat="1" x14ac:dyDescent="0.2"/>
    <row r="117940" customFormat="1" x14ac:dyDescent="0.2"/>
    <row r="117941" customFormat="1" x14ac:dyDescent="0.2"/>
    <row r="117942" customFormat="1" x14ac:dyDescent="0.2"/>
    <row r="117943" customFormat="1" x14ac:dyDescent="0.2"/>
    <row r="117944" customFormat="1" x14ac:dyDescent="0.2"/>
    <row r="117945" customFormat="1" x14ac:dyDescent="0.2"/>
    <row r="117946" customFormat="1" x14ac:dyDescent="0.2"/>
    <row r="117947" customFormat="1" x14ac:dyDescent="0.2"/>
    <row r="117948" customFormat="1" x14ac:dyDescent="0.2"/>
    <row r="117949" customFormat="1" x14ac:dyDescent="0.2"/>
  </sheetData>
  <phoneticPr fontId="6" type="noConversion"/>
  <conditionalFormatting sqref="C102:C103">
    <cfRule type="cellIs" dxfId="47" priority="1" operator="equal">
      <formula>"Verschillen in data"</formula>
    </cfRule>
    <cfRule type="cellIs" dxfId="46" priority="2" operator="equal">
      <formula>"Niet aanwezig"</formula>
    </cfRule>
    <cfRule type="cellIs" dxfId="45" priority="3" operator="equal">
      <formula>"Data kloppend"</formula>
    </cfRule>
  </conditionalFormatting>
  <hyperlinks>
    <hyperlink ref="E96:E101" r:id="rId1" display="https://www.pdok.nl/introductie/-/article/digitaal-topografisch-bestand-dtb- " xr:uid="{EE77E3F8-19AF-4A10-AC47-76821D406F42}"/>
    <hyperlink ref="F96:F101" r:id="rId2" location="/metadata/f917ffa9-1531-48ea-867e-0d413d85b05a?tab=general " display="https://www.nationaalgeoregister.nl/geonetwork/srv/dut/catalog.search#/metadata/f917ffa9-1531-48ea-867e-0d413d85b05a?tab=general " xr:uid="{2A877978-F932-4FDB-A298-A020DC4B0203}"/>
    <hyperlink ref="C11" r:id="rId3" display="https://downloads.rijkswaterstaatdata.nl/Regios/civ/uitleveren_pdok/rsa_lozingspunten.gpkg" xr:uid="{FA5FAD90-4F89-4D62-B44F-1B24D03F6BB9}"/>
    <hyperlink ref="C12" r:id="rId4" display="https://downloads.rijkswaterstaatdata.nl/Regios/civ/uitleveren_pdok/rsa_rwzi.gpkg" xr:uid="{DDD9E77A-A350-4187-B838-378075F2308C}"/>
    <hyperlink ref="F11" r:id="rId5" location="/metadata/917b5ba0-9d8e-4758-83fa-28b057f185e2?tab=general" xr:uid="{01AE630D-2F11-4475-BC18-08B546921D3B}"/>
    <hyperlink ref="F12" r:id="rId6" location="/metadata/07d78f5e-f4c4-4c92-b866-94eb2cb38516?tab=general" xr:uid="{8195430F-4E9B-43FF-A83D-060C605AB804}"/>
    <hyperlink ref="E75" r:id="rId7" location="/metadata/c4b137b8-2317-42c2-aced-204c4216d68d" xr:uid="{3A8784E0-9F9E-4A2F-B8A4-06729C1D7708}"/>
    <hyperlink ref="E5" r:id="rId8" location="/metadata/be1b1514-8d1f-48e1-9624-fee9b784138b?" xr:uid="{0835ABEF-B38C-453E-9D57-F2AD662091A8}"/>
    <hyperlink ref="E6" r:id="rId9" location="/metadata/be1b1514-8d1f-48e1-9624-fee9b784138b?" xr:uid="{6BE9DFDA-9395-4B56-8195-4787C5938721}"/>
    <hyperlink ref="E7" r:id="rId10" location="/metadata/be1b1514-8d1f-48e1-9624-fee9b784138b?" xr:uid="{67FF6871-50BD-463A-A81C-ADC4F861C5A0}"/>
    <hyperlink ref="E22" r:id="rId11" location="/metadata/a9b7026e-0a81-4813-93bd-ba49e6f28502" xr:uid="{D6DA0DCB-700D-4C11-9F67-2A6AE7FC7DE2}"/>
  </hyperlinks>
  <pageMargins left="0.7" right="0.7" top="0.75" bottom="0.75" header="0.3" footer="0.3"/>
  <pageSetup paperSize="9" orientation="portrait" r:id="rId12"/>
  <tableParts count="1">
    <tablePart r:id="rId13"/>
  </tableParts>
  <extLst>
    <ext xmlns:x14="http://schemas.microsoft.com/office/spreadsheetml/2009/9/main" uri="{CCE6A557-97BC-4b89-ADB6-D9C93CAAB3DF}">
      <x14:dataValidations xmlns:xm="http://schemas.microsoft.com/office/excel/2006/main" count="1">
        <x14:dataValidation type="list" allowBlank="1" showInputMessage="1" showErrorMessage="1" xr:uid="{932A1496-8FA9-4CC4-9A79-AF0F274D3820}">
          <x14:formula1>
            <xm:f>'Dashboard INSPIRE'!$A$2:$A$3</xm:f>
          </x14:formula1>
          <xm:sqref>I2:I54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3FED-260E-4205-8FC1-12828DB497BB}">
  <dimension ref="A1:J103"/>
  <sheetViews>
    <sheetView topLeftCell="D1" zoomScale="85" zoomScaleNormal="85" workbookViewId="0">
      <pane ySplit="1" topLeftCell="A17" activePane="bottomLeft" state="frozen"/>
      <selection pane="bottomLeft" activeCell="E47" sqref="E47"/>
    </sheetView>
  </sheetViews>
  <sheetFormatPr defaultRowHeight="12.75" x14ac:dyDescent="0.2"/>
  <cols>
    <col min="1" max="1" width="88.42578125" bestFit="1" customWidth="1"/>
    <col min="2" max="2" width="180.85546875" customWidth="1"/>
    <col min="3" max="3" width="96.7109375" bestFit="1" customWidth="1"/>
    <col min="4" max="4" width="118.85546875" bestFit="1" customWidth="1"/>
    <col min="5" max="5" width="126.42578125" customWidth="1"/>
    <col min="6" max="7" width="12.140625" customWidth="1"/>
    <col min="8" max="8" width="44.85546875" customWidth="1"/>
    <col min="9" max="9" width="25.7109375" customWidth="1"/>
    <col min="10" max="10" width="88.28515625" customWidth="1"/>
  </cols>
  <sheetData>
    <row r="1" spans="1:10" ht="10.5" customHeight="1" x14ac:dyDescent="0.2">
      <c r="A1" s="61" t="s">
        <v>147</v>
      </c>
      <c r="B1" s="62" t="s">
        <v>146</v>
      </c>
      <c r="C1" s="63" t="s">
        <v>148</v>
      </c>
      <c r="D1" s="63" t="s">
        <v>1</v>
      </c>
      <c r="E1" s="63" t="s">
        <v>108</v>
      </c>
      <c r="F1" s="64" t="s">
        <v>2</v>
      </c>
      <c r="G1" s="64" t="s">
        <v>3</v>
      </c>
      <c r="H1" s="63" t="s">
        <v>5</v>
      </c>
      <c r="I1" s="64" t="s">
        <v>6</v>
      </c>
      <c r="J1" s="71" t="s">
        <v>7</v>
      </c>
    </row>
    <row r="2" spans="1:10" x14ac:dyDescent="0.2">
      <c r="A2" s="60" t="s">
        <v>51</v>
      </c>
      <c r="B2" s="16" t="s">
        <v>119</v>
      </c>
      <c r="C2" s="12" t="s">
        <v>53</v>
      </c>
      <c r="D2" s="6" t="s">
        <v>266</v>
      </c>
      <c r="E2" s="6" t="s">
        <v>144</v>
      </c>
      <c r="F2" s="41">
        <v>44946</v>
      </c>
      <c r="G2" s="3" t="str">
        <f>IF(ISBLANK(VLOOKUP(A:A,'RWS AS-IS'!A:K,7,FALSE)),"",VLOOKUP(A:A,'RWS AS-IS'!A:K,7,FALSE))</f>
        <v>Maandelijks</v>
      </c>
      <c r="H2" s="3"/>
      <c r="I2" s="3" t="s">
        <v>177</v>
      </c>
      <c r="J2" s="44"/>
    </row>
    <row r="3" spans="1:10" x14ac:dyDescent="0.2">
      <c r="A3" s="60" t="s">
        <v>216</v>
      </c>
      <c r="B3" s="16" t="s">
        <v>22</v>
      </c>
      <c r="C3" s="2" t="s">
        <v>53</v>
      </c>
      <c r="D3" s="6" t="s">
        <v>266</v>
      </c>
      <c r="E3" s="6" t="s">
        <v>144</v>
      </c>
      <c r="F3" s="41">
        <v>44946</v>
      </c>
      <c r="G3" s="2" t="s">
        <v>137</v>
      </c>
      <c r="H3" s="2"/>
      <c r="I3" s="3" t="s">
        <v>177</v>
      </c>
      <c r="J3" s="44"/>
    </row>
    <row r="4" spans="1:10" x14ac:dyDescent="0.2">
      <c r="A4" s="60" t="s">
        <v>96</v>
      </c>
      <c r="B4" s="16" t="s">
        <v>117</v>
      </c>
      <c r="C4" s="12" t="s">
        <v>97</v>
      </c>
      <c r="D4" s="6" t="s">
        <v>267</v>
      </c>
      <c r="E4" s="6" t="s">
        <v>242</v>
      </c>
      <c r="F4" s="41">
        <v>44874</v>
      </c>
      <c r="G4" s="3" t="str">
        <f>IF(ISBLANK(VLOOKUP(A:A,'RWS AS-IS'!A:K,7,FALSE)),"",VLOOKUP(A:A,'RWS AS-IS'!A:K,7,FALSE))</f>
        <v>op afroep</v>
      </c>
      <c r="H4" s="3"/>
      <c r="I4" s="3" t="s">
        <v>177</v>
      </c>
      <c r="J4" s="44"/>
    </row>
    <row r="5" spans="1:10" x14ac:dyDescent="0.2">
      <c r="A5" s="60" t="s">
        <v>50</v>
      </c>
      <c r="B5" s="16" t="s">
        <v>117</v>
      </c>
      <c r="C5" s="12" t="s">
        <v>47</v>
      </c>
      <c r="D5" s="6" t="s">
        <v>378</v>
      </c>
      <c r="E5" s="6" t="s">
        <v>240</v>
      </c>
      <c r="F5" s="41">
        <v>44855</v>
      </c>
      <c r="G5" s="3" t="str">
        <f>IF(ISBLANK(VLOOKUP(A:A,'RWS AS-IS'!A:K,7,FALSE)),"",VLOOKUP(A:A,'RWS AS-IS'!A:K,7,FALSE))</f>
        <v>Maandelijks</v>
      </c>
      <c r="H5" s="3"/>
      <c r="I5" s="3" t="s">
        <v>177</v>
      </c>
      <c r="J5" s="44"/>
    </row>
    <row r="6" spans="1:10" x14ac:dyDescent="0.2">
      <c r="A6" s="60" t="s">
        <v>49</v>
      </c>
      <c r="B6" s="16" t="s">
        <v>117</v>
      </c>
      <c r="C6" s="12" t="s">
        <v>47</v>
      </c>
      <c r="D6" s="6" t="s">
        <v>378</v>
      </c>
      <c r="E6" s="6" t="s">
        <v>240</v>
      </c>
      <c r="F6" s="41">
        <v>44855</v>
      </c>
      <c r="G6" s="3" t="str">
        <f>IF(ISBLANK(VLOOKUP(A:A,'RWS AS-IS'!A:K,7,FALSE)),"",VLOOKUP(A:A,'RWS AS-IS'!A:K,7,FALSE))</f>
        <v>Maandelijks</v>
      </c>
      <c r="H6" s="3"/>
      <c r="I6" s="3" t="s">
        <v>177</v>
      </c>
      <c r="J6" s="44"/>
    </row>
    <row r="7" spans="1:10" x14ac:dyDescent="0.2">
      <c r="A7" s="60" t="s">
        <v>45</v>
      </c>
      <c r="B7" s="16" t="s">
        <v>117</v>
      </c>
      <c r="C7" s="12" t="s">
        <v>47</v>
      </c>
      <c r="D7" s="6" t="s">
        <v>378</v>
      </c>
      <c r="E7" s="6" t="s">
        <v>240</v>
      </c>
      <c r="F7" s="41">
        <v>44855</v>
      </c>
      <c r="G7" s="3" t="str">
        <f>IF(ISBLANK(VLOOKUP(A:A,'RWS AS-IS'!A:K,7,FALSE)),"",VLOOKUP(A:A,'RWS AS-IS'!A:K,7,FALSE))</f>
        <v>Maandelijks</v>
      </c>
      <c r="H7" s="3"/>
      <c r="I7" s="3" t="s">
        <v>177</v>
      </c>
      <c r="J7" s="44"/>
    </row>
    <row r="8" spans="1:10" x14ac:dyDescent="0.2">
      <c r="A8" s="60" t="s">
        <v>95</v>
      </c>
      <c r="B8" s="16" t="s">
        <v>117</v>
      </c>
      <c r="C8" s="12" t="s">
        <v>179</v>
      </c>
      <c r="D8" s="6" t="s">
        <v>250</v>
      </c>
      <c r="E8" s="6" t="s">
        <v>241</v>
      </c>
      <c r="F8" s="41">
        <v>45030</v>
      </c>
      <c r="G8" s="3" t="str">
        <f>IF(ISBLANK(VLOOKUP(A:A,'RWS AS-IS'!A:K,7,FALSE)),"",VLOOKUP(A:A,'RWS AS-IS'!A:K,7,FALSE))</f>
        <v>Maandelijks</v>
      </c>
      <c r="H8" s="3"/>
      <c r="I8" s="3" t="s">
        <v>177</v>
      </c>
      <c r="J8" s="44"/>
    </row>
    <row r="9" spans="1:10" x14ac:dyDescent="0.2">
      <c r="A9" s="60" t="s">
        <v>60</v>
      </c>
      <c r="B9" s="16" t="s">
        <v>113</v>
      </c>
      <c r="C9" s="12" t="s">
        <v>43</v>
      </c>
      <c r="D9" s="6" t="s">
        <v>252</v>
      </c>
      <c r="E9" s="6" t="s">
        <v>253</v>
      </c>
      <c r="F9" s="41">
        <v>45030</v>
      </c>
      <c r="G9" s="3" t="str">
        <f>IF(ISBLANK(VLOOKUP(A:A,'RWS AS-IS'!A:K,7,FALSE)),"",VLOOKUP(A:A,'RWS AS-IS'!A:K,7,FALSE))</f>
        <v>2-jaarlijks</v>
      </c>
      <c r="H9" s="3"/>
      <c r="I9" s="3" t="s">
        <v>177</v>
      </c>
      <c r="J9" s="44"/>
    </row>
    <row r="10" spans="1:10" x14ac:dyDescent="0.2">
      <c r="A10" s="60" t="s">
        <v>78</v>
      </c>
      <c r="B10" s="16" t="s">
        <v>121</v>
      </c>
      <c r="C10" s="12" t="s">
        <v>43</v>
      </c>
      <c r="D10" s="6" t="s">
        <v>252</v>
      </c>
      <c r="E10" s="6" t="s">
        <v>253</v>
      </c>
      <c r="F10" s="41">
        <v>45030</v>
      </c>
      <c r="G10" s="3" t="str">
        <f>IF(ISBLANK(VLOOKUP(A:A,'RWS AS-IS'!A:K,7,FALSE)),"",VLOOKUP(A:A,'RWS AS-IS'!A:K,7,FALSE))</f>
        <v>2-jaarlijks</v>
      </c>
      <c r="H10" s="3"/>
      <c r="I10" s="3" t="s">
        <v>177</v>
      </c>
      <c r="J10" s="44"/>
    </row>
    <row r="11" spans="1:10" x14ac:dyDescent="0.2">
      <c r="A11" s="60" t="s">
        <v>64</v>
      </c>
      <c r="B11" s="16" t="s">
        <v>114</v>
      </c>
      <c r="C11" s="12" t="s">
        <v>43</v>
      </c>
      <c r="D11" s="6" t="s">
        <v>268</v>
      </c>
      <c r="E11" s="6" t="s">
        <v>246</v>
      </c>
      <c r="F11" s="41">
        <v>45030</v>
      </c>
      <c r="G11" s="3" t="str">
        <f>IF(ISBLANK(VLOOKUP(A:A,'RWS AS-IS'!A:K,7,FALSE)),"",VLOOKUP(A:A,'RWS AS-IS'!A:K,7,FALSE))</f>
        <v>2-jaarlijks</v>
      </c>
      <c r="H11" s="3"/>
      <c r="I11" s="3" t="s">
        <v>177</v>
      </c>
      <c r="J11" s="44"/>
    </row>
    <row r="12" spans="1:10" x14ac:dyDescent="0.2">
      <c r="A12" s="60" t="s">
        <v>41</v>
      </c>
      <c r="B12" s="16" t="s">
        <v>121</v>
      </c>
      <c r="C12" s="12" t="s">
        <v>43</v>
      </c>
      <c r="D12" s="6" t="s">
        <v>269</v>
      </c>
      <c r="E12" s="6" t="s">
        <v>109</v>
      </c>
      <c r="F12" s="41">
        <v>45030</v>
      </c>
      <c r="G12" s="3" t="str">
        <f>IF(ISBLANK(VLOOKUP(A:A,'RWS AS-IS'!A:K,7,FALSE)),"",VLOOKUP(A:A,'RWS AS-IS'!A:K,7,FALSE))</f>
        <v>2-jaarlijks</v>
      </c>
      <c r="H12" s="3"/>
      <c r="I12" s="3" t="s">
        <v>177</v>
      </c>
      <c r="J12" s="44"/>
    </row>
    <row r="13" spans="1:10" x14ac:dyDescent="0.2">
      <c r="A13" s="60" t="s">
        <v>38</v>
      </c>
      <c r="B13" s="16" t="s">
        <v>122</v>
      </c>
      <c r="C13" s="12" t="s">
        <v>32</v>
      </c>
      <c r="D13" s="6" t="s">
        <v>256</v>
      </c>
      <c r="E13" s="6" t="s">
        <v>257</v>
      </c>
      <c r="F13" s="41">
        <v>45030</v>
      </c>
      <c r="G13" s="3" t="str">
        <f>IF(ISBLANK(VLOOKUP(A:A,'RWS AS-IS'!A:K,7,FALSE)),"",VLOOKUP(A:A,'RWS AS-IS'!A:K,7,FALSE))</f>
        <v>5-jaarlijks</v>
      </c>
      <c r="H13" s="3"/>
      <c r="I13" s="3" t="s">
        <v>177</v>
      </c>
      <c r="J13" s="44"/>
    </row>
    <row r="14" spans="1:10" x14ac:dyDescent="0.2">
      <c r="A14" s="60" t="s">
        <v>35</v>
      </c>
      <c r="B14" s="16" t="s">
        <v>122</v>
      </c>
      <c r="C14" s="12" t="s">
        <v>32</v>
      </c>
      <c r="D14" s="6" t="s">
        <v>256</v>
      </c>
      <c r="E14" s="6" t="s">
        <v>257</v>
      </c>
      <c r="F14" s="41">
        <v>45030</v>
      </c>
      <c r="G14" s="3" t="str">
        <f>IF(ISBLANK(VLOOKUP(A:A,'RWS AS-IS'!A:K,7,FALSE)),"",VLOOKUP(A:A,'RWS AS-IS'!A:K,7,FALSE))</f>
        <v>5-jaarlijks</v>
      </c>
      <c r="H14" s="3"/>
      <c r="I14" s="3" t="s">
        <v>177</v>
      </c>
      <c r="J14" s="44"/>
    </row>
    <row r="15" spans="1:10" x14ac:dyDescent="0.2">
      <c r="A15" s="60" t="s">
        <v>91</v>
      </c>
      <c r="B15" s="16" t="s">
        <v>122</v>
      </c>
      <c r="C15" s="12" t="s">
        <v>32</v>
      </c>
      <c r="D15" s="6" t="s">
        <v>256</v>
      </c>
      <c r="E15" s="6" t="s">
        <v>257</v>
      </c>
      <c r="F15" s="41">
        <v>45030</v>
      </c>
      <c r="G15" s="3" t="str">
        <f>IF(ISBLANK(VLOOKUP(A:A,'RWS AS-IS'!A:K,7,FALSE)),"",VLOOKUP(A:A,'RWS AS-IS'!A:K,7,FALSE))</f>
        <v>5-jaarlijks</v>
      </c>
      <c r="H15" s="3"/>
      <c r="I15" s="3" t="s">
        <v>177</v>
      </c>
      <c r="J15" s="44"/>
    </row>
    <row r="16" spans="1:10" x14ac:dyDescent="0.2">
      <c r="A16" s="60" t="s">
        <v>92</v>
      </c>
      <c r="B16" s="16" t="s">
        <v>122</v>
      </c>
      <c r="C16" s="12" t="s">
        <v>32</v>
      </c>
      <c r="D16" s="6" t="s">
        <v>254</v>
      </c>
      <c r="E16" s="6" t="s">
        <v>255</v>
      </c>
      <c r="F16" s="41">
        <v>45032</v>
      </c>
      <c r="G16" s="3" t="str">
        <f>IF(ISBLANK(VLOOKUP(A:A,'RWS AS-IS'!A:K,7,FALSE)),"",VLOOKUP(A:A,'RWS AS-IS'!A:K,7,FALSE))</f>
        <v>5-jaarlijks</v>
      </c>
      <c r="H16" s="3"/>
      <c r="I16" s="3" t="s">
        <v>177</v>
      </c>
      <c r="J16" s="44"/>
    </row>
    <row r="17" spans="1:10" x14ac:dyDescent="0.2">
      <c r="A17" s="60" t="s">
        <v>29</v>
      </c>
      <c r="B17" s="16" t="s">
        <v>122</v>
      </c>
      <c r="C17" s="12" t="s">
        <v>32</v>
      </c>
      <c r="D17" s="6" t="s">
        <v>270</v>
      </c>
      <c r="E17" s="6" t="s">
        <v>271</v>
      </c>
      <c r="F17" s="41">
        <v>45030</v>
      </c>
      <c r="G17" s="3" t="str">
        <f>IF(ISBLANK(VLOOKUP(A:A,'RWS AS-IS'!A:K,7,FALSE)),"",VLOOKUP(A:A,'RWS AS-IS'!A:K,7,FALSE))</f>
        <v>5-jaarlijks</v>
      </c>
      <c r="H17" s="3"/>
      <c r="I17" s="3" t="s">
        <v>177</v>
      </c>
      <c r="J17" s="44"/>
    </row>
    <row r="18" spans="1:10" x14ac:dyDescent="0.2">
      <c r="A18" s="60" t="s">
        <v>21</v>
      </c>
      <c r="B18" s="16" t="s">
        <v>119</v>
      </c>
      <c r="C18" s="12" t="s">
        <v>24</v>
      </c>
      <c r="D18" s="6" t="s">
        <v>272</v>
      </c>
      <c r="E18" s="6" t="s">
        <v>143</v>
      </c>
      <c r="F18" s="41">
        <v>44855</v>
      </c>
      <c r="G18" s="3" t="str">
        <f>IF(ISBLANK(VLOOKUP(A:A,'RWS AS-IS'!A:K,7,FALSE)),"",VLOOKUP(A:A,'RWS AS-IS'!A:K,7,FALSE))</f>
        <v>Maandelijks</v>
      </c>
      <c r="H18" s="3"/>
      <c r="I18" s="3" t="s">
        <v>177</v>
      </c>
      <c r="J18" s="44"/>
    </row>
    <row r="19" spans="1:10" x14ac:dyDescent="0.2">
      <c r="A19" s="60" t="s">
        <v>99</v>
      </c>
      <c r="B19" s="16" t="s">
        <v>119</v>
      </c>
      <c r="C19" s="12" t="s">
        <v>24</v>
      </c>
      <c r="D19" s="6" t="s">
        <v>272</v>
      </c>
      <c r="E19" s="6" t="s">
        <v>143</v>
      </c>
      <c r="F19" s="41">
        <v>44855</v>
      </c>
      <c r="G19" s="3" t="str">
        <f>IF(ISBLANK(VLOOKUP(A:A,'RWS AS-IS'!A:K,7,FALSE)),"",VLOOKUP(A:A,'RWS AS-IS'!A:K,7,FALSE))</f>
        <v>Maandelijks</v>
      </c>
      <c r="H19" s="3"/>
      <c r="I19" s="3" t="s">
        <v>177</v>
      </c>
      <c r="J19" s="44"/>
    </row>
    <row r="20" spans="1:10" x14ac:dyDescent="0.2">
      <c r="A20" s="60" t="s">
        <v>107</v>
      </c>
      <c r="B20" s="16" t="s">
        <v>119</v>
      </c>
      <c r="C20" s="12" t="s">
        <v>24</v>
      </c>
      <c r="D20" s="6" t="s">
        <v>272</v>
      </c>
      <c r="E20" s="6" t="s">
        <v>143</v>
      </c>
      <c r="F20" s="41">
        <v>44855</v>
      </c>
      <c r="G20" s="3" t="str">
        <f>IF(ISBLANK(VLOOKUP(A:A,'RWS AS-IS'!A:K,7,FALSE)),"",VLOOKUP(A:A,'RWS AS-IS'!A:K,7,FALSE))</f>
        <v>Maandelijks</v>
      </c>
      <c r="H20" s="3"/>
      <c r="I20" s="3" t="s">
        <v>177</v>
      </c>
      <c r="J20" s="44"/>
    </row>
    <row r="21" spans="1:10" x14ac:dyDescent="0.2">
      <c r="A21" s="60" t="s">
        <v>106</v>
      </c>
      <c r="B21" s="16" t="s">
        <v>119</v>
      </c>
      <c r="C21" s="12" t="s">
        <v>24</v>
      </c>
      <c r="D21" s="6" t="s">
        <v>272</v>
      </c>
      <c r="E21" s="6" t="s">
        <v>143</v>
      </c>
      <c r="F21" s="41">
        <v>44855</v>
      </c>
      <c r="G21" s="3" t="str">
        <f>IF(ISBLANK(VLOOKUP(A:A,'RWS AS-IS'!A:K,7,FALSE)),"",VLOOKUP(A:A,'RWS AS-IS'!A:K,7,FALSE))</f>
        <v>Maandelijks</v>
      </c>
      <c r="H21" s="3"/>
      <c r="I21" s="3" t="s">
        <v>177</v>
      </c>
      <c r="J21" s="44"/>
    </row>
    <row r="22" spans="1:10" x14ac:dyDescent="0.2">
      <c r="A22" s="60" t="s">
        <v>102</v>
      </c>
      <c r="B22" s="16" t="s">
        <v>119</v>
      </c>
      <c r="C22" s="12" t="s">
        <v>24</v>
      </c>
      <c r="D22" s="6" t="s">
        <v>272</v>
      </c>
      <c r="E22" s="6" t="s">
        <v>143</v>
      </c>
      <c r="F22" s="41">
        <v>44855</v>
      </c>
      <c r="G22" s="3" t="str">
        <f>IF(ISBLANK(VLOOKUP(A:A,'RWS AS-IS'!A:K,7,FALSE)),"",VLOOKUP(A:A,'RWS AS-IS'!A:K,7,FALSE))</f>
        <v>Maandelijks</v>
      </c>
      <c r="H22" s="3"/>
      <c r="I22" s="3" t="s">
        <v>177</v>
      </c>
      <c r="J22" s="44"/>
    </row>
    <row r="23" spans="1:10" x14ac:dyDescent="0.2">
      <c r="A23" s="60" t="s">
        <v>103</v>
      </c>
      <c r="B23" s="16" t="s">
        <v>119</v>
      </c>
      <c r="C23" s="12" t="s">
        <v>24</v>
      </c>
      <c r="D23" s="6" t="s">
        <v>272</v>
      </c>
      <c r="E23" s="6" t="s">
        <v>143</v>
      </c>
      <c r="F23" s="41">
        <v>44855</v>
      </c>
      <c r="G23" s="3" t="str">
        <f>IF(ISBLANK(VLOOKUP(A:A,'RWS AS-IS'!A:K,7,FALSE)),"",VLOOKUP(A:A,'RWS AS-IS'!A:K,7,FALSE))</f>
        <v>Maandelijks</v>
      </c>
      <c r="H23" s="3"/>
      <c r="I23" s="3" t="s">
        <v>177</v>
      </c>
      <c r="J23" s="44"/>
    </row>
    <row r="24" spans="1:10" x14ac:dyDescent="0.2">
      <c r="A24" s="60" t="s">
        <v>104</v>
      </c>
      <c r="B24" s="16" t="s">
        <v>119</v>
      </c>
      <c r="C24" s="12" t="s">
        <v>24</v>
      </c>
      <c r="D24" s="6" t="s">
        <v>272</v>
      </c>
      <c r="E24" s="6" t="s">
        <v>143</v>
      </c>
      <c r="F24" s="41">
        <v>44855</v>
      </c>
      <c r="G24" s="3" t="str">
        <f>IF(ISBLANK(VLOOKUP(A:A,'RWS AS-IS'!A:K,7,FALSE)),"",VLOOKUP(A:A,'RWS AS-IS'!A:K,7,FALSE))</f>
        <v>Maandelijks</v>
      </c>
      <c r="H24" s="3"/>
      <c r="I24" s="3" t="s">
        <v>177</v>
      </c>
      <c r="J24" s="44"/>
    </row>
    <row r="25" spans="1:10" x14ac:dyDescent="0.2">
      <c r="A25" s="60" t="s">
        <v>105</v>
      </c>
      <c r="B25" s="16" t="s">
        <v>119</v>
      </c>
      <c r="C25" s="12" t="s">
        <v>24</v>
      </c>
      <c r="D25" s="6" t="s">
        <v>272</v>
      </c>
      <c r="E25" s="6" t="s">
        <v>143</v>
      </c>
      <c r="F25" s="41">
        <v>44855</v>
      </c>
      <c r="G25" s="3" t="str">
        <f>IF(ISBLANK(VLOOKUP(A:A,'RWS AS-IS'!A:K,7,FALSE)),"",VLOOKUP(A:A,'RWS AS-IS'!A:K,7,FALSE))</f>
        <v>Maandelijks</v>
      </c>
      <c r="H25" s="3"/>
      <c r="I25" s="3" t="s">
        <v>177</v>
      </c>
      <c r="J25" s="44"/>
    </row>
    <row r="26" spans="1:10" x14ac:dyDescent="0.2">
      <c r="A26" s="60" t="s">
        <v>194</v>
      </c>
      <c r="B26" s="16" t="s">
        <v>22</v>
      </c>
      <c r="C26" s="2" t="s">
        <v>24</v>
      </c>
      <c r="D26" s="6" t="s">
        <v>272</v>
      </c>
      <c r="E26" s="6" t="s">
        <v>143</v>
      </c>
      <c r="F26" s="41">
        <v>44855</v>
      </c>
      <c r="G26" s="2" t="s">
        <v>195</v>
      </c>
      <c r="H26" s="2"/>
      <c r="I26" s="3" t="s">
        <v>177</v>
      </c>
      <c r="J26" s="44"/>
    </row>
    <row r="27" spans="1:10" x14ac:dyDescent="0.2">
      <c r="A27" s="60" t="s">
        <v>196</v>
      </c>
      <c r="B27" s="16" t="s">
        <v>22</v>
      </c>
      <c r="C27" s="2" t="s">
        <v>24</v>
      </c>
      <c r="D27" s="6" t="s">
        <v>272</v>
      </c>
      <c r="E27" s="6" t="s">
        <v>143</v>
      </c>
      <c r="F27" s="41">
        <v>44855</v>
      </c>
      <c r="G27" s="2" t="s">
        <v>195</v>
      </c>
      <c r="H27" s="2"/>
      <c r="I27" s="3" t="s">
        <v>177</v>
      </c>
      <c r="J27" s="44"/>
    </row>
    <row r="28" spans="1:10" x14ac:dyDescent="0.2">
      <c r="A28" s="60" t="s">
        <v>220</v>
      </c>
      <c r="B28" s="16" t="s">
        <v>22</v>
      </c>
      <c r="C28" s="2" t="s">
        <v>24</v>
      </c>
      <c r="D28" s="6" t="s">
        <v>272</v>
      </c>
      <c r="E28" s="6" t="s">
        <v>143</v>
      </c>
      <c r="F28" s="41">
        <v>44855</v>
      </c>
      <c r="G28" s="2" t="s">
        <v>137</v>
      </c>
      <c r="H28" s="2"/>
      <c r="I28" s="3" t="s">
        <v>177</v>
      </c>
      <c r="J28" s="44"/>
    </row>
    <row r="29" spans="1:10" x14ac:dyDescent="0.2">
      <c r="A29" s="60" t="s">
        <v>221</v>
      </c>
      <c r="B29" s="16" t="s">
        <v>22</v>
      </c>
      <c r="C29" s="2" t="s">
        <v>24</v>
      </c>
      <c r="D29" s="6" t="s">
        <v>272</v>
      </c>
      <c r="E29" s="6" t="s">
        <v>143</v>
      </c>
      <c r="F29" s="41">
        <v>44855</v>
      </c>
      <c r="G29" s="2" t="s">
        <v>137</v>
      </c>
      <c r="H29" s="2"/>
      <c r="I29" s="3" t="s">
        <v>177</v>
      </c>
      <c r="J29" s="44"/>
    </row>
    <row r="30" spans="1:10" x14ac:dyDescent="0.2">
      <c r="A30" s="60" t="s">
        <v>222</v>
      </c>
      <c r="B30" s="16" t="s">
        <v>22</v>
      </c>
      <c r="C30" s="2" t="s">
        <v>24</v>
      </c>
      <c r="D30" s="6" t="s">
        <v>272</v>
      </c>
      <c r="E30" s="6" t="s">
        <v>143</v>
      </c>
      <c r="F30" s="41">
        <v>44855</v>
      </c>
      <c r="G30" s="2" t="s">
        <v>137</v>
      </c>
      <c r="H30" s="2"/>
      <c r="I30" s="3" t="s">
        <v>177</v>
      </c>
      <c r="J30" s="44"/>
    </row>
    <row r="31" spans="1:10" x14ac:dyDescent="0.2">
      <c r="A31" s="60" t="s">
        <v>218</v>
      </c>
      <c r="B31" s="16" t="s">
        <v>22</v>
      </c>
      <c r="C31" s="2" t="s">
        <v>24</v>
      </c>
      <c r="D31" s="6" t="s">
        <v>272</v>
      </c>
      <c r="E31" s="6" t="s">
        <v>143</v>
      </c>
      <c r="F31" s="41">
        <v>44855</v>
      </c>
      <c r="G31" s="2" t="s">
        <v>195</v>
      </c>
      <c r="H31" s="2"/>
      <c r="I31" s="3" t="s">
        <v>177</v>
      </c>
      <c r="J31" s="44"/>
    </row>
    <row r="32" spans="1:10" x14ac:dyDescent="0.2">
      <c r="A32" s="60" t="s">
        <v>67</v>
      </c>
      <c r="B32" s="16" t="s">
        <v>117</v>
      </c>
      <c r="C32" s="12" t="s">
        <v>27</v>
      </c>
      <c r="D32" s="6" t="s">
        <v>258</v>
      </c>
      <c r="E32" s="6" t="s">
        <v>118</v>
      </c>
      <c r="F32" s="41">
        <v>44844</v>
      </c>
      <c r="G32" s="3" t="str">
        <f>IF(ISBLANK(VLOOKUP(A:A,'RWS AS-IS'!A:K,7,FALSE)),"",VLOOKUP(A:A,'RWS AS-IS'!A:K,7,FALSE))</f>
        <v>Maandelijks</v>
      </c>
      <c r="H32" s="3"/>
      <c r="I32" s="3" t="s">
        <v>177</v>
      </c>
      <c r="J32" s="44"/>
    </row>
    <row r="33" spans="1:10" x14ac:dyDescent="0.2">
      <c r="A33" s="60" t="s">
        <v>68</v>
      </c>
      <c r="B33" s="16" t="s">
        <v>117</v>
      </c>
      <c r="C33" s="12" t="s">
        <v>27</v>
      </c>
      <c r="D33" s="6" t="s">
        <v>258</v>
      </c>
      <c r="E33" s="6" t="s">
        <v>118</v>
      </c>
      <c r="F33" s="41">
        <v>44844</v>
      </c>
      <c r="G33" s="3" t="str">
        <f>IF(ISBLANK(VLOOKUP(A:A,'RWS AS-IS'!A:K,7,FALSE)),"",VLOOKUP(A:A,'RWS AS-IS'!A:K,7,FALSE))</f>
        <v>Maandelijks</v>
      </c>
      <c r="H33" s="3"/>
      <c r="I33" s="3" t="s">
        <v>177</v>
      </c>
      <c r="J33" s="44"/>
    </row>
    <row r="34" spans="1:10" x14ac:dyDescent="0.2">
      <c r="A34" s="60" t="s">
        <v>25</v>
      </c>
      <c r="B34" s="16" t="s">
        <v>117</v>
      </c>
      <c r="C34" s="12" t="s">
        <v>27</v>
      </c>
      <c r="D34" s="6" t="s">
        <v>258</v>
      </c>
      <c r="E34" s="6" t="s">
        <v>118</v>
      </c>
      <c r="F34" s="41">
        <v>44844</v>
      </c>
      <c r="G34" s="3" t="str">
        <f>IF(ISBLANK(VLOOKUP(A:A,'RWS AS-IS'!A:K,7,FALSE)),"",VLOOKUP(A:A,'RWS AS-IS'!A:K,7,FALSE))</f>
        <v>Maandelijks</v>
      </c>
      <c r="H34" s="3"/>
      <c r="I34" s="3" t="s">
        <v>177</v>
      </c>
      <c r="J34" s="69"/>
    </row>
    <row r="35" spans="1:10" x14ac:dyDescent="0.2">
      <c r="A35" s="60" t="s">
        <v>98</v>
      </c>
      <c r="B35" s="16" t="s">
        <v>117</v>
      </c>
      <c r="C35" s="12" t="s">
        <v>27</v>
      </c>
      <c r="D35" s="6" t="s">
        <v>258</v>
      </c>
      <c r="E35" s="6" t="s">
        <v>118</v>
      </c>
      <c r="F35" s="41">
        <v>44844</v>
      </c>
      <c r="G35" s="3" t="str">
        <f>IF(ISBLANK(VLOOKUP(A:A,'RWS AS-IS'!A:K,7,FALSE)),"",VLOOKUP(A:A,'RWS AS-IS'!A:K,7,FALSE))</f>
        <v>Maandelijks</v>
      </c>
      <c r="H35" s="3"/>
      <c r="I35" s="3" t="s">
        <v>177</v>
      </c>
      <c r="J35" s="44"/>
    </row>
    <row r="36" spans="1:10" x14ac:dyDescent="0.2">
      <c r="A36" s="60" t="s">
        <v>228</v>
      </c>
      <c r="B36" s="16" t="s">
        <v>22</v>
      </c>
      <c r="C36" s="2" t="s">
        <v>27</v>
      </c>
      <c r="D36" s="6" t="s">
        <v>258</v>
      </c>
      <c r="E36" s="6" t="s">
        <v>118</v>
      </c>
      <c r="F36" s="41">
        <v>44844</v>
      </c>
      <c r="G36" s="2" t="s">
        <v>229</v>
      </c>
      <c r="H36" s="2"/>
      <c r="I36" s="3" t="s">
        <v>177</v>
      </c>
      <c r="J36" s="44"/>
    </row>
    <row r="37" spans="1:10" x14ac:dyDescent="0.2">
      <c r="A37" s="60" t="s">
        <v>16</v>
      </c>
      <c r="B37" s="16" t="s">
        <v>115</v>
      </c>
      <c r="C37" s="12" t="s">
        <v>19</v>
      </c>
      <c r="D37" s="6" t="s">
        <v>259</v>
      </c>
      <c r="E37" s="6" t="s">
        <v>116</v>
      </c>
      <c r="F37" s="41">
        <v>44946</v>
      </c>
      <c r="G37" s="3" t="str">
        <f>IF(ISBLANK(VLOOKUP(A:A,'RWS AS-IS'!A:K,7,FALSE)),"",VLOOKUP(A:A,'RWS AS-IS'!A:K,7,FALSE))</f>
        <v>op afroep</v>
      </c>
      <c r="H37" s="3"/>
      <c r="I37" s="3" t="s">
        <v>177</v>
      </c>
      <c r="J37" s="44"/>
    </row>
    <row r="38" spans="1:10" x14ac:dyDescent="0.2">
      <c r="A38" s="60" t="s">
        <v>93</v>
      </c>
      <c r="B38" s="16" t="s">
        <v>115</v>
      </c>
      <c r="C38" s="12" t="s">
        <v>19</v>
      </c>
      <c r="D38" s="6" t="s">
        <v>259</v>
      </c>
      <c r="E38" s="6" t="s">
        <v>116</v>
      </c>
      <c r="F38" s="41">
        <v>44946</v>
      </c>
      <c r="G38" s="3" t="str">
        <f>IF(ISBLANK(VLOOKUP(A:A,'RWS AS-IS'!A:K,7,FALSE)),"",VLOOKUP(A:A,'RWS AS-IS'!A:K,7,FALSE))</f>
        <v>op afroep</v>
      </c>
      <c r="H38" s="3"/>
      <c r="I38" s="3" t="s">
        <v>177</v>
      </c>
      <c r="J38" s="44"/>
    </row>
    <row r="39" spans="1:10" x14ac:dyDescent="0.2">
      <c r="A39" s="60" t="s">
        <v>94</v>
      </c>
      <c r="B39" s="16" t="s">
        <v>115</v>
      </c>
      <c r="C39" s="12" t="s">
        <v>19</v>
      </c>
      <c r="D39" s="6" t="s">
        <v>259</v>
      </c>
      <c r="E39" s="6" t="s">
        <v>116</v>
      </c>
      <c r="F39" s="41">
        <v>44946</v>
      </c>
      <c r="G39" s="3" t="str">
        <f>IF(ISBLANK(VLOOKUP(A:A,'RWS AS-IS'!A:K,7,FALSE)),"",VLOOKUP(A:A,'RWS AS-IS'!A:K,7,FALSE))</f>
        <v>op afroep</v>
      </c>
      <c r="H39" s="3"/>
      <c r="I39" s="3" t="s">
        <v>177</v>
      </c>
      <c r="J39" s="44"/>
    </row>
    <row r="40" spans="1:10" x14ac:dyDescent="0.2">
      <c r="A40" s="60" t="s">
        <v>198</v>
      </c>
      <c r="B40" s="16" t="s">
        <v>17</v>
      </c>
      <c r="C40" s="2" t="s">
        <v>19</v>
      </c>
      <c r="D40" s="6" t="s">
        <v>259</v>
      </c>
      <c r="E40" s="6" t="s">
        <v>116</v>
      </c>
      <c r="F40" s="41">
        <v>44946</v>
      </c>
      <c r="G40" s="2" t="s">
        <v>141</v>
      </c>
      <c r="H40" s="2"/>
      <c r="I40" s="3" t="s">
        <v>177</v>
      </c>
      <c r="J40" s="44"/>
    </row>
    <row r="41" spans="1:10" x14ac:dyDescent="0.2">
      <c r="A41" s="60" t="s">
        <v>226</v>
      </c>
      <c r="B41" s="16" t="s">
        <v>17</v>
      </c>
      <c r="C41" s="2" t="s">
        <v>19</v>
      </c>
      <c r="D41" s="6" t="s">
        <v>259</v>
      </c>
      <c r="E41" s="6" t="s">
        <v>116</v>
      </c>
      <c r="F41" s="41">
        <v>44946</v>
      </c>
      <c r="G41" s="2" t="s">
        <v>141</v>
      </c>
      <c r="H41" s="2"/>
      <c r="I41" s="3" t="s">
        <v>177</v>
      </c>
      <c r="J41" s="44"/>
    </row>
    <row r="42" spans="1:10" x14ac:dyDescent="0.2">
      <c r="A42" s="60" t="s">
        <v>227</v>
      </c>
      <c r="B42" s="16" t="s">
        <v>17</v>
      </c>
      <c r="C42" s="2" t="s">
        <v>19</v>
      </c>
      <c r="D42" s="6" t="s">
        <v>259</v>
      </c>
      <c r="E42" s="6" t="s">
        <v>116</v>
      </c>
      <c r="F42" s="41">
        <v>44946</v>
      </c>
      <c r="G42" s="2" t="s">
        <v>141</v>
      </c>
      <c r="H42" s="2"/>
      <c r="I42" s="3" t="s">
        <v>177</v>
      </c>
      <c r="J42" s="44"/>
    </row>
    <row r="43" spans="1:10" x14ac:dyDescent="0.2">
      <c r="A43" s="60" t="s">
        <v>57</v>
      </c>
      <c r="B43" s="16" t="s">
        <v>112</v>
      </c>
      <c r="C43" s="12" t="s">
        <v>59</v>
      </c>
      <c r="D43" s="6" t="s">
        <v>260</v>
      </c>
      <c r="E43" s="6" t="s">
        <v>261</v>
      </c>
      <c r="F43" s="41">
        <v>44855</v>
      </c>
      <c r="G43" s="3" t="str">
        <f>IF(ISBLANK(VLOOKUP(A:A,'RWS AS-IS'!A:K,7,FALSE)),"",VLOOKUP(A:A,'RWS AS-IS'!A:K,7,FALSE))</f>
        <v>6-jaarlijks</v>
      </c>
      <c r="H43" s="3"/>
      <c r="I43" s="3" t="s">
        <v>177</v>
      </c>
      <c r="J43" s="44"/>
    </row>
    <row r="44" spans="1:10" x14ac:dyDescent="0.2">
      <c r="A44" s="60" t="s">
        <v>88</v>
      </c>
      <c r="B44" s="16" t="s">
        <v>111</v>
      </c>
      <c r="C44" s="12" t="s">
        <v>59</v>
      </c>
      <c r="D44" s="6" t="s">
        <v>260</v>
      </c>
      <c r="E44" s="6" t="s">
        <v>261</v>
      </c>
      <c r="F44" s="41">
        <v>44855</v>
      </c>
      <c r="G44" s="3" t="str">
        <f>IF(ISBLANK(VLOOKUP(A:A,'RWS AS-IS'!A:K,7,FALSE)),"",VLOOKUP(A:A,'RWS AS-IS'!A:K,7,FALSE))</f>
        <v>6-jaarlijks</v>
      </c>
      <c r="H44" s="3"/>
      <c r="I44" s="3" t="s">
        <v>177</v>
      </c>
      <c r="J44" s="44"/>
    </row>
    <row r="45" spans="1:10" x14ac:dyDescent="0.2">
      <c r="A45" s="60" t="s">
        <v>90</v>
      </c>
      <c r="B45" s="16" t="s">
        <v>121</v>
      </c>
      <c r="C45" s="12" t="s">
        <v>11</v>
      </c>
      <c r="D45" s="6" t="s">
        <v>275</v>
      </c>
      <c r="E45" s="6" t="s">
        <v>145</v>
      </c>
      <c r="F45" s="41">
        <v>45030</v>
      </c>
      <c r="G45" s="3" t="str">
        <f>IF(ISBLANK(VLOOKUP(A:A,'RWS AS-IS'!A:K,7,FALSE)),"",VLOOKUP(A:A,'RWS AS-IS'!A:K,7,FALSE))</f>
        <v>6-jaarlijks</v>
      </c>
      <c r="H45" s="3"/>
      <c r="I45" s="3" t="s">
        <v>177</v>
      </c>
      <c r="J45" s="44"/>
    </row>
    <row r="46" spans="1:10" x14ac:dyDescent="0.2">
      <c r="A46" s="60" t="s">
        <v>8</v>
      </c>
      <c r="B46" s="16" t="s">
        <v>121</v>
      </c>
      <c r="C46" s="12" t="s">
        <v>11</v>
      </c>
      <c r="D46" s="6" t="s">
        <v>275</v>
      </c>
      <c r="E46" s="6" t="s">
        <v>145</v>
      </c>
      <c r="F46" s="41">
        <v>45030</v>
      </c>
      <c r="G46" s="3" t="str">
        <f>IF(ISBLANK(VLOOKUP(A:A,'RWS AS-IS'!A:K,7,FALSE)),"",VLOOKUP(A:A,'RWS AS-IS'!A:K,7,FALSE))</f>
        <v>6-jaarlijks</v>
      </c>
      <c r="H46" s="3"/>
      <c r="I46" s="3" t="s">
        <v>177</v>
      </c>
      <c r="J46" s="44"/>
    </row>
    <row r="47" spans="1:10" x14ac:dyDescent="0.2">
      <c r="A47" s="60" t="s">
        <v>13</v>
      </c>
      <c r="B47" s="16" t="s">
        <v>121</v>
      </c>
      <c r="C47" s="12" t="s">
        <v>11</v>
      </c>
      <c r="D47" s="6" t="s">
        <v>275</v>
      </c>
      <c r="E47" s="6" t="s">
        <v>145</v>
      </c>
      <c r="F47" s="41">
        <v>45030</v>
      </c>
      <c r="G47" s="3" t="str">
        <f>IF(ISBLANK(VLOOKUP(A:A,'RWS AS-IS'!A:K,7,FALSE)),"",VLOOKUP(A:A,'RWS AS-IS'!A:K,7,FALSE))</f>
        <v>6-jaarlijks</v>
      </c>
      <c r="H47" s="3"/>
      <c r="I47" s="3" t="s">
        <v>177</v>
      </c>
      <c r="J47" s="44"/>
    </row>
    <row r="48" spans="1:10" x14ac:dyDescent="0.2">
      <c r="A48" s="60" t="s">
        <v>214</v>
      </c>
      <c r="B48" s="16" t="s">
        <v>9</v>
      </c>
      <c r="C48" s="2" t="s">
        <v>11</v>
      </c>
      <c r="D48" s="6" t="s">
        <v>273</v>
      </c>
      <c r="E48" s="6" t="s">
        <v>274</v>
      </c>
      <c r="F48" s="41">
        <v>45030</v>
      </c>
      <c r="G48" s="2" t="s">
        <v>140</v>
      </c>
      <c r="H48" s="2"/>
      <c r="I48" s="3" t="s">
        <v>177</v>
      </c>
      <c r="J48" s="44"/>
    </row>
    <row r="49" spans="1:10" x14ac:dyDescent="0.2">
      <c r="A49" s="60" t="s">
        <v>199</v>
      </c>
      <c r="B49" s="16"/>
      <c r="C49" s="2" t="s">
        <v>200</v>
      </c>
      <c r="D49" s="2"/>
      <c r="E49" s="2"/>
      <c r="F49" s="41"/>
      <c r="G49" s="2" t="s">
        <v>141</v>
      </c>
      <c r="H49" s="2"/>
      <c r="I49" s="3" t="s">
        <v>34</v>
      </c>
      <c r="J49" s="44"/>
    </row>
    <row r="50" spans="1:10" x14ac:dyDescent="0.2">
      <c r="A50" s="60" t="s">
        <v>201</v>
      </c>
      <c r="B50" s="16"/>
      <c r="C50" s="2" t="s">
        <v>200</v>
      </c>
      <c r="D50" s="2"/>
      <c r="E50" s="2"/>
      <c r="F50" s="41"/>
      <c r="G50" s="2" t="s">
        <v>141</v>
      </c>
      <c r="H50" s="2"/>
      <c r="I50" s="3" t="s">
        <v>34</v>
      </c>
      <c r="J50" s="44"/>
    </row>
    <row r="51" spans="1:10" x14ac:dyDescent="0.2">
      <c r="A51" s="60" t="s">
        <v>202</v>
      </c>
      <c r="B51" s="16"/>
      <c r="C51" s="2" t="s">
        <v>200</v>
      </c>
      <c r="D51" s="2"/>
      <c r="E51" s="2"/>
      <c r="F51" s="41"/>
      <c r="G51" s="2" t="s">
        <v>141</v>
      </c>
      <c r="H51" s="2"/>
      <c r="I51" s="3" t="s">
        <v>34</v>
      </c>
      <c r="J51" s="44"/>
    </row>
    <row r="52" spans="1:10" x14ac:dyDescent="0.2">
      <c r="A52" s="60" t="s">
        <v>203</v>
      </c>
      <c r="B52" s="16"/>
      <c r="C52" s="2" t="s">
        <v>200</v>
      </c>
      <c r="D52" s="2"/>
      <c r="E52" s="2"/>
      <c r="F52" s="41"/>
      <c r="G52" s="2" t="s">
        <v>141</v>
      </c>
      <c r="H52" s="2"/>
      <c r="I52" s="3" t="s">
        <v>34</v>
      </c>
      <c r="J52" s="44"/>
    </row>
    <row r="53" spans="1:10" x14ac:dyDescent="0.2">
      <c r="A53" s="60" t="s">
        <v>204</v>
      </c>
      <c r="B53" s="16"/>
      <c r="C53" s="2" t="s">
        <v>200</v>
      </c>
      <c r="D53" s="2"/>
      <c r="E53" s="2"/>
      <c r="F53" s="41"/>
      <c r="G53" s="2" t="s">
        <v>141</v>
      </c>
      <c r="H53" s="2"/>
      <c r="I53" s="3" t="s">
        <v>34</v>
      </c>
      <c r="J53" s="44"/>
    </row>
    <row r="54" spans="1:10" x14ac:dyDescent="0.2">
      <c r="A54" s="60" t="s">
        <v>205</v>
      </c>
      <c r="B54" s="16"/>
      <c r="C54" s="2" t="s">
        <v>200</v>
      </c>
      <c r="D54" s="2"/>
      <c r="E54" s="2"/>
      <c r="F54" s="41"/>
      <c r="G54" s="2" t="s">
        <v>141</v>
      </c>
      <c r="H54" s="2"/>
      <c r="I54" s="3" t="s">
        <v>34</v>
      </c>
      <c r="J54" s="44"/>
    </row>
    <row r="55" spans="1:10" x14ac:dyDescent="0.2">
      <c r="A55" s="60" t="s">
        <v>206</v>
      </c>
      <c r="B55" s="16"/>
      <c r="C55" s="2" t="s">
        <v>200</v>
      </c>
      <c r="D55" s="2"/>
      <c r="E55" s="2"/>
      <c r="F55" s="41"/>
      <c r="G55" s="2" t="s">
        <v>141</v>
      </c>
      <c r="H55" s="2"/>
      <c r="I55" s="3" t="s">
        <v>34</v>
      </c>
      <c r="J55" s="44"/>
    </row>
    <row r="56" spans="1:10" x14ac:dyDescent="0.2">
      <c r="A56" s="60" t="s">
        <v>207</v>
      </c>
      <c r="B56" s="16"/>
      <c r="C56" s="2" t="s">
        <v>200</v>
      </c>
      <c r="D56" s="2"/>
      <c r="E56" s="2"/>
      <c r="F56" s="41"/>
      <c r="G56" s="2" t="s">
        <v>141</v>
      </c>
      <c r="H56" s="2"/>
      <c r="I56" s="3" t="s">
        <v>34</v>
      </c>
      <c r="J56" s="44"/>
    </row>
    <row r="57" spans="1:10" x14ac:dyDescent="0.2">
      <c r="A57" s="60" t="s">
        <v>208</v>
      </c>
      <c r="B57" s="16"/>
      <c r="C57" s="2" t="s">
        <v>200</v>
      </c>
      <c r="D57" s="2"/>
      <c r="E57" s="2"/>
      <c r="F57" s="41"/>
      <c r="G57" s="2" t="s">
        <v>141</v>
      </c>
      <c r="H57" s="2"/>
      <c r="I57" s="3" t="s">
        <v>34</v>
      </c>
      <c r="J57" s="44"/>
    </row>
    <row r="58" spans="1:10" x14ac:dyDescent="0.2">
      <c r="A58" s="60" t="s">
        <v>209</v>
      </c>
      <c r="B58" s="16"/>
      <c r="C58" s="2" t="s">
        <v>200</v>
      </c>
      <c r="D58" s="2"/>
      <c r="E58" s="2"/>
      <c r="F58" s="41"/>
      <c r="G58" s="2" t="s">
        <v>141</v>
      </c>
      <c r="H58" s="2"/>
      <c r="I58" s="3" t="s">
        <v>34</v>
      </c>
      <c r="J58" s="44"/>
    </row>
    <row r="59" spans="1:10" x14ac:dyDescent="0.2">
      <c r="A59" s="60" t="s">
        <v>190</v>
      </c>
      <c r="B59" s="16"/>
      <c r="C59" s="2" t="s">
        <v>191</v>
      </c>
      <c r="D59" s="2"/>
      <c r="E59" s="2"/>
      <c r="F59" s="41"/>
      <c r="G59" s="2" t="s">
        <v>141</v>
      </c>
      <c r="H59" s="2"/>
      <c r="I59" s="3" t="s">
        <v>34</v>
      </c>
      <c r="J59" s="44"/>
    </row>
    <row r="60" spans="1:10" x14ac:dyDescent="0.2">
      <c r="A60" s="60" t="s">
        <v>192</v>
      </c>
      <c r="B60" s="16"/>
      <c r="C60" s="2" t="s">
        <v>191</v>
      </c>
      <c r="D60" s="2"/>
      <c r="E60" s="2"/>
      <c r="F60" s="41"/>
      <c r="G60" s="2" t="s">
        <v>141</v>
      </c>
      <c r="H60" s="2"/>
      <c r="I60" s="3" t="s">
        <v>34</v>
      </c>
      <c r="J60" s="44"/>
    </row>
    <row r="61" spans="1:10" x14ac:dyDescent="0.2">
      <c r="A61" s="60" t="s">
        <v>193</v>
      </c>
      <c r="B61" s="16"/>
      <c r="C61" s="2" t="s">
        <v>191</v>
      </c>
      <c r="D61" s="2"/>
      <c r="E61" s="2"/>
      <c r="F61" s="41"/>
      <c r="G61" s="2" t="s">
        <v>141</v>
      </c>
      <c r="H61" s="2"/>
      <c r="I61" s="3" t="s">
        <v>34</v>
      </c>
      <c r="J61" s="44"/>
    </row>
    <row r="62" spans="1:10" x14ac:dyDescent="0.2">
      <c r="A62" s="60" t="s">
        <v>197</v>
      </c>
      <c r="B62" s="16"/>
      <c r="C62" s="2" t="s">
        <v>191</v>
      </c>
      <c r="D62" s="2"/>
      <c r="E62" s="2"/>
      <c r="F62" s="41"/>
      <c r="G62" s="2" t="s">
        <v>141</v>
      </c>
      <c r="H62" s="2"/>
      <c r="I62" s="3" t="s">
        <v>34</v>
      </c>
      <c r="J62" s="44"/>
    </row>
    <row r="63" spans="1:10" x14ac:dyDescent="0.2">
      <c r="A63" s="60" t="s">
        <v>210</v>
      </c>
      <c r="B63" s="16"/>
      <c r="C63" s="2" t="s">
        <v>191</v>
      </c>
      <c r="D63" s="2"/>
      <c r="E63" s="2"/>
      <c r="F63" s="41"/>
      <c r="G63" s="2" t="s">
        <v>141</v>
      </c>
      <c r="H63" s="2"/>
      <c r="I63" s="3" t="s">
        <v>34</v>
      </c>
      <c r="J63" s="44"/>
    </row>
    <row r="64" spans="1:10" x14ac:dyDescent="0.2">
      <c r="A64" s="60" t="s">
        <v>211</v>
      </c>
      <c r="B64" s="16"/>
      <c r="C64" s="2" t="s">
        <v>191</v>
      </c>
      <c r="D64" s="2"/>
      <c r="E64" s="2"/>
      <c r="F64" s="41"/>
      <c r="G64" s="2" t="s">
        <v>141</v>
      </c>
      <c r="H64" s="2"/>
      <c r="I64" s="3" t="s">
        <v>34</v>
      </c>
      <c r="J64" s="44"/>
    </row>
    <row r="65" spans="1:10" x14ac:dyDescent="0.2">
      <c r="A65" s="60" t="s">
        <v>212</v>
      </c>
      <c r="B65" s="16"/>
      <c r="C65" s="2" t="s">
        <v>191</v>
      </c>
      <c r="D65" s="2"/>
      <c r="E65" s="2"/>
      <c r="F65" s="41"/>
      <c r="G65" s="2" t="s">
        <v>141</v>
      </c>
      <c r="H65" s="2"/>
      <c r="I65" s="3" t="s">
        <v>34</v>
      </c>
      <c r="J65" s="44"/>
    </row>
    <row r="66" spans="1:10" x14ac:dyDescent="0.2">
      <c r="A66" s="60" t="s">
        <v>213</v>
      </c>
      <c r="B66" s="16"/>
      <c r="C66" s="2" t="s">
        <v>191</v>
      </c>
      <c r="D66" s="2"/>
      <c r="E66" s="2"/>
      <c r="F66" s="41"/>
      <c r="G66" s="2" t="s">
        <v>141</v>
      </c>
      <c r="H66" s="2"/>
      <c r="I66" s="3" t="s">
        <v>34</v>
      </c>
      <c r="J66" s="44"/>
    </row>
    <row r="67" spans="1:10" x14ac:dyDescent="0.2">
      <c r="A67" s="60" t="s">
        <v>215</v>
      </c>
      <c r="B67" s="16"/>
      <c r="C67" s="2" t="s">
        <v>191</v>
      </c>
      <c r="D67" s="2"/>
      <c r="E67" s="2"/>
      <c r="F67" s="41"/>
      <c r="G67" s="2" t="s">
        <v>141</v>
      </c>
      <c r="H67" s="2"/>
      <c r="I67" s="3" t="s">
        <v>34</v>
      </c>
      <c r="J67" s="44"/>
    </row>
    <row r="68" spans="1:10" x14ac:dyDescent="0.2">
      <c r="A68" s="60" t="s">
        <v>217</v>
      </c>
      <c r="B68" s="16"/>
      <c r="C68" s="2" t="s">
        <v>191</v>
      </c>
      <c r="D68" s="2"/>
      <c r="E68" s="2"/>
      <c r="F68" s="41"/>
      <c r="G68" s="2" t="s">
        <v>141</v>
      </c>
      <c r="H68" s="2"/>
      <c r="I68" s="3" t="s">
        <v>34</v>
      </c>
      <c r="J68" s="44"/>
    </row>
    <row r="69" spans="1:10" x14ac:dyDescent="0.2">
      <c r="A69" s="60" t="s">
        <v>219</v>
      </c>
      <c r="B69" s="16"/>
      <c r="C69" s="2" t="s">
        <v>191</v>
      </c>
      <c r="D69" s="2"/>
      <c r="E69" s="2"/>
      <c r="F69" s="41"/>
      <c r="G69" s="2" t="s">
        <v>141</v>
      </c>
      <c r="H69" s="2"/>
      <c r="I69" s="3" t="s">
        <v>34</v>
      </c>
      <c r="J69" s="44"/>
    </row>
    <row r="70" spans="1:10" x14ac:dyDescent="0.2">
      <c r="A70" s="60" t="s">
        <v>223</v>
      </c>
      <c r="B70" s="16"/>
      <c r="C70" s="2" t="s">
        <v>191</v>
      </c>
      <c r="D70" s="2"/>
      <c r="E70" s="2"/>
      <c r="F70" s="41"/>
      <c r="G70" s="2" t="s">
        <v>141</v>
      </c>
      <c r="H70" s="2"/>
      <c r="I70" s="3" t="s">
        <v>34</v>
      </c>
      <c r="J70" s="44"/>
    </row>
    <row r="71" spans="1:10" x14ac:dyDescent="0.2">
      <c r="A71" s="60" t="s">
        <v>224</v>
      </c>
      <c r="B71" s="16"/>
      <c r="C71" s="2" t="s">
        <v>191</v>
      </c>
      <c r="D71" s="2"/>
      <c r="E71" s="2"/>
      <c r="F71" s="41"/>
      <c r="G71" s="2" t="s">
        <v>141</v>
      </c>
      <c r="H71" s="2"/>
      <c r="I71" s="3" t="s">
        <v>34</v>
      </c>
      <c r="J71" s="44"/>
    </row>
    <row r="72" spans="1:10" x14ac:dyDescent="0.2">
      <c r="A72" s="60" t="s">
        <v>225</v>
      </c>
      <c r="B72" s="16"/>
      <c r="C72" s="2" t="s">
        <v>191</v>
      </c>
      <c r="D72" s="2"/>
      <c r="E72" s="2"/>
      <c r="F72" s="41"/>
      <c r="G72" s="2" t="s">
        <v>141</v>
      </c>
      <c r="H72" s="2"/>
      <c r="I72" s="3" t="s">
        <v>34</v>
      </c>
      <c r="J72" s="44"/>
    </row>
    <row r="73" spans="1:10" x14ac:dyDescent="0.2">
      <c r="A73" s="60" t="s">
        <v>230</v>
      </c>
      <c r="B73" s="16" t="s">
        <v>17</v>
      </c>
      <c r="C73" s="2" t="s">
        <v>231</v>
      </c>
      <c r="D73" s="6" t="s">
        <v>276</v>
      </c>
      <c r="E73" s="6" t="s">
        <v>262</v>
      </c>
      <c r="F73" s="41">
        <v>44958</v>
      </c>
      <c r="G73" s="2" t="s">
        <v>229</v>
      </c>
      <c r="H73" s="2"/>
      <c r="I73" s="3" t="s">
        <v>177</v>
      </c>
      <c r="J73" s="44"/>
    </row>
    <row r="74" spans="1:10" x14ac:dyDescent="0.2">
      <c r="A74" s="60" t="s">
        <v>232</v>
      </c>
      <c r="B74" s="16" t="s">
        <v>17</v>
      </c>
      <c r="C74" s="2" t="s">
        <v>231</v>
      </c>
      <c r="D74" s="6" t="s">
        <v>276</v>
      </c>
      <c r="E74" s="6" t="s">
        <v>262</v>
      </c>
      <c r="F74" s="41">
        <v>44958</v>
      </c>
      <c r="G74" s="2" t="s">
        <v>229</v>
      </c>
      <c r="H74" s="2"/>
      <c r="I74" s="3" t="s">
        <v>177</v>
      </c>
      <c r="J74" s="44"/>
    </row>
    <row r="75" spans="1:10" x14ac:dyDescent="0.2">
      <c r="A75" s="60" t="s">
        <v>233</v>
      </c>
      <c r="B75" s="16" t="s">
        <v>17</v>
      </c>
      <c r="C75" s="2" t="s">
        <v>231</v>
      </c>
      <c r="D75" s="6" t="s">
        <v>276</v>
      </c>
      <c r="E75" s="6" t="s">
        <v>262</v>
      </c>
      <c r="F75" s="41">
        <v>44958</v>
      </c>
      <c r="G75" s="2" t="s">
        <v>229</v>
      </c>
      <c r="H75" s="2"/>
      <c r="I75" s="3" t="s">
        <v>177</v>
      </c>
      <c r="J75" s="44"/>
    </row>
    <row r="76" spans="1:10" x14ac:dyDescent="0.2">
      <c r="A76" s="60" t="s">
        <v>234</v>
      </c>
      <c r="B76" s="16" t="s">
        <v>17</v>
      </c>
      <c r="C76" s="2" t="s">
        <v>231</v>
      </c>
      <c r="D76" s="6" t="s">
        <v>276</v>
      </c>
      <c r="E76" s="6" t="s">
        <v>262</v>
      </c>
      <c r="F76" s="41">
        <v>44958</v>
      </c>
      <c r="G76" s="2" t="s">
        <v>229</v>
      </c>
      <c r="H76" s="2"/>
      <c r="I76" s="3" t="s">
        <v>177</v>
      </c>
      <c r="J76" s="44"/>
    </row>
    <row r="77" spans="1:10" x14ac:dyDescent="0.2">
      <c r="A77" s="60" t="s">
        <v>235</v>
      </c>
      <c r="B77" s="16" t="s">
        <v>17</v>
      </c>
      <c r="C77" s="2" t="s">
        <v>231</v>
      </c>
      <c r="D77" s="6" t="s">
        <v>276</v>
      </c>
      <c r="E77" s="6" t="s">
        <v>262</v>
      </c>
      <c r="F77" s="41">
        <v>44958</v>
      </c>
      <c r="G77" s="2" t="s">
        <v>229</v>
      </c>
      <c r="H77" s="2"/>
      <c r="I77" s="3" t="s">
        <v>177</v>
      </c>
      <c r="J77" s="44"/>
    </row>
    <row r="78" spans="1:10" x14ac:dyDescent="0.2">
      <c r="A78" s="60" t="s">
        <v>236</v>
      </c>
      <c r="B78" s="16" t="s">
        <v>17</v>
      </c>
      <c r="C78" s="2" t="s">
        <v>231</v>
      </c>
      <c r="D78" s="6" t="s">
        <v>276</v>
      </c>
      <c r="E78" s="6" t="s">
        <v>262</v>
      </c>
      <c r="F78" s="41">
        <v>44958</v>
      </c>
      <c r="G78" s="2" t="s">
        <v>229</v>
      </c>
      <c r="H78" s="2"/>
      <c r="I78" s="3" t="s">
        <v>177</v>
      </c>
      <c r="J78" s="44"/>
    </row>
    <row r="79" spans="1:10" x14ac:dyDescent="0.2">
      <c r="A79" s="60" t="s">
        <v>237</v>
      </c>
      <c r="B79" s="16" t="s">
        <v>17</v>
      </c>
      <c r="C79" s="2" t="s">
        <v>231</v>
      </c>
      <c r="D79" s="6" t="s">
        <v>276</v>
      </c>
      <c r="E79" s="6" t="s">
        <v>262</v>
      </c>
      <c r="F79" s="41">
        <v>44958</v>
      </c>
      <c r="G79" s="2" t="s">
        <v>229</v>
      </c>
      <c r="H79" s="2"/>
      <c r="I79" s="3" t="s">
        <v>177</v>
      </c>
      <c r="J79" s="44"/>
    </row>
    <row r="80" spans="1:10" x14ac:dyDescent="0.2">
      <c r="A80" s="60" t="s">
        <v>187</v>
      </c>
      <c r="B80" s="16" t="s">
        <v>181</v>
      </c>
      <c r="C80" s="2" t="s">
        <v>188</v>
      </c>
      <c r="D80" s="6" t="s">
        <v>277</v>
      </c>
      <c r="E80" s="6" t="s">
        <v>263</v>
      </c>
      <c r="F80" s="41">
        <v>44855</v>
      </c>
      <c r="G80" s="2" t="s">
        <v>189</v>
      </c>
      <c r="H80" s="2"/>
      <c r="I80" s="3" t="s">
        <v>177</v>
      </c>
      <c r="J80" s="44"/>
    </row>
    <row r="81" spans="1:10" x14ac:dyDescent="0.2">
      <c r="A81" s="60" t="s">
        <v>180</v>
      </c>
      <c r="B81" s="16" t="s">
        <v>181</v>
      </c>
      <c r="C81" s="2" t="s">
        <v>182</v>
      </c>
      <c r="D81" s="6" t="s">
        <v>264</v>
      </c>
      <c r="E81" s="6" t="s">
        <v>265</v>
      </c>
      <c r="F81" s="41">
        <v>44855</v>
      </c>
      <c r="G81" s="2" t="s">
        <v>183</v>
      </c>
      <c r="H81" s="2"/>
      <c r="I81" s="3" t="s">
        <v>177</v>
      </c>
      <c r="J81" s="44"/>
    </row>
    <row r="82" spans="1:10" x14ac:dyDescent="0.2">
      <c r="A82" s="60" t="s">
        <v>69</v>
      </c>
      <c r="B82" s="16" t="s">
        <v>120</v>
      </c>
      <c r="C82" s="12" t="s">
        <v>71</v>
      </c>
      <c r="D82" s="6" t="s">
        <v>278</v>
      </c>
      <c r="E82" s="6" t="s">
        <v>279</v>
      </c>
      <c r="F82" s="41">
        <v>44995</v>
      </c>
      <c r="G82" s="3" t="str">
        <f>IF(ISBLANK(VLOOKUP(A:A,'RWS AS-IS'!A:K,7,FALSE)),"",VLOOKUP(A:A,'RWS AS-IS'!A:K,7,FALSE))</f>
        <v xml:space="preserve">3 jaarlijks </v>
      </c>
      <c r="H82" s="3"/>
      <c r="I82" s="3" t="s">
        <v>177</v>
      </c>
      <c r="J82" s="44"/>
    </row>
    <row r="83" spans="1:10" x14ac:dyDescent="0.2">
      <c r="A83" s="60" t="s">
        <v>184</v>
      </c>
      <c r="B83" s="16" t="s">
        <v>181</v>
      </c>
      <c r="C83" s="2" t="s">
        <v>71</v>
      </c>
      <c r="D83" s="6" t="s">
        <v>278</v>
      </c>
      <c r="E83" s="6" t="s">
        <v>279</v>
      </c>
      <c r="F83" s="41">
        <v>44995</v>
      </c>
      <c r="G83" s="2" t="s">
        <v>185</v>
      </c>
      <c r="H83" s="2"/>
      <c r="I83" s="3" t="s">
        <v>177</v>
      </c>
      <c r="J83" s="44"/>
    </row>
    <row r="84" spans="1:10" x14ac:dyDescent="0.2">
      <c r="A84" s="60" t="s">
        <v>186</v>
      </c>
      <c r="B84" s="16" t="s">
        <v>181</v>
      </c>
      <c r="C84" s="2" t="s">
        <v>71</v>
      </c>
      <c r="D84" s="6" t="s">
        <v>278</v>
      </c>
      <c r="E84" s="6" t="s">
        <v>279</v>
      </c>
      <c r="F84" s="41">
        <v>44995</v>
      </c>
      <c r="G84" s="2" t="s">
        <v>185</v>
      </c>
      <c r="H84" s="2"/>
      <c r="I84" s="3" t="s">
        <v>177</v>
      </c>
      <c r="J84" s="44"/>
    </row>
    <row r="85" spans="1:10" x14ac:dyDescent="0.2">
      <c r="A85" s="60" t="s">
        <v>73</v>
      </c>
      <c r="B85" s="16" t="s">
        <v>121</v>
      </c>
      <c r="C85" s="12" t="s">
        <v>149</v>
      </c>
      <c r="D85" s="6"/>
      <c r="E85" s="6"/>
      <c r="F85" s="41"/>
      <c r="G85" s="3" t="str">
        <f>IF(ISBLANK(VLOOKUP(A:A,'RWS AS-IS'!A:K,7,FALSE)),"",VLOOKUP(A:A,'RWS AS-IS'!A:K,7,FALSE))</f>
        <v/>
      </c>
      <c r="H85" s="3"/>
      <c r="I85" s="3" t="s">
        <v>34</v>
      </c>
      <c r="J85" s="44"/>
    </row>
    <row r="86" spans="1:10" x14ac:dyDescent="0.2">
      <c r="A86" s="60" t="s">
        <v>72</v>
      </c>
      <c r="B86" s="16" t="s">
        <v>121</v>
      </c>
      <c r="C86" s="12" t="s">
        <v>149</v>
      </c>
      <c r="D86" s="6"/>
      <c r="E86" s="6"/>
      <c r="F86" s="41"/>
      <c r="G86" s="3" t="str">
        <f>IF(ISBLANK(VLOOKUP(A:A,'RWS AS-IS'!A:K,7,FALSE)),"",VLOOKUP(A:A,'RWS AS-IS'!A:K,7,FALSE))</f>
        <v/>
      </c>
      <c r="H86" s="3"/>
      <c r="I86" s="3" t="s">
        <v>34</v>
      </c>
      <c r="J86" s="44"/>
    </row>
    <row r="87" spans="1:10" x14ac:dyDescent="0.2">
      <c r="A87" s="60" t="s">
        <v>74</v>
      </c>
      <c r="B87" s="16" t="s">
        <v>121</v>
      </c>
      <c r="C87" s="12" t="s">
        <v>149</v>
      </c>
      <c r="D87" s="6"/>
      <c r="E87" s="6"/>
      <c r="F87" s="41"/>
      <c r="G87" s="3" t="str">
        <f>IF(ISBLANK(VLOOKUP(A:A,'RWS AS-IS'!A:K,7,FALSE)),"",VLOOKUP(A:A,'RWS AS-IS'!A:K,7,FALSE))</f>
        <v/>
      </c>
      <c r="H87" s="3"/>
      <c r="I87" s="3" t="s">
        <v>34</v>
      </c>
      <c r="J87" s="44"/>
    </row>
    <row r="88" spans="1:10" x14ac:dyDescent="0.2">
      <c r="A88" s="60" t="s">
        <v>75</v>
      </c>
      <c r="B88" s="16" t="s">
        <v>121</v>
      </c>
      <c r="C88" s="12" t="s">
        <v>149</v>
      </c>
      <c r="D88" s="6"/>
      <c r="E88" s="6"/>
      <c r="F88" s="3"/>
      <c r="G88" s="3" t="str">
        <f>IF(ISBLANK(VLOOKUP(A:A,'RWS AS-IS'!A:K,7,FALSE)),"",VLOOKUP(A:A,'RWS AS-IS'!A:K,7,FALSE))</f>
        <v/>
      </c>
      <c r="H88" s="3"/>
      <c r="I88" s="3" t="s">
        <v>34</v>
      </c>
      <c r="J88" s="44"/>
    </row>
    <row r="89" spans="1:10" x14ac:dyDescent="0.2">
      <c r="A89" s="60" t="s">
        <v>76</v>
      </c>
      <c r="B89" s="16" t="s">
        <v>121</v>
      </c>
      <c r="C89" s="12" t="s">
        <v>149</v>
      </c>
      <c r="D89" s="6"/>
      <c r="E89" s="6"/>
      <c r="F89" s="3"/>
      <c r="G89" s="3" t="str">
        <f>IF(ISBLANK(VLOOKUP(A:A,'RWS AS-IS'!A:K,7,FALSE)),"",VLOOKUP(A:A,'RWS AS-IS'!A:K,7,FALSE))</f>
        <v/>
      </c>
      <c r="H89" s="3"/>
      <c r="I89" s="3" t="s">
        <v>34</v>
      </c>
      <c r="J89" s="44"/>
    </row>
    <row r="90" spans="1:10" x14ac:dyDescent="0.2">
      <c r="A90" s="60" t="s">
        <v>77</v>
      </c>
      <c r="B90" s="16" t="s">
        <v>121</v>
      </c>
      <c r="C90" s="12" t="s">
        <v>149</v>
      </c>
      <c r="D90" s="6"/>
      <c r="E90" s="6"/>
      <c r="F90" s="3"/>
      <c r="G90" s="3" t="str">
        <f>IF(ISBLANK(VLOOKUP(A:A,'RWS AS-IS'!A:K,7,FALSE)),"",VLOOKUP(A:A,'RWS AS-IS'!A:K,7,FALSE))</f>
        <v/>
      </c>
      <c r="H90" s="3"/>
      <c r="I90" s="3" t="s">
        <v>34</v>
      </c>
      <c r="J90" s="44"/>
    </row>
    <row r="91" spans="1:10" x14ac:dyDescent="0.2">
      <c r="A91" s="60" t="s">
        <v>89</v>
      </c>
      <c r="B91" s="16" t="s">
        <v>111</v>
      </c>
      <c r="C91" s="12" t="s">
        <v>149</v>
      </c>
      <c r="D91" s="6"/>
      <c r="E91" s="6"/>
      <c r="F91" s="3"/>
      <c r="G91" s="3" t="str">
        <f>IF(ISBLANK(VLOOKUP(A:A,'RWS AS-IS'!A:K,7,FALSE)),"",VLOOKUP(A:A,'RWS AS-IS'!A:K,7,FALSE))</f>
        <v/>
      </c>
      <c r="H91" s="3"/>
      <c r="I91" s="3" t="s">
        <v>34</v>
      </c>
      <c r="J91" s="44"/>
    </row>
    <row r="92" spans="1:10" x14ac:dyDescent="0.2">
      <c r="A92" s="60" t="s">
        <v>79</v>
      </c>
      <c r="B92" s="16" t="s">
        <v>121</v>
      </c>
      <c r="C92" s="12" t="s">
        <v>149</v>
      </c>
      <c r="D92" s="6"/>
      <c r="E92" s="6"/>
      <c r="F92" s="2"/>
      <c r="G92" s="3" t="str">
        <f>IF(ISBLANK(VLOOKUP(A:A,'RWS AS-IS'!A:K,7,FALSE)),"",VLOOKUP(A:A,'RWS AS-IS'!A:K,7,FALSE))</f>
        <v/>
      </c>
      <c r="H92" s="3"/>
      <c r="I92" s="3" t="s">
        <v>34</v>
      </c>
      <c r="J92" s="44"/>
    </row>
    <row r="93" spans="1:10" x14ac:dyDescent="0.2">
      <c r="A93" s="60" t="s">
        <v>80</v>
      </c>
      <c r="B93" s="16" t="s">
        <v>121</v>
      </c>
      <c r="C93" s="12" t="s">
        <v>149</v>
      </c>
      <c r="D93" s="6"/>
      <c r="E93" s="6"/>
      <c r="F93" s="3"/>
      <c r="G93" s="3" t="str">
        <f>IF(ISBLANK(VLOOKUP(A:A,'RWS AS-IS'!A:K,7,FALSE)),"",VLOOKUP(A:A,'RWS AS-IS'!A:K,7,FALSE))</f>
        <v/>
      </c>
      <c r="H93" s="3"/>
      <c r="I93" s="3" t="s">
        <v>34</v>
      </c>
      <c r="J93" s="44"/>
    </row>
    <row r="94" spans="1:10" x14ac:dyDescent="0.2">
      <c r="A94" s="60" t="s">
        <v>55</v>
      </c>
      <c r="B94" s="16" t="s">
        <v>111</v>
      </c>
      <c r="C94" s="12" t="s">
        <v>149</v>
      </c>
      <c r="D94" s="2"/>
      <c r="E94" s="2"/>
      <c r="F94" s="3"/>
      <c r="G94" s="3" t="str">
        <f>IF(ISBLANK(VLOOKUP(A:A,'RWS AS-IS'!A:K,7,FALSE)),"",VLOOKUP(A:A,'RWS AS-IS'!A:K,7,FALSE))</f>
        <v/>
      </c>
      <c r="H94" s="3"/>
      <c r="I94" s="3" t="s">
        <v>34</v>
      </c>
      <c r="J94" s="44"/>
    </row>
    <row r="95" spans="1:10" x14ac:dyDescent="0.2">
      <c r="A95" s="60" t="s">
        <v>81</v>
      </c>
      <c r="B95" s="16" t="s">
        <v>121</v>
      </c>
      <c r="C95" s="12" t="s">
        <v>149</v>
      </c>
      <c r="D95" s="6"/>
      <c r="E95" s="6"/>
      <c r="F95" s="3"/>
      <c r="G95" s="3" t="str">
        <f>IF(ISBLANK(VLOOKUP(A:A,'RWS AS-IS'!A:K,7,FALSE)),"",VLOOKUP(A:A,'RWS AS-IS'!A:K,7,FALSE))</f>
        <v/>
      </c>
      <c r="H95" s="3"/>
      <c r="I95" s="3" t="s">
        <v>34</v>
      </c>
      <c r="J95" s="44"/>
    </row>
    <row r="96" spans="1:10" x14ac:dyDescent="0.2">
      <c r="A96" s="60" t="s">
        <v>82</v>
      </c>
      <c r="B96" s="16" t="s">
        <v>121</v>
      </c>
      <c r="C96" s="12" t="s">
        <v>149</v>
      </c>
      <c r="D96" s="6"/>
      <c r="E96" s="6"/>
      <c r="F96" s="3"/>
      <c r="G96" s="3" t="str">
        <f>IF(ISBLANK(VLOOKUP(A:A,'RWS AS-IS'!A:K,7,FALSE)),"",VLOOKUP(A:A,'RWS AS-IS'!A:K,7,FALSE))</f>
        <v/>
      </c>
      <c r="H96" s="3"/>
      <c r="I96" s="3" t="s">
        <v>34</v>
      </c>
      <c r="J96" s="44"/>
    </row>
    <row r="97" spans="1:10" x14ac:dyDescent="0.2">
      <c r="A97" s="60" t="s">
        <v>83</v>
      </c>
      <c r="B97" s="16" t="s">
        <v>121</v>
      </c>
      <c r="C97" s="12" t="s">
        <v>149</v>
      </c>
      <c r="D97" s="6"/>
      <c r="E97" s="6"/>
      <c r="F97" s="3"/>
      <c r="G97" s="3" t="str">
        <f>IF(ISBLANK(VLOOKUP(A:A,'RWS AS-IS'!A:K,7,FALSE)),"",VLOOKUP(A:A,'RWS AS-IS'!A:K,7,FALSE))</f>
        <v/>
      </c>
      <c r="H97" s="3"/>
      <c r="I97" s="3" t="s">
        <v>34</v>
      </c>
      <c r="J97" s="44"/>
    </row>
    <row r="98" spans="1:10" x14ac:dyDescent="0.2">
      <c r="A98" s="60" t="s">
        <v>84</v>
      </c>
      <c r="B98" s="16" t="s">
        <v>121</v>
      </c>
      <c r="C98" s="12" t="s">
        <v>149</v>
      </c>
      <c r="D98" s="6"/>
      <c r="E98" s="6"/>
      <c r="F98" s="3"/>
      <c r="G98" s="3" t="str">
        <f>IF(ISBLANK(VLOOKUP(A:A,'RWS AS-IS'!A:K,7,FALSE)),"",VLOOKUP(A:A,'RWS AS-IS'!A:K,7,FALSE))</f>
        <v/>
      </c>
      <c r="H98" s="3"/>
      <c r="I98" s="3" t="s">
        <v>34</v>
      </c>
      <c r="J98" s="44"/>
    </row>
    <row r="99" spans="1:10" x14ac:dyDescent="0.2">
      <c r="A99" s="60" t="s">
        <v>85</v>
      </c>
      <c r="B99" s="16" t="s">
        <v>121</v>
      </c>
      <c r="C99" s="12" t="s">
        <v>149</v>
      </c>
      <c r="D99" s="6"/>
      <c r="E99" s="6"/>
      <c r="F99" s="3"/>
      <c r="G99" s="3" t="str">
        <f>IF(ISBLANK(VLOOKUP(A:A,'RWS AS-IS'!A:K,7,FALSE)),"",VLOOKUP(A:A,'RWS AS-IS'!A:K,7,FALSE))</f>
        <v/>
      </c>
      <c r="H99" s="3"/>
      <c r="I99" s="3" t="s">
        <v>34</v>
      </c>
      <c r="J99" s="44"/>
    </row>
    <row r="100" spans="1:10" x14ac:dyDescent="0.2">
      <c r="A100" s="60" t="s">
        <v>86</v>
      </c>
      <c r="B100" s="16" t="s">
        <v>121</v>
      </c>
      <c r="C100" s="12" t="s">
        <v>149</v>
      </c>
      <c r="D100" s="6"/>
      <c r="E100" s="6"/>
      <c r="F100" s="3"/>
      <c r="G100" s="3" t="str">
        <f>IF(ISBLANK(VLOOKUP(A:A,'RWS AS-IS'!A:K,7,FALSE)),"",VLOOKUP(A:A,'RWS AS-IS'!A:K,7,FALSE))</f>
        <v/>
      </c>
      <c r="H100" s="3"/>
      <c r="I100" s="3" t="s">
        <v>34</v>
      </c>
      <c r="J100" s="44"/>
    </row>
    <row r="101" spans="1:10" x14ac:dyDescent="0.2">
      <c r="A101" s="66" t="s">
        <v>87</v>
      </c>
      <c r="B101" s="67" t="s">
        <v>121</v>
      </c>
      <c r="C101" s="2" t="s">
        <v>149</v>
      </c>
      <c r="D101" s="68"/>
      <c r="E101" s="68"/>
      <c r="F101" s="56"/>
      <c r="G101" s="56" t="str">
        <f>IF(ISBLANK(VLOOKUP(A:A,'RWS AS-IS'!A:K,7,FALSE)),"",VLOOKUP(A:A,'RWS AS-IS'!A:K,7,FALSE))</f>
        <v/>
      </c>
      <c r="H101" s="56"/>
      <c r="I101" s="56" t="s">
        <v>34</v>
      </c>
      <c r="J101" s="32"/>
    </row>
    <row r="102" spans="1:10" x14ac:dyDescent="0.2">
      <c r="A102" s="60">
        <v>1</v>
      </c>
      <c r="B102" s="16" t="s">
        <v>349</v>
      </c>
      <c r="C102" s="2" t="s">
        <v>350</v>
      </c>
      <c r="D102" s="6"/>
      <c r="E102" s="6"/>
      <c r="F102" s="3"/>
      <c r="G102" s="3" t="str">
        <f>IF(ISBLANK(VLOOKUP(A:A,'RWS AS-IS'!A:K,7,FALSE)),"",VLOOKUP(A:A,'RWS AS-IS'!A:K,7,FALSE))</f>
        <v/>
      </c>
      <c r="H102" s="3"/>
      <c r="I102" s="3" t="s">
        <v>34</v>
      </c>
      <c r="J102" s="44"/>
    </row>
    <row r="103" spans="1:10" x14ac:dyDescent="0.2">
      <c r="A103" s="66">
        <v>2</v>
      </c>
      <c r="B103" s="67" t="s">
        <v>349</v>
      </c>
      <c r="C103" s="12" t="s">
        <v>351</v>
      </c>
      <c r="D103" s="68"/>
      <c r="E103" s="68"/>
      <c r="F103" s="56"/>
      <c r="G103" s="56" t="str">
        <f>IF(ISBLANK(VLOOKUP(A:A,'RWS AS-IS'!A:K,7,FALSE)),"",VLOOKUP(A:A,'RWS AS-IS'!A:K,7,FALSE))</f>
        <v/>
      </c>
      <c r="H103" s="56"/>
      <c r="I103" s="56" t="s">
        <v>34</v>
      </c>
      <c r="J103" s="32"/>
    </row>
  </sheetData>
  <conditionalFormatting sqref="C55:C103">
    <cfRule type="cellIs" dxfId="44" priority="7" operator="equal">
      <formula>"Verschillen in data"</formula>
    </cfRule>
    <cfRule type="cellIs" dxfId="43" priority="8" operator="equal">
      <formula>"Niet aanwezig"</formula>
    </cfRule>
    <cfRule type="cellIs" dxfId="42" priority="9" operator="equal">
      <formula>"Data kloppend"</formula>
    </cfRule>
  </conditionalFormatting>
  <hyperlinks>
    <hyperlink ref="D96:D101" r:id="rId1" display="https://www.pdok.nl/introductie/-/article/digitaal-topografisch-bestand-dtb- " xr:uid="{A98D981E-FC74-4D8E-9DD2-0B43CDEFA68F}"/>
    <hyperlink ref="E96:E101" r:id="rId2" location="/metadata/f917ffa9-1531-48ea-867e-0d413d85b05a?tab=general " display="https://www.nationaalgeoregister.nl/geonetwork/srv/dut/catalog.search#/metadata/f917ffa9-1531-48ea-867e-0d413d85b05a?tab=general " xr:uid="{4F49720A-0987-415A-825D-5B622335CEF9}"/>
    <hyperlink ref="E11" r:id="rId3" location="/metadata/917b5ba0-9d8e-4758-83fa-28b057f185e2?tab=general" xr:uid="{922AC43B-FE93-4F9C-A56A-518C41D2237D}"/>
    <hyperlink ref="E12" r:id="rId4" location="/metadata/07d78f5e-f4c4-4c92-b866-94eb2cb38516?tab=general" xr:uid="{F47ED4FB-87D9-4FEF-BF0A-7A003AA731CF}"/>
    <hyperlink ref="E82" r:id="rId5" location="/metadata/41daef8b-155e-4608-b49c-c87ea45d931g?tab=general" xr:uid="{0039A87D-F7CB-4A67-8B7E-443ED9E6F214}"/>
  </hyperlinks>
  <pageMargins left="0.7" right="0.7" top="0.75" bottom="0.75" header="0.3" footer="0.3"/>
  <pageSetup paperSize="9" orientation="portrait" r:id="rId6"/>
  <tableParts count="1">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6B19-F3D1-4801-B360-8ED014E60832}">
  <dimension ref="A1:L107"/>
  <sheetViews>
    <sheetView tabSelected="1" zoomScale="85" zoomScaleNormal="85" workbookViewId="0">
      <pane ySplit="1" topLeftCell="A2" activePane="bottomLeft" state="frozen"/>
      <selection pane="bottomLeft" activeCell="D104" sqref="D104"/>
    </sheetView>
  </sheetViews>
  <sheetFormatPr defaultRowHeight="12.75" x14ac:dyDescent="0.2"/>
  <cols>
    <col min="1" max="1" width="82.42578125" bestFit="1" customWidth="1"/>
    <col min="2" max="2" width="87.28515625" bestFit="1" customWidth="1"/>
    <col min="3" max="3" width="89.42578125" bestFit="1" customWidth="1"/>
    <col min="4" max="4" width="96.7109375" bestFit="1" customWidth="1"/>
    <col min="5" max="5" width="97.28515625" bestFit="1" customWidth="1"/>
    <col min="6" max="6" width="21.140625" bestFit="1" customWidth="1"/>
    <col min="7" max="7" width="17.42578125" customWidth="1"/>
    <col min="8" max="8" width="14.5703125" customWidth="1"/>
    <col min="9" max="9" width="129.28515625" bestFit="1" customWidth="1"/>
    <col min="10" max="10" width="64.140625" bestFit="1" customWidth="1"/>
    <col min="11" max="11" width="34.85546875" customWidth="1"/>
    <col min="12" max="12" width="74.85546875" customWidth="1"/>
  </cols>
  <sheetData>
    <row r="1" spans="1:12" x14ac:dyDescent="0.2">
      <c r="A1" s="61" t="s">
        <v>147</v>
      </c>
      <c r="B1" s="62" t="s">
        <v>146</v>
      </c>
      <c r="C1" s="63" t="s">
        <v>0</v>
      </c>
      <c r="D1" s="63" t="s">
        <v>148</v>
      </c>
      <c r="E1" s="63" t="s">
        <v>1</v>
      </c>
      <c r="F1" s="64" t="s">
        <v>2</v>
      </c>
      <c r="G1" s="64" t="s">
        <v>3</v>
      </c>
      <c r="H1" s="63" t="s">
        <v>4</v>
      </c>
      <c r="I1" s="63" t="s">
        <v>5</v>
      </c>
      <c r="J1" s="63" t="s">
        <v>6</v>
      </c>
      <c r="K1" s="65" t="s">
        <v>7</v>
      </c>
    </row>
    <row r="2" spans="1:12" x14ac:dyDescent="0.2">
      <c r="A2" s="60" t="s">
        <v>237</v>
      </c>
      <c r="B2" s="16" t="s">
        <v>17</v>
      </c>
      <c r="C2" s="2" t="s">
        <v>244</v>
      </c>
      <c r="D2" s="2" t="s">
        <v>231</v>
      </c>
      <c r="E2" s="6" t="s">
        <v>243</v>
      </c>
      <c r="F2" s="7">
        <v>45265</v>
      </c>
      <c r="G2" s="9" t="s">
        <v>229</v>
      </c>
      <c r="H2" s="2"/>
      <c r="I2" s="2"/>
      <c r="J2" s="2" t="s">
        <v>153</v>
      </c>
      <c r="K2" s="44"/>
    </row>
    <row r="3" spans="1:12" x14ac:dyDescent="0.2">
      <c r="A3" s="60" t="s">
        <v>236</v>
      </c>
      <c r="B3" s="16" t="s">
        <v>17</v>
      </c>
      <c r="C3" s="2" t="s">
        <v>244</v>
      </c>
      <c r="D3" s="2" t="s">
        <v>231</v>
      </c>
      <c r="E3" s="6" t="s">
        <v>243</v>
      </c>
      <c r="F3" s="7">
        <v>45265</v>
      </c>
      <c r="G3" s="9" t="s">
        <v>229</v>
      </c>
      <c r="H3" s="2"/>
      <c r="I3" s="2"/>
      <c r="J3" s="2" t="s">
        <v>153</v>
      </c>
      <c r="K3" s="44"/>
    </row>
    <row r="4" spans="1:12" x14ac:dyDescent="0.2">
      <c r="A4" s="60" t="s">
        <v>235</v>
      </c>
      <c r="B4" s="16" t="s">
        <v>17</v>
      </c>
      <c r="C4" s="2" t="s">
        <v>244</v>
      </c>
      <c r="D4" s="2" t="s">
        <v>231</v>
      </c>
      <c r="E4" s="6" t="s">
        <v>243</v>
      </c>
      <c r="F4" s="7">
        <v>45265</v>
      </c>
      <c r="G4" s="9" t="s">
        <v>229</v>
      </c>
      <c r="H4" s="2"/>
      <c r="I4" s="2"/>
      <c r="J4" s="2" t="s">
        <v>153</v>
      </c>
      <c r="K4" s="44"/>
    </row>
    <row r="5" spans="1:12" x14ac:dyDescent="0.2">
      <c r="A5" s="60" t="s">
        <v>234</v>
      </c>
      <c r="B5" s="16" t="s">
        <v>17</v>
      </c>
      <c r="C5" s="2" t="s">
        <v>244</v>
      </c>
      <c r="D5" s="2" t="s">
        <v>231</v>
      </c>
      <c r="E5" s="6" t="s">
        <v>243</v>
      </c>
      <c r="F5" s="7">
        <v>45265</v>
      </c>
      <c r="G5" s="9" t="s">
        <v>229</v>
      </c>
      <c r="H5" s="2"/>
      <c r="I5" s="42"/>
      <c r="J5" s="2" t="s">
        <v>153</v>
      </c>
      <c r="K5" s="44"/>
    </row>
    <row r="6" spans="1:12" x14ac:dyDescent="0.2">
      <c r="A6" s="60" t="s">
        <v>233</v>
      </c>
      <c r="B6" s="16" t="s">
        <v>17</v>
      </c>
      <c r="C6" s="2" t="s">
        <v>244</v>
      </c>
      <c r="D6" s="2" t="s">
        <v>231</v>
      </c>
      <c r="E6" s="6" t="s">
        <v>243</v>
      </c>
      <c r="F6" s="7">
        <v>45265</v>
      </c>
      <c r="G6" s="9" t="s">
        <v>229</v>
      </c>
      <c r="H6" s="2"/>
      <c r="I6" s="42"/>
      <c r="J6" s="2" t="s">
        <v>153</v>
      </c>
      <c r="K6" s="44"/>
    </row>
    <row r="7" spans="1:12" x14ac:dyDescent="0.2">
      <c r="A7" s="60" t="s">
        <v>232</v>
      </c>
      <c r="B7" s="16" t="s">
        <v>17</v>
      </c>
      <c r="C7" s="2" t="s">
        <v>244</v>
      </c>
      <c r="D7" s="2" t="s">
        <v>231</v>
      </c>
      <c r="E7" s="6" t="s">
        <v>243</v>
      </c>
      <c r="F7" s="7">
        <v>45265</v>
      </c>
      <c r="G7" s="9" t="s">
        <v>229</v>
      </c>
      <c r="H7" s="2"/>
      <c r="I7" s="42"/>
      <c r="J7" s="2" t="s">
        <v>153</v>
      </c>
      <c r="K7" s="44"/>
    </row>
    <row r="8" spans="1:12" x14ac:dyDescent="0.2">
      <c r="A8" s="60" t="s">
        <v>230</v>
      </c>
      <c r="B8" s="16" t="s">
        <v>17</v>
      </c>
      <c r="C8" s="2" t="s">
        <v>244</v>
      </c>
      <c r="D8" s="2" t="s">
        <v>231</v>
      </c>
      <c r="E8" s="6" t="s">
        <v>243</v>
      </c>
      <c r="F8" s="7">
        <v>45265</v>
      </c>
      <c r="G8" s="9" t="s">
        <v>229</v>
      </c>
      <c r="H8" s="2"/>
      <c r="I8" s="42"/>
      <c r="J8" s="2" t="s">
        <v>153</v>
      </c>
      <c r="K8" s="44"/>
    </row>
    <row r="9" spans="1:12" x14ac:dyDescent="0.2">
      <c r="A9" s="60" t="s">
        <v>90</v>
      </c>
      <c r="B9" s="16" t="s">
        <v>9</v>
      </c>
      <c r="C9" s="2" t="s">
        <v>10</v>
      </c>
      <c r="D9" s="2" t="s">
        <v>11</v>
      </c>
      <c r="E9" s="6" t="s">
        <v>12</v>
      </c>
      <c r="F9" s="3">
        <v>44883</v>
      </c>
      <c r="G9" s="9" t="s">
        <v>140</v>
      </c>
      <c r="H9" s="2"/>
      <c r="I9" s="42"/>
      <c r="J9" s="2" t="s">
        <v>153</v>
      </c>
      <c r="K9" s="44"/>
      <c r="L9" s="25"/>
    </row>
    <row r="10" spans="1:12" x14ac:dyDescent="0.2">
      <c r="A10" s="60" t="s">
        <v>8</v>
      </c>
      <c r="B10" s="16" t="s">
        <v>9</v>
      </c>
      <c r="C10" s="2" t="s">
        <v>10</v>
      </c>
      <c r="D10" s="2" t="s">
        <v>11</v>
      </c>
      <c r="E10" s="6" t="s">
        <v>12</v>
      </c>
      <c r="F10" s="3">
        <v>44883</v>
      </c>
      <c r="G10" s="9" t="s">
        <v>140</v>
      </c>
      <c r="H10" s="2"/>
      <c r="I10" s="42"/>
      <c r="J10" s="2" t="s">
        <v>153</v>
      </c>
      <c r="K10" s="44"/>
      <c r="L10" s="26"/>
    </row>
    <row r="11" spans="1:12" x14ac:dyDescent="0.2">
      <c r="A11" s="60" t="s">
        <v>214</v>
      </c>
      <c r="B11" s="16" t="s">
        <v>9</v>
      </c>
      <c r="C11" s="2" t="s">
        <v>10</v>
      </c>
      <c r="D11" s="2" t="s">
        <v>11</v>
      </c>
      <c r="E11" s="6" t="s">
        <v>12</v>
      </c>
      <c r="F11" s="3">
        <v>44883</v>
      </c>
      <c r="G11" s="9" t="s">
        <v>140</v>
      </c>
      <c r="H11" s="2"/>
      <c r="I11" s="42"/>
      <c r="J11" s="2" t="s">
        <v>153</v>
      </c>
      <c r="K11" s="44"/>
      <c r="L11" s="26"/>
    </row>
    <row r="12" spans="1:12" x14ac:dyDescent="0.2">
      <c r="A12" s="60" t="s">
        <v>13</v>
      </c>
      <c r="B12" s="16" t="s">
        <v>9</v>
      </c>
      <c r="C12" s="2" t="s">
        <v>14</v>
      </c>
      <c r="D12" s="2" t="s">
        <v>11</v>
      </c>
      <c r="E12" s="6" t="s">
        <v>15</v>
      </c>
      <c r="F12" s="3">
        <v>44883</v>
      </c>
      <c r="G12" s="9" t="s">
        <v>140</v>
      </c>
      <c r="H12" s="2"/>
      <c r="I12" s="42"/>
      <c r="J12" s="2" t="s">
        <v>153</v>
      </c>
      <c r="K12" s="44"/>
      <c r="L12" s="26"/>
    </row>
    <row r="13" spans="1:12" x14ac:dyDescent="0.2">
      <c r="A13" s="60" t="s">
        <v>16</v>
      </c>
      <c r="B13" s="16" t="s">
        <v>17</v>
      </c>
      <c r="C13" s="2" t="s">
        <v>18</v>
      </c>
      <c r="D13" s="2" t="s">
        <v>19</v>
      </c>
      <c r="E13" s="6" t="s">
        <v>20</v>
      </c>
      <c r="F13" s="3">
        <v>44456</v>
      </c>
      <c r="G13" s="9" t="s">
        <v>141</v>
      </c>
      <c r="H13" s="2"/>
      <c r="I13" s="42"/>
      <c r="J13" s="2" t="s">
        <v>153</v>
      </c>
      <c r="K13" s="44"/>
    </row>
    <row r="14" spans="1:12" x14ac:dyDescent="0.2">
      <c r="A14" s="60" t="s">
        <v>198</v>
      </c>
      <c r="B14" s="16" t="s">
        <v>17</v>
      </c>
      <c r="C14" s="2" t="s">
        <v>18</v>
      </c>
      <c r="D14" s="9" t="s">
        <v>19</v>
      </c>
      <c r="E14" s="6" t="s">
        <v>20</v>
      </c>
      <c r="F14" s="3">
        <v>44456</v>
      </c>
      <c r="G14" s="9" t="s">
        <v>141</v>
      </c>
      <c r="H14" s="2"/>
      <c r="I14" s="42"/>
      <c r="J14" s="2" t="s">
        <v>153</v>
      </c>
      <c r="K14" s="44"/>
    </row>
    <row r="15" spans="1:12" x14ac:dyDescent="0.2">
      <c r="A15" s="60" t="s">
        <v>93</v>
      </c>
      <c r="B15" s="16" t="s">
        <v>17</v>
      </c>
      <c r="C15" s="2" t="s">
        <v>18</v>
      </c>
      <c r="D15" s="2" t="s">
        <v>19</v>
      </c>
      <c r="E15" s="6" t="s">
        <v>20</v>
      </c>
      <c r="F15" s="3">
        <v>44456</v>
      </c>
      <c r="G15" s="9" t="s">
        <v>141</v>
      </c>
      <c r="H15" s="2"/>
      <c r="I15" s="42"/>
      <c r="J15" s="2" t="s">
        <v>153</v>
      </c>
      <c r="K15" s="44"/>
    </row>
    <row r="16" spans="1:12" x14ac:dyDescent="0.2">
      <c r="A16" s="60" t="s">
        <v>94</v>
      </c>
      <c r="B16" s="16" t="s">
        <v>17</v>
      </c>
      <c r="C16" s="2" t="s">
        <v>18</v>
      </c>
      <c r="D16" s="9" t="s">
        <v>19</v>
      </c>
      <c r="E16" s="6" t="s">
        <v>20</v>
      </c>
      <c r="F16" s="3">
        <v>44456</v>
      </c>
      <c r="G16" s="2" t="s">
        <v>141</v>
      </c>
      <c r="H16" s="2"/>
      <c r="I16" s="42"/>
      <c r="J16" s="2" t="s">
        <v>153</v>
      </c>
      <c r="K16" s="44"/>
    </row>
    <row r="17" spans="1:11" x14ac:dyDescent="0.2">
      <c r="A17" s="60" t="s">
        <v>226</v>
      </c>
      <c r="B17" s="16" t="s">
        <v>17</v>
      </c>
      <c r="C17" s="2" t="s">
        <v>18</v>
      </c>
      <c r="D17" s="9" t="s">
        <v>19</v>
      </c>
      <c r="E17" s="6" t="s">
        <v>20</v>
      </c>
      <c r="F17" s="3">
        <v>44456</v>
      </c>
      <c r="G17" s="2" t="s">
        <v>141</v>
      </c>
      <c r="H17" s="2"/>
      <c r="I17" s="42"/>
      <c r="J17" s="2" t="s">
        <v>153</v>
      </c>
      <c r="K17" s="44"/>
    </row>
    <row r="18" spans="1:11" x14ac:dyDescent="0.2">
      <c r="A18" s="60" t="s">
        <v>227</v>
      </c>
      <c r="B18" s="16" t="s">
        <v>17</v>
      </c>
      <c r="C18" s="2" t="s">
        <v>18</v>
      </c>
      <c r="D18" s="9" t="s">
        <v>19</v>
      </c>
      <c r="E18" s="6" t="s">
        <v>20</v>
      </c>
      <c r="F18" s="3">
        <v>44456</v>
      </c>
      <c r="G18" s="2" t="s">
        <v>141</v>
      </c>
      <c r="H18" s="2"/>
      <c r="I18" s="42"/>
      <c r="J18" s="2" t="s">
        <v>153</v>
      </c>
      <c r="K18" s="44"/>
    </row>
    <row r="19" spans="1:11" x14ac:dyDescent="0.2">
      <c r="A19" s="60" t="s">
        <v>194</v>
      </c>
      <c r="B19" s="16" t="s">
        <v>22</v>
      </c>
      <c r="C19" s="2" t="s">
        <v>100</v>
      </c>
      <c r="D19" s="9" t="s">
        <v>24</v>
      </c>
      <c r="E19" s="6" t="s">
        <v>101</v>
      </c>
      <c r="F19" s="7">
        <v>45265</v>
      </c>
      <c r="G19" s="9" t="s">
        <v>195</v>
      </c>
      <c r="H19" s="2"/>
      <c r="I19" s="42"/>
      <c r="J19" s="2" t="s">
        <v>153</v>
      </c>
      <c r="K19" s="44"/>
    </row>
    <row r="20" spans="1:11" x14ac:dyDescent="0.2">
      <c r="A20" s="60" t="s">
        <v>196</v>
      </c>
      <c r="B20" s="16" t="s">
        <v>22</v>
      </c>
      <c r="C20" s="2" t="s">
        <v>100</v>
      </c>
      <c r="D20" s="9" t="s">
        <v>24</v>
      </c>
      <c r="E20" s="6" t="s">
        <v>101</v>
      </c>
      <c r="F20" s="7">
        <v>45265</v>
      </c>
      <c r="G20" s="9" t="s">
        <v>195</v>
      </c>
      <c r="H20" s="2"/>
      <c r="I20" s="42"/>
      <c r="J20" s="2" t="s">
        <v>153</v>
      </c>
      <c r="K20" s="44"/>
    </row>
    <row r="21" spans="1:11" x14ac:dyDescent="0.2">
      <c r="A21" s="60" t="s">
        <v>220</v>
      </c>
      <c r="B21" s="16" t="s">
        <v>22</v>
      </c>
      <c r="C21" s="2" t="s">
        <v>100</v>
      </c>
      <c r="D21" s="9" t="s">
        <v>24</v>
      </c>
      <c r="E21" s="6" t="s">
        <v>101</v>
      </c>
      <c r="F21" s="7">
        <v>45265</v>
      </c>
      <c r="G21" s="9" t="s">
        <v>137</v>
      </c>
      <c r="H21" s="2"/>
      <c r="I21" s="42"/>
      <c r="J21" s="2" t="s">
        <v>153</v>
      </c>
      <c r="K21" s="44"/>
    </row>
    <row r="22" spans="1:11" x14ac:dyDescent="0.2">
      <c r="A22" s="60" t="s">
        <v>221</v>
      </c>
      <c r="B22" s="16" t="s">
        <v>22</v>
      </c>
      <c r="C22" s="2" t="s">
        <v>100</v>
      </c>
      <c r="D22" s="2" t="s">
        <v>24</v>
      </c>
      <c r="E22" s="6" t="s">
        <v>101</v>
      </c>
      <c r="F22" s="7">
        <v>45265</v>
      </c>
      <c r="G22" s="9" t="s">
        <v>137</v>
      </c>
      <c r="H22" s="2"/>
      <c r="I22" s="42"/>
      <c r="J22" s="2" t="s">
        <v>153</v>
      </c>
      <c r="K22" s="44"/>
    </row>
    <row r="23" spans="1:11" x14ac:dyDescent="0.2">
      <c r="A23" s="60" t="s">
        <v>222</v>
      </c>
      <c r="B23" s="16" t="s">
        <v>22</v>
      </c>
      <c r="C23" s="2" t="s">
        <v>100</v>
      </c>
      <c r="D23" s="2" t="s">
        <v>24</v>
      </c>
      <c r="E23" s="6" t="s">
        <v>101</v>
      </c>
      <c r="F23" s="7">
        <v>45265</v>
      </c>
      <c r="G23" s="9" t="s">
        <v>137</v>
      </c>
      <c r="H23" s="2"/>
      <c r="I23" s="42"/>
      <c r="J23" s="2" t="s">
        <v>153</v>
      </c>
      <c r="K23" s="44"/>
    </row>
    <row r="24" spans="1:11" x14ac:dyDescent="0.2">
      <c r="A24" s="60" t="s">
        <v>107</v>
      </c>
      <c r="B24" s="16" t="s">
        <v>22</v>
      </c>
      <c r="C24" s="2" t="s">
        <v>100</v>
      </c>
      <c r="D24" s="2" t="s">
        <v>24</v>
      </c>
      <c r="E24" s="6" t="s">
        <v>101</v>
      </c>
      <c r="F24" s="7">
        <v>45265</v>
      </c>
      <c r="G24" s="9" t="s">
        <v>137</v>
      </c>
      <c r="H24" s="2"/>
      <c r="I24" s="42"/>
      <c r="J24" s="2" t="s">
        <v>153</v>
      </c>
      <c r="K24" s="44"/>
    </row>
    <row r="25" spans="1:11" x14ac:dyDescent="0.2">
      <c r="A25" s="60" t="s">
        <v>106</v>
      </c>
      <c r="B25" s="16" t="s">
        <v>22</v>
      </c>
      <c r="C25" s="2" t="s">
        <v>100</v>
      </c>
      <c r="D25" s="2" t="s">
        <v>24</v>
      </c>
      <c r="E25" s="6" t="s">
        <v>101</v>
      </c>
      <c r="F25" s="7">
        <v>45265</v>
      </c>
      <c r="G25" s="9" t="s">
        <v>137</v>
      </c>
      <c r="H25" s="2"/>
      <c r="I25" s="42"/>
      <c r="J25" s="2" t="s">
        <v>153</v>
      </c>
      <c r="K25" s="44"/>
    </row>
    <row r="26" spans="1:11" x14ac:dyDescent="0.2">
      <c r="A26" s="60" t="s">
        <v>99</v>
      </c>
      <c r="B26" s="16" t="s">
        <v>22</v>
      </c>
      <c r="C26" s="2" t="s">
        <v>100</v>
      </c>
      <c r="D26" s="2" t="s">
        <v>24</v>
      </c>
      <c r="E26" s="6" t="s">
        <v>101</v>
      </c>
      <c r="F26" s="7">
        <v>45265</v>
      </c>
      <c r="G26" s="9" t="s">
        <v>137</v>
      </c>
      <c r="H26" s="2"/>
      <c r="I26" s="42"/>
      <c r="J26" s="2" t="s">
        <v>153</v>
      </c>
      <c r="K26" s="44"/>
    </row>
    <row r="27" spans="1:11" x14ac:dyDescent="0.2">
      <c r="A27" s="60" t="s">
        <v>102</v>
      </c>
      <c r="B27" s="16" t="s">
        <v>22</v>
      </c>
      <c r="C27" s="2" t="s">
        <v>100</v>
      </c>
      <c r="D27" s="2" t="s">
        <v>24</v>
      </c>
      <c r="E27" s="6" t="s">
        <v>101</v>
      </c>
      <c r="F27" s="7">
        <v>45265</v>
      </c>
      <c r="G27" s="2" t="s">
        <v>137</v>
      </c>
      <c r="H27" s="2"/>
      <c r="I27" s="42"/>
      <c r="J27" s="2" t="s">
        <v>153</v>
      </c>
      <c r="K27" s="44"/>
    </row>
    <row r="28" spans="1:11" x14ac:dyDescent="0.2">
      <c r="A28" s="60" t="s">
        <v>103</v>
      </c>
      <c r="B28" s="16" t="s">
        <v>22</v>
      </c>
      <c r="C28" s="2" t="s">
        <v>100</v>
      </c>
      <c r="D28" s="9" t="s">
        <v>24</v>
      </c>
      <c r="E28" s="6" t="s">
        <v>101</v>
      </c>
      <c r="F28" s="7">
        <v>45265</v>
      </c>
      <c r="G28" s="2" t="s">
        <v>137</v>
      </c>
      <c r="H28" s="2"/>
      <c r="I28" s="42"/>
      <c r="J28" s="2" t="s">
        <v>153</v>
      </c>
      <c r="K28" s="44"/>
    </row>
    <row r="29" spans="1:11" x14ac:dyDescent="0.2">
      <c r="A29" s="60" t="s">
        <v>104</v>
      </c>
      <c r="B29" s="16" t="s">
        <v>22</v>
      </c>
      <c r="C29" s="2" t="s">
        <v>100</v>
      </c>
      <c r="D29" s="2" t="s">
        <v>24</v>
      </c>
      <c r="E29" s="6" t="s">
        <v>101</v>
      </c>
      <c r="F29" s="7">
        <v>45265</v>
      </c>
      <c r="G29" s="2" t="s">
        <v>137</v>
      </c>
      <c r="H29" s="2"/>
      <c r="I29" s="42"/>
      <c r="J29" s="2" t="s">
        <v>153</v>
      </c>
      <c r="K29" s="44"/>
    </row>
    <row r="30" spans="1:11" x14ac:dyDescent="0.2">
      <c r="A30" s="60" t="s">
        <v>105</v>
      </c>
      <c r="B30" s="16" t="s">
        <v>22</v>
      </c>
      <c r="C30" s="2" t="s">
        <v>100</v>
      </c>
      <c r="D30" s="2" t="s">
        <v>24</v>
      </c>
      <c r="E30" s="6" t="s">
        <v>101</v>
      </c>
      <c r="F30" s="7">
        <v>45265</v>
      </c>
      <c r="G30" s="2" t="s">
        <v>137</v>
      </c>
      <c r="H30" s="2"/>
      <c r="I30" s="42"/>
      <c r="J30" s="2" t="s">
        <v>153</v>
      </c>
      <c r="K30" s="44"/>
    </row>
    <row r="31" spans="1:11" x14ac:dyDescent="0.2">
      <c r="A31" s="60" t="s">
        <v>218</v>
      </c>
      <c r="B31" s="16" t="s">
        <v>22</v>
      </c>
      <c r="C31" s="2" t="s">
        <v>100</v>
      </c>
      <c r="D31" s="2" t="s">
        <v>24</v>
      </c>
      <c r="E31" s="6" t="s">
        <v>101</v>
      </c>
      <c r="F31" s="7">
        <v>45265</v>
      </c>
      <c r="G31" s="2" t="s">
        <v>137</v>
      </c>
      <c r="H31" s="2"/>
      <c r="I31" s="42"/>
      <c r="J31" s="2" t="s">
        <v>153</v>
      </c>
      <c r="K31" s="44"/>
    </row>
    <row r="32" spans="1:11" x14ac:dyDescent="0.2">
      <c r="A32" s="60" t="s">
        <v>21</v>
      </c>
      <c r="B32" s="16" t="s">
        <v>22</v>
      </c>
      <c r="C32" s="2" t="s">
        <v>370</v>
      </c>
      <c r="D32" s="2" t="s">
        <v>24</v>
      </c>
      <c r="E32" s="6" t="s">
        <v>371</v>
      </c>
      <c r="F32" s="7">
        <v>45265</v>
      </c>
      <c r="G32" s="2" t="s">
        <v>137</v>
      </c>
      <c r="H32" s="2"/>
      <c r="I32" s="42"/>
      <c r="J32" s="2" t="s">
        <v>153</v>
      </c>
      <c r="K32" s="44"/>
    </row>
    <row r="33" spans="1:11" x14ac:dyDescent="0.2">
      <c r="A33" s="60" t="s">
        <v>98</v>
      </c>
      <c r="B33" s="16" t="s">
        <v>22</v>
      </c>
      <c r="C33" s="2" t="s">
        <v>26</v>
      </c>
      <c r="D33" s="9" t="s">
        <v>27</v>
      </c>
      <c r="E33" s="6" t="s">
        <v>28</v>
      </c>
      <c r="F33" s="7">
        <v>45265</v>
      </c>
      <c r="G33" s="3" t="s">
        <v>137</v>
      </c>
      <c r="H33" s="2"/>
      <c r="I33" s="42"/>
      <c r="J33" s="2" t="s">
        <v>153</v>
      </c>
      <c r="K33" s="44"/>
    </row>
    <row r="34" spans="1:11" x14ac:dyDescent="0.2">
      <c r="A34" s="60" t="s">
        <v>67</v>
      </c>
      <c r="B34" s="16" t="s">
        <v>22</v>
      </c>
      <c r="C34" s="2" t="s">
        <v>26</v>
      </c>
      <c r="D34" s="9" t="s">
        <v>27</v>
      </c>
      <c r="E34" s="6" t="s">
        <v>28</v>
      </c>
      <c r="F34" s="7">
        <v>45265</v>
      </c>
      <c r="G34" s="9" t="s">
        <v>137</v>
      </c>
      <c r="H34" s="2"/>
      <c r="I34" s="42"/>
      <c r="J34" s="2" t="s">
        <v>153</v>
      </c>
      <c r="K34" s="44"/>
    </row>
    <row r="35" spans="1:11" x14ac:dyDescent="0.2">
      <c r="A35" s="60" t="s">
        <v>68</v>
      </c>
      <c r="B35" s="16" t="s">
        <v>22</v>
      </c>
      <c r="C35" s="2" t="s">
        <v>26</v>
      </c>
      <c r="D35" s="9" t="s">
        <v>27</v>
      </c>
      <c r="E35" s="6" t="s">
        <v>28</v>
      </c>
      <c r="F35" s="7">
        <v>45265</v>
      </c>
      <c r="G35" s="2" t="s">
        <v>137</v>
      </c>
      <c r="H35" s="2"/>
      <c r="I35" s="42"/>
      <c r="J35" s="2" t="s">
        <v>153</v>
      </c>
      <c r="K35" s="44"/>
    </row>
    <row r="36" spans="1:11" x14ac:dyDescent="0.2">
      <c r="A36" s="60" t="s">
        <v>25</v>
      </c>
      <c r="B36" s="16" t="s">
        <v>22</v>
      </c>
      <c r="C36" s="2" t="s">
        <v>26</v>
      </c>
      <c r="D36" s="9" t="s">
        <v>27</v>
      </c>
      <c r="E36" s="6" t="s">
        <v>28</v>
      </c>
      <c r="F36" s="7">
        <v>45265</v>
      </c>
      <c r="G36" s="2" t="s">
        <v>137</v>
      </c>
      <c r="H36" s="2"/>
      <c r="I36" s="42"/>
      <c r="J36" s="2" t="s">
        <v>153</v>
      </c>
      <c r="K36" s="44"/>
    </row>
    <row r="37" spans="1:11" x14ac:dyDescent="0.2">
      <c r="A37" s="60" t="s">
        <v>228</v>
      </c>
      <c r="B37" s="16" t="s">
        <v>22</v>
      </c>
      <c r="C37" s="2" t="s">
        <v>26</v>
      </c>
      <c r="D37" s="9" t="s">
        <v>27</v>
      </c>
      <c r="E37" s="6" t="s">
        <v>28</v>
      </c>
      <c r="F37" s="7">
        <v>45265</v>
      </c>
      <c r="G37" s="2" t="s">
        <v>229</v>
      </c>
      <c r="H37" s="2"/>
      <c r="I37" s="42"/>
      <c r="J37" s="2" t="s">
        <v>153</v>
      </c>
      <c r="K37" s="44"/>
    </row>
    <row r="38" spans="1:11" x14ac:dyDescent="0.2">
      <c r="A38" s="60" t="s">
        <v>91</v>
      </c>
      <c r="B38" s="16" t="s">
        <v>30</v>
      </c>
      <c r="C38" s="2" t="s">
        <v>31</v>
      </c>
      <c r="D38" s="9" t="s">
        <v>32</v>
      </c>
      <c r="E38" s="6" t="s">
        <v>33</v>
      </c>
      <c r="F38" s="3">
        <v>44883</v>
      </c>
      <c r="G38" s="2" t="s">
        <v>142</v>
      </c>
      <c r="H38" s="2"/>
      <c r="I38" s="42"/>
      <c r="J38" s="2" t="s">
        <v>153</v>
      </c>
      <c r="K38" s="44"/>
    </row>
    <row r="39" spans="1:11" x14ac:dyDescent="0.2">
      <c r="A39" s="60" t="s">
        <v>92</v>
      </c>
      <c r="B39" s="16" t="s">
        <v>30</v>
      </c>
      <c r="C39" s="2" t="s">
        <v>31</v>
      </c>
      <c r="D39" s="9" t="s">
        <v>32</v>
      </c>
      <c r="E39" s="6" t="s">
        <v>33</v>
      </c>
      <c r="F39" s="3">
        <v>44883</v>
      </c>
      <c r="G39" s="2" t="s">
        <v>142</v>
      </c>
      <c r="H39" s="2"/>
      <c r="I39" s="42"/>
      <c r="J39" s="2" t="s">
        <v>153</v>
      </c>
      <c r="K39" s="44"/>
    </row>
    <row r="40" spans="1:11" x14ac:dyDescent="0.2">
      <c r="A40" s="60" t="s">
        <v>29</v>
      </c>
      <c r="B40" s="16" t="s">
        <v>30</v>
      </c>
      <c r="C40" s="2" t="s">
        <v>31</v>
      </c>
      <c r="D40" s="9" t="s">
        <v>32</v>
      </c>
      <c r="E40" s="6" t="s">
        <v>33</v>
      </c>
      <c r="F40" s="3">
        <v>44883</v>
      </c>
      <c r="G40" s="2" t="s">
        <v>142</v>
      </c>
      <c r="H40" s="2"/>
      <c r="I40" s="42"/>
      <c r="J40" s="2" t="s">
        <v>153</v>
      </c>
      <c r="K40" s="44"/>
    </row>
    <row r="41" spans="1:11" x14ac:dyDescent="0.2">
      <c r="A41" s="60" t="s">
        <v>35</v>
      </c>
      <c r="B41" s="16" t="s">
        <v>30</v>
      </c>
      <c r="C41" s="2" t="s">
        <v>36</v>
      </c>
      <c r="D41" s="9" t="s">
        <v>32</v>
      </c>
      <c r="E41" s="6" t="s">
        <v>37</v>
      </c>
      <c r="F41" s="3">
        <v>44883</v>
      </c>
      <c r="G41" s="2" t="s">
        <v>142</v>
      </c>
      <c r="H41" s="2"/>
      <c r="I41" s="42"/>
      <c r="J41" s="2" t="s">
        <v>153</v>
      </c>
      <c r="K41" s="44"/>
    </row>
    <row r="42" spans="1:11" x14ac:dyDescent="0.2">
      <c r="A42" s="60" t="s">
        <v>38</v>
      </c>
      <c r="B42" s="16" t="s">
        <v>30</v>
      </c>
      <c r="C42" s="2" t="s">
        <v>39</v>
      </c>
      <c r="D42" s="9" t="s">
        <v>32</v>
      </c>
      <c r="E42" s="6" t="s">
        <v>40</v>
      </c>
      <c r="F42" s="3">
        <v>44883</v>
      </c>
      <c r="G42" s="2" t="s">
        <v>142</v>
      </c>
      <c r="H42" s="2"/>
      <c r="I42" s="42"/>
      <c r="J42" s="2" t="s">
        <v>153</v>
      </c>
      <c r="K42" s="44"/>
    </row>
    <row r="43" spans="1:11" x14ac:dyDescent="0.2">
      <c r="A43" s="60" t="s">
        <v>78</v>
      </c>
      <c r="B43" s="16" t="s">
        <v>9</v>
      </c>
      <c r="C43" s="2" t="s">
        <v>42</v>
      </c>
      <c r="D43" s="9" t="s">
        <v>43</v>
      </c>
      <c r="E43" s="6" t="s">
        <v>44</v>
      </c>
      <c r="F43" s="3">
        <v>45198</v>
      </c>
      <c r="G43" s="2" t="s">
        <v>138</v>
      </c>
      <c r="H43" s="2"/>
      <c r="I43" s="42"/>
      <c r="J43" s="2" t="s">
        <v>153</v>
      </c>
      <c r="K43" s="44"/>
    </row>
    <row r="44" spans="1:11" x14ac:dyDescent="0.2">
      <c r="A44" s="60" t="s">
        <v>41</v>
      </c>
      <c r="B44" s="16" t="s">
        <v>9</v>
      </c>
      <c r="C44" s="2" t="s">
        <v>42</v>
      </c>
      <c r="D44" s="9" t="s">
        <v>43</v>
      </c>
      <c r="E44" s="6" t="s">
        <v>44</v>
      </c>
      <c r="F44" s="3">
        <v>45198</v>
      </c>
      <c r="G44" s="2" t="s">
        <v>138</v>
      </c>
      <c r="H44" s="2"/>
      <c r="I44" s="42"/>
      <c r="J44" s="2" t="s">
        <v>153</v>
      </c>
      <c r="K44" s="44"/>
    </row>
    <row r="45" spans="1:11" x14ac:dyDescent="0.2">
      <c r="A45" s="60" t="s">
        <v>60</v>
      </c>
      <c r="B45" s="16" t="s">
        <v>61</v>
      </c>
      <c r="C45" s="2" t="s">
        <v>62</v>
      </c>
      <c r="D45" s="9" t="s">
        <v>43</v>
      </c>
      <c r="E45" s="6" t="s">
        <v>63</v>
      </c>
      <c r="F45" s="3">
        <v>45217</v>
      </c>
      <c r="G45" s="2" t="s">
        <v>138</v>
      </c>
      <c r="H45" s="2"/>
      <c r="I45" s="42"/>
      <c r="J45" s="2" t="s">
        <v>153</v>
      </c>
      <c r="K45" s="44"/>
    </row>
    <row r="46" spans="1:11" x14ac:dyDescent="0.2">
      <c r="A46" s="60" t="s">
        <v>64</v>
      </c>
      <c r="B46" s="16" t="s">
        <v>61</v>
      </c>
      <c r="C46" s="2" t="s">
        <v>65</v>
      </c>
      <c r="D46" s="9" t="s">
        <v>43</v>
      </c>
      <c r="E46" s="6" t="s">
        <v>66</v>
      </c>
      <c r="F46" s="3">
        <v>45217</v>
      </c>
      <c r="G46" s="2" t="s">
        <v>138</v>
      </c>
      <c r="H46" s="2"/>
      <c r="I46" s="42"/>
      <c r="J46" s="2" t="s">
        <v>153</v>
      </c>
      <c r="K46" s="44"/>
    </row>
    <row r="47" spans="1:11" x14ac:dyDescent="0.2">
      <c r="A47" s="60" t="s">
        <v>50</v>
      </c>
      <c r="B47" s="16" t="s">
        <v>22</v>
      </c>
      <c r="C47" s="2" t="s">
        <v>46</v>
      </c>
      <c r="D47" s="11" t="s">
        <v>47</v>
      </c>
      <c r="E47" s="6" t="s">
        <v>48</v>
      </c>
      <c r="F47" s="7">
        <v>45265</v>
      </c>
      <c r="G47" s="2" t="s">
        <v>137</v>
      </c>
      <c r="H47" s="2"/>
      <c r="I47" s="42"/>
      <c r="J47" s="2" t="s">
        <v>153</v>
      </c>
      <c r="K47" s="44"/>
    </row>
    <row r="48" spans="1:11" x14ac:dyDescent="0.2">
      <c r="A48" s="60" t="s">
        <v>49</v>
      </c>
      <c r="B48" s="16" t="s">
        <v>22</v>
      </c>
      <c r="C48" s="2" t="s">
        <v>46</v>
      </c>
      <c r="D48" s="2" t="s">
        <v>47</v>
      </c>
      <c r="E48" s="6" t="s">
        <v>48</v>
      </c>
      <c r="F48" s="7">
        <v>45265</v>
      </c>
      <c r="G48" s="2" t="s">
        <v>137</v>
      </c>
      <c r="H48" s="2"/>
      <c r="I48" s="2"/>
      <c r="J48" s="2" t="s">
        <v>153</v>
      </c>
      <c r="K48" s="44"/>
    </row>
    <row r="49" spans="1:11" x14ac:dyDescent="0.2">
      <c r="A49" s="60" t="s">
        <v>45</v>
      </c>
      <c r="B49" s="16" t="s">
        <v>22</v>
      </c>
      <c r="C49" s="2" t="s">
        <v>46</v>
      </c>
      <c r="D49" s="2" t="s">
        <v>47</v>
      </c>
      <c r="E49" s="6" t="s">
        <v>48</v>
      </c>
      <c r="F49" s="7">
        <v>45265</v>
      </c>
      <c r="G49" s="2" t="s">
        <v>137</v>
      </c>
      <c r="H49" s="2"/>
      <c r="I49" s="2"/>
      <c r="J49" s="2" t="s">
        <v>153</v>
      </c>
      <c r="K49" s="44"/>
    </row>
    <row r="50" spans="1:11" x14ac:dyDescent="0.2">
      <c r="A50" s="60" t="s">
        <v>216</v>
      </c>
      <c r="B50" s="16" t="s">
        <v>22</v>
      </c>
      <c r="C50" s="2" t="s">
        <v>52</v>
      </c>
      <c r="D50" s="2" t="s">
        <v>53</v>
      </c>
      <c r="E50" s="6" t="s">
        <v>54</v>
      </c>
      <c r="F50" s="7">
        <v>45265</v>
      </c>
      <c r="G50" s="2" t="s">
        <v>137</v>
      </c>
      <c r="H50" s="2"/>
      <c r="I50" s="2"/>
      <c r="J50" s="2" t="s">
        <v>153</v>
      </c>
      <c r="K50" s="44"/>
    </row>
    <row r="51" spans="1:11" x14ac:dyDescent="0.2">
      <c r="A51" s="60" t="s">
        <v>51</v>
      </c>
      <c r="B51" s="16" t="s">
        <v>22</v>
      </c>
      <c r="C51" s="2" t="s">
        <v>52</v>
      </c>
      <c r="D51" s="2" t="s">
        <v>53</v>
      </c>
      <c r="E51" s="6" t="s">
        <v>54</v>
      </c>
      <c r="F51" s="7">
        <v>45265</v>
      </c>
      <c r="G51" s="2" t="s">
        <v>137</v>
      </c>
      <c r="H51" s="2"/>
      <c r="I51" s="2"/>
      <c r="J51" s="2" t="s">
        <v>153</v>
      </c>
      <c r="K51" s="44"/>
    </row>
    <row r="52" spans="1:11" x14ac:dyDescent="0.2">
      <c r="A52" s="60" t="s">
        <v>73</v>
      </c>
      <c r="B52" s="16" t="s">
        <v>9</v>
      </c>
      <c r="C52" s="2"/>
      <c r="D52" s="2"/>
      <c r="E52" s="2"/>
      <c r="F52" s="68"/>
      <c r="G52" s="3"/>
      <c r="H52" s="2"/>
      <c r="I52" s="2" t="s">
        <v>152</v>
      </c>
      <c r="J52" s="2" t="s">
        <v>34</v>
      </c>
      <c r="K52" s="44"/>
    </row>
    <row r="53" spans="1:11" x14ac:dyDescent="0.2">
      <c r="A53" s="60" t="s">
        <v>72</v>
      </c>
      <c r="B53" s="16" t="s">
        <v>9</v>
      </c>
      <c r="C53" s="2"/>
      <c r="D53" s="2"/>
      <c r="E53" s="2"/>
      <c r="F53" s="3"/>
      <c r="G53" s="3"/>
      <c r="H53" s="2"/>
      <c r="I53" s="2" t="s">
        <v>152</v>
      </c>
      <c r="J53" s="2" t="s">
        <v>34</v>
      </c>
      <c r="K53" s="44"/>
    </row>
    <row r="54" spans="1:11" x14ac:dyDescent="0.2">
      <c r="A54" s="60" t="s">
        <v>74</v>
      </c>
      <c r="B54" s="16" t="s">
        <v>9</v>
      </c>
      <c r="C54" s="2"/>
      <c r="D54" s="9"/>
      <c r="E54" s="2"/>
      <c r="F54" s="3"/>
      <c r="G54" s="3"/>
      <c r="H54" s="2"/>
      <c r="I54" s="2" t="s">
        <v>152</v>
      </c>
      <c r="J54" s="2" t="s">
        <v>34</v>
      </c>
      <c r="K54" s="44"/>
    </row>
    <row r="55" spans="1:11" x14ac:dyDescent="0.2">
      <c r="A55" s="60" t="s">
        <v>75</v>
      </c>
      <c r="B55" s="16" t="s">
        <v>9</v>
      </c>
      <c r="C55" s="2"/>
      <c r="D55" s="2"/>
      <c r="E55" s="2"/>
      <c r="F55" s="3"/>
      <c r="G55" s="3"/>
      <c r="H55" s="2"/>
      <c r="I55" s="2" t="s">
        <v>152</v>
      </c>
      <c r="J55" s="2" t="s">
        <v>34</v>
      </c>
      <c r="K55" s="44"/>
    </row>
    <row r="56" spans="1:11" x14ac:dyDescent="0.2">
      <c r="A56" s="60" t="s">
        <v>76</v>
      </c>
      <c r="B56" s="16" t="s">
        <v>9</v>
      </c>
      <c r="C56" s="2"/>
      <c r="D56" s="2"/>
      <c r="E56" s="2"/>
      <c r="F56" s="3"/>
      <c r="G56" s="3"/>
      <c r="H56" s="2"/>
      <c r="I56" s="2" t="s">
        <v>152</v>
      </c>
      <c r="J56" s="2" t="s">
        <v>34</v>
      </c>
      <c r="K56" s="44"/>
    </row>
    <row r="57" spans="1:11" x14ac:dyDescent="0.2">
      <c r="A57" s="60" t="s">
        <v>77</v>
      </c>
      <c r="B57" s="16" t="s">
        <v>9</v>
      </c>
      <c r="C57" s="2"/>
      <c r="D57" s="2"/>
      <c r="E57" s="2"/>
      <c r="F57" s="3"/>
      <c r="G57" s="3"/>
      <c r="H57" s="2"/>
      <c r="I57" s="2" t="s">
        <v>152</v>
      </c>
      <c r="J57" s="2" t="s">
        <v>34</v>
      </c>
      <c r="K57" s="44"/>
    </row>
    <row r="58" spans="1:11" x14ac:dyDescent="0.2">
      <c r="A58" s="60" t="s">
        <v>79</v>
      </c>
      <c r="B58" s="16" t="s">
        <v>9</v>
      </c>
      <c r="C58" s="2"/>
      <c r="D58" s="2"/>
      <c r="E58" s="2"/>
      <c r="F58" s="3"/>
      <c r="G58" s="3"/>
      <c r="H58" s="2"/>
      <c r="I58" s="2" t="s">
        <v>152</v>
      </c>
      <c r="J58" s="2" t="s">
        <v>34</v>
      </c>
      <c r="K58" s="44"/>
    </row>
    <row r="59" spans="1:11" x14ac:dyDescent="0.2">
      <c r="A59" s="60" t="s">
        <v>80</v>
      </c>
      <c r="B59" s="16" t="s">
        <v>9</v>
      </c>
      <c r="C59" s="2"/>
      <c r="D59" s="2"/>
      <c r="E59" s="2"/>
      <c r="F59" s="3"/>
      <c r="G59" s="3"/>
      <c r="H59" s="2"/>
      <c r="I59" s="2" t="s">
        <v>152</v>
      </c>
      <c r="J59" s="2" t="s">
        <v>34</v>
      </c>
      <c r="K59" s="44"/>
    </row>
    <row r="60" spans="1:11" x14ac:dyDescent="0.2">
      <c r="A60" s="60" t="s">
        <v>81</v>
      </c>
      <c r="B60" s="16" t="s">
        <v>9</v>
      </c>
      <c r="C60" s="2"/>
      <c r="D60" s="2"/>
      <c r="E60" s="2"/>
      <c r="F60" s="6"/>
      <c r="G60" s="3"/>
      <c r="H60" s="2"/>
      <c r="I60" s="2" t="s">
        <v>152</v>
      </c>
      <c r="J60" s="2" t="s">
        <v>34</v>
      </c>
      <c r="K60" s="44"/>
    </row>
    <row r="61" spans="1:11" x14ac:dyDescent="0.2">
      <c r="A61" s="60" t="s">
        <v>82</v>
      </c>
      <c r="B61" s="16" t="s">
        <v>9</v>
      </c>
      <c r="C61" s="2"/>
      <c r="D61" s="2"/>
      <c r="E61" s="2"/>
      <c r="F61" s="6"/>
      <c r="G61" s="3"/>
      <c r="H61" s="2"/>
      <c r="I61" s="2" t="s">
        <v>152</v>
      </c>
      <c r="J61" s="2" t="s">
        <v>34</v>
      </c>
      <c r="K61" s="44"/>
    </row>
    <row r="62" spans="1:11" x14ac:dyDescent="0.2">
      <c r="A62" s="60" t="s">
        <v>83</v>
      </c>
      <c r="B62" s="16" t="s">
        <v>9</v>
      </c>
      <c r="C62" s="2"/>
      <c r="D62" s="2"/>
      <c r="E62" s="2"/>
      <c r="F62" s="3"/>
      <c r="G62" s="3"/>
      <c r="H62" s="2"/>
      <c r="I62" s="2" t="s">
        <v>152</v>
      </c>
      <c r="J62" s="2" t="s">
        <v>34</v>
      </c>
      <c r="K62" s="44"/>
    </row>
    <row r="63" spans="1:11" x14ac:dyDescent="0.2">
      <c r="A63" s="60" t="s">
        <v>84</v>
      </c>
      <c r="B63" s="16" t="s">
        <v>9</v>
      </c>
      <c r="C63" s="2"/>
      <c r="D63" s="2"/>
      <c r="E63" s="2"/>
      <c r="F63" s="3"/>
      <c r="G63" s="3"/>
      <c r="H63" s="2"/>
      <c r="I63" s="2" t="s">
        <v>152</v>
      </c>
      <c r="J63" s="2" t="s">
        <v>34</v>
      </c>
      <c r="K63" s="44"/>
    </row>
    <row r="64" spans="1:11" x14ac:dyDescent="0.2">
      <c r="A64" s="60" t="s">
        <v>85</v>
      </c>
      <c r="B64" s="16" t="s">
        <v>9</v>
      </c>
      <c r="C64" s="2"/>
      <c r="D64" s="2"/>
      <c r="E64" s="2"/>
      <c r="F64" s="3"/>
      <c r="G64" s="3"/>
      <c r="H64" s="2"/>
      <c r="I64" s="2" t="s">
        <v>152</v>
      </c>
      <c r="J64" s="2" t="s">
        <v>34</v>
      </c>
      <c r="K64" s="44"/>
    </row>
    <row r="65" spans="1:11" x14ac:dyDescent="0.2">
      <c r="A65" s="60" t="s">
        <v>86</v>
      </c>
      <c r="B65" s="16" t="s">
        <v>9</v>
      </c>
      <c r="C65" s="2"/>
      <c r="D65" s="2"/>
      <c r="E65" s="2"/>
      <c r="F65" s="3"/>
      <c r="G65" s="3"/>
      <c r="H65" s="2"/>
      <c r="I65" s="2" t="s">
        <v>152</v>
      </c>
      <c r="J65" s="2" t="s">
        <v>34</v>
      </c>
      <c r="K65" s="44"/>
    </row>
    <row r="66" spans="1:11" x14ac:dyDescent="0.2">
      <c r="A66" s="60" t="s">
        <v>87</v>
      </c>
      <c r="B66" s="16" t="s">
        <v>9</v>
      </c>
      <c r="C66" s="2"/>
      <c r="D66" s="2"/>
      <c r="E66" s="2"/>
      <c r="F66" s="68"/>
      <c r="G66" s="3"/>
      <c r="H66" s="2"/>
      <c r="I66" s="2" t="s">
        <v>152</v>
      </c>
      <c r="J66" s="2" t="s">
        <v>34</v>
      </c>
      <c r="K66" s="44"/>
    </row>
    <row r="67" spans="1:11" x14ac:dyDescent="0.2">
      <c r="A67" s="60" t="s">
        <v>69</v>
      </c>
      <c r="B67" s="16" t="s">
        <v>70</v>
      </c>
      <c r="C67" s="2"/>
      <c r="D67" s="2" t="s">
        <v>71</v>
      </c>
      <c r="E67" s="2" t="s">
        <v>154</v>
      </c>
      <c r="F67" s="6"/>
      <c r="G67" s="2" t="s">
        <v>139</v>
      </c>
      <c r="H67" s="2"/>
      <c r="I67" s="2" t="s">
        <v>152</v>
      </c>
      <c r="J67" s="2" t="s">
        <v>34</v>
      </c>
      <c r="K67" s="44"/>
    </row>
    <row r="68" spans="1:11" x14ac:dyDescent="0.2">
      <c r="A68" s="60" t="s">
        <v>187</v>
      </c>
      <c r="B68" s="16" t="s">
        <v>181</v>
      </c>
      <c r="C68" s="2"/>
      <c r="D68" s="2" t="s">
        <v>188</v>
      </c>
      <c r="E68" s="6"/>
      <c r="F68" s="68"/>
      <c r="G68" s="2" t="s">
        <v>189</v>
      </c>
      <c r="H68" s="2"/>
      <c r="I68" s="2" t="s">
        <v>152</v>
      </c>
      <c r="J68" s="2" t="s">
        <v>34</v>
      </c>
      <c r="K68" s="44"/>
    </row>
    <row r="69" spans="1:11" x14ac:dyDescent="0.2">
      <c r="A69" s="60" t="s">
        <v>180</v>
      </c>
      <c r="B69" s="16" t="s">
        <v>181</v>
      </c>
      <c r="C69" s="2"/>
      <c r="D69" s="2" t="s">
        <v>182</v>
      </c>
      <c r="E69" s="6"/>
      <c r="F69" s="68"/>
      <c r="G69" s="2" t="s">
        <v>183</v>
      </c>
      <c r="H69" s="2"/>
      <c r="I69" s="2" t="s">
        <v>152</v>
      </c>
      <c r="J69" s="2" t="s">
        <v>34</v>
      </c>
      <c r="K69" s="44"/>
    </row>
    <row r="70" spans="1:11" x14ac:dyDescent="0.2">
      <c r="A70" s="60" t="s">
        <v>184</v>
      </c>
      <c r="B70" s="16" t="s">
        <v>181</v>
      </c>
      <c r="C70" s="2"/>
      <c r="D70" s="2" t="s">
        <v>71</v>
      </c>
      <c r="E70" s="6"/>
      <c r="F70" s="6"/>
      <c r="G70" s="2" t="s">
        <v>185</v>
      </c>
      <c r="H70" s="2"/>
      <c r="I70" s="2" t="s">
        <v>152</v>
      </c>
      <c r="J70" s="2" t="s">
        <v>34</v>
      </c>
      <c r="K70" s="44"/>
    </row>
    <row r="71" spans="1:11" x14ac:dyDescent="0.2">
      <c r="A71" s="60" t="s">
        <v>186</v>
      </c>
      <c r="B71" s="16" t="s">
        <v>181</v>
      </c>
      <c r="C71" s="2"/>
      <c r="D71" s="2" t="s">
        <v>71</v>
      </c>
      <c r="E71" s="6"/>
      <c r="F71" s="8"/>
      <c r="G71" s="2" t="s">
        <v>185</v>
      </c>
      <c r="H71" s="2"/>
      <c r="I71" s="2" t="s">
        <v>152</v>
      </c>
      <c r="J71" s="2" t="s">
        <v>34</v>
      </c>
      <c r="K71" s="44"/>
    </row>
    <row r="72" spans="1:11" x14ac:dyDescent="0.2">
      <c r="A72" s="60" t="s">
        <v>88</v>
      </c>
      <c r="B72" s="16" t="s">
        <v>56</v>
      </c>
      <c r="C72" s="2"/>
      <c r="D72" s="2" t="s">
        <v>59</v>
      </c>
      <c r="E72" s="2"/>
      <c r="F72" s="6"/>
      <c r="G72" s="2" t="s">
        <v>140</v>
      </c>
      <c r="H72" s="2"/>
      <c r="I72" s="2" t="s">
        <v>152</v>
      </c>
      <c r="J72" s="2" t="s">
        <v>34</v>
      </c>
      <c r="K72" s="44"/>
    </row>
    <row r="73" spans="1:11" x14ac:dyDescent="0.2">
      <c r="A73" s="60" t="s">
        <v>55</v>
      </c>
      <c r="B73" s="16" t="s">
        <v>56</v>
      </c>
      <c r="C73" s="2"/>
      <c r="D73" s="2"/>
      <c r="E73" s="2"/>
      <c r="F73" s="68"/>
      <c r="G73" s="3"/>
      <c r="H73" s="2"/>
      <c r="I73" s="2" t="s">
        <v>152</v>
      </c>
      <c r="J73" s="2" t="s">
        <v>34</v>
      </c>
      <c r="K73" s="44"/>
    </row>
    <row r="74" spans="1:11" x14ac:dyDescent="0.2">
      <c r="A74" s="60" t="s">
        <v>57</v>
      </c>
      <c r="B74" s="16" t="s">
        <v>58</v>
      </c>
      <c r="C74" s="2"/>
      <c r="D74" s="2" t="s">
        <v>59</v>
      </c>
      <c r="E74" s="2"/>
      <c r="F74" s="6"/>
      <c r="G74" s="2" t="s">
        <v>140</v>
      </c>
      <c r="H74" s="2"/>
      <c r="I74" s="2" t="s">
        <v>152</v>
      </c>
      <c r="J74" s="2" t="s">
        <v>34</v>
      </c>
      <c r="K74" s="44"/>
    </row>
    <row r="75" spans="1:11" x14ac:dyDescent="0.2">
      <c r="A75" s="60" t="s">
        <v>89</v>
      </c>
      <c r="B75" s="16" t="s">
        <v>58</v>
      </c>
      <c r="C75" s="2"/>
      <c r="D75" s="2"/>
      <c r="E75" s="2"/>
      <c r="F75" s="8"/>
      <c r="G75" s="3"/>
      <c r="H75" s="2"/>
      <c r="I75" s="2" t="s">
        <v>152</v>
      </c>
      <c r="J75" s="2" t="s">
        <v>34</v>
      </c>
      <c r="K75" s="44"/>
    </row>
    <row r="76" spans="1:11" x14ac:dyDescent="0.2">
      <c r="A76" s="60" t="s">
        <v>96</v>
      </c>
      <c r="B76" s="16" t="s">
        <v>22</v>
      </c>
      <c r="C76" s="2"/>
      <c r="D76" s="2" t="s">
        <v>97</v>
      </c>
      <c r="E76" s="2"/>
      <c r="F76" s="6"/>
      <c r="G76" s="2" t="s">
        <v>141</v>
      </c>
      <c r="H76" s="2"/>
      <c r="I76" s="2" t="s">
        <v>152</v>
      </c>
      <c r="J76" s="2" t="s">
        <v>34</v>
      </c>
      <c r="K76" s="44"/>
    </row>
    <row r="77" spans="1:11" x14ac:dyDescent="0.2">
      <c r="A77" s="60" t="s">
        <v>95</v>
      </c>
      <c r="B77" s="16" t="s">
        <v>22</v>
      </c>
      <c r="C77" s="2"/>
      <c r="D77" s="2" t="s">
        <v>179</v>
      </c>
      <c r="E77" s="2"/>
      <c r="F77" s="6"/>
      <c r="G77" s="2" t="s">
        <v>137</v>
      </c>
      <c r="H77" s="2"/>
      <c r="I77" s="2" t="s">
        <v>152</v>
      </c>
      <c r="J77" s="2" t="s">
        <v>34</v>
      </c>
      <c r="K77" s="44"/>
    </row>
    <row r="78" spans="1:11" x14ac:dyDescent="0.2">
      <c r="A78" s="60" t="s">
        <v>199</v>
      </c>
      <c r="B78" s="16"/>
      <c r="C78" s="2"/>
      <c r="D78" s="2" t="s">
        <v>200</v>
      </c>
      <c r="E78" s="6"/>
      <c r="F78" s="6"/>
      <c r="G78" s="2" t="s">
        <v>141</v>
      </c>
      <c r="H78" s="2"/>
      <c r="I78" s="2" t="s">
        <v>152</v>
      </c>
      <c r="J78" s="2" t="s">
        <v>34</v>
      </c>
      <c r="K78" s="44"/>
    </row>
    <row r="79" spans="1:11" x14ac:dyDescent="0.2">
      <c r="A79" s="60" t="s">
        <v>201</v>
      </c>
      <c r="B79" s="16"/>
      <c r="C79" s="2"/>
      <c r="D79" s="2" t="s">
        <v>200</v>
      </c>
      <c r="E79" s="6"/>
      <c r="F79" s="68"/>
      <c r="G79" s="2" t="s">
        <v>141</v>
      </c>
      <c r="H79" s="2"/>
      <c r="I79" s="2" t="s">
        <v>152</v>
      </c>
      <c r="J79" s="2" t="s">
        <v>34</v>
      </c>
      <c r="K79" s="44"/>
    </row>
    <row r="80" spans="1:11" x14ac:dyDescent="0.2">
      <c r="A80" s="60" t="s">
        <v>202</v>
      </c>
      <c r="B80" s="16"/>
      <c r="C80" s="2"/>
      <c r="D80" s="2" t="s">
        <v>200</v>
      </c>
      <c r="E80" s="6"/>
      <c r="F80" s="6"/>
      <c r="G80" s="2" t="s">
        <v>141</v>
      </c>
      <c r="H80" s="2"/>
      <c r="I80" s="2" t="s">
        <v>152</v>
      </c>
      <c r="J80" s="2" t="s">
        <v>34</v>
      </c>
      <c r="K80" s="44"/>
    </row>
    <row r="81" spans="1:11" x14ac:dyDescent="0.2">
      <c r="A81" s="60" t="s">
        <v>203</v>
      </c>
      <c r="B81" s="16"/>
      <c r="C81" s="2"/>
      <c r="D81" s="2" t="s">
        <v>200</v>
      </c>
      <c r="E81" s="6"/>
      <c r="F81" s="8"/>
      <c r="G81" s="2" t="s">
        <v>141</v>
      </c>
      <c r="H81" s="2"/>
      <c r="I81" s="2" t="s">
        <v>152</v>
      </c>
      <c r="J81" s="2" t="s">
        <v>34</v>
      </c>
      <c r="K81" s="44"/>
    </row>
    <row r="82" spans="1:11" x14ac:dyDescent="0.2">
      <c r="A82" s="60" t="s">
        <v>204</v>
      </c>
      <c r="B82" s="16"/>
      <c r="C82" s="2"/>
      <c r="D82" s="2" t="s">
        <v>200</v>
      </c>
      <c r="E82" s="6"/>
      <c r="F82" s="6"/>
      <c r="G82" s="2" t="s">
        <v>141</v>
      </c>
      <c r="H82" s="2"/>
      <c r="I82" s="2" t="s">
        <v>152</v>
      </c>
      <c r="J82" s="2" t="s">
        <v>34</v>
      </c>
      <c r="K82" s="44"/>
    </row>
    <row r="83" spans="1:11" x14ac:dyDescent="0.2">
      <c r="A83" s="60" t="s">
        <v>205</v>
      </c>
      <c r="B83" s="16"/>
      <c r="C83" s="2"/>
      <c r="D83" s="2" t="s">
        <v>200</v>
      </c>
      <c r="E83" s="6"/>
      <c r="F83" s="68"/>
      <c r="G83" s="2" t="s">
        <v>141</v>
      </c>
      <c r="H83" s="2"/>
      <c r="I83" s="2" t="s">
        <v>152</v>
      </c>
      <c r="J83" s="2" t="s">
        <v>34</v>
      </c>
      <c r="K83" s="44"/>
    </row>
    <row r="84" spans="1:11" x14ac:dyDescent="0.2">
      <c r="A84" s="60" t="s">
        <v>206</v>
      </c>
      <c r="B84" s="16"/>
      <c r="C84" s="2"/>
      <c r="D84" s="2" t="s">
        <v>200</v>
      </c>
      <c r="E84" s="6"/>
      <c r="F84" s="6"/>
      <c r="G84" s="2" t="s">
        <v>141</v>
      </c>
      <c r="H84" s="2"/>
      <c r="I84" s="2" t="s">
        <v>152</v>
      </c>
      <c r="J84" s="2" t="s">
        <v>34</v>
      </c>
      <c r="K84" s="44"/>
    </row>
    <row r="85" spans="1:11" x14ac:dyDescent="0.2">
      <c r="A85" s="60" t="s">
        <v>207</v>
      </c>
      <c r="B85" s="16"/>
      <c r="C85" s="2"/>
      <c r="D85" s="2" t="s">
        <v>200</v>
      </c>
      <c r="E85" s="6"/>
      <c r="F85" s="8"/>
      <c r="G85" s="2" t="s">
        <v>141</v>
      </c>
      <c r="H85" s="2"/>
      <c r="I85" s="2" t="s">
        <v>152</v>
      </c>
      <c r="J85" s="2" t="s">
        <v>34</v>
      </c>
      <c r="K85" s="44"/>
    </row>
    <row r="86" spans="1:11" x14ac:dyDescent="0.2">
      <c r="A86" s="60" t="s">
        <v>208</v>
      </c>
      <c r="B86" s="16"/>
      <c r="C86" s="2"/>
      <c r="D86" s="2" t="s">
        <v>200</v>
      </c>
      <c r="E86" s="6"/>
      <c r="F86" s="6"/>
      <c r="G86" s="2" t="s">
        <v>141</v>
      </c>
      <c r="H86" s="2"/>
      <c r="I86" s="2" t="s">
        <v>152</v>
      </c>
      <c r="J86" s="2" t="s">
        <v>34</v>
      </c>
      <c r="K86" s="44"/>
    </row>
    <row r="87" spans="1:11" x14ac:dyDescent="0.2">
      <c r="A87" s="60" t="s">
        <v>209</v>
      </c>
      <c r="B87" s="16"/>
      <c r="C87" s="2"/>
      <c r="D87" s="2" t="s">
        <v>200</v>
      </c>
      <c r="E87" s="6"/>
      <c r="F87" s="68"/>
      <c r="G87" s="2" t="s">
        <v>141</v>
      </c>
      <c r="H87" s="2"/>
      <c r="I87" s="2" t="s">
        <v>152</v>
      </c>
      <c r="J87" s="2" t="s">
        <v>34</v>
      </c>
      <c r="K87" s="44"/>
    </row>
    <row r="88" spans="1:11" x14ac:dyDescent="0.2">
      <c r="A88" s="60" t="s">
        <v>190</v>
      </c>
      <c r="B88" s="16"/>
      <c r="C88" s="2"/>
      <c r="D88" s="2" t="s">
        <v>191</v>
      </c>
      <c r="E88" s="6"/>
      <c r="F88" s="6"/>
      <c r="G88" s="2" t="s">
        <v>141</v>
      </c>
      <c r="H88" s="2"/>
      <c r="I88" s="2" t="s">
        <v>152</v>
      </c>
      <c r="J88" s="2" t="s">
        <v>34</v>
      </c>
      <c r="K88" s="44"/>
    </row>
    <row r="89" spans="1:11" x14ac:dyDescent="0.2">
      <c r="A89" s="60" t="s">
        <v>192</v>
      </c>
      <c r="B89" s="16"/>
      <c r="C89" s="2"/>
      <c r="D89" s="2" t="s">
        <v>191</v>
      </c>
      <c r="E89" s="6"/>
      <c r="F89" s="8"/>
      <c r="G89" s="2" t="s">
        <v>141</v>
      </c>
      <c r="H89" s="2"/>
      <c r="I89" s="2" t="s">
        <v>152</v>
      </c>
      <c r="J89" s="2" t="s">
        <v>34</v>
      </c>
      <c r="K89" s="44"/>
    </row>
    <row r="90" spans="1:11" x14ac:dyDescent="0.2">
      <c r="A90" s="60" t="s">
        <v>193</v>
      </c>
      <c r="B90" s="16"/>
      <c r="C90" s="2"/>
      <c r="D90" s="2" t="s">
        <v>191</v>
      </c>
      <c r="E90" s="6"/>
      <c r="F90" s="6"/>
      <c r="G90" s="2" t="s">
        <v>141</v>
      </c>
      <c r="H90" s="2"/>
      <c r="I90" s="2" t="s">
        <v>152</v>
      </c>
      <c r="J90" s="2" t="s">
        <v>34</v>
      </c>
      <c r="K90" s="44"/>
    </row>
    <row r="91" spans="1:11" x14ac:dyDescent="0.2">
      <c r="A91" s="60" t="s">
        <v>197</v>
      </c>
      <c r="B91" s="16"/>
      <c r="C91" s="2"/>
      <c r="D91" s="2" t="s">
        <v>191</v>
      </c>
      <c r="E91" s="6"/>
      <c r="F91" s="68"/>
      <c r="G91" s="2" t="s">
        <v>141</v>
      </c>
      <c r="H91" s="2"/>
      <c r="I91" s="2" t="s">
        <v>152</v>
      </c>
      <c r="J91" s="2" t="s">
        <v>34</v>
      </c>
      <c r="K91" s="44"/>
    </row>
    <row r="92" spans="1:11" x14ac:dyDescent="0.2">
      <c r="A92" s="60" t="s">
        <v>210</v>
      </c>
      <c r="B92" s="16"/>
      <c r="C92" s="2"/>
      <c r="D92" s="2" t="s">
        <v>191</v>
      </c>
      <c r="E92" s="6"/>
      <c r="F92" s="6"/>
      <c r="G92" s="2" t="s">
        <v>141</v>
      </c>
      <c r="H92" s="2"/>
      <c r="I92" s="2" t="s">
        <v>152</v>
      </c>
      <c r="J92" s="2" t="s">
        <v>34</v>
      </c>
      <c r="K92" s="44"/>
    </row>
    <row r="93" spans="1:11" x14ac:dyDescent="0.2">
      <c r="A93" s="60" t="s">
        <v>211</v>
      </c>
      <c r="B93" s="16"/>
      <c r="C93" s="2"/>
      <c r="D93" s="2" t="s">
        <v>191</v>
      </c>
      <c r="E93" s="6"/>
      <c r="F93" s="8"/>
      <c r="G93" s="2" t="s">
        <v>141</v>
      </c>
      <c r="H93" s="2"/>
      <c r="I93" s="2" t="s">
        <v>152</v>
      </c>
      <c r="J93" s="2" t="s">
        <v>34</v>
      </c>
      <c r="K93" s="44"/>
    </row>
    <row r="94" spans="1:11" x14ac:dyDescent="0.2">
      <c r="A94" s="60" t="s">
        <v>212</v>
      </c>
      <c r="B94" s="16"/>
      <c r="C94" s="2"/>
      <c r="D94" s="2" t="s">
        <v>191</v>
      </c>
      <c r="E94" s="6"/>
      <c r="F94" s="6"/>
      <c r="G94" s="2" t="s">
        <v>141</v>
      </c>
      <c r="H94" s="2"/>
      <c r="I94" s="2" t="s">
        <v>152</v>
      </c>
      <c r="J94" s="2" t="s">
        <v>34</v>
      </c>
      <c r="K94" s="44"/>
    </row>
    <row r="95" spans="1:11" x14ac:dyDescent="0.2">
      <c r="A95" s="60" t="s">
        <v>213</v>
      </c>
      <c r="B95" s="16"/>
      <c r="C95" s="2"/>
      <c r="D95" s="2" t="s">
        <v>191</v>
      </c>
      <c r="E95" s="6"/>
      <c r="F95" s="6"/>
      <c r="G95" s="2" t="s">
        <v>141</v>
      </c>
      <c r="H95" s="2"/>
      <c r="I95" s="2" t="s">
        <v>152</v>
      </c>
      <c r="J95" s="2" t="s">
        <v>34</v>
      </c>
      <c r="K95" s="44"/>
    </row>
    <row r="96" spans="1:11" x14ac:dyDescent="0.2">
      <c r="A96" s="60" t="s">
        <v>215</v>
      </c>
      <c r="B96" s="16"/>
      <c r="C96" s="2"/>
      <c r="D96" s="2" t="s">
        <v>191</v>
      </c>
      <c r="E96" s="6"/>
      <c r="F96" s="6"/>
      <c r="G96" s="2" t="s">
        <v>141</v>
      </c>
      <c r="H96" s="2"/>
      <c r="I96" s="2" t="s">
        <v>152</v>
      </c>
      <c r="J96" s="2" t="s">
        <v>34</v>
      </c>
      <c r="K96" s="44"/>
    </row>
    <row r="97" spans="1:11" x14ac:dyDescent="0.2">
      <c r="A97" s="60" t="s">
        <v>217</v>
      </c>
      <c r="B97" s="16"/>
      <c r="C97" s="2"/>
      <c r="D97" s="2" t="s">
        <v>191</v>
      </c>
      <c r="E97" s="6"/>
      <c r="F97" s="6"/>
      <c r="G97" s="2" t="s">
        <v>141</v>
      </c>
      <c r="H97" s="2"/>
      <c r="I97" s="2" t="s">
        <v>152</v>
      </c>
      <c r="J97" s="2" t="s">
        <v>34</v>
      </c>
      <c r="K97" s="44"/>
    </row>
    <row r="98" spans="1:11" x14ac:dyDescent="0.2">
      <c r="A98" s="60" t="s">
        <v>219</v>
      </c>
      <c r="B98" s="16"/>
      <c r="C98" s="2"/>
      <c r="D98" s="2" t="s">
        <v>191</v>
      </c>
      <c r="E98" s="6"/>
      <c r="F98" s="6"/>
      <c r="G98" s="2" t="s">
        <v>141</v>
      </c>
      <c r="H98" s="2"/>
      <c r="I98" s="2" t="s">
        <v>152</v>
      </c>
      <c r="J98" s="2" t="s">
        <v>34</v>
      </c>
      <c r="K98" s="44"/>
    </row>
    <row r="99" spans="1:11" x14ac:dyDescent="0.2">
      <c r="A99" s="60" t="s">
        <v>223</v>
      </c>
      <c r="B99" s="16"/>
      <c r="C99" s="2"/>
      <c r="D99" s="2" t="s">
        <v>191</v>
      </c>
      <c r="E99" s="6"/>
      <c r="F99" s="8"/>
      <c r="G99" s="2" t="s">
        <v>141</v>
      </c>
      <c r="H99" s="2"/>
      <c r="I99" s="2" t="s">
        <v>152</v>
      </c>
      <c r="J99" s="2" t="s">
        <v>34</v>
      </c>
      <c r="K99" s="44"/>
    </row>
    <row r="100" spans="1:11" x14ac:dyDescent="0.2">
      <c r="A100" s="60" t="s">
        <v>224</v>
      </c>
      <c r="B100" s="16"/>
      <c r="C100" s="2"/>
      <c r="D100" s="9" t="s">
        <v>191</v>
      </c>
      <c r="E100" s="6"/>
      <c r="F100" s="6"/>
      <c r="G100" s="2" t="s">
        <v>141</v>
      </c>
      <c r="H100" s="2"/>
      <c r="I100" s="2" t="s">
        <v>152</v>
      </c>
      <c r="J100" s="2" t="s">
        <v>34</v>
      </c>
      <c r="K100" s="44"/>
    </row>
    <row r="101" spans="1:11" x14ac:dyDescent="0.2">
      <c r="A101" s="66" t="s">
        <v>225</v>
      </c>
      <c r="B101" s="67"/>
      <c r="C101" s="55"/>
      <c r="D101" s="33" t="s">
        <v>191</v>
      </c>
      <c r="E101" s="68"/>
      <c r="F101" s="68"/>
      <c r="G101" s="55" t="s">
        <v>141</v>
      </c>
      <c r="H101" s="55"/>
      <c r="I101" s="55" t="s">
        <v>152</v>
      </c>
      <c r="J101" s="55" t="s">
        <v>34</v>
      </c>
      <c r="K101" s="32"/>
    </row>
    <row r="102" spans="1:11" x14ac:dyDescent="0.2">
      <c r="A102" s="60">
        <v>1</v>
      </c>
      <c r="B102" s="16" t="s">
        <v>349</v>
      </c>
      <c r="C102" s="2"/>
      <c r="D102" s="2" t="s">
        <v>350</v>
      </c>
      <c r="E102" s="6"/>
      <c r="F102" s="6"/>
      <c r="G102" s="2"/>
      <c r="H102" s="2"/>
      <c r="I102" s="55" t="s">
        <v>152</v>
      </c>
      <c r="J102" s="55" t="s">
        <v>34</v>
      </c>
      <c r="K102" s="44"/>
    </row>
    <row r="103" spans="1:11" x14ac:dyDescent="0.2">
      <c r="A103" s="66">
        <v>2</v>
      </c>
      <c r="B103" s="67" t="s">
        <v>349</v>
      </c>
      <c r="C103" s="55"/>
      <c r="D103" s="72" t="s">
        <v>351</v>
      </c>
      <c r="E103" s="68"/>
      <c r="F103" s="68"/>
      <c r="G103" s="55"/>
      <c r="H103" s="55"/>
      <c r="I103" s="55" t="s">
        <v>152</v>
      </c>
      <c r="J103" s="55" t="s">
        <v>34</v>
      </c>
      <c r="K103" s="32"/>
    </row>
    <row r="105" spans="1:11" x14ac:dyDescent="0.2">
      <c r="C105" s="51" t="s">
        <v>372</v>
      </c>
    </row>
    <row r="107" spans="1:11" x14ac:dyDescent="0.2">
      <c r="F107" s="24"/>
    </row>
  </sheetData>
  <conditionalFormatting sqref="C55:C61 C83:C84 C89:C99 C64:C81">
    <cfRule type="cellIs" dxfId="41" priority="49" operator="equal">
      <formula>"Verschillen in data"</formula>
    </cfRule>
    <cfRule type="cellIs" dxfId="40" priority="50" operator="equal">
      <formula>"Niet aanwezig"</formula>
    </cfRule>
    <cfRule type="cellIs" dxfId="39" priority="51" operator="equal">
      <formula>"Data kloppend"</formula>
    </cfRule>
  </conditionalFormatting>
  <conditionalFormatting sqref="G55:G101">
    <cfRule type="cellIs" dxfId="38" priority="46" operator="equal">
      <formula>"Verschillen in data"</formula>
    </cfRule>
    <cfRule type="cellIs" dxfId="37" priority="47" operator="equal">
      <formula>"Niet aanwezig"</formula>
    </cfRule>
    <cfRule type="cellIs" dxfId="36" priority="48" operator="equal">
      <formula>"Data kloppend"</formula>
    </cfRule>
  </conditionalFormatting>
  <conditionalFormatting sqref="D55:D99">
    <cfRule type="cellIs" dxfId="35" priority="43" operator="equal">
      <formula>"Verschillen in data"</formula>
    </cfRule>
    <cfRule type="cellIs" dxfId="34" priority="44" operator="equal">
      <formula>"Niet aanwezig"</formula>
    </cfRule>
    <cfRule type="cellIs" dxfId="33" priority="45" operator="equal">
      <formula>"Data kloppend"</formula>
    </cfRule>
  </conditionalFormatting>
  <conditionalFormatting sqref="F95:F99">
    <cfRule type="cellIs" dxfId="32" priority="40" operator="equal">
      <formula>"Verschillen in data"</formula>
    </cfRule>
    <cfRule type="cellIs" dxfId="31" priority="41" operator="equal">
      <formula>"Niet aanwezig"</formula>
    </cfRule>
    <cfRule type="cellIs" dxfId="30" priority="42" operator="equal">
      <formula>"Data kloppend"</formula>
    </cfRule>
  </conditionalFormatting>
  <conditionalFormatting sqref="D102:D103">
    <cfRule type="cellIs" dxfId="29" priority="37" operator="equal">
      <formula>"Verschillen in data"</formula>
    </cfRule>
    <cfRule type="cellIs" dxfId="28" priority="38" operator="equal">
      <formula>"Niet aanwezig"</formula>
    </cfRule>
    <cfRule type="cellIs" dxfId="27" priority="39" operator="equal">
      <formula>"Data kloppend"</formula>
    </cfRule>
  </conditionalFormatting>
  <conditionalFormatting sqref="F80:F81 F84:F85 F88:F89 F92:F93 F70:F71 F74:F75">
    <cfRule type="cellIs" dxfId="26" priority="31" operator="equal">
      <formula>"Verschillen in data"</formula>
    </cfRule>
    <cfRule type="cellIs" dxfId="25" priority="32" operator="equal">
      <formula>"Niet aanwezig"</formula>
    </cfRule>
    <cfRule type="cellIs" dxfId="24" priority="33" operator="equal">
      <formula>"Data kloppend"</formula>
    </cfRule>
  </conditionalFormatting>
  <conditionalFormatting sqref="F60:F61 F77:F78">
    <cfRule type="cellIs" dxfId="23" priority="25" operator="equal">
      <formula>"Verschillen in data"</formula>
    </cfRule>
    <cfRule type="cellIs" dxfId="22" priority="26" operator="equal">
      <formula>"Niet aanwezig"</formula>
    </cfRule>
    <cfRule type="cellIs" dxfId="21" priority="27" operator="equal">
      <formula>"Data kloppend"</formula>
    </cfRule>
  </conditionalFormatting>
  <conditionalFormatting sqref="F62:F65">
    <cfRule type="cellIs" dxfId="20" priority="22" operator="equal">
      <formula>"Verschillen in data"</formula>
    </cfRule>
    <cfRule type="cellIs" dxfId="19" priority="23" operator="equal">
      <formula>"Niet aanwezig"</formula>
    </cfRule>
    <cfRule type="cellIs" dxfId="18" priority="24" operator="equal">
      <formula>"Data kloppend"</formula>
    </cfRule>
  </conditionalFormatting>
  <conditionalFormatting sqref="F57:F59">
    <cfRule type="cellIs" dxfId="17" priority="19" operator="equal">
      <formula>"Verschillen in data"</formula>
    </cfRule>
    <cfRule type="cellIs" dxfId="16" priority="20" operator="equal">
      <formula>"Niet aanwezig"</formula>
    </cfRule>
    <cfRule type="cellIs" dxfId="15" priority="21" operator="equal">
      <formula>"Data kloppend"</formula>
    </cfRule>
  </conditionalFormatting>
  <conditionalFormatting sqref="F55:F56">
    <cfRule type="cellIs" dxfId="14" priority="16" operator="equal">
      <formula>"Verschillen in data"</formula>
    </cfRule>
    <cfRule type="cellIs" dxfId="13" priority="17" operator="equal">
      <formula>"Niet aanwezig"</formula>
    </cfRule>
    <cfRule type="cellIs" dxfId="12" priority="18" operator="equal">
      <formula>"Data kloppend"</formula>
    </cfRule>
  </conditionalFormatting>
  <conditionalFormatting sqref="F41:F46">
    <cfRule type="cellIs" dxfId="11" priority="10" operator="equal">
      <formula>"Verschillen in data"</formula>
    </cfRule>
    <cfRule type="cellIs" dxfId="10" priority="11" operator="equal">
      <formula>"Niet aanwezig"</formula>
    </cfRule>
    <cfRule type="cellIs" dxfId="9" priority="12" operator="equal">
      <formula>"Data kloppend"</formula>
    </cfRule>
  </conditionalFormatting>
  <conditionalFormatting sqref="F39:F40">
    <cfRule type="cellIs" dxfId="8" priority="7" operator="equal">
      <formula>"Verschillen in data"</formula>
    </cfRule>
    <cfRule type="cellIs" dxfId="7" priority="8" operator="equal">
      <formula>"Niet aanwezig"</formula>
    </cfRule>
    <cfRule type="cellIs" dxfId="6" priority="9" operator="equal">
      <formula>"Data kloppend"</formula>
    </cfRule>
  </conditionalFormatting>
  <conditionalFormatting sqref="F12:F15">
    <cfRule type="cellIs" dxfId="5" priority="4" operator="equal">
      <formula>"Verschillen in data"</formula>
    </cfRule>
    <cfRule type="cellIs" dxfId="4" priority="5" operator="equal">
      <formula>"Niet aanwezig"</formula>
    </cfRule>
    <cfRule type="cellIs" dxfId="3" priority="6" operator="equal">
      <formula>"Data kloppend"</formula>
    </cfRule>
  </conditionalFormatting>
  <conditionalFormatting sqref="F10:F11 F17:F18">
    <cfRule type="cellIs" dxfId="2" priority="1" operator="equal">
      <formula>"Verschillen in data"</formula>
    </cfRule>
    <cfRule type="cellIs" dxfId="1" priority="2" operator="equal">
      <formula>"Niet aanwezig"</formula>
    </cfRule>
    <cfRule type="cellIs" dxfId="0" priority="3" operator="equal">
      <formula>"Data kloppend"</formula>
    </cfRule>
  </conditionalFormatting>
  <hyperlinks>
    <hyperlink ref="E13" r:id="rId1" xr:uid="{B28054A4-2FD8-44D9-BE3E-F093B6AFA3DF}"/>
    <hyperlink ref="E48" r:id="rId2" xr:uid="{B7598664-EABC-489D-90C7-4FE6FC78CB67}"/>
    <hyperlink ref="E10" r:id="rId3" xr:uid="{8F96ADCE-A838-45D9-9773-DDAC9CB11E03}"/>
    <hyperlink ref="E12" r:id="rId4" xr:uid="{09AA4C91-F138-4C03-B51D-05F3190DC979}"/>
    <hyperlink ref="E36" r:id="rId5" xr:uid="{4386C3FD-2708-4598-ACB1-9E5D11A7690D}"/>
    <hyperlink ref="E40" r:id="rId6" xr:uid="{73FD3F3E-004E-4575-AD42-F39E2329F68C}"/>
    <hyperlink ref="E41" r:id="rId7" xr:uid="{0D7EDAA8-3276-4B51-8EE8-7566C30CD906}"/>
    <hyperlink ref="E42" r:id="rId8" xr:uid="{6BDC035F-4023-45AD-91D3-B49C9451067A}"/>
    <hyperlink ref="E44" r:id="rId9" xr:uid="{D0651895-3603-4244-AA75-9338E996E0B6}"/>
    <hyperlink ref="E49" r:id="rId10" xr:uid="{4F2C6682-718F-4B1C-9574-418894A6D2FD}"/>
    <hyperlink ref="E51" r:id="rId11" xr:uid="{7DF2BE05-F66F-4FE6-97A2-8E0D41F845BD}"/>
    <hyperlink ref="C45" r:id="rId12" display="https://downloads.rijkswaterstaatdata.nl/Regios/civ/uitleveren_pdok/rsa_lozingspunten.gpkg" xr:uid="{88CC959B-5210-4705-A417-03908FD501B6}"/>
    <hyperlink ref="C46" r:id="rId13" display="https://downloads.rijkswaterstaatdata.nl/Regios/civ/uitleveren_pdok/rsa_rwzi.gpkg" xr:uid="{29D6B073-8E15-4399-8A2A-164EFFE3F8B5}"/>
    <hyperlink ref="E46" r:id="rId14" xr:uid="{9CDB4126-4149-4C29-9094-3E895F82B755}"/>
    <hyperlink ref="E34" r:id="rId15" xr:uid="{2510C146-DB9E-4C2C-B561-EBA61D9117A5}"/>
    <hyperlink ref="E35" r:id="rId16" xr:uid="{6EDFF202-EDCC-48C9-9DF8-3B7264AB61A6}"/>
    <hyperlink ref="E9" r:id="rId17" xr:uid="{BCB25E1C-9861-41E3-919A-40C621D7B466}"/>
    <hyperlink ref="E15" r:id="rId18" xr:uid="{4B03637D-A095-4E93-B806-C6618E56335D}"/>
    <hyperlink ref="E16" r:id="rId19" xr:uid="{E22D0FB9-BE2B-4E19-A919-FDF59246A632}"/>
    <hyperlink ref="E38" r:id="rId20" xr:uid="{4DD7F1C1-BBB5-467B-B9EB-33762EE61F4D}"/>
    <hyperlink ref="E39" r:id="rId21" xr:uid="{3C514407-AC12-4A9E-BA69-5A842BCC8179}"/>
    <hyperlink ref="E43" r:id="rId22" xr:uid="{616D66CB-59D0-4160-9A5F-F723A7FF29E1}"/>
    <hyperlink ref="E50" r:id="rId23" xr:uid="{619F1164-1332-4933-B3A4-527ADB779EA5}"/>
    <hyperlink ref="E37" r:id="rId24" xr:uid="{5ADCF321-6ABF-4224-AFF2-571BE1589A30}"/>
    <hyperlink ref="E8" r:id="rId25" xr:uid="{0949E7D9-9B88-46FE-ACB0-D3EA7F002541}"/>
    <hyperlink ref="E96:E101" r:id="rId26" display="https://downloads.rijkswaterstaatdata.nl/Regios/civ/uitleveren_pdok/dtb" xr:uid="{E8325FDD-EE86-4B48-8198-905FE262BEC5}"/>
    <hyperlink ref="E14" r:id="rId27" xr:uid="{321EE6A4-9F2A-4985-957D-0137F01D99EC}"/>
    <hyperlink ref="E17" r:id="rId28" xr:uid="{2A64909D-45F6-43CC-8EA3-416DF382A078}"/>
    <hyperlink ref="E18" r:id="rId29" xr:uid="{C10AFE82-DA0B-49DC-B3EF-20E3811BAA7F}"/>
    <hyperlink ref="E11" r:id="rId30" xr:uid="{DD77C073-1C0F-483A-9C7F-D18A7B5ED659}"/>
    <hyperlink ref="E7" r:id="rId31" xr:uid="{7B002150-2E97-4D02-B823-F50FCF3FA745}"/>
    <hyperlink ref="E2" r:id="rId32" xr:uid="{C5168649-4BE2-40C5-9E9F-1A14C3900F37}"/>
    <hyperlink ref="C32" r:id="rId33" display="https://downloads.rijkswaterstaatdata.nl/Regios/civ/uitleveren_pdok/nwb_wegen_straatniveau.gpkg" xr:uid="{0330EC57-123D-47B2-963F-39FC0ADCDB18}"/>
    <hyperlink ref="E33" r:id="rId34" xr:uid="{6B5E20F3-449B-4742-801C-C12B173104A7}"/>
  </hyperlinks>
  <pageMargins left="0.7" right="0.7" top="0.75" bottom="0.75" header="0.3" footer="0.3"/>
  <pageSetup paperSize="9" orientation="portrait" r:id="rId35"/>
  <tableParts count="1">
    <tablePart r:id="rId36"/>
  </tableParts>
  <extLst>
    <ext xmlns:x14="http://schemas.microsoft.com/office/spreadsheetml/2009/9/main" uri="{CCE6A557-97BC-4b89-ADB6-D9C93CAAB3DF}">
      <x14:dataValidations xmlns:xm="http://schemas.microsoft.com/office/excel/2006/main" count="1">
        <x14:dataValidation type="list" allowBlank="1" showInputMessage="1" showErrorMessage="1" xr:uid="{DCFC627C-C2E1-49E5-BB53-E63EDDB1E022}">
          <x14:formula1>
            <xm:f>'Dashboard INSPIRE'!$A$2:$A$3</xm:f>
          </x14:formula1>
          <xm:sqref>H2:H54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AA105-B144-418C-B4CA-2C08DCE7FFB6}">
  <dimension ref="A1:AI42"/>
  <sheetViews>
    <sheetView showGridLines="0" topLeftCell="C1" zoomScale="110" zoomScaleNormal="85" workbookViewId="0">
      <selection activeCell="S39" sqref="S39"/>
    </sheetView>
  </sheetViews>
  <sheetFormatPr defaultRowHeight="12.75" x14ac:dyDescent="0.2"/>
  <cols>
    <col min="1" max="1" width="13.42578125" hidden="1" customWidth="1"/>
    <col min="2" max="2" width="26.28515625" hidden="1" customWidth="1"/>
    <col min="3" max="3" width="26.28515625" bestFit="1" customWidth="1"/>
    <col min="4" max="4" width="8.85546875" bestFit="1" customWidth="1"/>
  </cols>
  <sheetData>
    <row r="1" spans="1:35" x14ac:dyDescent="0.2">
      <c r="A1" s="46" t="s">
        <v>304</v>
      </c>
      <c r="B1" s="33" t="s">
        <v>306</v>
      </c>
      <c r="C1" s="32"/>
      <c r="D1" s="33"/>
      <c r="E1" s="33"/>
      <c r="F1" s="33"/>
      <c r="G1" s="33"/>
      <c r="H1" s="33"/>
      <c r="I1" s="33"/>
      <c r="J1" s="33"/>
      <c r="K1" s="33"/>
      <c r="L1" s="33"/>
      <c r="M1" s="33"/>
      <c r="N1" s="33"/>
      <c r="O1" s="33"/>
      <c r="P1" s="33"/>
      <c r="Q1" s="33"/>
      <c r="R1" s="11"/>
      <c r="S1" s="33"/>
      <c r="T1" s="33"/>
      <c r="U1" s="33"/>
      <c r="V1" s="33"/>
      <c r="W1" s="33"/>
      <c r="X1" s="33"/>
      <c r="Y1" s="33"/>
      <c r="Z1" s="33"/>
      <c r="AA1" s="33"/>
      <c r="AB1" s="33"/>
      <c r="AC1" s="33"/>
      <c r="AD1" s="33"/>
      <c r="AE1" s="33"/>
      <c r="AF1" s="33"/>
      <c r="AG1" s="33"/>
      <c r="AH1" s="33"/>
      <c r="AI1" s="34"/>
    </row>
    <row r="2" spans="1:35" x14ac:dyDescent="0.2">
      <c r="A2" s="47" t="s">
        <v>247</v>
      </c>
      <c r="B2" s="31">
        <v>97</v>
      </c>
      <c r="C2" s="35"/>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36"/>
    </row>
    <row r="3" spans="1:35" x14ac:dyDescent="0.2">
      <c r="A3" s="47" t="s">
        <v>239</v>
      </c>
      <c r="B3" s="31">
        <v>3</v>
      </c>
      <c r="C3" s="35"/>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36"/>
    </row>
    <row r="4" spans="1:35" x14ac:dyDescent="0.2">
      <c r="A4" s="47" t="s">
        <v>305</v>
      </c>
      <c r="B4" s="31">
        <v>100</v>
      </c>
      <c r="C4" s="35"/>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36"/>
    </row>
    <row r="5" spans="1:35" x14ac:dyDescent="0.2">
      <c r="A5" s="35"/>
      <c r="B5" s="11"/>
      <c r="C5" s="35"/>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36"/>
    </row>
    <row r="6" spans="1:35" x14ac:dyDescent="0.2">
      <c r="A6" s="35"/>
      <c r="B6" s="11"/>
      <c r="C6" s="35"/>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36"/>
    </row>
    <row r="7" spans="1:35" x14ac:dyDescent="0.2">
      <c r="A7" s="35"/>
      <c r="B7" s="11"/>
      <c r="C7" s="35"/>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36"/>
    </row>
    <row r="8" spans="1:35" x14ac:dyDescent="0.2">
      <c r="A8" s="48" t="s">
        <v>304</v>
      </c>
      <c r="B8" s="11" t="s">
        <v>313</v>
      </c>
      <c r="C8" s="35"/>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36"/>
    </row>
    <row r="9" spans="1:35" x14ac:dyDescent="0.2">
      <c r="A9" s="47" t="s">
        <v>153</v>
      </c>
      <c r="B9" s="31">
        <v>42</v>
      </c>
      <c r="C9" s="35"/>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36"/>
    </row>
    <row r="10" spans="1:35" x14ac:dyDescent="0.2">
      <c r="A10" s="47" t="s">
        <v>34</v>
      </c>
      <c r="B10" s="31">
        <v>58</v>
      </c>
      <c r="C10" s="35"/>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36"/>
    </row>
    <row r="11" spans="1:35" x14ac:dyDescent="0.2">
      <c r="A11" s="47" t="s">
        <v>305</v>
      </c>
      <c r="B11" s="31">
        <v>100</v>
      </c>
      <c r="C11" s="35"/>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36"/>
    </row>
    <row r="12" spans="1:35" x14ac:dyDescent="0.2">
      <c r="A12" s="35"/>
      <c r="B12" s="11"/>
      <c r="C12" s="35"/>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36"/>
    </row>
    <row r="13" spans="1:35" x14ac:dyDescent="0.2">
      <c r="A13" s="35"/>
      <c r="B13" s="11"/>
      <c r="C13" s="35"/>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36"/>
    </row>
    <row r="14" spans="1:35" x14ac:dyDescent="0.2">
      <c r="A14" s="35"/>
      <c r="B14" s="11"/>
      <c r="C14" s="35"/>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36"/>
    </row>
    <row r="15" spans="1:35" x14ac:dyDescent="0.2">
      <c r="A15" s="48" t="s">
        <v>304</v>
      </c>
      <c r="B15" s="11" t="s">
        <v>307</v>
      </c>
      <c r="C15" s="35"/>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36"/>
    </row>
    <row r="16" spans="1:35" x14ac:dyDescent="0.2">
      <c r="A16" s="47" t="s">
        <v>34</v>
      </c>
      <c r="B16" s="31">
        <v>56</v>
      </c>
      <c r="C16" s="35"/>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36"/>
    </row>
    <row r="17" spans="1:35" x14ac:dyDescent="0.2">
      <c r="A17" s="47" t="s">
        <v>177</v>
      </c>
      <c r="B17" s="31">
        <v>44</v>
      </c>
      <c r="C17" s="35"/>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36"/>
    </row>
    <row r="18" spans="1:35" x14ac:dyDescent="0.2">
      <c r="A18" s="47" t="s">
        <v>305</v>
      </c>
      <c r="B18" s="31">
        <v>100</v>
      </c>
      <c r="C18" s="35"/>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36"/>
    </row>
    <row r="19" spans="1:35" x14ac:dyDescent="0.2">
      <c r="A19" s="35"/>
      <c r="B19" s="11"/>
      <c r="C19" s="35"/>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36"/>
    </row>
    <row r="20" spans="1:35" x14ac:dyDescent="0.2">
      <c r="A20" s="35"/>
      <c r="B20" s="11"/>
      <c r="C20" s="35"/>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36"/>
    </row>
    <row r="21" spans="1:35" x14ac:dyDescent="0.2">
      <c r="A21" s="35"/>
      <c r="B21" s="11"/>
      <c r="C21" s="35"/>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36"/>
    </row>
    <row r="22" spans="1:35" x14ac:dyDescent="0.2">
      <c r="A22" s="35"/>
      <c r="B22" s="11"/>
      <c r="C22" s="35"/>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36"/>
    </row>
    <row r="23" spans="1:35" x14ac:dyDescent="0.2">
      <c r="A23" s="48" t="s">
        <v>304</v>
      </c>
      <c r="B23" s="11" t="s">
        <v>308</v>
      </c>
      <c r="C23" s="35"/>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36"/>
    </row>
    <row r="24" spans="1:35" x14ac:dyDescent="0.2">
      <c r="A24" s="47" t="s">
        <v>153</v>
      </c>
      <c r="B24" s="31">
        <v>44</v>
      </c>
      <c r="C24" s="35"/>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36"/>
    </row>
    <row r="25" spans="1:35" x14ac:dyDescent="0.2">
      <c r="A25" s="47" t="s">
        <v>34</v>
      </c>
      <c r="B25" s="31">
        <v>56</v>
      </c>
      <c r="C25" s="35"/>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36"/>
    </row>
    <row r="26" spans="1:35" x14ac:dyDescent="0.2">
      <c r="A26" s="47" t="s">
        <v>305</v>
      </c>
      <c r="B26" s="31">
        <v>100</v>
      </c>
      <c r="C26" s="35"/>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36"/>
    </row>
    <row r="27" spans="1:35" x14ac:dyDescent="0.2">
      <c r="A27" s="35"/>
      <c r="B27" s="11"/>
      <c r="C27" s="35"/>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36"/>
    </row>
    <row r="28" spans="1:35" x14ac:dyDescent="0.2">
      <c r="A28" s="35"/>
      <c r="B28" s="11"/>
      <c r="C28" s="35"/>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36"/>
    </row>
    <row r="29" spans="1:35" x14ac:dyDescent="0.2">
      <c r="A29" s="35"/>
      <c r="B29" s="11"/>
      <c r="C29" s="35"/>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36"/>
    </row>
    <row r="30" spans="1:35" x14ac:dyDescent="0.2">
      <c r="A30" s="48" t="s">
        <v>304</v>
      </c>
      <c r="B30" s="11" t="s">
        <v>309</v>
      </c>
      <c r="C30" s="35"/>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36"/>
    </row>
    <row r="31" spans="1:35" x14ac:dyDescent="0.2">
      <c r="A31" s="47" t="s">
        <v>153</v>
      </c>
      <c r="B31" s="31">
        <v>50</v>
      </c>
      <c r="C31" s="35"/>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36"/>
    </row>
    <row r="32" spans="1:35" x14ac:dyDescent="0.2">
      <c r="A32" s="47" t="s">
        <v>34</v>
      </c>
      <c r="B32" s="31">
        <v>50</v>
      </c>
      <c r="C32" s="35"/>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36"/>
    </row>
    <row r="33" spans="1:35" x14ac:dyDescent="0.2">
      <c r="A33" s="47" t="s">
        <v>305</v>
      </c>
      <c r="B33" s="31">
        <v>100</v>
      </c>
      <c r="C33" s="35"/>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36"/>
    </row>
    <row r="34" spans="1:35" x14ac:dyDescent="0.2">
      <c r="A34" s="35"/>
      <c r="B34" s="11"/>
      <c r="C34" s="35"/>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36"/>
    </row>
    <row r="35" spans="1:35" x14ac:dyDescent="0.2">
      <c r="A35" s="35"/>
      <c r="B35" s="11"/>
      <c r="C35" s="35"/>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36"/>
    </row>
    <row r="36" spans="1:35" x14ac:dyDescent="0.2">
      <c r="A36" s="35"/>
      <c r="B36" s="11"/>
      <c r="C36" s="35"/>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36"/>
    </row>
    <row r="37" spans="1:35" x14ac:dyDescent="0.2">
      <c r="A37" s="48" t="s">
        <v>304</v>
      </c>
      <c r="B37" s="11" t="s">
        <v>310</v>
      </c>
      <c r="C37" s="35"/>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36"/>
    </row>
    <row r="38" spans="1:35" x14ac:dyDescent="0.2">
      <c r="A38" s="47" t="s">
        <v>249</v>
      </c>
      <c r="B38" s="31">
        <v>19</v>
      </c>
      <c r="C38" s="35"/>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36"/>
    </row>
    <row r="39" spans="1:35" x14ac:dyDescent="0.2">
      <c r="A39" s="47" t="s">
        <v>150</v>
      </c>
      <c r="B39" s="31">
        <v>49</v>
      </c>
      <c r="C39" s="35"/>
      <c r="D39" s="11"/>
      <c r="E39" s="11"/>
      <c r="F39" s="11"/>
      <c r="G39" s="11"/>
      <c r="H39" s="11"/>
      <c r="I39" s="11"/>
      <c r="J39" s="11"/>
      <c r="K39" s="11"/>
      <c r="L39" s="11"/>
      <c r="M39" s="11"/>
      <c r="N39" s="11"/>
      <c r="O39" s="11"/>
      <c r="P39" s="11"/>
      <c r="Q39" s="11"/>
      <c r="R39" s="36"/>
      <c r="S39" s="11"/>
      <c r="T39" s="11"/>
      <c r="U39" s="11"/>
      <c r="V39" s="11"/>
      <c r="W39" s="11"/>
      <c r="X39" s="11"/>
      <c r="Y39" s="11"/>
      <c r="Z39" s="11"/>
      <c r="AA39" s="11"/>
      <c r="AB39" s="11"/>
      <c r="AC39" s="11"/>
      <c r="AD39" s="11"/>
      <c r="AE39" s="11"/>
      <c r="AF39" s="11"/>
      <c r="AG39" s="11"/>
      <c r="AH39" s="11"/>
      <c r="AI39" s="36"/>
    </row>
    <row r="40" spans="1:35" x14ac:dyDescent="0.2">
      <c r="A40" s="49" t="s">
        <v>311</v>
      </c>
      <c r="B40" s="50">
        <v>25</v>
      </c>
      <c r="C40" s="37"/>
      <c r="D40" s="38"/>
      <c r="E40" s="38"/>
      <c r="F40" s="38"/>
      <c r="G40" s="38"/>
      <c r="H40" s="38"/>
      <c r="I40" s="38"/>
      <c r="J40" s="38"/>
      <c r="K40" s="38"/>
      <c r="L40" s="38"/>
      <c r="M40" s="38"/>
      <c r="N40" s="38"/>
      <c r="O40" s="38"/>
      <c r="P40" s="38"/>
      <c r="Q40" s="38"/>
      <c r="R40" s="39"/>
      <c r="S40" s="38"/>
      <c r="T40" s="38"/>
      <c r="U40" s="38"/>
      <c r="V40" s="38"/>
      <c r="W40" s="38"/>
      <c r="X40" s="38"/>
      <c r="Y40" s="38"/>
      <c r="Z40" s="38"/>
      <c r="AA40" s="38"/>
      <c r="AB40" s="38"/>
      <c r="AC40" s="38"/>
      <c r="AD40" s="38"/>
      <c r="AE40" s="38"/>
      <c r="AF40" s="38"/>
      <c r="AG40" s="38"/>
      <c r="AH40" s="38"/>
      <c r="AI40" s="39"/>
    </row>
    <row r="41" spans="1:35" x14ac:dyDescent="0.2">
      <c r="A41" s="27" t="s">
        <v>312</v>
      </c>
      <c r="B41" s="28">
        <v>7</v>
      </c>
    </row>
    <row r="42" spans="1:35" x14ac:dyDescent="0.2">
      <c r="A42" s="27" t="s">
        <v>305</v>
      </c>
      <c r="B42" s="28">
        <v>100</v>
      </c>
    </row>
  </sheetData>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E9B70-B298-4C30-B6D6-A1AF67DEDAAF}">
  <dimension ref="A1:P103"/>
  <sheetViews>
    <sheetView showZeros="0" topLeftCell="G1" zoomScale="73" zoomScaleNormal="70" workbookViewId="0">
      <pane ySplit="1" topLeftCell="A3" activePane="bottomLeft" state="frozen"/>
      <selection pane="bottomLeft" activeCell="C54" sqref="C54"/>
    </sheetView>
  </sheetViews>
  <sheetFormatPr defaultRowHeight="12.75" x14ac:dyDescent="0.2"/>
  <cols>
    <col min="1" max="1" width="87.42578125" bestFit="1" customWidth="1"/>
    <col min="2" max="2" width="87.28515625" bestFit="1" customWidth="1"/>
    <col min="3" max="3" width="107.140625" bestFit="1" customWidth="1"/>
    <col min="4" max="4" width="24.85546875" bestFit="1" customWidth="1"/>
    <col min="5" max="5" width="17" customWidth="1"/>
    <col min="6" max="6" width="16.42578125" bestFit="1" customWidth="1"/>
    <col min="7" max="7" width="31.85546875" style="1" customWidth="1"/>
    <col min="8" max="8" width="26.7109375" bestFit="1" customWidth="1"/>
    <col min="9" max="9" width="34.85546875" customWidth="1"/>
    <col min="10" max="10" width="36.28515625" style="15" customWidth="1"/>
    <col min="11" max="12" width="52" customWidth="1"/>
    <col min="13" max="13" width="21" customWidth="1"/>
    <col min="14" max="14" width="17.140625" customWidth="1"/>
    <col min="15" max="16" width="24" bestFit="1" customWidth="1"/>
  </cols>
  <sheetData>
    <row r="1" spans="1:16" x14ac:dyDescent="0.2">
      <c r="A1" s="52" t="s">
        <v>147</v>
      </c>
      <c r="B1" s="4" t="s">
        <v>146</v>
      </c>
      <c r="C1" s="4" t="s">
        <v>148</v>
      </c>
      <c r="D1" s="4" t="s">
        <v>353</v>
      </c>
      <c r="E1" s="4" t="s">
        <v>3</v>
      </c>
      <c r="F1" s="5" t="s">
        <v>129</v>
      </c>
      <c r="G1" s="4" t="s">
        <v>130</v>
      </c>
      <c r="H1" s="4" t="s">
        <v>165</v>
      </c>
      <c r="I1" s="13" t="s">
        <v>131</v>
      </c>
      <c r="J1" s="4" t="s">
        <v>132</v>
      </c>
      <c r="K1" s="4" t="s">
        <v>133</v>
      </c>
      <c r="L1" s="4" t="s">
        <v>134</v>
      </c>
      <c r="M1" s="4" t="s">
        <v>238</v>
      </c>
      <c r="N1" s="10" t="s">
        <v>327</v>
      </c>
      <c r="O1" s="10" t="s">
        <v>328</v>
      </c>
      <c r="P1" s="54" t="s">
        <v>352</v>
      </c>
    </row>
    <row r="2" spans="1:16" hidden="1" x14ac:dyDescent="0.2">
      <c r="A2" s="53" t="s">
        <v>73</v>
      </c>
      <c r="B2" s="2" t="s">
        <v>9</v>
      </c>
      <c r="C2" s="2" t="s">
        <v>149</v>
      </c>
      <c r="D2" s="2"/>
      <c r="E2" s="3" t="str">
        <f>IF(ISBLANK(VLOOKUP(A:A,'RWS AS-IS'!A:K,7,FALSE)),"Geen frequentie",VLOOKUP(A:A,'RWS AS-IS'!A:K,7,FALSE))</f>
        <v>Geen frequentie</v>
      </c>
      <c r="F2" s="3" t="str">
        <f>IF(ISBLANK(VLOOKUP(A:A,'RWS AS-IS'!A:K,6,FALSE)),"",VLOOKUP(A:A,'RWS AS-IS'!A:K,6,FALSE))</f>
        <v/>
      </c>
      <c r="G2" s="3" t="str">
        <f>IF(ISBLANK(VLOOKUP(A:A,'PDOK AS-IS'!A:L,7,FALSE)),"",VLOOKUP(A:A,'PDOK AS-IS'!A:L,7,FALSE))</f>
        <v/>
      </c>
      <c r="H2" s="3" t="s">
        <v>150</v>
      </c>
      <c r="I2" s="3" t="s">
        <v>168</v>
      </c>
      <c r="J2" s="2" t="str">
        <f>VLOOKUP(A:A,'RWS AS-IS'!A:K,10,FALSE)</f>
        <v>Niet aanwezig</v>
      </c>
      <c r="K2" s="2" t="str">
        <f>VLOOKUP(A:A,'PDOK AS-IS'!A:L,11,FALSE)</f>
        <v>Niet aanwezig</v>
      </c>
      <c r="L2" s="2" t="str">
        <f>VLOOKUP(A:A,'NGR AS-IS'!A:J,9,FALSE)</f>
        <v>Niet aanwezig</v>
      </c>
      <c r="M2" s="23" t="s">
        <v>239</v>
      </c>
      <c r="N2" s="2"/>
      <c r="O2" s="2">
        <v>0</v>
      </c>
      <c r="P2" s="44">
        <v>0</v>
      </c>
    </row>
    <row r="3" spans="1:16" x14ac:dyDescent="0.2">
      <c r="A3" s="53" t="s">
        <v>60</v>
      </c>
      <c r="B3" s="2" t="s">
        <v>61</v>
      </c>
      <c r="C3" s="2" t="s">
        <v>43</v>
      </c>
      <c r="D3" s="2"/>
      <c r="E3" s="3" t="str">
        <f>IF(ISBLANK(VLOOKUP(A:A,'RWS AS-IS'!A:K,7,FALSE)),"Geen frequentie",VLOOKUP(A:A,'RWS AS-IS'!A:K,7,FALSE))</f>
        <v>2-jaarlijks</v>
      </c>
      <c r="F3" s="3">
        <f>IF(ISBLANK(VLOOKUP(A:A,'RWS AS-IS'!A:K,6,FALSE)),"",VLOOKUP(A:A,'RWS AS-IS'!A:K,6,FALSE))</f>
        <v>45217</v>
      </c>
      <c r="G3" s="3">
        <f>IF(ISBLANK(VLOOKUP(A:A,'PDOK AS-IS'!A:L,7,FALSE)),"",VLOOKUP(A:A,'PDOK AS-IS'!A:L,7,FALSE))</f>
        <v>44196</v>
      </c>
      <c r="H3" s="14" t="b">
        <f ca="1">_xlfn.DAYS(G3,TODAY())&gt;-730</f>
        <v>0</v>
      </c>
      <c r="I3" s="14">
        <f>_xlfn.DAYS(F3,G3)</f>
        <v>1021</v>
      </c>
      <c r="J3" s="2" t="str">
        <f>VLOOKUP(A:A,'RWS AS-IS'!A:K,10,FALSE)</f>
        <v>Data aanwezig</v>
      </c>
      <c r="K3" s="2" t="str">
        <f>VLOOKUP(A:A,'PDOK AS-IS'!A:L,11,FALSE)</f>
        <v>Data aanwezig</v>
      </c>
      <c r="L3" s="2" t="str">
        <f>VLOOKUP(A:A,'NGR AS-IS'!A:J,9,FALSE)</f>
        <v>Verschillen in datums</v>
      </c>
      <c r="M3" s="23" t="s">
        <v>247</v>
      </c>
      <c r="N3" s="2"/>
      <c r="O3" s="2" t="s">
        <v>366</v>
      </c>
      <c r="P3" s="44" t="s">
        <v>367</v>
      </c>
    </row>
    <row r="4" spans="1:16" hidden="1" x14ac:dyDescent="0.2">
      <c r="A4" s="53" t="s">
        <v>72</v>
      </c>
      <c r="B4" s="2" t="s">
        <v>9</v>
      </c>
      <c r="C4" s="2" t="s">
        <v>149</v>
      </c>
      <c r="D4" s="2"/>
      <c r="E4" s="3" t="str">
        <f>IF(ISBLANK(VLOOKUP(A:A,'RWS AS-IS'!A:K,7,FALSE)),"Geen frequentie",VLOOKUP(A:A,'RWS AS-IS'!A:K,7,FALSE))</f>
        <v>Geen frequentie</v>
      </c>
      <c r="F4" s="3" t="str">
        <f>IF(ISBLANK(VLOOKUP(A:A,'RWS AS-IS'!A:K,6,FALSE)),"",VLOOKUP(A:A,'RWS AS-IS'!A:K,6,FALSE))</f>
        <v/>
      </c>
      <c r="G4" s="3" t="str">
        <f>IF(ISBLANK(VLOOKUP(A:A,'PDOK AS-IS'!A:L,6,FALSE)),"",VLOOKUP(A:A,'PDOK AS-IS'!A:L,6,FALSE))</f>
        <v/>
      </c>
      <c r="H4" s="3" t="s">
        <v>150</v>
      </c>
      <c r="I4" s="3" t="s">
        <v>168</v>
      </c>
      <c r="J4" s="2" t="str">
        <f>VLOOKUP(A:A,'RWS AS-IS'!A:K,10,FALSE)</f>
        <v>Niet aanwezig</v>
      </c>
      <c r="K4" s="2" t="str">
        <f>VLOOKUP(A:A,'PDOK AS-IS'!A:L,11,FALSE)</f>
        <v>Niet aanwezig</v>
      </c>
      <c r="L4" s="2" t="str">
        <f>VLOOKUP(A:A,'NGR AS-IS'!A:J,9,FALSE)</f>
        <v>Niet aanwezig</v>
      </c>
      <c r="M4" s="23" t="s">
        <v>239</v>
      </c>
      <c r="N4" s="2"/>
      <c r="O4" s="2">
        <v>0</v>
      </c>
      <c r="P4" s="44">
        <v>0</v>
      </c>
    </row>
    <row r="5" spans="1:16" x14ac:dyDescent="0.2">
      <c r="A5" s="53" t="s">
        <v>78</v>
      </c>
      <c r="B5" s="2" t="s">
        <v>9</v>
      </c>
      <c r="C5" s="2" t="s">
        <v>43</v>
      </c>
      <c r="D5" s="2"/>
      <c r="E5" s="3" t="str">
        <f>IF(ISBLANK(VLOOKUP(A:A,'RWS AS-IS'!A:K,7,FALSE)),"Geen frequentie",VLOOKUP(A:A,'RWS AS-IS'!A:K,7,FALSE))</f>
        <v>2-jaarlijks</v>
      </c>
      <c r="F5" s="3">
        <f>IF(ISBLANK(VLOOKUP(A:A,'RWS AS-IS'!A:K,6,FALSE)),"",VLOOKUP(A:A,'RWS AS-IS'!A:K,6,FALSE))</f>
        <v>45198</v>
      </c>
      <c r="G5" s="3">
        <f>IF(ISBLANK(VLOOKUP(A:A,'PDOK AS-IS'!A:L,7,FALSE)),"",VLOOKUP(A:A,'PDOK AS-IS'!A:L,7,FALSE))</f>
        <v>44196</v>
      </c>
      <c r="H5" s="14" t="b">
        <f ca="1">_xlfn.DAYS(G5,TODAY())&gt;-730</f>
        <v>0</v>
      </c>
      <c r="I5" s="14">
        <f>_xlfn.DAYS(F5,G5)</f>
        <v>1002</v>
      </c>
      <c r="J5" s="2" t="str">
        <f>VLOOKUP(A:A,'RWS AS-IS'!A:K,10,FALSE)</f>
        <v>Data aanwezig</v>
      </c>
      <c r="K5" s="2" t="str">
        <f>VLOOKUP(A:A,'PDOK AS-IS'!A:L,11,FALSE)</f>
        <v>Data aanwezig</v>
      </c>
      <c r="L5" s="2" t="str">
        <f>VLOOKUP(A:A,'NGR AS-IS'!A:J,9,FALSE)</f>
        <v>Verschillen in datums</v>
      </c>
      <c r="M5" s="23" t="s">
        <v>247</v>
      </c>
      <c r="N5" s="2"/>
      <c r="O5" s="2" t="s">
        <v>366</v>
      </c>
      <c r="P5" s="44" t="s">
        <v>367</v>
      </c>
    </row>
    <row r="6" spans="1:16" hidden="1" x14ac:dyDescent="0.2">
      <c r="A6" s="53" t="s">
        <v>74</v>
      </c>
      <c r="B6" s="2" t="s">
        <v>9</v>
      </c>
      <c r="C6" s="2" t="s">
        <v>149</v>
      </c>
      <c r="D6" s="2"/>
      <c r="E6" s="3" t="str">
        <f>IF(ISBLANK(VLOOKUP(A:A,'RWS AS-IS'!A:K,7,FALSE)),"Geen frequentie",VLOOKUP(A:A,'RWS AS-IS'!A:K,7,FALSE))</f>
        <v>Geen frequentie</v>
      </c>
      <c r="F6" s="3" t="str">
        <f>IF(ISBLANK(VLOOKUP(A:A,'RWS AS-IS'!A:K,6,FALSE)),"",VLOOKUP(A:A,'RWS AS-IS'!A:K,6,FALSE))</f>
        <v/>
      </c>
      <c r="G6" s="3" t="str">
        <f>IF(ISBLANK(VLOOKUP(A:A,'PDOK AS-IS'!A:L,6,FALSE)),"",VLOOKUP(A:A,'PDOK AS-IS'!A:L,6,FALSE))</f>
        <v/>
      </c>
      <c r="H6" s="3" t="s">
        <v>150</v>
      </c>
      <c r="I6" s="3" t="s">
        <v>168</v>
      </c>
      <c r="J6" s="2" t="str">
        <f>VLOOKUP(A:A,'RWS AS-IS'!A:K,10,FALSE)</f>
        <v>Niet aanwezig</v>
      </c>
      <c r="K6" s="2" t="str">
        <f>VLOOKUP(A:A,'PDOK AS-IS'!A:L,11,FALSE)</f>
        <v>Niet aanwezig</v>
      </c>
      <c r="L6" s="2" t="str">
        <f>VLOOKUP(A:A,'NGR AS-IS'!A:J,9,FALSE)</f>
        <v>Niet aanwezig</v>
      </c>
      <c r="M6" s="23" t="s">
        <v>239</v>
      </c>
      <c r="N6" s="2"/>
      <c r="O6" s="2">
        <v>0</v>
      </c>
      <c r="P6" s="44">
        <v>0</v>
      </c>
    </row>
    <row r="7" spans="1:16" hidden="1" x14ac:dyDescent="0.2">
      <c r="A7" s="53" t="s">
        <v>75</v>
      </c>
      <c r="B7" s="2" t="s">
        <v>9</v>
      </c>
      <c r="C7" s="2" t="s">
        <v>149</v>
      </c>
      <c r="D7" s="2"/>
      <c r="E7" s="3" t="str">
        <f>IF(ISBLANK(VLOOKUP(A:A,'RWS AS-IS'!A:K,7,FALSE)),"Geen frequentie",VLOOKUP(A:A,'RWS AS-IS'!A:K,7,FALSE))</f>
        <v>Geen frequentie</v>
      </c>
      <c r="F7" s="3" t="str">
        <f>IF(ISBLANK(VLOOKUP(A:A,'RWS AS-IS'!A:K,6,FALSE)),"",VLOOKUP(A:A,'RWS AS-IS'!A:K,6,FALSE))</f>
        <v/>
      </c>
      <c r="G7" s="3" t="str">
        <f>IF(ISBLANK(VLOOKUP(A:A,'PDOK AS-IS'!A:L,6,FALSE)),"",VLOOKUP(A:A,'PDOK AS-IS'!A:L,6,FALSE))</f>
        <v/>
      </c>
      <c r="H7" s="3" t="s">
        <v>150</v>
      </c>
      <c r="I7" s="3" t="s">
        <v>168</v>
      </c>
      <c r="J7" s="2" t="str">
        <f>VLOOKUP(A:A,'RWS AS-IS'!A:K,10,FALSE)</f>
        <v>Niet aanwezig</v>
      </c>
      <c r="K7" s="2" t="str">
        <f>VLOOKUP(A:A,'PDOK AS-IS'!A:L,11,FALSE)</f>
        <v>Niet aanwezig</v>
      </c>
      <c r="L7" s="2" t="str">
        <f>VLOOKUP(A:A,'NGR AS-IS'!A:J,9,FALSE)</f>
        <v>Niet aanwezig</v>
      </c>
      <c r="M7" s="23" t="s">
        <v>239</v>
      </c>
      <c r="N7" s="2"/>
      <c r="O7" s="2">
        <v>0</v>
      </c>
      <c r="P7" s="44">
        <v>0</v>
      </c>
    </row>
    <row r="8" spans="1:16" x14ac:dyDescent="0.2">
      <c r="A8" s="53" t="s">
        <v>64</v>
      </c>
      <c r="B8" s="2" t="s">
        <v>61</v>
      </c>
      <c r="C8" s="2" t="s">
        <v>43</v>
      </c>
      <c r="D8" s="2"/>
      <c r="E8" s="3" t="str">
        <f>IF(ISBLANK(VLOOKUP(A:A,'RWS AS-IS'!A:K,7,FALSE)),"Geen frequentie",VLOOKUP(A:A,'RWS AS-IS'!A:K,7,FALSE))</f>
        <v>2-jaarlijks</v>
      </c>
      <c r="F8" s="3">
        <f>IF(ISBLANK(VLOOKUP(A:A,'RWS AS-IS'!A:K,6,FALSE)),"",VLOOKUP(A:A,'RWS AS-IS'!A:K,6,FALSE))</f>
        <v>45217</v>
      </c>
      <c r="G8" s="3">
        <f>IF(ISBLANK(VLOOKUP(A:A,'PDOK AS-IS'!A:L,7,FALSE)),"",VLOOKUP(A:A,'PDOK AS-IS'!A:L,7,FALSE))</f>
        <v>44196</v>
      </c>
      <c r="H8" s="14" t="b">
        <f ca="1">_xlfn.DAYS(G8,TODAY())&gt;-730</f>
        <v>0</v>
      </c>
      <c r="I8" s="14">
        <f>_xlfn.DAYS(F8,G8)</f>
        <v>1021</v>
      </c>
      <c r="J8" s="2" t="str">
        <f>VLOOKUP(A:A,'RWS AS-IS'!A:K,10,FALSE)</f>
        <v>Data aanwezig</v>
      </c>
      <c r="K8" s="2" t="str">
        <f>VLOOKUP(A:A,'PDOK AS-IS'!A:L,11,FALSE)</f>
        <v>Data aanwezig</v>
      </c>
      <c r="L8" s="2" t="str">
        <f>VLOOKUP(A:A,'NGR AS-IS'!A:J,9,FALSE)</f>
        <v>Verschillen in datums</v>
      </c>
      <c r="M8" s="23" t="s">
        <v>247</v>
      </c>
      <c r="N8" s="2"/>
      <c r="O8" s="2" t="s">
        <v>366</v>
      </c>
      <c r="P8" s="44" t="s">
        <v>367</v>
      </c>
    </row>
    <row r="9" spans="1:16" x14ac:dyDescent="0.2">
      <c r="A9" s="53" t="s">
        <v>41</v>
      </c>
      <c r="B9" s="2" t="s">
        <v>9</v>
      </c>
      <c r="C9" s="2" t="s">
        <v>43</v>
      </c>
      <c r="D9" s="2"/>
      <c r="E9" s="3" t="str">
        <f>IF(ISBLANK(VLOOKUP(A:A,'RWS AS-IS'!A:K,7,FALSE)),"Geen frequentie",VLOOKUP(A:A,'RWS AS-IS'!A:K,7,FALSE))</f>
        <v>2-jaarlijks</v>
      </c>
      <c r="F9" s="3">
        <f>IF(ISBLANK(VLOOKUP(A:A,'RWS AS-IS'!A:K,6,FALSE)),"",VLOOKUP(A:A,'RWS AS-IS'!A:K,6,FALSE))</f>
        <v>45198</v>
      </c>
      <c r="G9" s="3">
        <f>IF(ISBLANK(VLOOKUP(A:A,'PDOK AS-IS'!A:L,7,FALSE)),"",VLOOKUP(A:A,'PDOK AS-IS'!A:L,7,FALSE))</f>
        <v>44196</v>
      </c>
      <c r="H9" s="14" t="b">
        <f ca="1">_xlfn.DAYS(G9,TODAY())&gt;-730</f>
        <v>0</v>
      </c>
      <c r="I9" s="14">
        <f>_xlfn.DAYS(F9,G9)</f>
        <v>1002</v>
      </c>
      <c r="J9" s="2" t="str">
        <f>VLOOKUP(A:A,'RWS AS-IS'!A:K,10,FALSE)</f>
        <v>Data aanwezig</v>
      </c>
      <c r="K9" s="2" t="str">
        <f>VLOOKUP(A:A,'PDOK AS-IS'!A:L,11,FALSE)</f>
        <v>Data aanwezig</v>
      </c>
      <c r="L9" s="2" t="str">
        <f>VLOOKUP(A:A,'NGR AS-IS'!A:J,9,FALSE)</f>
        <v>Verschillen in datums</v>
      </c>
      <c r="M9" s="23" t="s">
        <v>247</v>
      </c>
      <c r="N9" s="2"/>
      <c r="O9" s="2" t="s">
        <v>366</v>
      </c>
      <c r="P9" s="44" t="s">
        <v>367</v>
      </c>
    </row>
    <row r="10" spans="1:16" hidden="1" x14ac:dyDescent="0.2">
      <c r="A10" s="53" t="s">
        <v>76</v>
      </c>
      <c r="B10" s="2" t="s">
        <v>9</v>
      </c>
      <c r="C10" s="2" t="s">
        <v>149</v>
      </c>
      <c r="D10" s="2"/>
      <c r="E10" s="3" t="str">
        <f>IF(ISBLANK(VLOOKUP(A:A,'RWS AS-IS'!A:K,7,FALSE)),"Geen frequentie",VLOOKUP(A:A,'RWS AS-IS'!A:K,7,FALSE))</f>
        <v>Geen frequentie</v>
      </c>
      <c r="F10" s="3" t="str">
        <f>IF(ISBLANK(VLOOKUP(A:A,'RWS AS-IS'!A:K,6,FALSE)),"",VLOOKUP(A:A,'RWS AS-IS'!A:K,6,FALSE))</f>
        <v/>
      </c>
      <c r="G10" s="3" t="str">
        <f>IF(ISBLANK(VLOOKUP(A:A,'PDOK AS-IS'!A:L,6,FALSE)),"",VLOOKUP(A:A,'PDOK AS-IS'!A:L,6,FALSE))</f>
        <v/>
      </c>
      <c r="H10" s="3" t="s">
        <v>150</v>
      </c>
      <c r="I10" s="3" t="s">
        <v>168</v>
      </c>
      <c r="J10" s="2" t="str">
        <f>VLOOKUP(A:A,'RWS AS-IS'!A:K,10,FALSE)</f>
        <v>Niet aanwezig</v>
      </c>
      <c r="K10" s="2" t="str">
        <f>VLOOKUP(A:A,'PDOK AS-IS'!A:L,11,FALSE)</f>
        <v>Niet aanwezig</v>
      </c>
      <c r="L10" s="2" t="str">
        <f>VLOOKUP(A:A,'NGR AS-IS'!A:J,9,FALSE)</f>
        <v>Niet aanwezig</v>
      </c>
      <c r="M10" s="23" t="s">
        <v>239</v>
      </c>
      <c r="N10" s="2"/>
      <c r="O10" s="2">
        <v>0</v>
      </c>
      <c r="P10" s="44">
        <v>0</v>
      </c>
    </row>
    <row r="11" spans="1:16" hidden="1" x14ac:dyDescent="0.2">
      <c r="A11" s="53" t="s">
        <v>77</v>
      </c>
      <c r="B11" s="2" t="s">
        <v>9</v>
      </c>
      <c r="C11" s="2" t="s">
        <v>149</v>
      </c>
      <c r="D11" s="2"/>
      <c r="E11" s="3" t="str">
        <f>IF(ISBLANK(VLOOKUP(A:A,'RWS AS-IS'!A:K,7,FALSE)),"Geen frequentie",VLOOKUP(A:A,'RWS AS-IS'!A:K,7,FALSE))</f>
        <v>Geen frequentie</v>
      </c>
      <c r="F11" s="3" t="str">
        <f>IF(ISBLANK(VLOOKUP(A:A,'RWS AS-IS'!A:K,6,FALSE)),"",VLOOKUP(A:A,'RWS AS-IS'!A:K,6,FALSE))</f>
        <v/>
      </c>
      <c r="G11" s="3" t="str">
        <f>IF(ISBLANK(VLOOKUP(A:A,'PDOK AS-IS'!A:L,6,FALSE)),"",VLOOKUP(A:A,'PDOK AS-IS'!A:L,6,FALSE))</f>
        <v/>
      </c>
      <c r="H11" s="3" t="s">
        <v>150</v>
      </c>
      <c r="I11" s="3" t="s">
        <v>168</v>
      </c>
      <c r="J11" s="2" t="str">
        <f>VLOOKUP(A:A,'RWS AS-IS'!A:K,10,FALSE)</f>
        <v>Niet aanwezig</v>
      </c>
      <c r="K11" s="2" t="str">
        <f>VLOOKUP(A:A,'PDOK AS-IS'!A:L,11,FALSE)</f>
        <v>Niet aanwezig</v>
      </c>
      <c r="L11" s="2" t="str">
        <f>VLOOKUP(A:A,'NGR AS-IS'!A:J,9,FALSE)</f>
        <v>Niet aanwezig</v>
      </c>
      <c r="M11" s="23" t="s">
        <v>239</v>
      </c>
      <c r="N11" s="2"/>
      <c r="O11" s="2">
        <v>0</v>
      </c>
      <c r="P11" s="44">
        <v>0</v>
      </c>
    </row>
    <row r="12" spans="1:16" x14ac:dyDescent="0.2">
      <c r="A12" s="53" t="s">
        <v>69</v>
      </c>
      <c r="B12" s="2" t="s">
        <v>70</v>
      </c>
      <c r="C12" s="2" t="s">
        <v>248</v>
      </c>
      <c r="D12" s="2"/>
      <c r="E12" s="3" t="str">
        <f>IF(ISBLANK(VLOOKUP(A:A,'RWS AS-IS'!A:K,7,FALSE)),"Geen frequentie",VLOOKUP(A:A,'RWS AS-IS'!A:K,7,FALSE))</f>
        <v xml:space="preserve">3 jaarlijks </v>
      </c>
      <c r="F12" s="3" t="str">
        <f>IF(ISBLANK(VLOOKUP(A:A,'RWS AS-IS'!A:K,6,FALSE)),"",VLOOKUP(A:A,'RWS AS-IS'!A:K,6,FALSE))</f>
        <v/>
      </c>
      <c r="G12" s="3">
        <f>IF(ISBLANK(VLOOKUP(A:A,'PDOK AS-IS'!A:L,7,FALSE)),"",VLOOKUP(A:A,'PDOK AS-IS'!A:L,7,FALSE))</f>
        <v>44927</v>
      </c>
      <c r="H12" s="14" t="b">
        <f ca="1">_xlfn.DAYS(G12,TODAY())&gt;-1095</f>
        <v>1</v>
      </c>
      <c r="I12" s="3" t="s">
        <v>168</v>
      </c>
      <c r="J12" s="2" t="str">
        <f>VLOOKUP(A:A,'RWS AS-IS'!A:K,10,FALSE)</f>
        <v>Niet aanwezig</v>
      </c>
      <c r="K12" s="2" t="str">
        <f>VLOOKUP(A:A,'PDOK AS-IS'!A:L,11,FALSE)</f>
        <v>Data aanwezig</v>
      </c>
      <c r="L12" s="2" t="str">
        <f>VLOOKUP(A:A,'NGR AS-IS'!A:J,9,FALSE)</f>
        <v>Verschillen in datums</v>
      </c>
      <c r="M12" s="23" t="s">
        <v>247</v>
      </c>
      <c r="N12" s="2"/>
      <c r="O12" s="2" t="s">
        <v>362</v>
      </c>
      <c r="P12" s="44" t="s">
        <v>363</v>
      </c>
    </row>
    <row r="13" spans="1:16" hidden="1" x14ac:dyDescent="0.2">
      <c r="A13" s="53" t="s">
        <v>89</v>
      </c>
      <c r="B13" s="2" t="s">
        <v>58</v>
      </c>
      <c r="C13" s="2" t="s">
        <v>149</v>
      </c>
      <c r="D13" s="2"/>
      <c r="E13" s="3" t="str">
        <f>IF(ISBLANK(VLOOKUP(A:A,'RWS AS-IS'!A:K,7,FALSE)),"Geen frequentie",VLOOKUP(A:A,'RWS AS-IS'!A:K,7,FALSE))</f>
        <v>Geen frequentie</v>
      </c>
      <c r="F13" s="3" t="str">
        <f>IF(ISBLANK(VLOOKUP(A:A,'RWS AS-IS'!A:K,6,FALSE)),"",VLOOKUP(A:A,'RWS AS-IS'!A:K,6,FALSE))</f>
        <v/>
      </c>
      <c r="G13" s="3" t="str">
        <f>IF(ISBLANK(VLOOKUP(A:A,'PDOK AS-IS'!A:L,6,FALSE)),"",VLOOKUP(A:A,'PDOK AS-IS'!A:L,6,FALSE))</f>
        <v/>
      </c>
      <c r="H13" s="3" t="s">
        <v>150</v>
      </c>
      <c r="I13" s="3" t="s">
        <v>168</v>
      </c>
      <c r="J13" s="2" t="str">
        <f>VLOOKUP(A:A,'RWS AS-IS'!A:K,10,FALSE)</f>
        <v>Niet aanwezig</v>
      </c>
      <c r="K13" s="2" t="str">
        <f>VLOOKUP(A:A,'PDOK AS-IS'!A:L,11,FALSE)</f>
        <v>Niet aanwezig</v>
      </c>
      <c r="L13" s="2" t="str">
        <f>VLOOKUP(A:A,'NGR AS-IS'!A:J,9,FALSE)</f>
        <v>Niet aanwezig</v>
      </c>
      <c r="M13" s="23" t="s">
        <v>239</v>
      </c>
      <c r="N13" s="2"/>
      <c r="O13" s="2">
        <v>0</v>
      </c>
      <c r="P13" s="44">
        <v>0</v>
      </c>
    </row>
    <row r="14" spans="1:16" x14ac:dyDescent="0.2">
      <c r="A14" s="53" t="s">
        <v>184</v>
      </c>
      <c r="B14" s="2" t="s">
        <v>181</v>
      </c>
      <c r="C14" s="2" t="s">
        <v>248</v>
      </c>
      <c r="D14" s="2"/>
      <c r="E14" s="3" t="str">
        <f>IF(ISBLANK(VLOOKUP(A:A,'RWS AS-IS'!A:K,7,FALSE)),"Geen frequentie",VLOOKUP(A:A,'RWS AS-IS'!A:K,7,FALSE))</f>
        <v>3-jaarlijks</v>
      </c>
      <c r="F14" s="3" t="str">
        <f>IF(ISBLANK(VLOOKUP(A:A,'RWS AS-IS'!A:K,6,FALSE)),"",VLOOKUP(A:A,'RWS AS-IS'!A:K,6,FALSE))</f>
        <v/>
      </c>
      <c r="G14" s="3">
        <f>IF(ISBLANK(VLOOKUP(A:A,'PDOK AS-IS'!A:L,7,FALSE)),"",VLOOKUP(A:A,'PDOK AS-IS'!A:L,7,FALSE))</f>
        <v>44927</v>
      </c>
      <c r="H14" s="14" t="b">
        <f ca="1">_xlfn.DAYS(G14,TODAY())&gt;-1095</f>
        <v>1</v>
      </c>
      <c r="I14" s="3" t="s">
        <v>168</v>
      </c>
      <c r="J14" s="2" t="str">
        <f>VLOOKUP(A:A,'RWS AS-IS'!A:K,10,FALSE)</f>
        <v>Niet aanwezig</v>
      </c>
      <c r="K14" s="2" t="str">
        <f>VLOOKUP(A:A,'PDOK AS-IS'!A:L,11,FALSE)</f>
        <v>Data aanwezig</v>
      </c>
      <c r="L14" s="2" t="str">
        <f>VLOOKUP(A:A,'NGR AS-IS'!A:J,9,FALSE)</f>
        <v>Verschillen in datums</v>
      </c>
      <c r="M14" s="23" t="s">
        <v>247</v>
      </c>
      <c r="N14" s="2"/>
      <c r="O14" s="2" t="s">
        <v>362</v>
      </c>
      <c r="P14" s="44" t="s">
        <v>363</v>
      </c>
    </row>
    <row r="15" spans="1:16" x14ac:dyDescent="0.2">
      <c r="A15" s="53" t="s">
        <v>186</v>
      </c>
      <c r="B15" s="2" t="s">
        <v>181</v>
      </c>
      <c r="C15" s="2" t="s">
        <v>248</v>
      </c>
      <c r="D15" s="2"/>
      <c r="E15" s="3" t="str">
        <f>IF(ISBLANK(VLOOKUP(A:A,'RWS AS-IS'!A:K,7,FALSE)),"Geen frequentie",VLOOKUP(A:A,'RWS AS-IS'!A:K,7,FALSE))</f>
        <v>3-jaarlijks</v>
      </c>
      <c r="F15" s="3" t="str">
        <f>IF(ISBLANK(VLOOKUP(A:A,'RWS AS-IS'!A:K,6,FALSE)),"",VLOOKUP(A:A,'RWS AS-IS'!A:K,6,FALSE))</f>
        <v/>
      </c>
      <c r="G15" s="3">
        <f>IF(ISBLANK(VLOOKUP(A:A,'PDOK AS-IS'!A:L,7,FALSE)),"",VLOOKUP(A:A,'PDOK AS-IS'!A:L,7,FALSE))</f>
        <v>44927</v>
      </c>
      <c r="H15" s="14" t="b">
        <f ca="1">_xlfn.DAYS(G15,TODAY())&gt;-1095</f>
        <v>1</v>
      </c>
      <c r="I15" s="3" t="s">
        <v>168</v>
      </c>
      <c r="J15" s="2" t="str">
        <f>VLOOKUP(A:A,'RWS AS-IS'!A:K,10,FALSE)</f>
        <v>Niet aanwezig</v>
      </c>
      <c r="K15" s="2" t="str">
        <f>VLOOKUP(A:A,'PDOK AS-IS'!A:L,11,FALSE)</f>
        <v>Data aanwezig</v>
      </c>
      <c r="L15" s="2" t="str">
        <f>VLOOKUP(A:A,'NGR AS-IS'!A:J,9,FALSE)</f>
        <v>Verschillen in datums</v>
      </c>
      <c r="M15" s="23" t="s">
        <v>247</v>
      </c>
      <c r="N15" s="2"/>
      <c r="O15" s="2" t="s">
        <v>362</v>
      </c>
      <c r="P15" s="44" t="s">
        <v>363</v>
      </c>
    </row>
    <row r="16" spans="1:16" hidden="1" x14ac:dyDescent="0.2">
      <c r="A16" s="53" t="s">
        <v>79</v>
      </c>
      <c r="B16" s="2" t="s">
        <v>9</v>
      </c>
      <c r="C16" s="2" t="s">
        <v>149</v>
      </c>
      <c r="D16" s="2"/>
      <c r="E16" s="3" t="str">
        <f>IF(ISBLANK(VLOOKUP(A:A,'RWS AS-IS'!A:K,7,FALSE)),"Geen frequentie",VLOOKUP(A:A,'RWS AS-IS'!A:K,7,FALSE))</f>
        <v>Geen frequentie</v>
      </c>
      <c r="F16" s="3" t="str">
        <f>IF(ISBLANK(VLOOKUP(A:A,'RWS AS-IS'!A:K,6,FALSE)),"",VLOOKUP(A:A,'RWS AS-IS'!A:K,6,FALSE))</f>
        <v/>
      </c>
      <c r="G16" s="3" t="str">
        <f>IF(ISBLANK(VLOOKUP(A:A,'PDOK AS-IS'!A:L,6,FALSE)),"",VLOOKUP(A:A,'PDOK AS-IS'!A:L,6,FALSE))</f>
        <v/>
      </c>
      <c r="H16" s="3" t="s">
        <v>150</v>
      </c>
      <c r="I16" s="3" t="s">
        <v>168</v>
      </c>
      <c r="J16" s="2" t="str">
        <f>VLOOKUP(A:A,'RWS AS-IS'!A:K,10,FALSE)</f>
        <v>Niet aanwezig</v>
      </c>
      <c r="K16" s="2" t="str">
        <f>VLOOKUP(A:A,'PDOK AS-IS'!A:L,11,FALSE)</f>
        <v>Niet aanwezig</v>
      </c>
      <c r="L16" s="2" t="str">
        <f>VLOOKUP(A:A,'NGR AS-IS'!A:J,9,FALSE)</f>
        <v>Niet aanwezig</v>
      </c>
      <c r="M16" s="23" t="s">
        <v>239</v>
      </c>
      <c r="N16" s="2"/>
      <c r="O16" s="2">
        <v>0</v>
      </c>
      <c r="P16" s="44">
        <v>0</v>
      </c>
    </row>
    <row r="17" spans="1:16" hidden="1" x14ac:dyDescent="0.2">
      <c r="A17" s="53" t="s">
        <v>80</v>
      </c>
      <c r="B17" s="2" t="s">
        <v>9</v>
      </c>
      <c r="C17" s="2" t="s">
        <v>149</v>
      </c>
      <c r="D17" s="2"/>
      <c r="E17" s="3" t="str">
        <f>IF(ISBLANK(VLOOKUP(A:A,'RWS AS-IS'!A:K,7,FALSE)),"Geen frequentie",VLOOKUP(A:A,'RWS AS-IS'!A:K,7,FALSE))</f>
        <v>Geen frequentie</v>
      </c>
      <c r="F17" s="3" t="str">
        <f>IF(ISBLANK(VLOOKUP(A:A,'RWS AS-IS'!A:K,6,FALSE)),"",VLOOKUP(A:A,'RWS AS-IS'!A:K,6,FALSE))</f>
        <v/>
      </c>
      <c r="G17" s="3" t="str">
        <f>IF(ISBLANK(VLOOKUP(A:A,'PDOK AS-IS'!A:L,6,FALSE)),"",VLOOKUP(A:A,'PDOK AS-IS'!A:L,6,FALSE))</f>
        <v/>
      </c>
      <c r="H17" s="3" t="s">
        <v>150</v>
      </c>
      <c r="I17" s="3" t="s">
        <v>168</v>
      </c>
      <c r="J17" s="2" t="str">
        <f>VLOOKUP(A:A,'RWS AS-IS'!A:K,10,FALSE)</f>
        <v>Niet aanwezig</v>
      </c>
      <c r="K17" s="2" t="str">
        <f>VLOOKUP(A:A,'PDOK AS-IS'!A:L,11,FALSE)</f>
        <v>Niet aanwezig</v>
      </c>
      <c r="L17" s="2" t="str">
        <f>VLOOKUP(A:A,'NGR AS-IS'!A:J,9,FALSE)</f>
        <v>Niet aanwezig</v>
      </c>
      <c r="M17" s="23" t="s">
        <v>239</v>
      </c>
      <c r="N17" s="2"/>
      <c r="O17" s="2">
        <v>0</v>
      </c>
      <c r="P17" s="44">
        <v>0</v>
      </c>
    </row>
    <row r="18" spans="1:16" x14ac:dyDescent="0.2">
      <c r="A18" s="53" t="s">
        <v>38</v>
      </c>
      <c r="B18" s="2" t="s">
        <v>30</v>
      </c>
      <c r="C18" s="2" t="s">
        <v>32</v>
      </c>
      <c r="D18" s="2"/>
      <c r="E18" s="3" t="str">
        <f>IF(ISBLANK(VLOOKUP(A:A,'RWS AS-IS'!A:K,7,FALSE)),"Geen frequentie",VLOOKUP(A:A,'RWS AS-IS'!A:K,7,FALSE))</f>
        <v>5-jaarlijks</v>
      </c>
      <c r="F18" s="3">
        <f>IF(ISBLANK(VLOOKUP(A:A,'RWS AS-IS'!A:K,6,FALSE)),"",VLOOKUP(A:A,'RWS AS-IS'!A:K,6,FALSE))</f>
        <v>44883</v>
      </c>
      <c r="G18" s="3">
        <f>IF(ISBLANK(VLOOKUP(A:A,'PDOK AS-IS'!A:L,7,FALSE)),"",VLOOKUP(A:A,'PDOK AS-IS'!A:L,7,FALSE))</f>
        <v>43446</v>
      </c>
      <c r="H18" s="14" t="b">
        <f ca="1">_xlfn.DAYS(G18,TODAY())&gt;-1825</f>
        <v>0</v>
      </c>
      <c r="I18" s="14">
        <f>_xlfn.DAYS(F18,G18)</f>
        <v>1437</v>
      </c>
      <c r="J18" s="2" t="str">
        <f>VLOOKUP(A:A,'RWS AS-IS'!A:K,10,FALSE)</f>
        <v>Data aanwezig</v>
      </c>
      <c r="K18" s="2" t="str">
        <f>VLOOKUP(A:A,'PDOK AS-IS'!A:L,11,FALSE)</f>
        <v>Data aanwezig</v>
      </c>
      <c r="L18" s="2" t="str">
        <f>VLOOKUP(A:A,'NGR AS-IS'!A:J,9,FALSE)</f>
        <v>Verschillen in datums</v>
      </c>
      <c r="M18" s="23" t="s">
        <v>247</v>
      </c>
      <c r="N18" s="2"/>
      <c r="O18" s="2" t="s">
        <v>366</v>
      </c>
      <c r="P18" s="44" t="s">
        <v>367</v>
      </c>
    </row>
    <row r="19" spans="1:16" hidden="1" x14ac:dyDescent="0.2">
      <c r="A19" s="53" t="s">
        <v>55</v>
      </c>
      <c r="B19" s="2" t="s">
        <v>56</v>
      </c>
      <c r="C19" s="2" t="s">
        <v>149</v>
      </c>
      <c r="D19" s="2"/>
      <c r="E19" s="3" t="str">
        <f>IF(ISBLANK(VLOOKUP(A:A,'RWS AS-IS'!A:K,7,FALSE)),"Geen frequentie",VLOOKUP(A:A,'RWS AS-IS'!A:K,7,FALSE))</f>
        <v>Geen frequentie</v>
      </c>
      <c r="F19" s="3" t="str">
        <f>IF(ISBLANK(VLOOKUP(A:A,'RWS AS-IS'!A:K,6,FALSE)),"",VLOOKUP(A:A,'RWS AS-IS'!A:K,6,FALSE))</f>
        <v/>
      </c>
      <c r="G19" s="3" t="str">
        <f>IF(ISBLANK(VLOOKUP(A:A,'PDOK AS-IS'!A:L,6,FALSE)),"",VLOOKUP(A:A,'PDOK AS-IS'!A:L,6,FALSE))</f>
        <v/>
      </c>
      <c r="H19" s="3" t="s">
        <v>150</v>
      </c>
      <c r="I19" s="3" t="s">
        <v>168</v>
      </c>
      <c r="J19" s="2" t="str">
        <f>VLOOKUP(A:A,'RWS AS-IS'!A:K,10,FALSE)</f>
        <v>Niet aanwezig</v>
      </c>
      <c r="K19" s="2" t="str">
        <f>VLOOKUP(A:A,'PDOK AS-IS'!A:L,11,FALSE)</f>
        <v>Niet aanwezig</v>
      </c>
      <c r="L19" s="2" t="str">
        <f>VLOOKUP(A:A,'NGR AS-IS'!A:J,9,FALSE)</f>
        <v>Niet aanwezig</v>
      </c>
      <c r="M19" s="23" t="s">
        <v>239</v>
      </c>
      <c r="N19" s="2"/>
      <c r="O19" s="2">
        <v>0</v>
      </c>
      <c r="P19" s="44">
        <v>0</v>
      </c>
    </row>
    <row r="20" spans="1:16" hidden="1" x14ac:dyDescent="0.2">
      <c r="A20" s="53" t="s">
        <v>88</v>
      </c>
      <c r="B20" s="2" t="s">
        <v>56</v>
      </c>
      <c r="C20" s="2" t="s">
        <v>59</v>
      </c>
      <c r="D20" s="2"/>
      <c r="E20" s="3" t="str">
        <f>IF(ISBLANK(VLOOKUP(A:A,'RWS AS-IS'!A:K,7,FALSE)),"Geen frequentie",VLOOKUP(A:A,'RWS AS-IS'!A:K,7,FALSE))</f>
        <v>6-jaarlijks</v>
      </c>
      <c r="F20" s="3" t="str">
        <f>IF(ISBLANK(VLOOKUP(A:A,'RWS AS-IS'!A:K,6,FALSE)),"",VLOOKUP(A:A,'RWS AS-IS'!A:K,6,FALSE))</f>
        <v/>
      </c>
      <c r="G20" s="3">
        <f>IF(ISBLANK(VLOOKUP(A:A,'PDOK AS-IS'!A:L,6,FALSE)),"",VLOOKUP(A:A,'PDOK AS-IS'!A:L,7,FALSE))</f>
        <v>32509</v>
      </c>
      <c r="H20" s="3" t="s">
        <v>150</v>
      </c>
      <c r="I20" s="3" t="s">
        <v>168</v>
      </c>
      <c r="J20" s="2" t="str">
        <f>VLOOKUP(A:A,'RWS AS-IS'!A:K,10,FALSE)</f>
        <v>Niet aanwezig</v>
      </c>
      <c r="K20" s="2" t="str">
        <f>VLOOKUP(A:A,'PDOK AS-IS'!A:L,11,FALSE)</f>
        <v>Data aanwezig</v>
      </c>
      <c r="L20" s="2" t="str">
        <f>VLOOKUP(A:A,'NGR AS-IS'!A:J,9,FALSE)</f>
        <v>Verschillen in datums</v>
      </c>
      <c r="M20" s="23" t="s">
        <v>239</v>
      </c>
      <c r="N20" s="2"/>
      <c r="O20" s="2" t="s">
        <v>366</v>
      </c>
      <c r="P20" s="44" t="s">
        <v>367</v>
      </c>
    </row>
    <row r="21" spans="1:16" x14ac:dyDescent="0.2">
      <c r="A21" s="53" t="s">
        <v>35</v>
      </c>
      <c r="B21" s="2" t="s">
        <v>30</v>
      </c>
      <c r="C21" s="2" t="s">
        <v>32</v>
      </c>
      <c r="D21" s="2"/>
      <c r="E21" s="3" t="str">
        <f>IF(ISBLANK(VLOOKUP(A:A,'RWS AS-IS'!A:K,7,FALSE)),"Geen frequentie",VLOOKUP(A:A,'RWS AS-IS'!A:K,7,FALSE))</f>
        <v>5-jaarlijks</v>
      </c>
      <c r="F21" s="3">
        <f>IF(ISBLANK(VLOOKUP(A:A,'RWS AS-IS'!A:K,6,FALSE)),"",VLOOKUP(A:A,'RWS AS-IS'!A:K,6,FALSE))</f>
        <v>44883</v>
      </c>
      <c r="G21" s="3">
        <f>IF(ISBLANK(VLOOKUP(A:A,'PDOK AS-IS'!A:L,7,FALSE)),"",VLOOKUP(A:A,'PDOK AS-IS'!A:L,7,FALSE))</f>
        <v>43446</v>
      </c>
      <c r="H21" s="14" t="b">
        <f ca="1">_xlfn.DAYS(G21,TODAY())&gt;-1825</f>
        <v>0</v>
      </c>
      <c r="I21" s="14">
        <f>_xlfn.DAYS(F21,G21)</f>
        <v>1437</v>
      </c>
      <c r="J21" s="2" t="str">
        <f>VLOOKUP(A:A,'RWS AS-IS'!A:K,10,FALSE)</f>
        <v>Data aanwezig</v>
      </c>
      <c r="K21" s="2" t="str">
        <f>VLOOKUP(A:A,'PDOK AS-IS'!A:L,11,FALSE)</f>
        <v>Data aanwezig</v>
      </c>
      <c r="L21" s="2" t="str">
        <f>VLOOKUP(A:A,'NGR AS-IS'!A:J,9,FALSE)</f>
        <v>Verschillen in datums</v>
      </c>
      <c r="M21" s="23" t="s">
        <v>247</v>
      </c>
      <c r="N21" s="2"/>
      <c r="O21" s="2" t="s">
        <v>366</v>
      </c>
      <c r="P21" s="44" t="s">
        <v>367</v>
      </c>
    </row>
    <row r="22" spans="1:16" x14ac:dyDescent="0.2">
      <c r="A22" s="53" t="s">
        <v>91</v>
      </c>
      <c r="B22" s="2" t="s">
        <v>30</v>
      </c>
      <c r="C22" s="2" t="s">
        <v>32</v>
      </c>
      <c r="D22" s="2"/>
      <c r="E22" s="3" t="str">
        <f>IF(ISBLANK(VLOOKUP(A:A,'RWS AS-IS'!A:K,7,FALSE)),"Geen frequentie",VLOOKUP(A:A,'RWS AS-IS'!A:K,7,FALSE))</f>
        <v>5-jaarlijks</v>
      </c>
      <c r="F22" s="3">
        <f>IF(ISBLANK(VLOOKUP(A:A,'RWS AS-IS'!A:K,6,FALSE)),"",VLOOKUP(A:A,'RWS AS-IS'!A:K,6,FALSE))</f>
        <v>44883</v>
      </c>
      <c r="G22" s="3">
        <f>IF(ISBLANK(VLOOKUP(A:A,'PDOK AS-IS'!A:L,7,FALSE)),"",VLOOKUP(A:A,'PDOK AS-IS'!A:L,7,FALSE))</f>
        <v>43446</v>
      </c>
      <c r="H22" s="14" t="b">
        <f ca="1">_xlfn.DAYS(G22,TODAY())&gt;-1825</f>
        <v>0</v>
      </c>
      <c r="I22" s="14">
        <f>_xlfn.DAYS(F22,G22)</f>
        <v>1437</v>
      </c>
      <c r="J22" s="2" t="str">
        <f>VLOOKUP(A:A,'RWS AS-IS'!A:K,10,FALSE)</f>
        <v>Data aanwezig</v>
      </c>
      <c r="K22" s="2" t="str">
        <f>VLOOKUP(A:A,'PDOK AS-IS'!A:L,11,FALSE)</f>
        <v>Data aanwezig</v>
      </c>
      <c r="L22" s="2" t="str">
        <f>VLOOKUP(A:A,'NGR AS-IS'!A:J,9,FALSE)</f>
        <v>Verschillen in datums</v>
      </c>
      <c r="M22" s="23" t="s">
        <v>247</v>
      </c>
      <c r="N22" s="2"/>
      <c r="O22" s="2" t="s">
        <v>366</v>
      </c>
      <c r="P22" s="44" t="s">
        <v>367</v>
      </c>
    </row>
    <row r="23" spans="1:16" x14ac:dyDescent="0.2">
      <c r="A23" s="53" t="s">
        <v>92</v>
      </c>
      <c r="B23" s="2" t="s">
        <v>30</v>
      </c>
      <c r="C23" s="2" t="s">
        <v>32</v>
      </c>
      <c r="D23" s="2"/>
      <c r="E23" s="3" t="str">
        <f>IF(ISBLANK(VLOOKUP(A:A,'RWS AS-IS'!A:K,7,FALSE)),"Geen frequentie",VLOOKUP(A:A,'RWS AS-IS'!A:K,7,FALSE))</f>
        <v>5-jaarlijks</v>
      </c>
      <c r="F23" s="3">
        <f>IF(ISBLANK(VLOOKUP(A:A,'RWS AS-IS'!A:K,6,FALSE)),"",VLOOKUP(A:A,'RWS AS-IS'!A:K,6,FALSE))</f>
        <v>44883</v>
      </c>
      <c r="G23" s="3">
        <f>IF(ISBLANK(VLOOKUP(A:A,'PDOK AS-IS'!A:L,7,FALSE)),"",VLOOKUP(A:A,'PDOK AS-IS'!A:L,7,FALSE))</f>
        <v>43446</v>
      </c>
      <c r="H23" s="14" t="b">
        <f ca="1">_xlfn.DAYS(G23,TODAY())&gt;-1825</f>
        <v>0</v>
      </c>
      <c r="I23" s="14">
        <f>_xlfn.DAYS(F23,G23)</f>
        <v>1437</v>
      </c>
      <c r="J23" s="2" t="str">
        <f>VLOOKUP(A:A,'RWS AS-IS'!A:K,10,FALSE)</f>
        <v>Data aanwezig</v>
      </c>
      <c r="K23" s="2" t="str">
        <f>VLOOKUP(A:A,'PDOK AS-IS'!A:L,11,FALSE)</f>
        <v>Data aanwezig</v>
      </c>
      <c r="L23" s="2" t="str">
        <f>VLOOKUP(A:A,'NGR AS-IS'!A:J,9,FALSE)</f>
        <v>Verschillen in datums</v>
      </c>
      <c r="M23" s="23" t="s">
        <v>247</v>
      </c>
      <c r="N23" s="2"/>
      <c r="O23" s="2" t="s">
        <v>366</v>
      </c>
      <c r="P23" s="44" t="s">
        <v>367</v>
      </c>
    </row>
    <row r="24" spans="1:16" x14ac:dyDescent="0.2">
      <c r="A24" s="53" t="s">
        <v>29</v>
      </c>
      <c r="B24" s="2" t="s">
        <v>30</v>
      </c>
      <c r="C24" s="2" t="s">
        <v>32</v>
      </c>
      <c r="D24" s="2"/>
      <c r="E24" s="3" t="str">
        <f>IF(ISBLANK(VLOOKUP(A:A,'RWS AS-IS'!A:K,7,FALSE)),"Geen frequentie",VLOOKUP(A:A,'RWS AS-IS'!A:K,7,FALSE))</f>
        <v>5-jaarlijks</v>
      </c>
      <c r="F24" s="3">
        <f>IF(ISBLANK(VLOOKUP(A:A,'RWS AS-IS'!A:K,6,FALSE)),"",VLOOKUP(A:A,'RWS AS-IS'!A:K,6,FALSE))</f>
        <v>44883</v>
      </c>
      <c r="G24" s="3">
        <f>IF(ISBLANK(VLOOKUP(A:A,'PDOK AS-IS'!A:L,7,FALSE)),"",VLOOKUP(A:A,'PDOK AS-IS'!A:L,7,FALSE))</f>
        <v>43446</v>
      </c>
      <c r="H24" s="14" t="b">
        <f ca="1">_xlfn.DAYS(G24,TODAY())&gt;-1825</f>
        <v>0</v>
      </c>
      <c r="I24" s="14">
        <f>_xlfn.DAYS(F24,G24)</f>
        <v>1437</v>
      </c>
      <c r="J24" s="2" t="str">
        <f>VLOOKUP(A:A,'RWS AS-IS'!A:K,10,FALSE)</f>
        <v>Data aanwezig</v>
      </c>
      <c r="K24" s="2" t="str">
        <f>VLOOKUP(A:A,'PDOK AS-IS'!A:L,11,FALSE)</f>
        <v>Data aanwezig</v>
      </c>
      <c r="L24" s="2" t="str">
        <f>VLOOKUP(A:A,'NGR AS-IS'!A:J,9,FALSE)</f>
        <v>Verschillen in datums</v>
      </c>
      <c r="M24" s="23" t="s">
        <v>247</v>
      </c>
      <c r="N24" s="2"/>
      <c r="O24" s="2" t="s">
        <v>366</v>
      </c>
      <c r="P24" s="44" t="s">
        <v>367</v>
      </c>
    </row>
    <row r="25" spans="1:16" x14ac:dyDescent="0.2">
      <c r="A25" s="53" t="s">
        <v>90</v>
      </c>
      <c r="B25" s="2" t="s">
        <v>9</v>
      </c>
      <c r="C25" s="2" t="s">
        <v>11</v>
      </c>
      <c r="D25" s="2"/>
      <c r="E25" s="3" t="str">
        <f>IF(ISBLANK(VLOOKUP(A:A,'RWS AS-IS'!A:K,7,FALSE)),"Geen frequentie",VLOOKUP(A:A,'RWS AS-IS'!A:K,7,FALSE))</f>
        <v>6-jaarlijks</v>
      </c>
      <c r="F25" s="3">
        <f>IF(ISBLANK(VLOOKUP(A:A,'RWS AS-IS'!A:K,6,FALSE)),"",VLOOKUP(A:A,'RWS AS-IS'!A:K,6,FALSE))</f>
        <v>44883</v>
      </c>
      <c r="G25" s="3">
        <f>IF(ISBLANK(VLOOKUP(A:A,'PDOK AS-IS'!A:L,7,FALSE)),"",VLOOKUP(A:A,'PDOK AS-IS'!A:L,7,FALSE))</f>
        <v>43220</v>
      </c>
      <c r="H25" s="14" t="b">
        <f ca="1">_xlfn.DAYS(G25,TODAY())&gt;-2190</f>
        <v>1</v>
      </c>
      <c r="I25" s="14">
        <f>_xlfn.DAYS(F25,G25)</f>
        <v>1663</v>
      </c>
      <c r="J25" s="2" t="str">
        <f>VLOOKUP(A:A,'RWS AS-IS'!A:K,10,FALSE)</f>
        <v>Data aanwezig</v>
      </c>
      <c r="K25" s="2" t="str">
        <f>VLOOKUP(A:A,'PDOK AS-IS'!A:L,11,FALSE)</f>
        <v>Data aanwezig</v>
      </c>
      <c r="L25" s="2" t="str">
        <f>VLOOKUP(A:A,'NGR AS-IS'!A:J,9,FALSE)</f>
        <v>Verschillen in datums</v>
      </c>
      <c r="M25" s="23" t="s">
        <v>247</v>
      </c>
      <c r="N25" s="2"/>
      <c r="O25" s="2" t="s">
        <v>356</v>
      </c>
      <c r="P25" s="44" t="s">
        <v>357</v>
      </c>
    </row>
    <row r="26" spans="1:16" x14ac:dyDescent="0.2">
      <c r="A26" s="53" t="s">
        <v>57</v>
      </c>
      <c r="B26" s="2" t="s">
        <v>58</v>
      </c>
      <c r="C26" s="2" t="s">
        <v>59</v>
      </c>
      <c r="D26" s="2"/>
      <c r="E26" s="3" t="str">
        <f>IF(ISBLANK(VLOOKUP(A:A,'RWS AS-IS'!A:K,7,FALSE)),"Geen frequentie",VLOOKUP(A:A,'RWS AS-IS'!A:K,7,FALSE))</f>
        <v>6-jaarlijks</v>
      </c>
      <c r="F26" s="3" t="str">
        <f>IF(ISBLANK(VLOOKUP(A:A,'RWS AS-IS'!A:K,6,FALSE)),"",VLOOKUP(A:A,'RWS AS-IS'!A:K,6,FALSE))</f>
        <v/>
      </c>
      <c r="G26" s="3">
        <f>IF(ISBLANK(VLOOKUP(A:A,'PDOK AS-IS'!A:L,7,FALSE)),"",VLOOKUP(A:A,'PDOK AS-IS'!A:L,7,FALSE))</f>
        <v>32509</v>
      </c>
      <c r="H26" s="14" t="b">
        <f ca="1">_xlfn.DAYS(G26,TODAY())&gt;-2190</f>
        <v>0</v>
      </c>
      <c r="I26" s="3" t="s">
        <v>168</v>
      </c>
      <c r="J26" s="2" t="str">
        <f>VLOOKUP(A:A,'RWS AS-IS'!A:K,10,FALSE)</f>
        <v>Niet aanwezig</v>
      </c>
      <c r="K26" s="2" t="str">
        <f>VLOOKUP(A:A,'PDOK AS-IS'!A:L,11,FALSE)</f>
        <v>Data aanwezig</v>
      </c>
      <c r="L26" s="2" t="str">
        <f>VLOOKUP(A:A,'NGR AS-IS'!A:J,9,FALSE)</f>
        <v>Verschillen in datums</v>
      </c>
      <c r="M26" s="23" t="s">
        <v>247</v>
      </c>
      <c r="N26" s="2"/>
      <c r="O26" s="2" t="s">
        <v>366</v>
      </c>
      <c r="P26" s="44" t="s">
        <v>367</v>
      </c>
    </row>
    <row r="27" spans="1:16" hidden="1" x14ac:dyDescent="0.2">
      <c r="A27" s="53" t="s">
        <v>81</v>
      </c>
      <c r="B27" s="2" t="s">
        <v>9</v>
      </c>
      <c r="C27" s="2" t="s">
        <v>149</v>
      </c>
      <c r="D27" s="2"/>
      <c r="E27" s="3" t="str">
        <f>IF(ISBLANK(VLOOKUP(A:A,'RWS AS-IS'!A:K,7,FALSE)),"Geen frequentie",VLOOKUP(A:A,'RWS AS-IS'!A:K,7,FALSE))</f>
        <v>Geen frequentie</v>
      </c>
      <c r="F27" s="3" t="str">
        <f>IF(ISBLANK(VLOOKUP(A:A,'RWS AS-IS'!A:K,6,FALSE)),"",VLOOKUP(A:A,'RWS AS-IS'!A:K,6,FALSE))</f>
        <v/>
      </c>
      <c r="G27" s="3" t="str">
        <f>IF(ISBLANK(VLOOKUP(A:A,'PDOK AS-IS'!A:L,6,FALSE)),"",VLOOKUP(A:A,'PDOK AS-IS'!A:L,6,FALSE))</f>
        <v/>
      </c>
      <c r="H27" s="3" t="s">
        <v>150</v>
      </c>
      <c r="I27" s="3" t="s">
        <v>168</v>
      </c>
      <c r="J27" s="2" t="str">
        <f>VLOOKUP(A:A,'RWS AS-IS'!A:K,10,FALSE)</f>
        <v>Niet aanwezig</v>
      </c>
      <c r="K27" s="2" t="str">
        <f>VLOOKUP(A:A,'PDOK AS-IS'!A:L,11,FALSE)</f>
        <v>Niet aanwezig</v>
      </c>
      <c r="L27" s="2" t="str">
        <f>VLOOKUP(A:A,'NGR AS-IS'!A:J,9,FALSE)</f>
        <v>Niet aanwezig</v>
      </c>
      <c r="M27" s="23" t="s">
        <v>239</v>
      </c>
      <c r="N27" s="2"/>
      <c r="O27" s="2">
        <v>0</v>
      </c>
      <c r="P27" s="44">
        <v>0</v>
      </c>
    </row>
    <row r="28" spans="1:16" hidden="1" x14ac:dyDescent="0.2">
      <c r="A28" s="53" t="s">
        <v>82</v>
      </c>
      <c r="B28" s="2" t="s">
        <v>9</v>
      </c>
      <c r="C28" s="2" t="s">
        <v>149</v>
      </c>
      <c r="D28" s="2"/>
      <c r="E28" s="3" t="str">
        <f>IF(ISBLANK(VLOOKUP(A:A,'RWS AS-IS'!A:K,7,FALSE)),"Geen frequentie",VLOOKUP(A:A,'RWS AS-IS'!A:K,7,FALSE))</f>
        <v>Geen frequentie</v>
      </c>
      <c r="F28" s="3" t="str">
        <f>IF(ISBLANK(VLOOKUP(A:A,'RWS AS-IS'!A:K,6,FALSE)),"",VLOOKUP(A:A,'RWS AS-IS'!A:K,6,FALSE))</f>
        <v/>
      </c>
      <c r="G28" s="3" t="str">
        <f>IF(ISBLANK(VLOOKUP(A:A,'PDOK AS-IS'!A:L,6,FALSE)),"",VLOOKUP(A:A,'PDOK AS-IS'!A:L,6,FALSE))</f>
        <v/>
      </c>
      <c r="H28" s="3" t="s">
        <v>150</v>
      </c>
      <c r="I28" s="3" t="s">
        <v>168</v>
      </c>
      <c r="J28" s="2" t="str">
        <f>VLOOKUP(A:A,'RWS AS-IS'!A:K,10,FALSE)</f>
        <v>Niet aanwezig</v>
      </c>
      <c r="K28" s="2" t="str">
        <f>VLOOKUP(A:A,'PDOK AS-IS'!A:L,11,FALSE)</f>
        <v>Niet aanwezig</v>
      </c>
      <c r="L28" s="2" t="str">
        <f>VLOOKUP(A:A,'NGR AS-IS'!A:J,9,FALSE)</f>
        <v>Niet aanwezig</v>
      </c>
      <c r="M28" s="23" t="s">
        <v>239</v>
      </c>
      <c r="N28" s="2"/>
      <c r="O28" s="2">
        <v>0</v>
      </c>
      <c r="P28" s="44">
        <v>0</v>
      </c>
    </row>
    <row r="29" spans="1:16" x14ac:dyDescent="0.2">
      <c r="A29" s="53" t="s">
        <v>214</v>
      </c>
      <c r="B29" s="2" t="s">
        <v>9</v>
      </c>
      <c r="C29" s="2" t="s">
        <v>11</v>
      </c>
      <c r="D29" s="2"/>
      <c r="E29" s="3" t="str">
        <f>IF(ISBLANK(VLOOKUP(A:A,'RWS AS-IS'!A:K,7,FALSE)),"Geen frequentie",VLOOKUP(A:A,'RWS AS-IS'!A:K,7,FALSE))</f>
        <v>6-jaarlijks</v>
      </c>
      <c r="F29" s="3">
        <f>IF(ISBLANK(VLOOKUP(A:A,'RWS AS-IS'!A:K,6,FALSE)),"",VLOOKUP(A:A,'RWS AS-IS'!A:K,6,FALSE))</f>
        <v>44883</v>
      </c>
      <c r="G29" s="3">
        <f>IF(ISBLANK(VLOOKUP(A:A,'PDOK AS-IS'!A:L,7,FALSE)),"",VLOOKUP(A:A,'PDOK AS-IS'!A:L,7,FALSE))</f>
        <v>43220</v>
      </c>
      <c r="H29" s="14" t="b">
        <f ca="1">_xlfn.DAYS(G29,TODAY())&gt;-2190</f>
        <v>1</v>
      </c>
      <c r="I29" s="14">
        <f>_xlfn.DAYS(F29,G29)</f>
        <v>1663</v>
      </c>
      <c r="J29" s="2" t="str">
        <f>VLOOKUP(A:A,'RWS AS-IS'!A:K,10,FALSE)</f>
        <v>Data aanwezig</v>
      </c>
      <c r="K29" s="2" t="str">
        <f>VLOOKUP(A:A,'PDOK AS-IS'!A:L,11,FALSE)</f>
        <v>Data aanwezig</v>
      </c>
      <c r="L29" s="2" t="str">
        <f>VLOOKUP(A:A,'NGR AS-IS'!A:J,9,FALSE)</f>
        <v>Verschillen in datums</v>
      </c>
      <c r="M29" s="23" t="s">
        <v>247</v>
      </c>
      <c r="N29" s="2"/>
      <c r="O29" s="2" t="s">
        <v>356</v>
      </c>
      <c r="P29" s="44" t="s">
        <v>357</v>
      </c>
    </row>
    <row r="30" spans="1:16" x14ac:dyDescent="0.2">
      <c r="A30" s="53" t="s">
        <v>8</v>
      </c>
      <c r="B30" s="2" t="s">
        <v>9</v>
      </c>
      <c r="C30" s="2" t="s">
        <v>11</v>
      </c>
      <c r="D30" s="2"/>
      <c r="E30" s="3" t="str">
        <f>IF(ISBLANK(VLOOKUP(A:A,'RWS AS-IS'!A:K,7,FALSE)),"Geen frequentie",VLOOKUP(A:A,'RWS AS-IS'!A:K,7,FALSE))</f>
        <v>6-jaarlijks</v>
      </c>
      <c r="F30" s="3">
        <f>IF(ISBLANK(VLOOKUP(A:A,'RWS AS-IS'!A:K,6,FALSE)),"",VLOOKUP(A:A,'RWS AS-IS'!A:K,6,FALSE))</f>
        <v>44883</v>
      </c>
      <c r="G30" s="3">
        <f>IF(ISBLANK(VLOOKUP(A:A,'PDOK AS-IS'!A:L,7,FALSE)),"",VLOOKUP(A:A,'PDOK AS-IS'!A:L,7,FALSE))</f>
        <v>43220</v>
      </c>
      <c r="H30" s="14" t="b">
        <f ca="1">_xlfn.DAYS(G30,TODAY())&gt;-2190</f>
        <v>1</v>
      </c>
      <c r="I30" s="14">
        <f>_xlfn.DAYS(F30,G30)</f>
        <v>1663</v>
      </c>
      <c r="J30" s="2" t="str">
        <f>VLOOKUP(A:A,'RWS AS-IS'!A:K,10,FALSE)</f>
        <v>Data aanwezig</v>
      </c>
      <c r="K30" s="2" t="str">
        <f>VLOOKUP(A:A,'PDOK AS-IS'!A:L,11,FALSE)</f>
        <v>Data aanwezig</v>
      </c>
      <c r="L30" s="2" t="str">
        <f>VLOOKUP(A:A,'NGR AS-IS'!A:J,9,FALSE)</f>
        <v>Verschillen in datums</v>
      </c>
      <c r="M30" s="23" t="s">
        <v>247</v>
      </c>
      <c r="N30" s="2"/>
      <c r="O30" s="2" t="s">
        <v>356</v>
      </c>
      <c r="P30" s="44" t="s">
        <v>357</v>
      </c>
    </row>
    <row r="31" spans="1:16" x14ac:dyDescent="0.2">
      <c r="A31" s="53" t="s">
        <v>13</v>
      </c>
      <c r="B31" s="2" t="s">
        <v>9</v>
      </c>
      <c r="C31" s="2" t="s">
        <v>11</v>
      </c>
      <c r="D31" s="2"/>
      <c r="E31" s="3" t="str">
        <f>IF(ISBLANK(VLOOKUP(A:A,'RWS AS-IS'!A:K,7,FALSE)),"Geen frequentie",VLOOKUP(A:A,'RWS AS-IS'!A:K,7,FALSE))</f>
        <v>6-jaarlijks</v>
      </c>
      <c r="F31" s="3">
        <f>IF(ISBLANK(VLOOKUP(A:A,'RWS AS-IS'!A:K,6,FALSE)),"",VLOOKUP(A:A,'RWS AS-IS'!A:K,6,FALSE))</f>
        <v>44883</v>
      </c>
      <c r="G31" s="3">
        <f>IF(ISBLANK(VLOOKUP(A:A,'PDOK AS-IS'!A:L,7,FALSE)),"",VLOOKUP(A:A,'PDOK AS-IS'!A:L,7,FALSE))</f>
        <v>43220</v>
      </c>
      <c r="H31" s="14" t="b">
        <f ca="1">_xlfn.DAYS(G31,TODAY())&gt;-2190</f>
        <v>1</v>
      </c>
      <c r="I31" s="14">
        <f>_xlfn.DAYS(F31,G31)</f>
        <v>1663</v>
      </c>
      <c r="J31" s="2" t="str">
        <f>VLOOKUP(A:A,'RWS AS-IS'!A:K,10,FALSE)</f>
        <v>Data aanwezig</v>
      </c>
      <c r="K31" s="2" t="str">
        <f>VLOOKUP(A:A,'PDOK AS-IS'!A:L,11,FALSE)</f>
        <v>Data aanwezig</v>
      </c>
      <c r="L31" s="2" t="str">
        <f>VLOOKUP(A:A,'NGR AS-IS'!A:J,9,FALSE)</f>
        <v>Verschillen in datums</v>
      </c>
      <c r="M31" s="23" t="s">
        <v>247</v>
      </c>
      <c r="N31" s="2"/>
      <c r="O31" s="2" t="s">
        <v>356</v>
      </c>
      <c r="P31" s="44" t="s">
        <v>357</v>
      </c>
    </row>
    <row r="32" spans="1:16" x14ac:dyDescent="0.2">
      <c r="A32" s="73">
        <v>1</v>
      </c>
      <c r="B32" s="2" t="s">
        <v>349</v>
      </c>
      <c r="C32" s="2" t="s">
        <v>350</v>
      </c>
      <c r="D32" s="3">
        <v>44893</v>
      </c>
      <c r="E32" s="3" t="str">
        <f>IF(ISBLANK(VLOOKUP(A:A,'RWS AS-IS'!A:K,7,FALSE)),"Geen frequentie",VLOOKUP(A:A,'RWS AS-IS'!A:K,7,FALSE))</f>
        <v>Geen frequentie</v>
      </c>
      <c r="F32" s="3" t="str">
        <f>IF(ISBLANK(VLOOKUP(A:A,'RWS AS-IS'!A:K,6,FALSE)),"",VLOOKUP(A:A,'RWS AS-IS'!A:K,6,FALSE))</f>
        <v/>
      </c>
      <c r="G32" s="3" t="str">
        <f>IF(ISBLANK(VLOOKUP(A:A,'PDOK AS-IS'!A:L,7,FALSE)),"",VLOOKUP(A:A,'PDOK AS-IS'!A:L,7,FALSE))</f>
        <v/>
      </c>
      <c r="H32" s="3" t="s">
        <v>150</v>
      </c>
      <c r="I32" s="3" t="s">
        <v>168</v>
      </c>
      <c r="J32" s="2" t="str">
        <f>VLOOKUP(A:A,'RWS AS-IS'!A:K,10,FALSE)</f>
        <v>Niet aanwezig</v>
      </c>
      <c r="K32" s="2" t="str">
        <f>VLOOKUP(A:A,'PDOK AS-IS'!A:L,11,FALSE)</f>
        <v>Niet aanwezig</v>
      </c>
      <c r="L32" s="2" t="str">
        <f>VLOOKUP(A:A,'NGR AS-IS'!A:J,9,FALSE)</f>
        <v>Niet aanwezig</v>
      </c>
      <c r="M32" s="23" t="s">
        <v>247</v>
      </c>
      <c r="N32" s="2"/>
      <c r="O32" s="2" t="s">
        <v>358</v>
      </c>
      <c r="P32" s="44" t="s">
        <v>359</v>
      </c>
    </row>
    <row r="33" spans="1:16" x14ac:dyDescent="0.2">
      <c r="A33" s="73">
        <v>2</v>
      </c>
      <c r="B33" s="2" t="s">
        <v>349</v>
      </c>
      <c r="C33" s="2" t="s">
        <v>351</v>
      </c>
      <c r="D33" s="3">
        <v>44893</v>
      </c>
      <c r="E33" s="3" t="str">
        <f>IF(ISBLANK(VLOOKUP(A:A,'RWS AS-IS'!A:K,7,FALSE)),"Geen frequentie",VLOOKUP(A:A,'RWS AS-IS'!A:K,7,FALSE))</f>
        <v>Geen frequentie</v>
      </c>
      <c r="F33" s="3" t="str">
        <f>IF(ISBLANK(VLOOKUP(A:A,'RWS AS-IS'!A:K,6,FALSE)),"",VLOOKUP(A:A,'RWS AS-IS'!A:K,6,FALSE))</f>
        <v/>
      </c>
      <c r="G33" s="3" t="str">
        <f>IF(ISBLANK(VLOOKUP(A:A,'PDOK AS-IS'!A:L,7,FALSE)),"",VLOOKUP(A:A,'PDOK AS-IS'!A:L,7,FALSE))</f>
        <v/>
      </c>
      <c r="H33" s="3" t="s">
        <v>150</v>
      </c>
      <c r="I33" s="3" t="s">
        <v>168</v>
      </c>
      <c r="J33" s="2" t="str">
        <f>VLOOKUP(A:A,'RWS AS-IS'!A:K,10,FALSE)</f>
        <v>Niet aanwezig</v>
      </c>
      <c r="K33" s="2" t="str">
        <f>VLOOKUP(A:A,'PDOK AS-IS'!A:L,11,FALSE)</f>
        <v>Niet aanwezig</v>
      </c>
      <c r="L33" s="2" t="str">
        <f>VLOOKUP(A:A,'NGR AS-IS'!A:J,9,FALSE)</f>
        <v>Niet aanwezig</v>
      </c>
      <c r="M33" s="23" t="s">
        <v>247</v>
      </c>
      <c r="N33" s="2"/>
      <c r="O33" s="2" t="s">
        <v>358</v>
      </c>
      <c r="P33" s="44" t="s">
        <v>359</v>
      </c>
    </row>
    <row r="34" spans="1:16" x14ac:dyDescent="0.2">
      <c r="A34" s="53" t="s">
        <v>187</v>
      </c>
      <c r="B34" s="2" t="s">
        <v>181</v>
      </c>
      <c r="C34" s="2" t="s">
        <v>188</v>
      </c>
      <c r="D34" s="2"/>
      <c r="E34" s="3" t="str">
        <f>IF(ISBLANK(VLOOKUP(A:A,'RWS AS-IS'!A:K,7,FALSE)),"Geen frequentie",VLOOKUP(A:A,'RWS AS-IS'!A:K,7,FALSE))</f>
        <v>half jaarlijks</v>
      </c>
      <c r="F34" s="3" t="str">
        <f>IF(ISBLANK(VLOOKUP(A:A,'RWS AS-IS'!A:K,6,FALSE)),"",VLOOKUP(A:A,'RWS AS-IS'!A:K,6,FALSE))</f>
        <v/>
      </c>
      <c r="G34" s="3">
        <f>IF(ISBLANK(VLOOKUP(A:A,'PDOK AS-IS'!A:L,7,FALSE)),"",VLOOKUP(A:A,'PDOK AS-IS'!A:L,7,FALSE))</f>
        <v>44713</v>
      </c>
      <c r="H34" s="14" t="b">
        <f ca="1">_xlfn.DAYS(G34,TODAY())&gt;-182</f>
        <v>0</v>
      </c>
      <c r="I34" s="3" t="s">
        <v>168</v>
      </c>
      <c r="J34" s="2" t="str">
        <f>VLOOKUP(A:A,'RWS AS-IS'!A:K,10,FALSE)</f>
        <v>Niet aanwezig</v>
      </c>
      <c r="K34" s="2" t="str">
        <f>VLOOKUP(A:A,'PDOK AS-IS'!A:L,11,FALSE)</f>
        <v>Data aanwezig</v>
      </c>
      <c r="L34" s="2" t="str">
        <f>VLOOKUP(A:A,'NGR AS-IS'!A:J,9,FALSE)</f>
        <v>Verschillen in datums</v>
      </c>
      <c r="M34" s="23" t="s">
        <v>247</v>
      </c>
      <c r="N34" s="2"/>
      <c r="O34" s="2" t="s">
        <v>362</v>
      </c>
      <c r="P34" s="44" t="s">
        <v>363</v>
      </c>
    </row>
    <row r="35" spans="1:16" hidden="1" x14ac:dyDescent="0.2">
      <c r="A35" s="53" t="s">
        <v>83</v>
      </c>
      <c r="B35" s="2" t="s">
        <v>9</v>
      </c>
      <c r="C35" s="2" t="s">
        <v>149</v>
      </c>
      <c r="D35" s="2"/>
      <c r="E35" s="3" t="str">
        <f>IF(ISBLANK(VLOOKUP(A:A,'RWS AS-IS'!A:K,7,FALSE)),"Geen frequentie",VLOOKUP(A:A,'RWS AS-IS'!A:K,7,FALSE))</f>
        <v>Geen frequentie</v>
      </c>
      <c r="F35" s="3" t="str">
        <f>IF(ISBLANK(VLOOKUP(A:A,'RWS AS-IS'!A:K,6,FALSE)),"",VLOOKUP(A:A,'RWS AS-IS'!A:K,6,FALSE))</f>
        <v/>
      </c>
      <c r="G35" s="3" t="str">
        <f>IF(ISBLANK(VLOOKUP(A:A,'PDOK AS-IS'!A:L,6,FALSE)),"",VLOOKUP(A:A,'PDOK AS-IS'!A:L,6,FALSE))</f>
        <v/>
      </c>
      <c r="H35" s="3" t="s">
        <v>150</v>
      </c>
      <c r="I35" s="3" t="s">
        <v>168</v>
      </c>
      <c r="J35" s="2" t="str">
        <f>VLOOKUP(A:A,'RWS AS-IS'!A:K,10,FALSE)</f>
        <v>Niet aanwezig</v>
      </c>
      <c r="K35" s="2" t="str">
        <f>VLOOKUP(A:A,'PDOK AS-IS'!A:L,11,FALSE)</f>
        <v>Niet aanwezig</v>
      </c>
      <c r="L35" s="2" t="str">
        <f>VLOOKUP(A:A,'NGR AS-IS'!A:J,9,FALSE)</f>
        <v>Niet aanwezig</v>
      </c>
      <c r="M35" s="23" t="s">
        <v>239</v>
      </c>
      <c r="N35" s="2"/>
      <c r="O35" s="2">
        <v>0</v>
      </c>
      <c r="P35" s="44">
        <v>0</v>
      </c>
    </row>
    <row r="36" spans="1:16" hidden="1" x14ac:dyDescent="0.2">
      <c r="A36" s="53" t="s">
        <v>84</v>
      </c>
      <c r="B36" s="2" t="s">
        <v>9</v>
      </c>
      <c r="C36" s="2" t="s">
        <v>149</v>
      </c>
      <c r="D36" s="2"/>
      <c r="E36" s="3" t="str">
        <f>IF(ISBLANK(VLOOKUP(A:A,'RWS AS-IS'!A:K,7,FALSE)),"Geen frequentie",VLOOKUP(A:A,'RWS AS-IS'!A:K,7,FALSE))</f>
        <v>Geen frequentie</v>
      </c>
      <c r="F36" s="3" t="str">
        <f>IF(ISBLANK(VLOOKUP(A:A,'RWS AS-IS'!A:K,6,FALSE)),"",VLOOKUP(A:A,'RWS AS-IS'!A:K,6,FALSE))</f>
        <v/>
      </c>
      <c r="G36" s="3" t="str">
        <f>IF(ISBLANK(VLOOKUP(A:A,'PDOK AS-IS'!A:L,6,FALSE)),"",VLOOKUP(A:A,'PDOK AS-IS'!A:L,6,FALSE))</f>
        <v/>
      </c>
      <c r="H36" s="3" t="s">
        <v>150</v>
      </c>
      <c r="I36" s="3" t="s">
        <v>168</v>
      </c>
      <c r="J36" s="2" t="str">
        <f>VLOOKUP(A:A,'RWS AS-IS'!A:K,10,FALSE)</f>
        <v>Niet aanwezig</v>
      </c>
      <c r="K36" s="2" t="str">
        <f>VLOOKUP(A:A,'PDOK AS-IS'!A:L,11,FALSE)</f>
        <v>Niet aanwezig</v>
      </c>
      <c r="L36" s="2" t="str">
        <f>VLOOKUP(A:A,'NGR AS-IS'!A:J,9,FALSE)</f>
        <v>Niet aanwezig</v>
      </c>
      <c r="M36" s="23" t="s">
        <v>239</v>
      </c>
      <c r="N36" s="2"/>
      <c r="O36" s="2">
        <v>0</v>
      </c>
      <c r="P36" s="44">
        <v>0</v>
      </c>
    </row>
    <row r="37" spans="1:16" hidden="1" x14ac:dyDescent="0.2">
      <c r="A37" s="53" t="s">
        <v>85</v>
      </c>
      <c r="B37" s="2" t="s">
        <v>9</v>
      </c>
      <c r="C37" s="2" t="s">
        <v>149</v>
      </c>
      <c r="D37" s="2"/>
      <c r="E37" s="3" t="str">
        <f>IF(ISBLANK(VLOOKUP(A:A,'RWS AS-IS'!A:K,7,FALSE)),"Geen frequentie",VLOOKUP(A:A,'RWS AS-IS'!A:K,7,FALSE))</f>
        <v>Geen frequentie</v>
      </c>
      <c r="F37" s="3" t="str">
        <f>IF(ISBLANK(VLOOKUP(A:A,'RWS AS-IS'!A:K,6,FALSE)),"",VLOOKUP(A:A,'RWS AS-IS'!A:K,6,FALSE))</f>
        <v/>
      </c>
      <c r="G37" s="3" t="str">
        <f>IF(ISBLANK(VLOOKUP(A:A,'PDOK AS-IS'!A:L,6,FALSE)),"",VLOOKUP(A:A,'PDOK AS-IS'!A:L,6,FALSE))</f>
        <v/>
      </c>
      <c r="H37" s="3" t="s">
        <v>150</v>
      </c>
      <c r="I37" s="3" t="s">
        <v>168</v>
      </c>
      <c r="J37" s="2" t="str">
        <f>VLOOKUP(A:A,'RWS AS-IS'!A:K,10,FALSE)</f>
        <v>Niet aanwezig</v>
      </c>
      <c r="K37" s="2" t="str">
        <f>VLOOKUP(A:A,'PDOK AS-IS'!A:L,11,FALSE)</f>
        <v>Niet aanwezig</v>
      </c>
      <c r="L37" s="2" t="str">
        <f>VLOOKUP(A:A,'NGR AS-IS'!A:J,9,FALSE)</f>
        <v>Niet aanwezig</v>
      </c>
      <c r="M37" s="23" t="s">
        <v>239</v>
      </c>
      <c r="N37" s="2"/>
      <c r="O37" s="2">
        <v>0</v>
      </c>
      <c r="P37" s="44">
        <v>0</v>
      </c>
    </row>
    <row r="38" spans="1:16" hidden="1" x14ac:dyDescent="0.2">
      <c r="A38" s="53" t="s">
        <v>86</v>
      </c>
      <c r="B38" s="2" t="s">
        <v>9</v>
      </c>
      <c r="C38" s="2" t="s">
        <v>149</v>
      </c>
      <c r="D38" s="2"/>
      <c r="E38" s="3" t="str">
        <f>IF(ISBLANK(VLOOKUP(A:A,'RWS AS-IS'!A:K,7,FALSE)),"Geen frequentie",VLOOKUP(A:A,'RWS AS-IS'!A:K,7,FALSE))</f>
        <v>Geen frequentie</v>
      </c>
      <c r="F38" s="3" t="str">
        <f>IF(ISBLANK(VLOOKUP(A:A,'RWS AS-IS'!A:K,6,FALSE)),"",VLOOKUP(A:A,'RWS AS-IS'!A:K,6,FALSE))</f>
        <v/>
      </c>
      <c r="G38" s="3" t="str">
        <f>IF(ISBLANK(VLOOKUP(A:A,'PDOK AS-IS'!A:L,6,FALSE)),"",VLOOKUP(A:A,'PDOK AS-IS'!A:L,6,FALSE))</f>
        <v/>
      </c>
      <c r="H38" s="3" t="s">
        <v>150</v>
      </c>
      <c r="I38" s="3" t="s">
        <v>168</v>
      </c>
      <c r="J38" s="2" t="str">
        <f>VLOOKUP(A:A,'RWS AS-IS'!A:K,10,FALSE)</f>
        <v>Niet aanwezig</v>
      </c>
      <c r="K38" s="2" t="str">
        <f>VLOOKUP(A:A,'PDOK AS-IS'!A:L,11,FALSE)</f>
        <v>Niet aanwezig</v>
      </c>
      <c r="L38" s="2" t="str">
        <f>VLOOKUP(A:A,'NGR AS-IS'!A:J,9,FALSE)</f>
        <v>Niet aanwezig</v>
      </c>
      <c r="M38" s="23" t="s">
        <v>239</v>
      </c>
      <c r="N38" s="2"/>
      <c r="O38" s="2">
        <v>0</v>
      </c>
      <c r="P38" s="44">
        <v>0</v>
      </c>
    </row>
    <row r="39" spans="1:16" x14ac:dyDescent="0.2">
      <c r="A39" s="53" t="s">
        <v>180</v>
      </c>
      <c r="B39" s="2" t="s">
        <v>181</v>
      </c>
      <c r="C39" s="2" t="s">
        <v>182</v>
      </c>
      <c r="D39" s="2"/>
      <c r="E39" s="3" t="str">
        <f>IF(ISBLANK(VLOOKUP(A:A,'RWS AS-IS'!A:K,7,FALSE)),"Geen frequentie",VLOOKUP(A:A,'RWS AS-IS'!A:K,7,FALSE))</f>
        <v>Jaarlijks</v>
      </c>
      <c r="F39" s="3" t="str">
        <f>IF(ISBLANK(VLOOKUP(A:A,'RWS AS-IS'!A:K,6,FALSE)),"",VLOOKUP(A:A,'RWS AS-IS'!A:K,6,FALSE))</f>
        <v/>
      </c>
      <c r="G39" s="3">
        <f>IF(ISBLANK(VLOOKUP(A:A,'PDOK AS-IS'!A:L,7,FALSE)),"",VLOOKUP(A:A,'PDOK AS-IS'!A:L,7,FALSE))</f>
        <v>44119</v>
      </c>
      <c r="H39" s="14" t="b">
        <f ca="1">_xlfn.DAYS(G39,TODAY())&gt;-365</f>
        <v>0</v>
      </c>
      <c r="I39" s="3" t="s">
        <v>168</v>
      </c>
      <c r="J39" s="2" t="str">
        <f>VLOOKUP(A:A,'RWS AS-IS'!A:K,10,FALSE)</f>
        <v>Niet aanwezig</v>
      </c>
      <c r="K39" s="2" t="str">
        <f>VLOOKUP(A:A,'PDOK AS-IS'!A:L,11,FALSE)</f>
        <v>Data aanwezig</v>
      </c>
      <c r="L39" s="2" t="str">
        <f>VLOOKUP(A:A,'NGR AS-IS'!A:J,9,FALSE)</f>
        <v>Verschillen in datums</v>
      </c>
      <c r="M39" s="23" t="s">
        <v>247</v>
      </c>
      <c r="N39" s="2"/>
      <c r="O39" s="2" t="s">
        <v>362</v>
      </c>
      <c r="P39" s="44" t="s">
        <v>363</v>
      </c>
    </row>
    <row r="40" spans="1:16" x14ac:dyDescent="0.2">
      <c r="A40" s="53" t="s">
        <v>50</v>
      </c>
      <c r="B40" s="2" t="s">
        <v>22</v>
      </c>
      <c r="C40" s="2" t="s">
        <v>47</v>
      </c>
      <c r="D40" s="2"/>
      <c r="E40" s="3" t="str">
        <f>IF(ISBLANK(VLOOKUP(A:A,'RWS AS-IS'!A:K,7,FALSE)),"Geen frequentie",VLOOKUP(A:A,'RWS AS-IS'!A:K,7,FALSE))</f>
        <v>Maandelijks</v>
      </c>
      <c r="F40" s="3">
        <f>IF(ISBLANK(VLOOKUP(A:A,'RWS AS-IS'!A:K,6,FALSE)),"",VLOOKUP(A:A,'RWS AS-IS'!A:K,6,FALSE))</f>
        <v>45265</v>
      </c>
      <c r="G40" s="3">
        <f>IF(ISBLANK(VLOOKUP(A:A,'PDOK AS-IS'!A:L,7,FALSE)),"",VLOOKUP(A:A,'PDOK AS-IS'!A:L,7,FALSE))</f>
        <v>44844</v>
      </c>
      <c r="H40" s="14" t="b">
        <f ca="1">_xlfn.DAYS(G40,TODAY())&gt;-31</f>
        <v>0</v>
      </c>
      <c r="I40" s="14">
        <f>_xlfn.DAYS(F40,G40)</f>
        <v>421</v>
      </c>
      <c r="J40" s="2" t="str">
        <f>VLOOKUP(A:A,'RWS AS-IS'!A:K,10,FALSE)</f>
        <v>Data aanwezig</v>
      </c>
      <c r="K40" s="2" t="str">
        <f>VLOOKUP(A:A,'PDOK AS-IS'!A:L,11,FALSE)</f>
        <v>Data aanwezig</v>
      </c>
      <c r="L40" s="2" t="str">
        <f>VLOOKUP(A:A,'NGR AS-IS'!A:J,9,FALSE)</f>
        <v>Verschillen in datums</v>
      </c>
      <c r="M40" s="23" t="s">
        <v>247</v>
      </c>
      <c r="N40" s="2"/>
      <c r="O40" s="2" t="s">
        <v>368</v>
      </c>
      <c r="P40" s="44" t="s">
        <v>369</v>
      </c>
    </row>
    <row r="41" spans="1:16" x14ac:dyDescent="0.2">
      <c r="A41" s="53" t="s">
        <v>49</v>
      </c>
      <c r="B41" s="2" t="s">
        <v>22</v>
      </c>
      <c r="C41" s="2" t="s">
        <v>47</v>
      </c>
      <c r="D41" s="2"/>
      <c r="E41" s="3" t="str">
        <f>IF(ISBLANK(VLOOKUP(A:A,'RWS AS-IS'!A:K,7,FALSE)),"Geen frequentie",VLOOKUP(A:A,'RWS AS-IS'!A:K,7,FALSE))</f>
        <v>Maandelijks</v>
      </c>
      <c r="F41" s="3">
        <f>IF(ISBLANK(VLOOKUP(A:A,'RWS AS-IS'!A:K,6,FALSE)),"",VLOOKUP(A:A,'RWS AS-IS'!A:K,6,FALSE))</f>
        <v>45265</v>
      </c>
      <c r="G41" s="3">
        <f>IF(ISBLANK(VLOOKUP(A:A,'PDOK AS-IS'!A:L,7,FALSE)),"",VLOOKUP(A:A,'PDOK AS-IS'!A:L,7,FALSE))</f>
        <v>44844</v>
      </c>
      <c r="H41" s="14" t="b">
        <f ca="1">_xlfn.DAYS(G41,TODAY())&gt;-31</f>
        <v>0</v>
      </c>
      <c r="I41" s="14">
        <f>_xlfn.DAYS(F41,G41)</f>
        <v>421</v>
      </c>
      <c r="J41" s="2" t="str">
        <f>VLOOKUP(A:A,'RWS AS-IS'!A:K,10,FALSE)</f>
        <v>Data aanwezig</v>
      </c>
      <c r="K41" s="2" t="str">
        <f>VLOOKUP(A:A,'PDOK AS-IS'!A:L,11,FALSE)</f>
        <v>Data aanwezig</v>
      </c>
      <c r="L41" s="2" t="str">
        <f>VLOOKUP(A:A,'NGR AS-IS'!A:J,9,FALSE)</f>
        <v>Verschillen in datums</v>
      </c>
      <c r="M41" s="23" t="s">
        <v>247</v>
      </c>
      <c r="N41" s="2"/>
      <c r="O41" s="2" t="s">
        <v>368</v>
      </c>
      <c r="P41" s="44" t="s">
        <v>369</v>
      </c>
    </row>
    <row r="42" spans="1:16" hidden="1" x14ac:dyDescent="0.2">
      <c r="A42" s="53" t="s">
        <v>87</v>
      </c>
      <c r="B42" s="2" t="s">
        <v>9</v>
      </c>
      <c r="C42" s="2" t="s">
        <v>149</v>
      </c>
      <c r="D42" s="2"/>
      <c r="E42" s="3" t="str">
        <f>IF(ISBLANK(VLOOKUP(A:A,'RWS AS-IS'!A:K,7,FALSE)),"Geen frequentie",VLOOKUP(A:A,'RWS AS-IS'!A:K,7,FALSE))</f>
        <v>Geen frequentie</v>
      </c>
      <c r="F42" s="3" t="str">
        <f>IF(ISBLANK(VLOOKUP(A:A,'RWS AS-IS'!A:K,6,FALSE)),"",VLOOKUP(A:A,'RWS AS-IS'!A:K,6,FALSE))</f>
        <v/>
      </c>
      <c r="G42" s="3" t="str">
        <f>IF(ISBLANK(VLOOKUP(A:A,'PDOK AS-IS'!A:L,6,FALSE)),"",VLOOKUP(A:A,'PDOK AS-IS'!A:L,6,FALSE))</f>
        <v/>
      </c>
      <c r="H42" s="3" t="s">
        <v>150</v>
      </c>
      <c r="I42" s="3" t="s">
        <v>168</v>
      </c>
      <c r="J42" s="2" t="str">
        <f>VLOOKUP(A:A,'RWS AS-IS'!A:K,10,FALSE)</f>
        <v>Niet aanwezig</v>
      </c>
      <c r="K42" s="2" t="str">
        <f>VLOOKUP(A:A,'PDOK AS-IS'!A:L,11,FALSE)</f>
        <v>Niet aanwezig</v>
      </c>
      <c r="L42" s="2" t="str">
        <f>VLOOKUP(A:A,'NGR AS-IS'!A:J,9,FALSE)</f>
        <v>Niet aanwezig</v>
      </c>
      <c r="M42" s="23" t="s">
        <v>239</v>
      </c>
      <c r="N42" s="2"/>
      <c r="O42" s="2">
        <v>0</v>
      </c>
      <c r="P42" s="44">
        <v>0</v>
      </c>
    </row>
    <row r="43" spans="1:16" x14ac:dyDescent="0.2">
      <c r="A43" s="53" t="s">
        <v>194</v>
      </c>
      <c r="B43" s="2" t="s">
        <v>22</v>
      </c>
      <c r="C43" s="2" t="s">
        <v>24</v>
      </c>
      <c r="D43" s="2"/>
      <c r="E43" s="3" t="str">
        <f>IF(ISBLANK(VLOOKUP(A:A,'RWS AS-IS'!A:K,7,FALSE)),"Geen frequentie",VLOOKUP(A:A,'RWS AS-IS'!A:K,7,FALSE))</f>
        <v>maandelijks</v>
      </c>
      <c r="F43" s="3">
        <f>IF(ISBLANK(VLOOKUP(A:A,'RWS AS-IS'!A:K,6,FALSE)),"",VLOOKUP(A:A,'RWS AS-IS'!A:K,6,FALSE))</f>
        <v>45265</v>
      </c>
      <c r="G43" s="3">
        <f>IF(ISBLANK(VLOOKUP(A:A,'PDOK AS-IS'!A:L,7,FALSE)),"",VLOOKUP(A:A,'PDOK AS-IS'!A:L,7,FALSE))</f>
        <v>45028</v>
      </c>
      <c r="H43" s="14" t="b">
        <f t="shared" ref="H43:H72" ca="1" si="0">_xlfn.DAYS(G43,TODAY())&gt;-31</f>
        <v>0</v>
      </c>
      <c r="I43" s="14">
        <f t="shared" ref="I43:I59" si="1">_xlfn.DAYS(F43,G43)</f>
        <v>237</v>
      </c>
      <c r="J43" s="2" t="str">
        <f>VLOOKUP(A:A,'RWS AS-IS'!A:K,10,FALSE)</f>
        <v>Data aanwezig</v>
      </c>
      <c r="K43" s="2" t="str">
        <f>VLOOKUP(A:A,'PDOK AS-IS'!A:L,11,FALSE)</f>
        <v>Data aanwezig</v>
      </c>
      <c r="L43" s="2" t="str">
        <f>VLOOKUP(A:A,'NGR AS-IS'!A:J,9,FALSE)</f>
        <v>Verschillen in datums</v>
      </c>
      <c r="M43" s="23" t="s">
        <v>247</v>
      </c>
      <c r="N43" s="2"/>
      <c r="O43" s="2" t="s">
        <v>354</v>
      </c>
      <c r="P43" s="44" t="s">
        <v>355</v>
      </c>
    </row>
    <row r="44" spans="1:16" x14ac:dyDescent="0.2">
      <c r="A44" s="53" t="s">
        <v>196</v>
      </c>
      <c r="B44" s="2" t="s">
        <v>22</v>
      </c>
      <c r="C44" s="2" t="s">
        <v>24</v>
      </c>
      <c r="D44" s="2"/>
      <c r="E44" s="3" t="str">
        <f>IF(ISBLANK(VLOOKUP(A:A,'RWS AS-IS'!A:K,7,FALSE)),"Geen frequentie",VLOOKUP(A:A,'RWS AS-IS'!A:K,7,FALSE))</f>
        <v>maandelijks</v>
      </c>
      <c r="F44" s="3">
        <f>IF(ISBLANK(VLOOKUP(A:A,'RWS AS-IS'!A:K,6,FALSE)),"",VLOOKUP(A:A,'RWS AS-IS'!A:K,6,FALSE))</f>
        <v>45265</v>
      </c>
      <c r="G44" s="3">
        <f>IF(ISBLANK(VLOOKUP(A:A,'PDOK AS-IS'!A:L,7,FALSE)),"",VLOOKUP(A:A,'PDOK AS-IS'!A:L,7,FALSE))</f>
        <v>45028</v>
      </c>
      <c r="H44" s="14" t="b">
        <f t="shared" ca="1" si="0"/>
        <v>0</v>
      </c>
      <c r="I44" s="14">
        <f t="shared" si="1"/>
        <v>237</v>
      </c>
      <c r="J44" s="2" t="str">
        <f>VLOOKUP(A:A,'RWS AS-IS'!A:K,10,FALSE)</f>
        <v>Data aanwezig</v>
      </c>
      <c r="K44" s="2" t="str">
        <f>VLOOKUP(A:A,'PDOK AS-IS'!A:L,11,FALSE)</f>
        <v>Data aanwezig</v>
      </c>
      <c r="L44" s="2" t="str">
        <f>VLOOKUP(A:A,'NGR AS-IS'!A:J,9,FALSE)</f>
        <v>Verschillen in datums</v>
      </c>
      <c r="M44" s="23" t="s">
        <v>247</v>
      </c>
      <c r="N44" s="2"/>
      <c r="O44" s="2" t="s">
        <v>354</v>
      </c>
      <c r="P44" s="44" t="s">
        <v>355</v>
      </c>
    </row>
    <row r="45" spans="1:16" x14ac:dyDescent="0.2">
      <c r="A45" s="53" t="s">
        <v>45</v>
      </c>
      <c r="B45" s="2" t="s">
        <v>22</v>
      </c>
      <c r="C45" s="2" t="s">
        <v>47</v>
      </c>
      <c r="D45" s="2"/>
      <c r="E45" s="3" t="str">
        <f>IF(ISBLANK(VLOOKUP(A:A,'RWS AS-IS'!A:K,7,FALSE)),"Geen frequentie",VLOOKUP(A:A,'RWS AS-IS'!A:K,7,FALSE))</f>
        <v>Maandelijks</v>
      </c>
      <c r="F45" s="3">
        <f>IF(ISBLANK(VLOOKUP(A:A,'RWS AS-IS'!A:K,6,FALSE)),"",VLOOKUP(A:A,'RWS AS-IS'!A:K,6,FALSE))</f>
        <v>45265</v>
      </c>
      <c r="G45" s="3">
        <f>IF(ISBLANK(VLOOKUP(A:A,'PDOK AS-IS'!A:L,7,FALSE)),"",VLOOKUP(A:A,'PDOK AS-IS'!A:L,7,FALSE))</f>
        <v>44844</v>
      </c>
      <c r="H45" s="14" t="b">
        <f t="shared" ca="1" si="0"/>
        <v>0</v>
      </c>
      <c r="I45" s="14">
        <f t="shared" si="1"/>
        <v>421</v>
      </c>
      <c r="J45" s="2" t="str">
        <f>VLOOKUP(A:A,'RWS AS-IS'!A:K,10,FALSE)</f>
        <v>Data aanwezig</v>
      </c>
      <c r="K45" s="2" t="str">
        <f>VLOOKUP(A:A,'PDOK AS-IS'!A:L,11,FALSE)</f>
        <v>Data aanwezig</v>
      </c>
      <c r="L45" s="2" t="str">
        <f>VLOOKUP(A:A,'NGR AS-IS'!A:J,9,FALSE)</f>
        <v>Verschillen in datums</v>
      </c>
      <c r="M45" s="23" t="s">
        <v>247</v>
      </c>
      <c r="N45" s="2"/>
      <c r="O45" s="2" t="s">
        <v>368</v>
      </c>
      <c r="P45" s="44" t="s">
        <v>369</v>
      </c>
    </row>
    <row r="46" spans="1:16" x14ac:dyDescent="0.2">
      <c r="A46" s="53" t="s">
        <v>216</v>
      </c>
      <c r="B46" s="2" t="s">
        <v>22</v>
      </c>
      <c r="C46" s="2" t="s">
        <v>53</v>
      </c>
      <c r="D46" s="2"/>
      <c r="E46" s="3" t="str">
        <f>IF(ISBLANK(VLOOKUP(A:A,'RWS AS-IS'!A:K,7,FALSE)),"Geen frequentie",VLOOKUP(A:A,'RWS AS-IS'!A:K,7,FALSE))</f>
        <v>Maandelijks</v>
      </c>
      <c r="F46" s="3">
        <f>IF(ISBLANK(VLOOKUP(A:A,'RWS AS-IS'!A:K,6,FALSE)),"",VLOOKUP(A:A,'RWS AS-IS'!A:K,6,FALSE))</f>
        <v>45265</v>
      </c>
      <c r="G46" s="3">
        <f>IF(ISBLANK(VLOOKUP(A:A,'PDOK AS-IS'!A:L,7,FALSE)),"",VLOOKUP(A:A,'PDOK AS-IS'!A:L,7,FALSE))</f>
        <v>44855</v>
      </c>
      <c r="H46" s="14" t="b">
        <f t="shared" ca="1" si="0"/>
        <v>0</v>
      </c>
      <c r="I46" s="14">
        <f t="shared" si="1"/>
        <v>410</v>
      </c>
      <c r="J46" s="2" t="str">
        <f>VLOOKUP(A:A,'RWS AS-IS'!A:K,10,FALSE)</f>
        <v>Data aanwezig</v>
      </c>
      <c r="K46" s="2" t="str">
        <f>VLOOKUP(A:A,'PDOK AS-IS'!A:L,11,FALSE)</f>
        <v>Data aanwezig</v>
      </c>
      <c r="L46" s="2" t="str">
        <f>VLOOKUP(A:A,'NGR AS-IS'!A:J,9,FALSE)</f>
        <v>Verschillen in datums</v>
      </c>
      <c r="M46" s="23" t="s">
        <v>247</v>
      </c>
      <c r="N46" s="2"/>
      <c r="O46" s="2" t="s">
        <v>354</v>
      </c>
      <c r="P46" s="44" t="s">
        <v>355</v>
      </c>
    </row>
    <row r="47" spans="1:16" x14ac:dyDescent="0.2">
      <c r="A47" s="53" t="s">
        <v>218</v>
      </c>
      <c r="B47" s="2" t="s">
        <v>22</v>
      </c>
      <c r="C47" s="2" t="s">
        <v>245</v>
      </c>
      <c r="D47" s="2"/>
      <c r="E47" s="3" t="str">
        <f>IF(ISBLANK(VLOOKUP(A:A,'RWS AS-IS'!A:K,7,FALSE)),"Geen frequentie",VLOOKUP(A:A,'RWS AS-IS'!A:K,7,FALSE))</f>
        <v>Maandelijks</v>
      </c>
      <c r="F47" s="3">
        <f>IF(ISBLANK(VLOOKUP(A:A,'RWS AS-IS'!A:K,6,FALSE)),"",VLOOKUP(A:A,'RWS AS-IS'!A:K,6,FALSE))</f>
        <v>45265</v>
      </c>
      <c r="G47" s="3">
        <f>IF(ISBLANK(VLOOKUP(A:A,'PDOK AS-IS'!A:L,7,FALSE)),"",VLOOKUP(A:A,'PDOK AS-IS'!A:L,7,FALSE))</f>
        <v>45028</v>
      </c>
      <c r="H47" s="14" t="b">
        <f t="shared" ca="1" si="0"/>
        <v>0</v>
      </c>
      <c r="I47" s="14">
        <f t="shared" si="1"/>
        <v>237</v>
      </c>
      <c r="J47" s="2" t="str">
        <f>VLOOKUP(A:A,'RWS AS-IS'!A:K,10,FALSE)</f>
        <v>Data aanwezig</v>
      </c>
      <c r="K47" s="2" t="str">
        <f>VLOOKUP(A:A,'PDOK AS-IS'!A:L,11,FALSE)</f>
        <v>Data aanwezig</v>
      </c>
      <c r="L47" s="2" t="str">
        <f>VLOOKUP(A:A,'NGR AS-IS'!A:J,9,FALSE)</f>
        <v>Verschillen in datums</v>
      </c>
      <c r="M47" s="23" t="s">
        <v>247</v>
      </c>
      <c r="N47" s="2"/>
      <c r="O47" s="2" t="s">
        <v>354</v>
      </c>
      <c r="P47" s="44" t="s">
        <v>355</v>
      </c>
    </row>
    <row r="48" spans="1:16" x14ac:dyDescent="0.2">
      <c r="A48" s="53" t="s">
        <v>220</v>
      </c>
      <c r="B48" s="2" t="s">
        <v>22</v>
      </c>
      <c r="C48" s="2" t="s">
        <v>24</v>
      </c>
      <c r="D48" s="2"/>
      <c r="E48" s="3" t="str">
        <f>IF(ISBLANK(VLOOKUP(A:A,'RWS AS-IS'!A:K,7,FALSE)),"Geen frequentie",VLOOKUP(A:A,'RWS AS-IS'!A:K,7,FALSE))</f>
        <v>Maandelijks</v>
      </c>
      <c r="F48" s="3">
        <f>IF(ISBLANK(VLOOKUP(A:A,'RWS AS-IS'!A:K,6,FALSE)),"",VLOOKUP(A:A,'RWS AS-IS'!A:K,6,FALSE))</f>
        <v>45265</v>
      </c>
      <c r="G48" s="3">
        <f>IF(ISBLANK(VLOOKUP(A:A,'PDOK AS-IS'!A:L,7,FALSE)),"",VLOOKUP(A:A,'PDOK AS-IS'!A:L,7,FALSE))</f>
        <v>45028</v>
      </c>
      <c r="H48" s="14" t="b">
        <f t="shared" ca="1" si="0"/>
        <v>0</v>
      </c>
      <c r="I48" s="14">
        <f t="shared" si="1"/>
        <v>237</v>
      </c>
      <c r="J48" s="2" t="str">
        <f>VLOOKUP(A:A,'RWS AS-IS'!A:K,10,FALSE)</f>
        <v>Data aanwezig</v>
      </c>
      <c r="K48" s="2" t="str">
        <f>VLOOKUP(A:A,'PDOK AS-IS'!A:L,11,FALSE)</f>
        <v>Data aanwezig</v>
      </c>
      <c r="L48" s="2" t="str">
        <f>VLOOKUP(A:A,'NGR AS-IS'!A:J,9,FALSE)</f>
        <v>Verschillen in datums</v>
      </c>
      <c r="M48" s="23" t="s">
        <v>247</v>
      </c>
      <c r="N48" s="2"/>
      <c r="O48" s="2" t="s">
        <v>354</v>
      </c>
      <c r="P48" s="44" t="s">
        <v>355</v>
      </c>
    </row>
    <row r="49" spans="1:16" x14ac:dyDescent="0.2">
      <c r="A49" s="53" t="s">
        <v>51</v>
      </c>
      <c r="B49" s="2" t="s">
        <v>22</v>
      </c>
      <c r="C49" s="2" t="s">
        <v>53</v>
      </c>
      <c r="D49" s="2"/>
      <c r="E49" s="3" t="str">
        <f>IF(ISBLANK(VLOOKUP(A:A,'RWS AS-IS'!A:K,7,FALSE)),"Geen frequentie",VLOOKUP(A:A,'RWS AS-IS'!A:K,7,FALSE))</f>
        <v>Maandelijks</v>
      </c>
      <c r="F49" s="3">
        <f>IF(ISBLANK(VLOOKUP(A:A,'RWS AS-IS'!A:K,6,FALSE)),"",VLOOKUP(A:A,'RWS AS-IS'!A:K,6,FALSE))</f>
        <v>45265</v>
      </c>
      <c r="G49" s="3">
        <f>IF(ISBLANK(VLOOKUP(A:A,'PDOK AS-IS'!A:L,7,FALSE)),"",VLOOKUP(A:A,'PDOK AS-IS'!A:L,7,FALSE))</f>
        <v>44855</v>
      </c>
      <c r="H49" s="14" t="b">
        <f t="shared" ca="1" si="0"/>
        <v>0</v>
      </c>
      <c r="I49" s="14">
        <f t="shared" si="1"/>
        <v>410</v>
      </c>
      <c r="J49" s="2" t="str">
        <f>VLOOKUP(A:A,'RWS AS-IS'!A:K,10,FALSE)</f>
        <v>Data aanwezig</v>
      </c>
      <c r="K49" s="2" t="str">
        <f>VLOOKUP(A:A,'PDOK AS-IS'!A:L,11,FALSE)</f>
        <v>Data aanwezig</v>
      </c>
      <c r="L49" s="2" t="str">
        <f>VLOOKUP(A:A,'NGR AS-IS'!A:J,9,FALSE)</f>
        <v>Verschillen in datums</v>
      </c>
      <c r="M49" s="23" t="s">
        <v>247</v>
      </c>
      <c r="N49" s="2"/>
      <c r="O49" s="2" t="s">
        <v>354</v>
      </c>
      <c r="P49" s="44" t="s">
        <v>355</v>
      </c>
    </row>
    <row r="50" spans="1:16" x14ac:dyDescent="0.2">
      <c r="A50" s="53" t="s">
        <v>21</v>
      </c>
      <c r="B50" s="2" t="s">
        <v>22</v>
      </c>
      <c r="C50" s="2" t="s">
        <v>24</v>
      </c>
      <c r="D50" s="2"/>
      <c r="E50" s="3" t="str">
        <f>IF(ISBLANK(VLOOKUP(A:A,'RWS AS-IS'!A:K,7,FALSE)),"Geen frequentie",VLOOKUP(A:A,'RWS AS-IS'!A:K,7,FALSE))</f>
        <v>Maandelijks</v>
      </c>
      <c r="F50" s="3">
        <f>IF(ISBLANK(VLOOKUP(A:A,'RWS AS-IS'!A:K,6,FALSE)),"",VLOOKUP(A:A,'RWS AS-IS'!A:K,6,FALSE))</f>
        <v>45265</v>
      </c>
      <c r="G50" s="3">
        <f>IF(ISBLANK(VLOOKUP(A:A,'PDOK AS-IS'!A:L,7,FALSE)),"",VLOOKUP(A:A,'PDOK AS-IS'!A:L,7,FALSE))</f>
        <v>45028</v>
      </c>
      <c r="H50" s="14" t="b">
        <f t="shared" ca="1" si="0"/>
        <v>0</v>
      </c>
      <c r="I50" s="14">
        <f t="shared" si="1"/>
        <v>237</v>
      </c>
      <c r="J50" s="2" t="str">
        <f>VLOOKUP(A:A,'RWS AS-IS'!A:K,10,FALSE)</f>
        <v>Data aanwezig</v>
      </c>
      <c r="K50" s="2" t="str">
        <f>VLOOKUP(A:A,'PDOK AS-IS'!A:L,11,FALSE)</f>
        <v>Data aanwezig</v>
      </c>
      <c r="L50" s="2" t="str">
        <f>VLOOKUP(A:A,'NGR AS-IS'!A:J,9,FALSE)</f>
        <v>Verschillen in datums</v>
      </c>
      <c r="M50" s="23" t="s">
        <v>247</v>
      </c>
      <c r="N50" s="2"/>
      <c r="O50" s="2" t="s">
        <v>354</v>
      </c>
      <c r="P50" s="44" t="s">
        <v>355</v>
      </c>
    </row>
    <row r="51" spans="1:16" x14ac:dyDescent="0.2">
      <c r="A51" s="53" t="s">
        <v>221</v>
      </c>
      <c r="B51" s="2" t="s">
        <v>22</v>
      </c>
      <c r="C51" s="2" t="s">
        <v>24</v>
      </c>
      <c r="D51" s="2"/>
      <c r="E51" s="3" t="str">
        <f>IF(ISBLANK(VLOOKUP(A:A,'RWS AS-IS'!A:K,7,FALSE)),"Geen frequentie",VLOOKUP(A:A,'RWS AS-IS'!A:K,7,FALSE))</f>
        <v>Maandelijks</v>
      </c>
      <c r="F51" s="3">
        <f>IF(ISBLANK(VLOOKUP(A:A,'RWS AS-IS'!A:K,6,FALSE)),"",VLOOKUP(A:A,'RWS AS-IS'!A:K,6,FALSE))</f>
        <v>45265</v>
      </c>
      <c r="G51" s="3">
        <f>IF(ISBLANK(VLOOKUP(A:A,'PDOK AS-IS'!A:L,7,FALSE)),"",VLOOKUP(A:A,'PDOK AS-IS'!A:L,7,FALSE))</f>
        <v>45028</v>
      </c>
      <c r="H51" s="14" t="b">
        <f t="shared" ca="1" si="0"/>
        <v>0</v>
      </c>
      <c r="I51" s="14">
        <f t="shared" si="1"/>
        <v>237</v>
      </c>
      <c r="J51" s="2" t="str">
        <f>VLOOKUP(A:A,'RWS AS-IS'!A:K,10,FALSE)</f>
        <v>Data aanwezig</v>
      </c>
      <c r="K51" s="2" t="str">
        <f>VLOOKUP(A:A,'PDOK AS-IS'!A:L,11,FALSE)</f>
        <v>Data aanwezig</v>
      </c>
      <c r="L51" s="2" t="str">
        <f>VLOOKUP(A:A,'NGR AS-IS'!A:J,9,FALSE)</f>
        <v>Verschillen in datums</v>
      </c>
      <c r="M51" s="23" t="s">
        <v>247</v>
      </c>
      <c r="N51" s="2"/>
      <c r="O51" s="2" t="s">
        <v>354</v>
      </c>
      <c r="P51" s="44" t="s">
        <v>355</v>
      </c>
    </row>
    <row r="52" spans="1:16" x14ac:dyDescent="0.2">
      <c r="A52" s="53" t="s">
        <v>222</v>
      </c>
      <c r="B52" s="2" t="s">
        <v>22</v>
      </c>
      <c r="C52" s="2" t="s">
        <v>24</v>
      </c>
      <c r="D52" s="2"/>
      <c r="E52" s="3" t="str">
        <f>IF(ISBLANK(VLOOKUP(A:A,'RWS AS-IS'!A:K,7,FALSE)),"Geen frequentie",VLOOKUP(A:A,'RWS AS-IS'!A:K,7,FALSE))</f>
        <v>Maandelijks</v>
      </c>
      <c r="F52" s="3">
        <f>IF(ISBLANK(VLOOKUP(A:A,'RWS AS-IS'!A:K,6,FALSE)),"",VLOOKUP(A:A,'RWS AS-IS'!A:K,6,FALSE))</f>
        <v>45265</v>
      </c>
      <c r="G52" s="3">
        <f>IF(ISBLANK(VLOOKUP(A:A,'PDOK AS-IS'!A:L,7,FALSE)),"",VLOOKUP(A:A,'PDOK AS-IS'!A:L,7,FALSE))</f>
        <v>45028</v>
      </c>
      <c r="H52" s="14" t="b">
        <f t="shared" ca="1" si="0"/>
        <v>0</v>
      </c>
      <c r="I52" s="14">
        <f t="shared" si="1"/>
        <v>237</v>
      </c>
      <c r="J52" s="2" t="str">
        <f>VLOOKUP(A:A,'RWS AS-IS'!A:K,10,FALSE)</f>
        <v>Data aanwezig</v>
      </c>
      <c r="K52" s="2" t="str">
        <f>VLOOKUP(A:A,'PDOK AS-IS'!A:L,11,FALSE)</f>
        <v>Data aanwezig</v>
      </c>
      <c r="L52" s="2" t="str">
        <f>VLOOKUP(A:A,'NGR AS-IS'!A:J,9,FALSE)</f>
        <v>Verschillen in datums</v>
      </c>
      <c r="M52" s="23" t="s">
        <v>247</v>
      </c>
      <c r="N52" s="2"/>
      <c r="O52" s="2" t="s">
        <v>354</v>
      </c>
      <c r="P52" s="44" t="s">
        <v>355</v>
      </c>
    </row>
    <row r="53" spans="1:16" x14ac:dyDescent="0.2">
      <c r="A53" s="53" t="s">
        <v>107</v>
      </c>
      <c r="B53" s="2" t="s">
        <v>22</v>
      </c>
      <c r="C53" s="2" t="s">
        <v>24</v>
      </c>
      <c r="D53" s="2"/>
      <c r="E53" s="3" t="str">
        <f>IF(ISBLANK(VLOOKUP(A:A,'RWS AS-IS'!A:K,7,FALSE)),"Geen frequentie",VLOOKUP(A:A,'RWS AS-IS'!A:K,7,FALSE))</f>
        <v>Maandelijks</v>
      </c>
      <c r="F53" s="3">
        <f>IF(ISBLANK(VLOOKUP(A:A,'RWS AS-IS'!A:K,6,FALSE)),"",VLOOKUP(A:A,'RWS AS-IS'!A:K,6,FALSE))</f>
        <v>45265</v>
      </c>
      <c r="G53" s="3">
        <f>IF(ISBLANK(VLOOKUP(A:A,'PDOK AS-IS'!A:L,7,FALSE)),"",VLOOKUP(A:A,'PDOK AS-IS'!A:L,7,FALSE))</f>
        <v>45028</v>
      </c>
      <c r="H53" s="14" t="b">
        <f t="shared" ca="1" si="0"/>
        <v>0</v>
      </c>
      <c r="I53" s="14">
        <f t="shared" si="1"/>
        <v>237</v>
      </c>
      <c r="J53" s="2" t="str">
        <f>VLOOKUP(A:A,'RWS AS-IS'!A:K,10,FALSE)</f>
        <v>Data aanwezig</v>
      </c>
      <c r="K53" s="2" t="str">
        <f>VLOOKUP(A:A,'PDOK AS-IS'!A:L,11,FALSE)</f>
        <v>Data aanwezig</v>
      </c>
      <c r="L53" s="2" t="str">
        <f>VLOOKUP(A:A,'NGR AS-IS'!A:J,9,FALSE)</f>
        <v>Verschillen in datums</v>
      </c>
      <c r="M53" s="23" t="s">
        <v>247</v>
      </c>
      <c r="N53" s="2"/>
      <c r="O53" s="2" t="s">
        <v>354</v>
      </c>
      <c r="P53" s="44" t="s">
        <v>355</v>
      </c>
    </row>
    <row r="54" spans="1:16" x14ac:dyDescent="0.2">
      <c r="A54" s="53" t="s">
        <v>106</v>
      </c>
      <c r="B54" s="2" t="s">
        <v>22</v>
      </c>
      <c r="C54" s="2" t="s">
        <v>24</v>
      </c>
      <c r="D54" s="2"/>
      <c r="E54" s="3" t="str">
        <f>IF(ISBLANK(VLOOKUP(A:A,'RWS AS-IS'!A:K,7,FALSE)),"Geen frequentie",VLOOKUP(A:A,'RWS AS-IS'!A:K,7,FALSE))</f>
        <v>Maandelijks</v>
      </c>
      <c r="F54" s="3">
        <f>IF(ISBLANK(VLOOKUP(A:A,'RWS AS-IS'!A:K,6,FALSE)),"",VLOOKUP(A:A,'RWS AS-IS'!A:K,6,FALSE))</f>
        <v>45265</v>
      </c>
      <c r="G54" s="3">
        <f>IF(ISBLANK(VLOOKUP(A:A,'PDOK AS-IS'!A:L,7,FALSE)),"",VLOOKUP(A:A,'PDOK AS-IS'!A:L,7,FALSE))</f>
        <v>45028</v>
      </c>
      <c r="H54" s="14" t="b">
        <f t="shared" ca="1" si="0"/>
        <v>0</v>
      </c>
      <c r="I54" s="14">
        <f t="shared" si="1"/>
        <v>237</v>
      </c>
      <c r="J54" s="2" t="str">
        <f>VLOOKUP(A:A,'RWS AS-IS'!A:K,10,FALSE)</f>
        <v>Data aanwezig</v>
      </c>
      <c r="K54" s="2" t="str">
        <f>VLOOKUP(A:A,'PDOK AS-IS'!A:L,11,FALSE)</f>
        <v>Data aanwezig</v>
      </c>
      <c r="L54" s="2" t="str">
        <f>VLOOKUP(A:A,'NGR AS-IS'!A:J,9,FALSE)</f>
        <v>Verschillen in datums</v>
      </c>
      <c r="M54" s="23" t="s">
        <v>247</v>
      </c>
      <c r="N54" s="2"/>
      <c r="O54" s="2" t="s">
        <v>354</v>
      </c>
      <c r="P54" s="44" t="s">
        <v>355</v>
      </c>
    </row>
    <row r="55" spans="1:16" x14ac:dyDescent="0.2">
      <c r="A55" s="53" t="s">
        <v>99</v>
      </c>
      <c r="B55" s="2" t="s">
        <v>22</v>
      </c>
      <c r="C55" s="2" t="s">
        <v>24</v>
      </c>
      <c r="D55" s="2"/>
      <c r="E55" s="3" t="str">
        <f>IF(ISBLANK(VLOOKUP(A:A,'RWS AS-IS'!A:K,7,FALSE)),"Geen frequentie",VLOOKUP(A:A,'RWS AS-IS'!A:K,7,FALSE))</f>
        <v>Maandelijks</v>
      </c>
      <c r="F55" s="3">
        <f>IF(ISBLANK(VLOOKUP(A:A,'RWS AS-IS'!A:K,6,FALSE)),"",VLOOKUP(A:A,'RWS AS-IS'!A:K,6,FALSE))</f>
        <v>45265</v>
      </c>
      <c r="G55" s="3">
        <f>IF(ISBLANK(VLOOKUP(A:A,'PDOK AS-IS'!A:L,7,FALSE)),"",VLOOKUP(A:A,'PDOK AS-IS'!A:L,7,FALSE))</f>
        <v>45028</v>
      </c>
      <c r="H55" s="14" t="b">
        <f t="shared" ca="1" si="0"/>
        <v>0</v>
      </c>
      <c r="I55" s="14">
        <f t="shared" si="1"/>
        <v>237</v>
      </c>
      <c r="J55" s="2" t="str">
        <f>VLOOKUP(A:A,'RWS AS-IS'!A:K,10,FALSE)</f>
        <v>Data aanwezig</v>
      </c>
      <c r="K55" s="2" t="str">
        <f>VLOOKUP(A:A,'PDOK AS-IS'!A:L,11,FALSE)</f>
        <v>Data aanwezig</v>
      </c>
      <c r="L55" s="2" t="str">
        <f>VLOOKUP(A:A,'NGR AS-IS'!A:J,9,FALSE)</f>
        <v>Verschillen in datums</v>
      </c>
      <c r="M55" s="23" t="s">
        <v>247</v>
      </c>
      <c r="N55" s="2"/>
      <c r="O55" s="2" t="s">
        <v>354</v>
      </c>
      <c r="P55" s="44" t="s">
        <v>355</v>
      </c>
    </row>
    <row r="56" spans="1:16" x14ac:dyDescent="0.2">
      <c r="A56" s="53" t="s">
        <v>102</v>
      </c>
      <c r="B56" s="2" t="s">
        <v>22</v>
      </c>
      <c r="C56" s="2" t="s">
        <v>24</v>
      </c>
      <c r="D56" s="2"/>
      <c r="E56" s="3" t="str">
        <f>IF(ISBLANK(VLOOKUP(A:A,'RWS AS-IS'!A:K,7,FALSE)),"Geen frequentie",VLOOKUP(A:A,'RWS AS-IS'!A:K,7,FALSE))</f>
        <v>Maandelijks</v>
      </c>
      <c r="F56" s="3">
        <f>IF(ISBLANK(VLOOKUP(A:A,'RWS AS-IS'!A:K,6,FALSE)),"",VLOOKUP(A:A,'RWS AS-IS'!A:K,6,FALSE))</f>
        <v>45265</v>
      </c>
      <c r="G56" s="3">
        <f>IF(ISBLANK(VLOOKUP(A:A,'PDOK AS-IS'!A:L,7,FALSE)),"",VLOOKUP(A:A,'PDOK AS-IS'!A:L,7,FALSE))</f>
        <v>45028</v>
      </c>
      <c r="H56" s="14" t="b">
        <f t="shared" ca="1" si="0"/>
        <v>0</v>
      </c>
      <c r="I56" s="14">
        <f t="shared" si="1"/>
        <v>237</v>
      </c>
      <c r="J56" s="2" t="str">
        <f>VLOOKUP(A:A,'RWS AS-IS'!A:K,10,FALSE)</f>
        <v>Data aanwezig</v>
      </c>
      <c r="K56" s="2" t="str">
        <f>VLOOKUP(A:A,'PDOK AS-IS'!A:L,11,FALSE)</f>
        <v>Data aanwezig</v>
      </c>
      <c r="L56" s="2" t="str">
        <f>VLOOKUP(A:A,'NGR AS-IS'!A:J,9,FALSE)</f>
        <v>Verschillen in datums</v>
      </c>
      <c r="M56" s="23" t="s">
        <v>247</v>
      </c>
      <c r="N56" s="2"/>
      <c r="O56" s="2" t="s">
        <v>354</v>
      </c>
      <c r="P56" s="44" t="s">
        <v>355</v>
      </c>
    </row>
    <row r="57" spans="1:16" x14ac:dyDescent="0.2">
      <c r="A57" s="53" t="s">
        <v>103</v>
      </c>
      <c r="B57" s="2" t="s">
        <v>22</v>
      </c>
      <c r="C57" s="2" t="s">
        <v>24</v>
      </c>
      <c r="D57" s="2"/>
      <c r="E57" s="3" t="str">
        <f>IF(ISBLANK(VLOOKUP(A:A,'RWS AS-IS'!A:K,7,FALSE)),"Geen frequentie",VLOOKUP(A:A,'RWS AS-IS'!A:K,7,FALSE))</f>
        <v>Maandelijks</v>
      </c>
      <c r="F57" s="3">
        <f>IF(ISBLANK(VLOOKUP(A:A,'RWS AS-IS'!A:K,6,FALSE)),"",VLOOKUP(A:A,'RWS AS-IS'!A:K,6,FALSE))</f>
        <v>45265</v>
      </c>
      <c r="G57" s="3">
        <f>IF(ISBLANK(VLOOKUP(A:A,'PDOK AS-IS'!A:L,7,FALSE)),"",VLOOKUP(A:A,'PDOK AS-IS'!A:L,7,FALSE))</f>
        <v>45028</v>
      </c>
      <c r="H57" s="14" t="b">
        <f t="shared" ca="1" si="0"/>
        <v>0</v>
      </c>
      <c r="I57" s="14">
        <f t="shared" si="1"/>
        <v>237</v>
      </c>
      <c r="J57" s="2" t="str">
        <f>VLOOKUP(A:A,'RWS AS-IS'!A:K,10,FALSE)</f>
        <v>Data aanwezig</v>
      </c>
      <c r="K57" s="2" t="str">
        <f>VLOOKUP(A:A,'PDOK AS-IS'!A:L,11,FALSE)</f>
        <v>Data aanwezig</v>
      </c>
      <c r="L57" s="2" t="str">
        <f>VLOOKUP(A:A,'NGR AS-IS'!A:J,9,FALSE)</f>
        <v>Verschillen in datums</v>
      </c>
      <c r="M57" s="23" t="s">
        <v>247</v>
      </c>
      <c r="N57" s="2"/>
      <c r="O57" s="2" t="s">
        <v>354</v>
      </c>
      <c r="P57" s="44" t="s">
        <v>355</v>
      </c>
    </row>
    <row r="58" spans="1:16" x14ac:dyDescent="0.2">
      <c r="A58" s="53" t="s">
        <v>104</v>
      </c>
      <c r="B58" s="2" t="s">
        <v>22</v>
      </c>
      <c r="C58" s="2" t="s">
        <v>24</v>
      </c>
      <c r="D58" s="2"/>
      <c r="E58" s="3" t="str">
        <f>IF(ISBLANK(VLOOKUP(A:A,'RWS AS-IS'!A:K,7,FALSE)),"Geen frequentie",VLOOKUP(A:A,'RWS AS-IS'!A:K,7,FALSE))</f>
        <v>Maandelijks</v>
      </c>
      <c r="F58" s="3">
        <f>IF(ISBLANK(VLOOKUP(A:A,'RWS AS-IS'!A:K,6,FALSE)),"",VLOOKUP(A:A,'RWS AS-IS'!A:K,6,FALSE))</f>
        <v>45265</v>
      </c>
      <c r="G58" s="3">
        <f>IF(ISBLANK(VLOOKUP(A:A,'PDOK AS-IS'!A:L,7,FALSE)),"",VLOOKUP(A:A,'PDOK AS-IS'!A:L,7,FALSE))</f>
        <v>45028</v>
      </c>
      <c r="H58" s="14" t="b">
        <f t="shared" ca="1" si="0"/>
        <v>0</v>
      </c>
      <c r="I58" s="14">
        <f t="shared" si="1"/>
        <v>237</v>
      </c>
      <c r="J58" s="2" t="str">
        <f>VLOOKUP(A:A,'RWS AS-IS'!A:K,10,FALSE)</f>
        <v>Data aanwezig</v>
      </c>
      <c r="K58" s="2" t="str">
        <f>VLOOKUP(A:A,'PDOK AS-IS'!A:L,11,FALSE)</f>
        <v>Data aanwezig</v>
      </c>
      <c r="L58" s="2" t="str">
        <f>VLOOKUP(A:A,'NGR AS-IS'!A:J,9,FALSE)</f>
        <v>Verschillen in datums</v>
      </c>
      <c r="M58" s="23" t="s">
        <v>247</v>
      </c>
      <c r="N58" s="2"/>
      <c r="O58" s="2" t="s">
        <v>354</v>
      </c>
      <c r="P58" s="44" t="s">
        <v>355</v>
      </c>
    </row>
    <row r="59" spans="1:16" x14ac:dyDescent="0.2">
      <c r="A59" s="53" t="s">
        <v>105</v>
      </c>
      <c r="B59" s="2" t="s">
        <v>22</v>
      </c>
      <c r="C59" s="2" t="s">
        <v>24</v>
      </c>
      <c r="D59" s="2"/>
      <c r="E59" s="3" t="str">
        <f>IF(ISBLANK(VLOOKUP(A:A,'RWS AS-IS'!A:K,7,FALSE)),"Geen frequentie",VLOOKUP(A:A,'RWS AS-IS'!A:K,7,FALSE))</f>
        <v>Maandelijks</v>
      </c>
      <c r="F59" s="3">
        <f>IF(ISBLANK(VLOOKUP(A:A,'RWS AS-IS'!A:K,6,FALSE)),"",VLOOKUP(A:A,'RWS AS-IS'!A:K,6,FALSE))</f>
        <v>45265</v>
      </c>
      <c r="G59" s="3">
        <f>IF(ISBLANK(VLOOKUP(A:A,'PDOK AS-IS'!A:L,7,FALSE)),"",VLOOKUP(A:A,'PDOK AS-IS'!A:L,7,FALSE))</f>
        <v>45028</v>
      </c>
      <c r="H59" s="14" t="b">
        <f t="shared" ca="1" si="0"/>
        <v>0</v>
      </c>
      <c r="I59" s="14">
        <f t="shared" si="1"/>
        <v>237</v>
      </c>
      <c r="J59" s="2" t="str">
        <f>VLOOKUP(A:A,'RWS AS-IS'!A:K,10,FALSE)</f>
        <v>Data aanwezig</v>
      </c>
      <c r="K59" s="2" t="str">
        <f>VLOOKUP(A:A,'PDOK AS-IS'!A:L,11,FALSE)</f>
        <v>Data aanwezig</v>
      </c>
      <c r="L59" s="2" t="str">
        <f>VLOOKUP(A:A,'NGR AS-IS'!A:J,9,FALSE)</f>
        <v>Verschillen in datums</v>
      </c>
      <c r="M59" s="23" t="s">
        <v>247</v>
      </c>
      <c r="N59" s="2"/>
      <c r="O59" s="2" t="s">
        <v>354</v>
      </c>
      <c r="P59" s="44" t="s">
        <v>355</v>
      </c>
    </row>
    <row r="60" spans="1:16" x14ac:dyDescent="0.2">
      <c r="A60" s="53" t="s">
        <v>95</v>
      </c>
      <c r="B60" s="2" t="s">
        <v>22</v>
      </c>
      <c r="C60" s="2" t="s">
        <v>179</v>
      </c>
      <c r="D60" s="2"/>
      <c r="E60" s="3" t="str">
        <f>IF(ISBLANK(VLOOKUP(A:A,'RWS AS-IS'!A:K,7,FALSE)),"Geen frequentie",VLOOKUP(A:A,'RWS AS-IS'!A:K,7,FALSE))</f>
        <v>Maandelijks</v>
      </c>
      <c r="F60" s="3" t="str">
        <f>IF(ISBLANK(VLOOKUP(A:A,'RWS AS-IS'!A:K,6,FALSE)),"",VLOOKUP(A:A,'RWS AS-IS'!A:K,6,FALSE))</f>
        <v/>
      </c>
      <c r="G60" s="3">
        <f>IF(ISBLANK(VLOOKUP(A:A,'PDOK AS-IS'!A:L,7,FALSE)),"",VLOOKUP(A:A,'PDOK AS-IS'!A:L,7,FALSE))</f>
        <v>44986</v>
      </c>
      <c r="H60" s="14" t="b">
        <f t="shared" ca="1" si="0"/>
        <v>0</v>
      </c>
      <c r="I60" s="3" t="s">
        <v>168</v>
      </c>
      <c r="J60" s="2" t="str">
        <f>VLOOKUP(A:A,'RWS AS-IS'!A:K,10,FALSE)</f>
        <v>Niet aanwezig</v>
      </c>
      <c r="K60" s="2" t="str">
        <f>VLOOKUP(A:A,'PDOK AS-IS'!A:L,11,FALSE)</f>
        <v>Data aanwezig</v>
      </c>
      <c r="L60" s="2" t="str">
        <f>VLOOKUP(A:A,'NGR AS-IS'!A:J,9,FALSE)</f>
        <v>Verschillen in datums</v>
      </c>
      <c r="M60" s="23" t="s">
        <v>247</v>
      </c>
      <c r="N60" s="2"/>
      <c r="O60" s="2" t="s">
        <v>368</v>
      </c>
      <c r="P60" s="44" t="s">
        <v>369</v>
      </c>
    </row>
    <row r="61" spans="1:16" x14ac:dyDescent="0.2">
      <c r="A61" s="53" t="s">
        <v>98</v>
      </c>
      <c r="B61" s="2" t="s">
        <v>22</v>
      </c>
      <c r="C61" s="2" t="s">
        <v>27</v>
      </c>
      <c r="D61" s="2"/>
      <c r="E61" s="3" t="str">
        <f>IF(ISBLANK(VLOOKUP(A:A,'RWS AS-IS'!A:K,7,FALSE)),"Geen frequentie",VLOOKUP(A:A,'RWS AS-IS'!A:K,7,FALSE))</f>
        <v>Maandelijks</v>
      </c>
      <c r="F61" s="3">
        <f>IF(ISBLANK(VLOOKUP(A:A,'RWS AS-IS'!A:K,6,FALSE)),"",VLOOKUP(A:A,'RWS AS-IS'!A:K,6,FALSE))</f>
        <v>45265</v>
      </c>
      <c r="G61" s="3">
        <f>IF(ISBLANK(VLOOKUP(A:A,'PDOK AS-IS'!A:L,7,FALSE)),"",VLOOKUP(A:A,'PDOK AS-IS'!A:L,7,FALSE))</f>
        <v>44855</v>
      </c>
      <c r="H61" s="14" t="b">
        <f t="shared" ca="1" si="0"/>
        <v>0</v>
      </c>
      <c r="I61" s="14">
        <f t="shared" ref="I61:I72" si="2">_xlfn.DAYS(F61,G61)</f>
        <v>410</v>
      </c>
      <c r="J61" s="2" t="str">
        <f>VLOOKUP(A:A,'RWS AS-IS'!A:K,10,FALSE)</f>
        <v>Data aanwezig</v>
      </c>
      <c r="K61" s="2" t="str">
        <f>VLOOKUP(A:A,'PDOK AS-IS'!A:L,11,FALSE)</f>
        <v>Data aanwezig</v>
      </c>
      <c r="L61" s="2" t="str">
        <f>VLOOKUP(A:A,'NGR AS-IS'!A:J,9,FALSE)</f>
        <v>Verschillen in datums</v>
      </c>
      <c r="M61" s="23" t="s">
        <v>247</v>
      </c>
      <c r="N61" s="2"/>
      <c r="O61" s="2" t="s">
        <v>368</v>
      </c>
      <c r="P61" s="44" t="s">
        <v>369</v>
      </c>
    </row>
    <row r="62" spans="1:16" x14ac:dyDescent="0.2">
      <c r="A62" s="53" t="s">
        <v>67</v>
      </c>
      <c r="B62" s="2" t="s">
        <v>22</v>
      </c>
      <c r="C62" s="2" t="s">
        <v>27</v>
      </c>
      <c r="D62" s="2"/>
      <c r="E62" s="3" t="str">
        <f>IF(ISBLANK(VLOOKUP(A:A,'RWS AS-IS'!A:K,7,FALSE)),"Geen frequentie",VLOOKUP(A:A,'RWS AS-IS'!A:K,7,FALSE))</f>
        <v>Maandelijks</v>
      </c>
      <c r="F62" s="3">
        <f>IF(ISBLANK(VLOOKUP(A:A,'RWS AS-IS'!A:K,6,FALSE)),"",VLOOKUP(A:A,'RWS AS-IS'!A:K,6,FALSE))</f>
        <v>45265</v>
      </c>
      <c r="G62" s="3">
        <f>IF(ISBLANK(VLOOKUP(A:A,'PDOK AS-IS'!A:L,7,FALSE)),"",VLOOKUP(A:A,'PDOK AS-IS'!A:L,7,FALSE))</f>
        <v>44855</v>
      </c>
      <c r="H62" s="14" t="b">
        <f t="shared" ca="1" si="0"/>
        <v>0</v>
      </c>
      <c r="I62" s="14">
        <f t="shared" si="2"/>
        <v>410</v>
      </c>
      <c r="J62" s="2" t="str">
        <f>VLOOKUP(A:A,'RWS AS-IS'!A:K,10,FALSE)</f>
        <v>Data aanwezig</v>
      </c>
      <c r="K62" s="2" t="str">
        <f>VLOOKUP(A:A,'PDOK AS-IS'!A:L,11,FALSE)</f>
        <v>Data aanwezig</v>
      </c>
      <c r="L62" s="2" t="str">
        <f>VLOOKUP(A:A,'NGR AS-IS'!A:J,9,FALSE)</f>
        <v>Verschillen in datums</v>
      </c>
      <c r="M62" s="23" t="s">
        <v>247</v>
      </c>
      <c r="N62" s="2"/>
      <c r="O62" s="2" t="s">
        <v>368</v>
      </c>
      <c r="P62" s="44" t="s">
        <v>369</v>
      </c>
    </row>
    <row r="63" spans="1:16" x14ac:dyDescent="0.2">
      <c r="A63" s="53" t="s">
        <v>68</v>
      </c>
      <c r="B63" s="2" t="s">
        <v>22</v>
      </c>
      <c r="C63" s="2" t="s">
        <v>27</v>
      </c>
      <c r="D63" s="2"/>
      <c r="E63" s="3" t="str">
        <f>IF(ISBLANK(VLOOKUP(A:A,'RWS AS-IS'!A:K,7,FALSE)),"Geen frequentie",VLOOKUP(A:A,'RWS AS-IS'!A:K,7,FALSE))</f>
        <v>Maandelijks</v>
      </c>
      <c r="F63" s="3">
        <f>IF(ISBLANK(VLOOKUP(A:A,'RWS AS-IS'!A:K,6,FALSE)),"",VLOOKUP(A:A,'RWS AS-IS'!A:K,6,FALSE))</f>
        <v>45265</v>
      </c>
      <c r="G63" s="3">
        <f>IF(ISBLANK(VLOOKUP(A:A,'PDOK AS-IS'!A:L,7,FALSE)),"",VLOOKUP(A:A,'PDOK AS-IS'!A:L,7,FALSE))</f>
        <v>44855</v>
      </c>
      <c r="H63" s="14" t="b">
        <f t="shared" ca="1" si="0"/>
        <v>0</v>
      </c>
      <c r="I63" s="14">
        <f t="shared" si="2"/>
        <v>410</v>
      </c>
      <c r="J63" s="2" t="str">
        <f>VLOOKUP(A:A,'RWS AS-IS'!A:K,10,FALSE)</f>
        <v>Data aanwezig</v>
      </c>
      <c r="K63" s="2" t="str">
        <f>VLOOKUP(A:A,'PDOK AS-IS'!A:L,11,FALSE)</f>
        <v>Data aanwezig</v>
      </c>
      <c r="L63" s="2" t="str">
        <f>VLOOKUP(A:A,'NGR AS-IS'!A:J,9,FALSE)</f>
        <v>Verschillen in datums</v>
      </c>
      <c r="M63" s="23" t="s">
        <v>247</v>
      </c>
      <c r="N63" s="2"/>
      <c r="O63" s="2" t="s">
        <v>368</v>
      </c>
      <c r="P63" s="44" t="s">
        <v>369</v>
      </c>
    </row>
    <row r="64" spans="1:16" x14ac:dyDescent="0.2">
      <c r="A64" s="53" t="s">
        <v>25</v>
      </c>
      <c r="B64" s="2" t="s">
        <v>22</v>
      </c>
      <c r="C64" s="2" t="s">
        <v>27</v>
      </c>
      <c r="D64" s="2"/>
      <c r="E64" s="3" t="str">
        <f>IF(ISBLANK(VLOOKUP(A:A,'RWS AS-IS'!A:K,7,FALSE)),"Geen frequentie",VLOOKUP(A:A,'RWS AS-IS'!A:K,7,FALSE))</f>
        <v>Maandelijks</v>
      </c>
      <c r="F64" s="3">
        <f>IF(ISBLANK(VLOOKUP(A:A,'RWS AS-IS'!A:K,6,FALSE)),"",VLOOKUP(A:A,'RWS AS-IS'!A:K,6,FALSE))</f>
        <v>45265</v>
      </c>
      <c r="G64" s="3">
        <f>IF(ISBLANK(VLOOKUP(A:A,'PDOK AS-IS'!A:L,7,FALSE)),"",VLOOKUP(A:A,'PDOK AS-IS'!A:L,7,FALSE))</f>
        <v>44855</v>
      </c>
      <c r="H64" s="14" t="b">
        <f t="shared" ca="1" si="0"/>
        <v>0</v>
      </c>
      <c r="I64" s="14">
        <f t="shared" si="2"/>
        <v>410</v>
      </c>
      <c r="J64" s="2" t="str">
        <f>VLOOKUP(A:A,'RWS AS-IS'!A:K,10,FALSE)</f>
        <v>Data aanwezig</v>
      </c>
      <c r="K64" s="2" t="str">
        <f>VLOOKUP(A:A,'PDOK AS-IS'!A:L,11,FALSE)</f>
        <v>Data aanwezig</v>
      </c>
      <c r="L64" s="2" t="str">
        <f>VLOOKUP(A:A,'NGR AS-IS'!A:J,9,FALSE)</f>
        <v>Verschillen in datums</v>
      </c>
      <c r="M64" s="23" t="s">
        <v>247</v>
      </c>
      <c r="N64" s="2"/>
      <c r="O64" s="2" t="s">
        <v>368</v>
      </c>
      <c r="P64" s="44" t="s">
        <v>369</v>
      </c>
    </row>
    <row r="65" spans="1:16" x14ac:dyDescent="0.2">
      <c r="A65" s="53" t="s">
        <v>237</v>
      </c>
      <c r="B65" s="2" t="s">
        <v>17</v>
      </c>
      <c r="C65" s="2" t="s">
        <v>231</v>
      </c>
      <c r="D65" s="2"/>
      <c r="E65" s="3" t="str">
        <f>IF(ISBLANK(VLOOKUP(A:A,'RWS AS-IS'!A:K,7,FALSE)),"Geen frequentie",VLOOKUP(A:A,'RWS AS-IS'!A:K,7,FALSE))</f>
        <v>Maandlijks</v>
      </c>
      <c r="F65" s="3">
        <f>IF(ISBLANK(VLOOKUP(A:A,'RWS AS-IS'!A:K,6,FALSE)),"",VLOOKUP(A:A,'RWS AS-IS'!A:K,6,FALSE))</f>
        <v>45265</v>
      </c>
      <c r="G65" s="3">
        <f>IF(ISBLANK(VLOOKUP(A:A,'PDOK AS-IS'!A:L,7,FALSE)),"",VLOOKUP(A:A,'PDOK AS-IS'!A:L,7,FALSE))</f>
        <v>44910</v>
      </c>
      <c r="H65" s="14" t="b">
        <f t="shared" ca="1" si="0"/>
        <v>0</v>
      </c>
      <c r="I65" s="14">
        <f t="shared" si="2"/>
        <v>355</v>
      </c>
      <c r="J65" s="2" t="str">
        <f>VLOOKUP(A:A,'RWS AS-IS'!A:K,10,FALSE)</f>
        <v>Data aanwezig</v>
      </c>
      <c r="K65" s="2" t="str">
        <f>VLOOKUP(A:A,'PDOK AS-IS'!A:L,11,FALSE)</f>
        <v>Data aanwezig</v>
      </c>
      <c r="L65" s="2" t="str">
        <f>VLOOKUP(A:A,'NGR AS-IS'!A:J,9,FALSE)</f>
        <v>Verschillen in datums</v>
      </c>
      <c r="M65" s="23" t="s">
        <v>247</v>
      </c>
      <c r="N65" s="2"/>
      <c r="O65" s="2">
        <v>0</v>
      </c>
      <c r="P65" s="44">
        <v>0</v>
      </c>
    </row>
    <row r="66" spans="1:16" x14ac:dyDescent="0.2">
      <c r="A66" s="53" t="s">
        <v>236</v>
      </c>
      <c r="B66" s="2" t="s">
        <v>17</v>
      </c>
      <c r="C66" s="2" t="s">
        <v>231</v>
      </c>
      <c r="D66" s="2"/>
      <c r="E66" s="3" t="str">
        <f>IF(ISBLANK(VLOOKUP(A:A,'RWS AS-IS'!A:K,7,FALSE)),"Geen frequentie",VLOOKUP(A:A,'RWS AS-IS'!A:K,7,FALSE))</f>
        <v>Maandlijks</v>
      </c>
      <c r="F66" s="3">
        <f>IF(ISBLANK(VLOOKUP(A:A,'RWS AS-IS'!A:K,6,FALSE)),"",VLOOKUP(A:A,'RWS AS-IS'!A:K,6,FALSE))</f>
        <v>45265</v>
      </c>
      <c r="G66" s="3">
        <f>IF(ISBLANK(VLOOKUP(A:A,'PDOK AS-IS'!A:L,7,FALSE)),"",VLOOKUP(A:A,'PDOK AS-IS'!A:L,7,FALSE))</f>
        <v>44910</v>
      </c>
      <c r="H66" s="14" t="b">
        <f t="shared" ca="1" si="0"/>
        <v>0</v>
      </c>
      <c r="I66" s="14">
        <f t="shared" si="2"/>
        <v>355</v>
      </c>
      <c r="J66" s="2" t="str">
        <f>VLOOKUP(A:A,'RWS AS-IS'!A:K,10,FALSE)</f>
        <v>Data aanwezig</v>
      </c>
      <c r="K66" s="2" t="str">
        <f>VLOOKUP(A:A,'PDOK AS-IS'!A:L,11,FALSE)</f>
        <v>Data aanwezig</v>
      </c>
      <c r="L66" s="2" t="str">
        <f>VLOOKUP(A:A,'NGR AS-IS'!A:J,9,FALSE)</f>
        <v>Verschillen in datums</v>
      </c>
      <c r="M66" s="23" t="s">
        <v>247</v>
      </c>
      <c r="N66" s="2"/>
      <c r="O66" s="2">
        <v>0</v>
      </c>
      <c r="P66" s="44">
        <v>0</v>
      </c>
    </row>
    <row r="67" spans="1:16" x14ac:dyDescent="0.2">
      <c r="A67" s="53" t="s">
        <v>235</v>
      </c>
      <c r="B67" s="2" t="s">
        <v>17</v>
      </c>
      <c r="C67" s="2" t="s">
        <v>231</v>
      </c>
      <c r="D67" s="2"/>
      <c r="E67" s="3" t="str">
        <f>IF(ISBLANK(VLOOKUP(A:A,'RWS AS-IS'!A:K,7,FALSE)),"Geen frequentie",VLOOKUP(A:A,'RWS AS-IS'!A:K,7,FALSE))</f>
        <v>Maandlijks</v>
      </c>
      <c r="F67" s="3">
        <f>IF(ISBLANK(VLOOKUP(A:A,'RWS AS-IS'!A:K,6,FALSE)),"",VLOOKUP(A:A,'RWS AS-IS'!A:K,6,FALSE))</f>
        <v>45265</v>
      </c>
      <c r="G67" s="3">
        <f>IF(ISBLANK(VLOOKUP(A:A,'PDOK AS-IS'!A:L,7,FALSE)),"",VLOOKUP(A:A,'PDOK AS-IS'!A:L,7,FALSE))</f>
        <v>44910</v>
      </c>
      <c r="H67" s="14" t="b">
        <f t="shared" ca="1" si="0"/>
        <v>0</v>
      </c>
      <c r="I67" s="14">
        <f t="shared" si="2"/>
        <v>355</v>
      </c>
      <c r="J67" s="2" t="str">
        <f>VLOOKUP(A:A,'RWS AS-IS'!A:K,10,FALSE)</f>
        <v>Data aanwezig</v>
      </c>
      <c r="K67" s="2" t="str">
        <f>VLOOKUP(A:A,'PDOK AS-IS'!A:L,11,FALSE)</f>
        <v>Data aanwezig</v>
      </c>
      <c r="L67" s="2" t="str">
        <f>VLOOKUP(A:A,'NGR AS-IS'!A:J,9,FALSE)</f>
        <v>Verschillen in datums</v>
      </c>
      <c r="M67" s="23" t="s">
        <v>247</v>
      </c>
      <c r="N67" s="2"/>
      <c r="O67" s="2">
        <v>0</v>
      </c>
      <c r="P67" s="44">
        <v>0</v>
      </c>
    </row>
    <row r="68" spans="1:16" x14ac:dyDescent="0.2">
      <c r="A68" s="53" t="s">
        <v>234</v>
      </c>
      <c r="B68" s="2" t="s">
        <v>17</v>
      </c>
      <c r="C68" s="2" t="s">
        <v>231</v>
      </c>
      <c r="D68" s="2"/>
      <c r="E68" s="3" t="str">
        <f>IF(ISBLANK(VLOOKUP(A:A,'RWS AS-IS'!A:K,7,FALSE)),"Geen frequentie",VLOOKUP(A:A,'RWS AS-IS'!A:K,7,FALSE))</f>
        <v>Maandlijks</v>
      </c>
      <c r="F68" s="3">
        <f>IF(ISBLANK(VLOOKUP(A:A,'RWS AS-IS'!A:K,6,FALSE)),"",VLOOKUP(A:A,'RWS AS-IS'!A:K,6,FALSE))</f>
        <v>45265</v>
      </c>
      <c r="G68" s="3">
        <f>IF(ISBLANK(VLOOKUP(A:A,'PDOK AS-IS'!A:L,7,FALSE)),"",VLOOKUP(A:A,'PDOK AS-IS'!A:L,7,FALSE))</f>
        <v>44910</v>
      </c>
      <c r="H68" s="14" t="b">
        <f t="shared" ca="1" si="0"/>
        <v>0</v>
      </c>
      <c r="I68" s="14">
        <f t="shared" si="2"/>
        <v>355</v>
      </c>
      <c r="J68" s="2" t="str">
        <f>VLOOKUP(A:A,'RWS AS-IS'!A:K,10,FALSE)</f>
        <v>Data aanwezig</v>
      </c>
      <c r="K68" s="2" t="str">
        <f>VLOOKUP(A:A,'PDOK AS-IS'!A:L,11,FALSE)</f>
        <v>Data aanwezig</v>
      </c>
      <c r="L68" s="2" t="str">
        <f>VLOOKUP(A:A,'NGR AS-IS'!A:J,9,FALSE)</f>
        <v>Verschillen in datums</v>
      </c>
      <c r="M68" s="23" t="s">
        <v>247</v>
      </c>
      <c r="N68" s="2"/>
      <c r="O68" s="2">
        <v>0</v>
      </c>
      <c r="P68" s="44">
        <v>0</v>
      </c>
    </row>
    <row r="69" spans="1:16" x14ac:dyDescent="0.2">
      <c r="A69" s="53" t="s">
        <v>233</v>
      </c>
      <c r="B69" s="2" t="s">
        <v>17</v>
      </c>
      <c r="C69" s="2" t="s">
        <v>231</v>
      </c>
      <c r="D69" s="2"/>
      <c r="E69" s="3" t="str">
        <f>IF(ISBLANK(VLOOKUP(A:A,'RWS AS-IS'!A:K,7,FALSE)),"Geen frequentie",VLOOKUP(A:A,'RWS AS-IS'!A:K,7,FALSE))</f>
        <v>Maandlijks</v>
      </c>
      <c r="F69" s="3">
        <f>IF(ISBLANK(VLOOKUP(A:A,'RWS AS-IS'!A:K,6,FALSE)),"",VLOOKUP(A:A,'RWS AS-IS'!A:K,6,FALSE))</f>
        <v>45265</v>
      </c>
      <c r="G69" s="3">
        <f>IF(ISBLANK(VLOOKUP(A:A,'PDOK AS-IS'!A:L,7,FALSE)),"",VLOOKUP(A:A,'PDOK AS-IS'!A:L,7,FALSE))</f>
        <v>44910</v>
      </c>
      <c r="H69" s="14" t="b">
        <f t="shared" ca="1" si="0"/>
        <v>0</v>
      </c>
      <c r="I69" s="14">
        <f t="shared" si="2"/>
        <v>355</v>
      </c>
      <c r="J69" s="2" t="str">
        <f>VLOOKUP(A:A,'RWS AS-IS'!A:K,10,FALSE)</f>
        <v>Data aanwezig</v>
      </c>
      <c r="K69" s="2" t="str">
        <f>VLOOKUP(A:A,'PDOK AS-IS'!A:L,11,FALSE)</f>
        <v>Data aanwezig</v>
      </c>
      <c r="L69" s="2" t="str">
        <f>VLOOKUP(A:A,'NGR AS-IS'!A:J,9,FALSE)</f>
        <v>Verschillen in datums</v>
      </c>
      <c r="M69" s="23" t="s">
        <v>247</v>
      </c>
      <c r="N69" s="2"/>
      <c r="O69" s="2">
        <v>0</v>
      </c>
      <c r="P69" s="44">
        <v>0</v>
      </c>
    </row>
    <row r="70" spans="1:16" x14ac:dyDescent="0.2">
      <c r="A70" s="53" t="s">
        <v>232</v>
      </c>
      <c r="B70" s="2" t="s">
        <v>17</v>
      </c>
      <c r="C70" s="2" t="s">
        <v>231</v>
      </c>
      <c r="D70" s="2"/>
      <c r="E70" s="3" t="str">
        <f>IF(ISBLANK(VLOOKUP(A:A,'RWS AS-IS'!A:K,7,FALSE)),"Geen frequentie",VLOOKUP(A:A,'RWS AS-IS'!A:K,7,FALSE))</f>
        <v>Maandlijks</v>
      </c>
      <c r="F70" s="3">
        <f>IF(ISBLANK(VLOOKUP(A:A,'RWS AS-IS'!A:K,6,FALSE)),"",VLOOKUP(A:A,'RWS AS-IS'!A:K,6,FALSE))</f>
        <v>45265</v>
      </c>
      <c r="G70" s="3">
        <f>IF(ISBLANK(VLOOKUP(A:A,'PDOK AS-IS'!A:L,7,FALSE)),"",VLOOKUP(A:A,'PDOK AS-IS'!A:L,7,FALSE))</f>
        <v>44910</v>
      </c>
      <c r="H70" s="14" t="b">
        <f t="shared" ca="1" si="0"/>
        <v>0</v>
      </c>
      <c r="I70" s="14">
        <f t="shared" si="2"/>
        <v>355</v>
      </c>
      <c r="J70" s="2" t="str">
        <f>VLOOKUP(A:A,'RWS AS-IS'!A:K,10,FALSE)</f>
        <v>Data aanwezig</v>
      </c>
      <c r="K70" s="2" t="str">
        <f>VLOOKUP(A:A,'PDOK AS-IS'!A:L,11,FALSE)</f>
        <v>Data aanwezig</v>
      </c>
      <c r="L70" s="2" t="str">
        <f>VLOOKUP(A:A,'NGR AS-IS'!A:J,9,FALSE)</f>
        <v>Verschillen in datums</v>
      </c>
      <c r="M70" s="23" t="s">
        <v>247</v>
      </c>
      <c r="N70" s="2"/>
      <c r="O70" s="2">
        <v>0</v>
      </c>
      <c r="P70" s="44">
        <v>0</v>
      </c>
    </row>
    <row r="71" spans="1:16" x14ac:dyDescent="0.2">
      <c r="A71" s="53" t="s">
        <v>230</v>
      </c>
      <c r="B71" s="2" t="s">
        <v>17</v>
      </c>
      <c r="C71" s="2" t="s">
        <v>231</v>
      </c>
      <c r="D71" s="2"/>
      <c r="E71" s="3" t="str">
        <f>IF(ISBLANK(VLOOKUP(A:A,'RWS AS-IS'!A:K,7,FALSE)),"Geen frequentie",VLOOKUP(A:A,'RWS AS-IS'!A:K,7,FALSE))</f>
        <v>Maandlijks</v>
      </c>
      <c r="F71" s="3">
        <f>IF(ISBLANK(VLOOKUP(A:A,'RWS AS-IS'!A:K,6,FALSE)),"",VLOOKUP(A:A,'RWS AS-IS'!A:K,6,FALSE))</f>
        <v>45265</v>
      </c>
      <c r="G71" s="3">
        <f>IF(ISBLANK(VLOOKUP(A:A,'PDOK AS-IS'!A:L,7,FALSE)),"",VLOOKUP(A:A,'PDOK AS-IS'!A:L,7,FALSE))</f>
        <v>44910</v>
      </c>
      <c r="H71" s="14" t="b">
        <f t="shared" ca="1" si="0"/>
        <v>0</v>
      </c>
      <c r="I71" s="14">
        <f t="shared" si="2"/>
        <v>355</v>
      </c>
      <c r="J71" s="2" t="str">
        <f>VLOOKUP(A:A,'RWS AS-IS'!A:K,10,FALSE)</f>
        <v>Data aanwezig</v>
      </c>
      <c r="K71" s="2" t="str">
        <f>VLOOKUP(A:A,'PDOK AS-IS'!A:L,11,FALSE)</f>
        <v>Data aanwezig</v>
      </c>
      <c r="L71" s="2" t="str">
        <f>VLOOKUP(A:A,'NGR AS-IS'!A:J,9,FALSE)</f>
        <v>Verschillen in datums</v>
      </c>
      <c r="M71" s="23" t="s">
        <v>247</v>
      </c>
      <c r="N71" s="2"/>
      <c r="O71" s="2">
        <v>0</v>
      </c>
      <c r="P71" s="44">
        <v>0</v>
      </c>
    </row>
    <row r="72" spans="1:16" x14ac:dyDescent="0.2">
      <c r="A72" s="53" t="s">
        <v>228</v>
      </c>
      <c r="B72" s="2" t="s">
        <v>22</v>
      </c>
      <c r="C72" s="2" t="s">
        <v>27</v>
      </c>
      <c r="D72" s="2"/>
      <c r="E72" s="3" t="str">
        <f>IF(ISBLANK(VLOOKUP(A:A,'RWS AS-IS'!A:K,7,FALSE)),"Geen frequentie",VLOOKUP(A:A,'RWS AS-IS'!A:K,7,FALSE))</f>
        <v>Maandlijks</v>
      </c>
      <c r="F72" s="3">
        <f>IF(ISBLANK(VLOOKUP(A:A,'RWS AS-IS'!A:K,6,FALSE)),"",VLOOKUP(A:A,'RWS AS-IS'!A:K,6,FALSE))</f>
        <v>45265</v>
      </c>
      <c r="G72" s="3">
        <f>IF(ISBLANK(VLOOKUP(A:A,'PDOK AS-IS'!A:L,7,FALSE)),"",VLOOKUP(A:A,'PDOK AS-IS'!A:L,7,FALSE))</f>
        <v>44855</v>
      </c>
      <c r="H72" s="14" t="b">
        <f t="shared" ca="1" si="0"/>
        <v>0</v>
      </c>
      <c r="I72" s="14">
        <f t="shared" si="2"/>
        <v>410</v>
      </c>
      <c r="J72" s="2" t="str">
        <f>VLOOKUP(A:A,'RWS AS-IS'!A:K,10,FALSE)</f>
        <v>Data aanwezig</v>
      </c>
      <c r="K72" s="2" t="str">
        <f>VLOOKUP(A:A,'PDOK AS-IS'!A:L,11,FALSE)</f>
        <v>Data aanwezig</v>
      </c>
      <c r="L72" s="2" t="str">
        <f>VLOOKUP(A:A,'NGR AS-IS'!A:J,9,FALSE)</f>
        <v>Verschillen in datums</v>
      </c>
      <c r="M72" s="23" t="s">
        <v>247</v>
      </c>
      <c r="N72" s="2"/>
      <c r="O72" s="2" t="s">
        <v>368</v>
      </c>
      <c r="P72" s="44" t="s">
        <v>369</v>
      </c>
    </row>
    <row r="73" spans="1:16" x14ac:dyDescent="0.2">
      <c r="A73" s="53" t="s">
        <v>190</v>
      </c>
      <c r="B73" s="2"/>
      <c r="C73" s="2" t="s">
        <v>191</v>
      </c>
      <c r="D73" s="2"/>
      <c r="E73" s="3" t="str">
        <f>IF(ISBLANK(VLOOKUP(A:A,'RWS AS-IS'!A:K,7,FALSE)),"Geen frequentie",VLOOKUP(A:A,'RWS AS-IS'!A:K,7,FALSE))</f>
        <v>op afroep</v>
      </c>
      <c r="F73" s="3" t="str">
        <f>IF(ISBLANK(VLOOKUP(A:A,'RWS AS-IS'!A:K,6,FALSE)),"",VLOOKUP(A:A,'RWS AS-IS'!A:K,6,FALSE))</f>
        <v/>
      </c>
      <c r="G73" s="3" t="str">
        <f>IF(ISBLANK(VLOOKUP(A:A,'PDOK AS-IS'!A:L,7,FALSE)),"",VLOOKUP(A:A,'PDOK AS-IS'!A:L,7,FALSE))</f>
        <v/>
      </c>
      <c r="H73" s="3" t="s">
        <v>249</v>
      </c>
      <c r="I73" s="3" t="s">
        <v>168</v>
      </c>
      <c r="J73" s="2" t="str">
        <f>VLOOKUP(A:A,'RWS AS-IS'!A:K,10,FALSE)</f>
        <v>Niet aanwezig</v>
      </c>
      <c r="K73" s="2" t="str">
        <f>VLOOKUP(A:A,'PDOK AS-IS'!A:L,11,FALSE)</f>
        <v>Niet aanwezig</v>
      </c>
      <c r="L73" s="2" t="str">
        <f>VLOOKUP(A:A,'NGR AS-IS'!A:J,9,FALSE)</f>
        <v>Niet aanwezig</v>
      </c>
      <c r="M73" s="23" t="s">
        <v>247</v>
      </c>
      <c r="N73" s="2"/>
      <c r="O73" s="2" t="s">
        <v>364</v>
      </c>
      <c r="P73" s="44" t="s">
        <v>365</v>
      </c>
    </row>
    <row r="74" spans="1:16" x14ac:dyDescent="0.2">
      <c r="A74" s="53" t="s">
        <v>192</v>
      </c>
      <c r="B74" s="2"/>
      <c r="C74" s="2" t="s">
        <v>191</v>
      </c>
      <c r="D74" s="2"/>
      <c r="E74" s="3" t="str">
        <f>IF(ISBLANK(VLOOKUP(A:A,'RWS AS-IS'!A:K,7,FALSE)),"Geen frequentie",VLOOKUP(A:A,'RWS AS-IS'!A:K,7,FALSE))</f>
        <v>op afroep</v>
      </c>
      <c r="F74" s="3" t="str">
        <f>IF(ISBLANK(VLOOKUP(A:A,'RWS AS-IS'!A:K,6,FALSE)),"",VLOOKUP(A:A,'RWS AS-IS'!A:K,6,FALSE))</f>
        <v/>
      </c>
      <c r="G74" s="3" t="str">
        <f>IF(ISBLANK(VLOOKUP(A:A,'PDOK AS-IS'!A:L,7,FALSE)),"",VLOOKUP(A:A,'PDOK AS-IS'!A:L,7,FALSE))</f>
        <v/>
      </c>
      <c r="H74" s="3" t="s">
        <v>249</v>
      </c>
      <c r="I74" s="3" t="s">
        <v>168</v>
      </c>
      <c r="J74" s="2" t="str">
        <f>VLOOKUP(A:A,'RWS AS-IS'!A:K,10,FALSE)</f>
        <v>Niet aanwezig</v>
      </c>
      <c r="K74" s="2" t="str">
        <f>VLOOKUP(A:A,'PDOK AS-IS'!A:L,11,FALSE)</f>
        <v>Niet aanwezig</v>
      </c>
      <c r="L74" s="2" t="str">
        <f>VLOOKUP(A:A,'NGR AS-IS'!A:J,9,FALSE)</f>
        <v>Niet aanwezig</v>
      </c>
      <c r="M74" s="23" t="s">
        <v>247</v>
      </c>
      <c r="N74" s="2"/>
      <c r="O74" s="2" t="s">
        <v>364</v>
      </c>
      <c r="P74" s="44" t="s">
        <v>365</v>
      </c>
    </row>
    <row r="75" spans="1:16" x14ac:dyDescent="0.2">
      <c r="A75" s="53" t="s">
        <v>193</v>
      </c>
      <c r="B75" s="2"/>
      <c r="C75" s="2" t="s">
        <v>191</v>
      </c>
      <c r="D75" s="2"/>
      <c r="E75" s="3" t="str">
        <f>IF(ISBLANK(VLOOKUP(A:A,'RWS AS-IS'!A:K,7,FALSE)),"Geen frequentie",VLOOKUP(A:A,'RWS AS-IS'!A:K,7,FALSE))</f>
        <v>op afroep</v>
      </c>
      <c r="F75" s="3" t="str">
        <f>IF(ISBLANK(VLOOKUP(A:A,'RWS AS-IS'!A:K,6,FALSE)),"",VLOOKUP(A:A,'RWS AS-IS'!A:K,6,FALSE))</f>
        <v/>
      </c>
      <c r="G75" s="3" t="str">
        <f>IF(ISBLANK(VLOOKUP(A:A,'PDOK AS-IS'!A:L,7,FALSE)),"",VLOOKUP(A:A,'PDOK AS-IS'!A:L,7,FALSE))</f>
        <v/>
      </c>
      <c r="H75" s="3" t="s">
        <v>249</v>
      </c>
      <c r="I75" s="3" t="s">
        <v>168</v>
      </c>
      <c r="J75" s="2" t="str">
        <f>VLOOKUP(A:A,'RWS AS-IS'!A:K,10,FALSE)</f>
        <v>Niet aanwezig</v>
      </c>
      <c r="K75" s="2" t="str">
        <f>VLOOKUP(A:A,'PDOK AS-IS'!A:L,11,FALSE)</f>
        <v>Niet aanwezig</v>
      </c>
      <c r="L75" s="2" t="str">
        <f>VLOOKUP(A:A,'NGR AS-IS'!A:J,9,FALSE)</f>
        <v>Niet aanwezig</v>
      </c>
      <c r="M75" s="23" t="s">
        <v>247</v>
      </c>
      <c r="N75" s="2"/>
      <c r="O75" s="2" t="s">
        <v>364</v>
      </c>
      <c r="P75" s="44" t="s">
        <v>365</v>
      </c>
    </row>
    <row r="76" spans="1:16" x14ac:dyDescent="0.2">
      <c r="A76" s="53" t="s">
        <v>197</v>
      </c>
      <c r="B76" s="2"/>
      <c r="C76" s="2" t="s">
        <v>191</v>
      </c>
      <c r="D76" s="2"/>
      <c r="E76" s="3" t="str">
        <f>IF(ISBLANK(VLOOKUP(A:A,'RWS AS-IS'!A:K,7,FALSE)),"Geen frequentie",VLOOKUP(A:A,'RWS AS-IS'!A:K,7,FALSE))</f>
        <v>op afroep</v>
      </c>
      <c r="F76" s="3" t="str">
        <f>IF(ISBLANK(VLOOKUP(A:A,'RWS AS-IS'!A:K,6,FALSE)),"",VLOOKUP(A:A,'RWS AS-IS'!A:K,6,FALSE))</f>
        <v/>
      </c>
      <c r="G76" s="3" t="str">
        <f>IF(ISBLANK(VLOOKUP(A:A,'PDOK AS-IS'!A:L,7,FALSE)),"",VLOOKUP(A:A,'PDOK AS-IS'!A:L,7,FALSE))</f>
        <v/>
      </c>
      <c r="H76" s="3" t="s">
        <v>249</v>
      </c>
      <c r="I76" s="3" t="s">
        <v>168</v>
      </c>
      <c r="J76" s="2" t="str">
        <f>VLOOKUP(A:A,'RWS AS-IS'!A:K,10,FALSE)</f>
        <v>Niet aanwezig</v>
      </c>
      <c r="K76" s="2" t="str">
        <f>VLOOKUP(A:A,'PDOK AS-IS'!A:L,11,FALSE)</f>
        <v>Niet aanwezig</v>
      </c>
      <c r="L76" s="2" t="str">
        <f>VLOOKUP(A:A,'NGR AS-IS'!A:J,9,FALSE)</f>
        <v>Niet aanwezig</v>
      </c>
      <c r="M76" s="23" t="s">
        <v>247</v>
      </c>
      <c r="N76" s="2"/>
      <c r="O76" s="2" t="s">
        <v>364</v>
      </c>
      <c r="P76" s="44" t="s">
        <v>365</v>
      </c>
    </row>
    <row r="77" spans="1:16" x14ac:dyDescent="0.2">
      <c r="A77" s="53" t="s">
        <v>16</v>
      </c>
      <c r="B77" s="2" t="s">
        <v>17</v>
      </c>
      <c r="C77" s="2" t="s">
        <v>19</v>
      </c>
      <c r="D77" s="2"/>
      <c r="E77" s="3" t="str">
        <f>IF(ISBLANK(VLOOKUP(A:A,'RWS AS-IS'!A:K,7,FALSE)),"Geen frequentie",VLOOKUP(A:A,'RWS AS-IS'!A:K,7,FALSE))</f>
        <v>op afroep</v>
      </c>
      <c r="F77" s="3">
        <f>IF(ISBLANK(VLOOKUP(A:A,'RWS AS-IS'!A:K,6,FALSE)),"",VLOOKUP(A:A,'RWS AS-IS'!A:K,6,FALSE))</f>
        <v>44456</v>
      </c>
      <c r="G77" s="3">
        <f>IF(ISBLANK(VLOOKUP(A:A,'PDOK AS-IS'!A:L,7,FALSE)),"",VLOOKUP(A:A,'PDOK AS-IS'!A:L,7,FALSE))</f>
        <v>43087</v>
      </c>
      <c r="H77" s="3" t="s">
        <v>150</v>
      </c>
      <c r="I77" s="14">
        <f>_xlfn.DAYS(F77,G77)</f>
        <v>1369</v>
      </c>
      <c r="J77" s="2" t="str">
        <f>VLOOKUP(A:A,'RWS AS-IS'!A:K,10,FALSE)</f>
        <v>Data aanwezig</v>
      </c>
      <c r="K77" s="2" t="str">
        <f>VLOOKUP(A:A,'PDOK AS-IS'!A:L,11,FALSE)</f>
        <v>Data aanwezig</v>
      </c>
      <c r="L77" s="2" t="str">
        <f>VLOOKUP(A:A,'NGR AS-IS'!A:J,9,FALSE)</f>
        <v>Verschillen in datums</v>
      </c>
      <c r="M77" s="23" t="s">
        <v>247</v>
      </c>
      <c r="N77" s="2"/>
      <c r="O77" s="2" t="s">
        <v>360</v>
      </c>
      <c r="P77" s="44" t="s">
        <v>361</v>
      </c>
    </row>
    <row r="78" spans="1:16" x14ac:dyDescent="0.2">
      <c r="A78" s="53" t="s">
        <v>198</v>
      </c>
      <c r="B78" s="2" t="s">
        <v>17</v>
      </c>
      <c r="C78" s="2" t="s">
        <v>19</v>
      </c>
      <c r="D78" s="2"/>
      <c r="E78" s="3" t="str">
        <f>IF(ISBLANK(VLOOKUP(A:A,'RWS AS-IS'!A:K,7,FALSE)),"Geen frequentie",VLOOKUP(A:A,'RWS AS-IS'!A:K,7,FALSE))</f>
        <v>op afroep</v>
      </c>
      <c r="F78" s="3">
        <f>IF(ISBLANK(VLOOKUP(A:A,'RWS AS-IS'!A:K,6,FALSE)),"",VLOOKUP(A:A,'RWS AS-IS'!A:K,6,FALSE))</f>
        <v>44456</v>
      </c>
      <c r="G78" s="3">
        <f>IF(ISBLANK(VLOOKUP(A:A,'PDOK AS-IS'!A:L,7,FALSE)),"",VLOOKUP(A:A,'PDOK AS-IS'!A:L,7,FALSE))</f>
        <v>43087</v>
      </c>
      <c r="H78" s="3" t="s">
        <v>150</v>
      </c>
      <c r="I78" s="14">
        <f>_xlfn.DAYS(F78,G78)</f>
        <v>1369</v>
      </c>
      <c r="J78" s="2" t="str">
        <f>VLOOKUP(A:A,'RWS AS-IS'!A:K,10,FALSE)</f>
        <v>Data aanwezig</v>
      </c>
      <c r="K78" s="2" t="str">
        <f>VLOOKUP(A:A,'PDOK AS-IS'!A:L,11,FALSE)</f>
        <v>Data aanwezig</v>
      </c>
      <c r="L78" s="2" t="str">
        <f>VLOOKUP(A:A,'NGR AS-IS'!A:J,9,FALSE)</f>
        <v>Verschillen in datums</v>
      </c>
      <c r="M78" s="23" t="s">
        <v>247</v>
      </c>
      <c r="N78" s="2"/>
      <c r="O78" s="2" t="s">
        <v>360</v>
      </c>
      <c r="P78" s="44" t="s">
        <v>361</v>
      </c>
    </row>
    <row r="79" spans="1:16" x14ac:dyDescent="0.2">
      <c r="A79" s="53" t="s">
        <v>93</v>
      </c>
      <c r="B79" s="2" t="s">
        <v>17</v>
      </c>
      <c r="C79" s="2" t="s">
        <v>19</v>
      </c>
      <c r="D79" s="2"/>
      <c r="E79" s="3" t="str">
        <f>IF(ISBLANK(VLOOKUP(A:A,'RWS AS-IS'!A:K,7,FALSE)),"Geen frequentie",VLOOKUP(A:A,'RWS AS-IS'!A:K,7,FALSE))</f>
        <v>op afroep</v>
      </c>
      <c r="F79" s="3">
        <f>IF(ISBLANK(VLOOKUP(A:A,'RWS AS-IS'!A:K,6,FALSE)),"",VLOOKUP(A:A,'RWS AS-IS'!A:K,6,FALSE))</f>
        <v>44456</v>
      </c>
      <c r="G79" s="3">
        <f>IF(ISBLANK(VLOOKUP(A:A,'PDOK AS-IS'!A:L,7,FALSE)),"",VLOOKUP(A:A,'PDOK AS-IS'!A:L,7,FALSE))</f>
        <v>43087</v>
      </c>
      <c r="H79" s="3" t="s">
        <v>150</v>
      </c>
      <c r="I79" s="14">
        <f>_xlfn.DAYS(F79,G79)</f>
        <v>1369</v>
      </c>
      <c r="J79" s="2" t="str">
        <f>VLOOKUP(A:A,'RWS AS-IS'!A:K,10,FALSE)</f>
        <v>Data aanwezig</v>
      </c>
      <c r="K79" s="2" t="str">
        <f>VLOOKUP(A:A,'PDOK AS-IS'!A:L,11,FALSE)</f>
        <v>Data aanwezig</v>
      </c>
      <c r="L79" s="2" t="str">
        <f>VLOOKUP(A:A,'NGR AS-IS'!A:J,9,FALSE)</f>
        <v>Verschillen in datums</v>
      </c>
      <c r="M79" s="23" t="s">
        <v>247</v>
      </c>
      <c r="N79" s="2"/>
      <c r="O79" s="2" t="s">
        <v>360</v>
      </c>
      <c r="P79" s="44" t="s">
        <v>361</v>
      </c>
    </row>
    <row r="80" spans="1:16" x14ac:dyDescent="0.2">
      <c r="A80" s="53" t="s">
        <v>94</v>
      </c>
      <c r="B80" s="2" t="s">
        <v>17</v>
      </c>
      <c r="C80" s="2" t="s">
        <v>19</v>
      </c>
      <c r="D80" s="2"/>
      <c r="E80" s="3" t="str">
        <f>IF(ISBLANK(VLOOKUP(A:A,'RWS AS-IS'!A:K,7,FALSE)),"Geen frequentie",VLOOKUP(A:A,'RWS AS-IS'!A:K,7,FALSE))</f>
        <v>op afroep</v>
      </c>
      <c r="F80" s="3">
        <f>IF(ISBLANK(VLOOKUP(A:A,'RWS AS-IS'!A:K,6,FALSE)),"",VLOOKUP(A:A,'RWS AS-IS'!A:K,6,FALSE))</f>
        <v>44456</v>
      </c>
      <c r="G80" s="3">
        <f>IF(ISBLANK(VLOOKUP(A:A,'PDOK AS-IS'!A:L,7,FALSE)),"",VLOOKUP(A:A,'PDOK AS-IS'!A:L,7,FALSE))</f>
        <v>43087</v>
      </c>
      <c r="H80" s="3" t="s">
        <v>150</v>
      </c>
      <c r="I80" s="14">
        <f>_xlfn.DAYS(F80,G80)</f>
        <v>1369</v>
      </c>
      <c r="J80" s="2" t="str">
        <f>VLOOKUP(A:A,'RWS AS-IS'!A:K,10,FALSE)</f>
        <v>Data aanwezig</v>
      </c>
      <c r="K80" s="2" t="str">
        <f>VLOOKUP(A:A,'PDOK AS-IS'!A:L,11,FALSE)</f>
        <v>Data aanwezig</v>
      </c>
      <c r="L80" s="2" t="str">
        <f>VLOOKUP(A:A,'NGR AS-IS'!A:J,9,FALSE)</f>
        <v>Verschillen in datums</v>
      </c>
      <c r="M80" s="23" t="s">
        <v>247</v>
      </c>
      <c r="N80" s="2"/>
      <c r="O80" s="2" t="s">
        <v>360</v>
      </c>
      <c r="P80" s="44" t="s">
        <v>361</v>
      </c>
    </row>
    <row r="81" spans="1:16" x14ac:dyDescent="0.2">
      <c r="A81" s="53" t="s">
        <v>199</v>
      </c>
      <c r="B81" s="2"/>
      <c r="C81" s="2" t="s">
        <v>200</v>
      </c>
      <c r="D81" s="2"/>
      <c r="E81" s="3" t="str">
        <f>IF(ISBLANK(VLOOKUP(A:A,'RWS AS-IS'!A:K,7,FALSE)),"Geen frequentie",VLOOKUP(A:A,'RWS AS-IS'!A:K,7,FALSE))</f>
        <v>op afroep</v>
      </c>
      <c r="F81" s="3" t="str">
        <f>IF(ISBLANK(VLOOKUP(A:A,'RWS AS-IS'!A:K,6,FALSE)),"",VLOOKUP(A:A,'RWS AS-IS'!A:K,6,FALSE))</f>
        <v/>
      </c>
      <c r="G81" s="3" t="str">
        <f>IF(ISBLANK(VLOOKUP(A:A,'PDOK AS-IS'!A:L,7,FALSE)),"",VLOOKUP(A:A,'PDOK AS-IS'!A:L,7,FALSE))</f>
        <v/>
      </c>
      <c r="H81" s="3" t="s">
        <v>249</v>
      </c>
      <c r="I81" s="3" t="s">
        <v>168</v>
      </c>
      <c r="J81" s="2" t="str">
        <f>VLOOKUP(A:A,'RWS AS-IS'!A:K,10,FALSE)</f>
        <v>Niet aanwezig</v>
      </c>
      <c r="K81" s="2" t="str">
        <f>VLOOKUP(A:A,'PDOK AS-IS'!A:L,11,FALSE)</f>
        <v>Niet aanwezig</v>
      </c>
      <c r="L81" s="2" t="str">
        <f>VLOOKUP(A:A,'NGR AS-IS'!A:J,9,FALSE)</f>
        <v>Niet aanwezig</v>
      </c>
      <c r="M81" s="23" t="s">
        <v>247</v>
      </c>
      <c r="N81" s="2"/>
      <c r="O81" s="2" t="s">
        <v>364</v>
      </c>
      <c r="P81" s="44" t="s">
        <v>365</v>
      </c>
    </row>
    <row r="82" spans="1:16" x14ac:dyDescent="0.2">
      <c r="A82" s="53" t="s">
        <v>201</v>
      </c>
      <c r="B82" s="2"/>
      <c r="C82" s="2" t="s">
        <v>200</v>
      </c>
      <c r="D82" s="2"/>
      <c r="E82" s="3" t="str">
        <f>IF(ISBLANK(VLOOKUP(A:A,'RWS AS-IS'!A:K,7,FALSE)),"Geen frequentie",VLOOKUP(A:A,'RWS AS-IS'!A:K,7,FALSE))</f>
        <v>op afroep</v>
      </c>
      <c r="F82" s="3" t="str">
        <f>IF(ISBLANK(VLOOKUP(A:A,'RWS AS-IS'!A:K,6,FALSE)),"",VLOOKUP(A:A,'RWS AS-IS'!A:K,6,FALSE))</f>
        <v/>
      </c>
      <c r="G82" s="3" t="str">
        <f>IF(ISBLANK(VLOOKUP(A:A,'PDOK AS-IS'!A:L,7,FALSE)),"",VLOOKUP(A:A,'PDOK AS-IS'!A:L,7,FALSE))</f>
        <v/>
      </c>
      <c r="H82" s="3" t="s">
        <v>249</v>
      </c>
      <c r="I82" s="3" t="s">
        <v>168</v>
      </c>
      <c r="J82" s="2" t="str">
        <f>VLOOKUP(A:A,'RWS AS-IS'!A:K,10,FALSE)</f>
        <v>Niet aanwezig</v>
      </c>
      <c r="K82" s="2" t="str">
        <f>VLOOKUP(A:A,'PDOK AS-IS'!A:L,11,FALSE)</f>
        <v>Niet aanwezig</v>
      </c>
      <c r="L82" s="2" t="str">
        <f>VLOOKUP(A:A,'NGR AS-IS'!A:J,9,FALSE)</f>
        <v>Niet aanwezig</v>
      </c>
      <c r="M82" s="23" t="s">
        <v>247</v>
      </c>
      <c r="N82" s="2"/>
      <c r="O82" s="2" t="s">
        <v>364</v>
      </c>
      <c r="P82" s="44" t="s">
        <v>365</v>
      </c>
    </row>
    <row r="83" spans="1:16" x14ac:dyDescent="0.2">
      <c r="A83" s="53" t="s">
        <v>202</v>
      </c>
      <c r="B83" s="2"/>
      <c r="C83" s="2" t="s">
        <v>200</v>
      </c>
      <c r="D83" s="2"/>
      <c r="E83" s="3" t="str">
        <f>IF(ISBLANK(VLOOKUP(A:A,'RWS AS-IS'!A:K,7,FALSE)),"Geen frequentie",VLOOKUP(A:A,'RWS AS-IS'!A:K,7,FALSE))</f>
        <v>op afroep</v>
      </c>
      <c r="F83" s="3" t="str">
        <f>IF(ISBLANK(VLOOKUP(A:A,'RWS AS-IS'!A:K,6,FALSE)),"",VLOOKUP(A:A,'RWS AS-IS'!A:K,6,FALSE))</f>
        <v/>
      </c>
      <c r="G83" s="3" t="str">
        <f>IF(ISBLANK(VLOOKUP(A:A,'PDOK AS-IS'!A:L,7,FALSE)),"",VLOOKUP(A:A,'PDOK AS-IS'!A:L,7,FALSE))</f>
        <v/>
      </c>
      <c r="H83" s="3" t="s">
        <v>249</v>
      </c>
      <c r="I83" s="3" t="s">
        <v>168</v>
      </c>
      <c r="J83" s="2" t="str">
        <f>VLOOKUP(A:A,'RWS AS-IS'!A:K,10,FALSE)</f>
        <v>Niet aanwezig</v>
      </c>
      <c r="K83" s="2" t="str">
        <f>VLOOKUP(A:A,'PDOK AS-IS'!A:L,11,FALSE)</f>
        <v>Niet aanwezig</v>
      </c>
      <c r="L83" s="2" t="str">
        <f>VLOOKUP(A:A,'NGR AS-IS'!A:J,9,FALSE)</f>
        <v>Niet aanwezig</v>
      </c>
      <c r="M83" s="23" t="s">
        <v>247</v>
      </c>
      <c r="N83" s="2"/>
      <c r="O83" s="2" t="s">
        <v>364</v>
      </c>
      <c r="P83" s="44" t="s">
        <v>365</v>
      </c>
    </row>
    <row r="84" spans="1:16" x14ac:dyDescent="0.2">
      <c r="A84" s="53" t="s">
        <v>203</v>
      </c>
      <c r="B84" s="2"/>
      <c r="C84" s="2" t="s">
        <v>200</v>
      </c>
      <c r="D84" s="2"/>
      <c r="E84" s="3" t="str">
        <f>IF(ISBLANK(VLOOKUP(A:A,'RWS AS-IS'!A:K,7,FALSE)),"Geen frequentie",VLOOKUP(A:A,'RWS AS-IS'!A:K,7,FALSE))</f>
        <v>op afroep</v>
      </c>
      <c r="F84" s="3" t="str">
        <f>IF(ISBLANK(VLOOKUP(A:A,'RWS AS-IS'!A:K,6,FALSE)),"",VLOOKUP(A:A,'RWS AS-IS'!A:K,6,FALSE))</f>
        <v/>
      </c>
      <c r="G84" s="3" t="str">
        <f>IF(ISBLANK(VLOOKUP(A:A,'PDOK AS-IS'!A:L,7,FALSE)),"",VLOOKUP(A:A,'PDOK AS-IS'!A:L,7,FALSE))</f>
        <v/>
      </c>
      <c r="H84" s="3" t="s">
        <v>249</v>
      </c>
      <c r="I84" s="3" t="s">
        <v>168</v>
      </c>
      <c r="J84" s="2" t="str">
        <f>VLOOKUP(A:A,'RWS AS-IS'!A:K,10,FALSE)</f>
        <v>Niet aanwezig</v>
      </c>
      <c r="K84" s="2" t="str">
        <f>VLOOKUP(A:A,'PDOK AS-IS'!A:L,11,FALSE)</f>
        <v>Niet aanwezig</v>
      </c>
      <c r="L84" s="2" t="str">
        <f>VLOOKUP(A:A,'NGR AS-IS'!A:J,9,FALSE)</f>
        <v>Niet aanwezig</v>
      </c>
      <c r="M84" s="23" t="s">
        <v>247</v>
      </c>
      <c r="N84" s="2"/>
      <c r="O84" s="2" t="s">
        <v>364</v>
      </c>
      <c r="P84" s="44" t="s">
        <v>365</v>
      </c>
    </row>
    <row r="85" spans="1:16" x14ac:dyDescent="0.2">
      <c r="A85" s="53" t="s">
        <v>204</v>
      </c>
      <c r="B85" s="2"/>
      <c r="C85" s="2" t="s">
        <v>200</v>
      </c>
      <c r="D85" s="2"/>
      <c r="E85" s="3" t="str">
        <f>IF(ISBLANK(VLOOKUP(A:A,'RWS AS-IS'!A:K,7,FALSE)),"Geen frequentie",VLOOKUP(A:A,'RWS AS-IS'!A:K,7,FALSE))</f>
        <v>op afroep</v>
      </c>
      <c r="F85" s="3" t="str">
        <f>IF(ISBLANK(VLOOKUP(A:A,'RWS AS-IS'!A:K,6,FALSE)),"",VLOOKUP(A:A,'RWS AS-IS'!A:K,6,FALSE))</f>
        <v/>
      </c>
      <c r="G85" s="3" t="str">
        <f>IF(ISBLANK(VLOOKUP(A:A,'PDOK AS-IS'!A:L,7,FALSE)),"",VLOOKUP(A:A,'PDOK AS-IS'!A:L,7,FALSE))</f>
        <v/>
      </c>
      <c r="H85" s="3" t="s">
        <v>249</v>
      </c>
      <c r="I85" s="3" t="s">
        <v>168</v>
      </c>
      <c r="J85" s="2" t="str">
        <f>VLOOKUP(A:A,'RWS AS-IS'!A:K,10,FALSE)</f>
        <v>Niet aanwezig</v>
      </c>
      <c r="K85" s="2" t="str">
        <f>VLOOKUP(A:A,'PDOK AS-IS'!A:L,11,FALSE)</f>
        <v>Niet aanwezig</v>
      </c>
      <c r="L85" s="2" t="str">
        <f>VLOOKUP(A:A,'NGR AS-IS'!A:J,9,FALSE)</f>
        <v>Niet aanwezig</v>
      </c>
      <c r="M85" s="23" t="s">
        <v>247</v>
      </c>
      <c r="N85" s="2"/>
      <c r="O85" s="2" t="s">
        <v>364</v>
      </c>
      <c r="P85" s="44" t="s">
        <v>365</v>
      </c>
    </row>
    <row r="86" spans="1:16" x14ac:dyDescent="0.2">
      <c r="A86" s="53" t="s">
        <v>205</v>
      </c>
      <c r="B86" s="2"/>
      <c r="C86" s="2" t="s">
        <v>200</v>
      </c>
      <c r="D86" s="2"/>
      <c r="E86" s="3" t="str">
        <f>IF(ISBLANK(VLOOKUP(A:A,'RWS AS-IS'!A:K,7,FALSE)),"Geen frequentie",VLOOKUP(A:A,'RWS AS-IS'!A:K,7,FALSE))</f>
        <v>op afroep</v>
      </c>
      <c r="F86" s="3" t="str">
        <f>IF(ISBLANK(VLOOKUP(A:A,'RWS AS-IS'!A:K,6,FALSE)),"",VLOOKUP(A:A,'RWS AS-IS'!A:K,6,FALSE))</f>
        <v/>
      </c>
      <c r="G86" s="3" t="str">
        <f>IF(ISBLANK(VLOOKUP(A:A,'PDOK AS-IS'!A:L,7,FALSE)),"",VLOOKUP(A:A,'PDOK AS-IS'!A:L,7,FALSE))</f>
        <v/>
      </c>
      <c r="H86" s="3" t="s">
        <v>249</v>
      </c>
      <c r="I86" s="3" t="s">
        <v>168</v>
      </c>
      <c r="J86" s="2" t="str">
        <f>VLOOKUP(A:A,'RWS AS-IS'!A:K,10,FALSE)</f>
        <v>Niet aanwezig</v>
      </c>
      <c r="K86" s="2" t="str">
        <f>VLOOKUP(A:A,'PDOK AS-IS'!A:L,11,FALSE)</f>
        <v>Niet aanwezig</v>
      </c>
      <c r="L86" s="2" t="str">
        <f>VLOOKUP(A:A,'NGR AS-IS'!A:J,9,FALSE)</f>
        <v>Niet aanwezig</v>
      </c>
      <c r="M86" s="23" t="s">
        <v>247</v>
      </c>
      <c r="N86" s="2"/>
      <c r="O86" s="2" t="s">
        <v>364</v>
      </c>
      <c r="P86" s="44" t="s">
        <v>365</v>
      </c>
    </row>
    <row r="87" spans="1:16" x14ac:dyDescent="0.2">
      <c r="A87" s="53" t="s">
        <v>206</v>
      </c>
      <c r="B87" s="2"/>
      <c r="C87" s="2" t="s">
        <v>200</v>
      </c>
      <c r="D87" s="2"/>
      <c r="E87" s="3" t="str">
        <f>IF(ISBLANK(VLOOKUP(A:A,'RWS AS-IS'!A:K,7,FALSE)),"Geen frequentie",VLOOKUP(A:A,'RWS AS-IS'!A:K,7,FALSE))</f>
        <v>op afroep</v>
      </c>
      <c r="F87" s="3" t="str">
        <f>IF(ISBLANK(VLOOKUP(A:A,'RWS AS-IS'!A:K,6,FALSE)),"",VLOOKUP(A:A,'RWS AS-IS'!A:K,6,FALSE))</f>
        <v/>
      </c>
      <c r="G87" s="3" t="str">
        <f>IF(ISBLANK(VLOOKUP(A:A,'PDOK AS-IS'!A:L,7,FALSE)),"",VLOOKUP(A:A,'PDOK AS-IS'!A:L,7,FALSE))</f>
        <v/>
      </c>
      <c r="H87" s="3" t="s">
        <v>249</v>
      </c>
      <c r="I87" s="3" t="s">
        <v>168</v>
      </c>
      <c r="J87" s="2" t="str">
        <f>VLOOKUP(A:A,'RWS AS-IS'!A:K,10,FALSE)</f>
        <v>Niet aanwezig</v>
      </c>
      <c r="K87" s="2" t="str">
        <f>VLOOKUP(A:A,'PDOK AS-IS'!A:L,11,FALSE)</f>
        <v>Niet aanwezig</v>
      </c>
      <c r="L87" s="2" t="str">
        <f>VLOOKUP(A:A,'NGR AS-IS'!A:J,9,FALSE)</f>
        <v>Niet aanwezig</v>
      </c>
      <c r="M87" s="23" t="s">
        <v>247</v>
      </c>
      <c r="N87" s="2"/>
      <c r="O87" s="2" t="s">
        <v>364</v>
      </c>
      <c r="P87" s="44" t="s">
        <v>365</v>
      </c>
    </row>
    <row r="88" spans="1:16" x14ac:dyDescent="0.2">
      <c r="A88" s="53" t="s">
        <v>207</v>
      </c>
      <c r="B88" s="2"/>
      <c r="C88" s="2" t="s">
        <v>200</v>
      </c>
      <c r="D88" s="2"/>
      <c r="E88" s="3" t="str">
        <f>IF(ISBLANK(VLOOKUP(A:A,'RWS AS-IS'!A:K,7,FALSE)),"Geen frequentie",VLOOKUP(A:A,'RWS AS-IS'!A:K,7,FALSE))</f>
        <v>op afroep</v>
      </c>
      <c r="F88" s="3" t="str">
        <f>IF(ISBLANK(VLOOKUP(A:A,'RWS AS-IS'!A:K,6,FALSE)),"",VLOOKUP(A:A,'RWS AS-IS'!A:K,6,FALSE))</f>
        <v/>
      </c>
      <c r="G88" s="3" t="str">
        <f>IF(ISBLANK(VLOOKUP(A:A,'PDOK AS-IS'!A:L,7,FALSE)),"",VLOOKUP(A:A,'PDOK AS-IS'!A:L,7,FALSE))</f>
        <v/>
      </c>
      <c r="H88" s="3" t="s">
        <v>249</v>
      </c>
      <c r="I88" s="3" t="s">
        <v>168</v>
      </c>
      <c r="J88" s="2" t="str">
        <f>VLOOKUP(A:A,'RWS AS-IS'!A:K,10,FALSE)</f>
        <v>Niet aanwezig</v>
      </c>
      <c r="K88" s="2" t="str">
        <f>VLOOKUP(A:A,'PDOK AS-IS'!A:L,11,FALSE)</f>
        <v>Niet aanwezig</v>
      </c>
      <c r="L88" s="2" t="str">
        <f>VLOOKUP(A:A,'NGR AS-IS'!A:J,9,FALSE)</f>
        <v>Niet aanwezig</v>
      </c>
      <c r="M88" s="23" t="s">
        <v>247</v>
      </c>
      <c r="N88" s="2"/>
      <c r="O88" s="2" t="s">
        <v>364</v>
      </c>
      <c r="P88" s="44" t="s">
        <v>365</v>
      </c>
    </row>
    <row r="89" spans="1:16" x14ac:dyDescent="0.2">
      <c r="A89" s="53" t="s">
        <v>208</v>
      </c>
      <c r="B89" s="2"/>
      <c r="C89" s="2" t="s">
        <v>200</v>
      </c>
      <c r="D89" s="2"/>
      <c r="E89" s="3" t="str">
        <f>IF(ISBLANK(VLOOKUP(A:A,'RWS AS-IS'!A:K,7,FALSE)),"Geen frequentie",VLOOKUP(A:A,'RWS AS-IS'!A:K,7,FALSE))</f>
        <v>op afroep</v>
      </c>
      <c r="F89" s="3" t="str">
        <f>IF(ISBLANK(VLOOKUP(A:A,'RWS AS-IS'!A:K,6,FALSE)),"",VLOOKUP(A:A,'RWS AS-IS'!A:K,6,FALSE))</f>
        <v/>
      </c>
      <c r="G89" s="3" t="str">
        <f>IF(ISBLANK(VLOOKUP(A:A,'PDOK AS-IS'!A:L,7,FALSE)),"",VLOOKUP(A:A,'PDOK AS-IS'!A:L,7,FALSE))</f>
        <v/>
      </c>
      <c r="H89" s="3" t="s">
        <v>249</v>
      </c>
      <c r="I89" s="3" t="s">
        <v>168</v>
      </c>
      <c r="J89" s="2" t="str">
        <f>VLOOKUP(A:A,'RWS AS-IS'!A:K,10,FALSE)</f>
        <v>Niet aanwezig</v>
      </c>
      <c r="K89" s="2" t="str">
        <f>VLOOKUP(A:A,'PDOK AS-IS'!A:L,11,FALSE)</f>
        <v>Niet aanwezig</v>
      </c>
      <c r="L89" s="2" t="str">
        <f>VLOOKUP(A:A,'NGR AS-IS'!A:J,9,FALSE)</f>
        <v>Niet aanwezig</v>
      </c>
      <c r="M89" s="23" t="s">
        <v>247</v>
      </c>
      <c r="N89" s="2"/>
      <c r="O89" s="2" t="s">
        <v>364</v>
      </c>
      <c r="P89" s="44" t="s">
        <v>365</v>
      </c>
    </row>
    <row r="90" spans="1:16" x14ac:dyDescent="0.2">
      <c r="A90" s="53" t="s">
        <v>209</v>
      </c>
      <c r="B90" s="2"/>
      <c r="C90" s="2" t="s">
        <v>200</v>
      </c>
      <c r="D90" s="2"/>
      <c r="E90" s="3" t="str">
        <f>IF(ISBLANK(VLOOKUP(A:A,'RWS AS-IS'!A:K,7,FALSE)),"Geen frequentie",VLOOKUP(A:A,'RWS AS-IS'!A:K,7,FALSE))</f>
        <v>op afroep</v>
      </c>
      <c r="F90" s="3" t="str">
        <f>IF(ISBLANK(VLOOKUP(A:A,'RWS AS-IS'!A:K,6,FALSE)),"",VLOOKUP(A:A,'RWS AS-IS'!A:K,6,FALSE))</f>
        <v/>
      </c>
      <c r="G90" s="3" t="str">
        <f>IF(ISBLANK(VLOOKUP(A:A,'PDOK AS-IS'!A:L,7,FALSE)),"",VLOOKUP(A:A,'PDOK AS-IS'!A:L,7,FALSE))</f>
        <v/>
      </c>
      <c r="H90" s="3" t="s">
        <v>249</v>
      </c>
      <c r="I90" s="3" t="s">
        <v>168</v>
      </c>
      <c r="J90" s="2" t="str">
        <f>VLOOKUP(A:A,'RWS AS-IS'!A:K,10,FALSE)</f>
        <v>Niet aanwezig</v>
      </c>
      <c r="K90" s="2" t="str">
        <f>VLOOKUP(A:A,'PDOK AS-IS'!A:L,11,FALSE)</f>
        <v>Niet aanwezig</v>
      </c>
      <c r="L90" s="2" t="str">
        <f>VLOOKUP(A:A,'NGR AS-IS'!A:J,9,FALSE)</f>
        <v>Niet aanwezig</v>
      </c>
      <c r="M90" s="23" t="s">
        <v>247</v>
      </c>
      <c r="N90" s="2"/>
      <c r="O90" s="2" t="s">
        <v>364</v>
      </c>
      <c r="P90" s="44" t="s">
        <v>365</v>
      </c>
    </row>
    <row r="91" spans="1:16" x14ac:dyDescent="0.2">
      <c r="A91" s="53" t="s">
        <v>210</v>
      </c>
      <c r="B91" s="2"/>
      <c r="C91" s="2" t="s">
        <v>191</v>
      </c>
      <c r="D91" s="2"/>
      <c r="E91" s="3" t="str">
        <f>IF(ISBLANK(VLOOKUP(A:A,'RWS AS-IS'!A:K,7,FALSE)),"Geen frequentie",VLOOKUP(A:A,'RWS AS-IS'!A:K,7,FALSE))</f>
        <v>op afroep</v>
      </c>
      <c r="F91" s="3" t="str">
        <f>IF(ISBLANK(VLOOKUP(A:A,'RWS AS-IS'!A:K,6,FALSE)),"",VLOOKUP(A:A,'RWS AS-IS'!A:K,6,FALSE))</f>
        <v/>
      </c>
      <c r="G91" s="3" t="str">
        <f>IF(ISBLANK(VLOOKUP(A:A,'PDOK AS-IS'!A:L,7,FALSE)),"",VLOOKUP(A:A,'PDOK AS-IS'!A:L,7,FALSE))</f>
        <v/>
      </c>
      <c r="H91" s="3" t="s">
        <v>249</v>
      </c>
      <c r="I91" s="3" t="s">
        <v>168</v>
      </c>
      <c r="J91" s="2" t="str">
        <f>VLOOKUP(A:A,'RWS AS-IS'!A:K,10,FALSE)</f>
        <v>Niet aanwezig</v>
      </c>
      <c r="K91" s="2" t="str">
        <f>VLOOKUP(A:A,'PDOK AS-IS'!A:L,11,FALSE)</f>
        <v>Niet aanwezig</v>
      </c>
      <c r="L91" s="2" t="str">
        <f>VLOOKUP(A:A,'NGR AS-IS'!A:J,9,FALSE)</f>
        <v>Niet aanwezig</v>
      </c>
      <c r="M91" s="23" t="s">
        <v>247</v>
      </c>
      <c r="N91" s="2"/>
      <c r="O91" s="2" t="s">
        <v>364</v>
      </c>
      <c r="P91" s="44" t="s">
        <v>365</v>
      </c>
    </row>
    <row r="92" spans="1:16" x14ac:dyDescent="0.2">
      <c r="A92" s="53" t="s">
        <v>211</v>
      </c>
      <c r="B92" s="2"/>
      <c r="C92" s="2" t="s">
        <v>191</v>
      </c>
      <c r="D92" s="2"/>
      <c r="E92" s="3" t="str">
        <f>IF(ISBLANK(VLOOKUP(A:A,'RWS AS-IS'!A:K,7,FALSE)),"Geen frequentie",VLOOKUP(A:A,'RWS AS-IS'!A:K,7,FALSE))</f>
        <v>op afroep</v>
      </c>
      <c r="F92" s="3" t="str">
        <f>IF(ISBLANK(VLOOKUP(A:A,'RWS AS-IS'!A:K,6,FALSE)),"",VLOOKUP(A:A,'RWS AS-IS'!A:K,6,FALSE))</f>
        <v/>
      </c>
      <c r="G92" s="3" t="str">
        <f>IF(ISBLANK(VLOOKUP(A:A,'PDOK AS-IS'!A:L,7,FALSE)),"",VLOOKUP(A:A,'PDOK AS-IS'!A:L,7,FALSE))</f>
        <v/>
      </c>
      <c r="H92" s="3" t="s">
        <v>249</v>
      </c>
      <c r="I92" s="3" t="s">
        <v>168</v>
      </c>
      <c r="J92" s="2" t="str">
        <f>VLOOKUP(A:A,'RWS AS-IS'!A:K,10,FALSE)</f>
        <v>Niet aanwezig</v>
      </c>
      <c r="K92" s="2" t="str">
        <f>VLOOKUP(A:A,'PDOK AS-IS'!A:L,11,FALSE)</f>
        <v>Niet aanwezig</v>
      </c>
      <c r="L92" s="2" t="str">
        <f>VLOOKUP(A:A,'NGR AS-IS'!A:J,9,FALSE)</f>
        <v>Niet aanwezig</v>
      </c>
      <c r="M92" s="23" t="s">
        <v>247</v>
      </c>
      <c r="N92" s="2"/>
      <c r="O92" s="2" t="s">
        <v>364</v>
      </c>
      <c r="P92" s="44" t="s">
        <v>365</v>
      </c>
    </row>
    <row r="93" spans="1:16" x14ac:dyDescent="0.2">
      <c r="A93" s="53" t="s">
        <v>212</v>
      </c>
      <c r="B93" s="2"/>
      <c r="C93" s="2" t="s">
        <v>191</v>
      </c>
      <c r="D93" s="2"/>
      <c r="E93" s="3" t="str">
        <f>IF(ISBLANK(VLOOKUP(A:A,'RWS AS-IS'!A:K,7,FALSE)),"Geen frequentie",VLOOKUP(A:A,'RWS AS-IS'!A:K,7,FALSE))</f>
        <v>op afroep</v>
      </c>
      <c r="F93" s="3" t="str">
        <f>IF(ISBLANK(VLOOKUP(A:A,'RWS AS-IS'!A:K,6,FALSE)),"",VLOOKUP(A:A,'RWS AS-IS'!A:K,6,FALSE))</f>
        <v/>
      </c>
      <c r="G93" s="3" t="str">
        <f>IF(ISBLANK(VLOOKUP(A:A,'PDOK AS-IS'!A:L,7,FALSE)),"",VLOOKUP(A:A,'PDOK AS-IS'!A:L,7,FALSE))</f>
        <v/>
      </c>
      <c r="H93" s="3" t="s">
        <v>249</v>
      </c>
      <c r="I93" s="3" t="s">
        <v>168</v>
      </c>
      <c r="J93" s="2" t="str">
        <f>VLOOKUP(A:A,'RWS AS-IS'!A:K,10,FALSE)</f>
        <v>Niet aanwezig</v>
      </c>
      <c r="K93" s="2" t="str">
        <f>VLOOKUP(A:A,'PDOK AS-IS'!A:L,11,FALSE)</f>
        <v>Niet aanwezig</v>
      </c>
      <c r="L93" s="2" t="str">
        <f>VLOOKUP(A:A,'NGR AS-IS'!A:J,9,FALSE)</f>
        <v>Niet aanwezig</v>
      </c>
      <c r="M93" s="23" t="s">
        <v>247</v>
      </c>
      <c r="N93" s="2"/>
      <c r="O93" s="2" t="s">
        <v>364</v>
      </c>
      <c r="P93" s="44" t="s">
        <v>365</v>
      </c>
    </row>
    <row r="94" spans="1:16" x14ac:dyDescent="0.2">
      <c r="A94" s="53" t="s">
        <v>213</v>
      </c>
      <c r="B94" s="2"/>
      <c r="C94" s="2" t="s">
        <v>191</v>
      </c>
      <c r="D94" s="2"/>
      <c r="E94" s="3" t="str">
        <f>IF(ISBLANK(VLOOKUP(A:A,'RWS AS-IS'!A:K,7,FALSE)),"Geen frequentie",VLOOKUP(A:A,'RWS AS-IS'!A:K,7,FALSE))</f>
        <v>op afroep</v>
      </c>
      <c r="F94" s="3" t="str">
        <f>IF(ISBLANK(VLOOKUP(A:A,'RWS AS-IS'!A:K,6,FALSE)),"",VLOOKUP(A:A,'RWS AS-IS'!A:K,6,FALSE))</f>
        <v/>
      </c>
      <c r="G94" s="3" t="str">
        <f>IF(ISBLANK(VLOOKUP(A:A,'PDOK AS-IS'!A:L,7,FALSE)),"",VLOOKUP(A:A,'PDOK AS-IS'!A:L,7,FALSE))</f>
        <v/>
      </c>
      <c r="H94" s="3" t="s">
        <v>249</v>
      </c>
      <c r="I94" s="3" t="s">
        <v>168</v>
      </c>
      <c r="J94" s="2" t="str">
        <f>VLOOKUP(A:A,'RWS AS-IS'!A:K,10,FALSE)</f>
        <v>Niet aanwezig</v>
      </c>
      <c r="K94" s="2" t="str">
        <f>VLOOKUP(A:A,'PDOK AS-IS'!A:L,11,FALSE)</f>
        <v>Niet aanwezig</v>
      </c>
      <c r="L94" s="2" t="str">
        <f>VLOOKUP(A:A,'NGR AS-IS'!A:J,9,FALSE)</f>
        <v>Niet aanwezig</v>
      </c>
      <c r="M94" s="23" t="s">
        <v>247</v>
      </c>
      <c r="N94" s="2"/>
      <c r="O94" s="2" t="s">
        <v>364</v>
      </c>
      <c r="P94" s="44" t="s">
        <v>365</v>
      </c>
    </row>
    <row r="95" spans="1:16" x14ac:dyDescent="0.2">
      <c r="A95" s="53" t="s">
        <v>215</v>
      </c>
      <c r="B95" s="2"/>
      <c r="C95" s="2" t="s">
        <v>191</v>
      </c>
      <c r="D95" s="2"/>
      <c r="E95" s="3" t="str">
        <f>IF(ISBLANK(VLOOKUP(A:A,'RWS AS-IS'!A:K,7,FALSE)),"Geen frequentie",VLOOKUP(A:A,'RWS AS-IS'!A:K,7,FALSE))</f>
        <v>op afroep</v>
      </c>
      <c r="F95" s="3" t="str">
        <f>IF(ISBLANK(VLOOKUP(A:A,'RWS AS-IS'!A:K,6,FALSE)),"",VLOOKUP(A:A,'RWS AS-IS'!A:K,6,FALSE))</f>
        <v/>
      </c>
      <c r="G95" s="3" t="str">
        <f>IF(ISBLANK(VLOOKUP(A:A,'PDOK AS-IS'!A:L,7,FALSE)),"",VLOOKUP(A:A,'PDOK AS-IS'!A:L,7,FALSE))</f>
        <v/>
      </c>
      <c r="H95" s="3" t="s">
        <v>249</v>
      </c>
      <c r="I95" s="3" t="s">
        <v>168</v>
      </c>
      <c r="J95" s="2" t="str">
        <f>VLOOKUP(A:A,'RWS AS-IS'!A:K,10,FALSE)</f>
        <v>Niet aanwezig</v>
      </c>
      <c r="K95" s="2" t="str">
        <f>VLOOKUP(A:A,'PDOK AS-IS'!A:L,11,FALSE)</f>
        <v>Niet aanwezig</v>
      </c>
      <c r="L95" s="2" t="str">
        <f>VLOOKUP(A:A,'NGR AS-IS'!A:J,9,FALSE)</f>
        <v>Niet aanwezig</v>
      </c>
      <c r="M95" s="23" t="s">
        <v>247</v>
      </c>
      <c r="N95" s="2"/>
      <c r="O95" s="2" t="s">
        <v>364</v>
      </c>
      <c r="P95" s="44" t="s">
        <v>365</v>
      </c>
    </row>
    <row r="96" spans="1:16" x14ac:dyDescent="0.2">
      <c r="A96" s="53" t="s">
        <v>217</v>
      </c>
      <c r="B96" s="2"/>
      <c r="C96" s="2" t="s">
        <v>191</v>
      </c>
      <c r="D96" s="2"/>
      <c r="E96" s="3" t="str">
        <f>IF(ISBLANK(VLOOKUP(A:A,'RWS AS-IS'!A:K,7,FALSE)),"Geen frequentie",VLOOKUP(A:A,'RWS AS-IS'!A:K,7,FALSE))</f>
        <v>op afroep</v>
      </c>
      <c r="F96" s="3" t="str">
        <f>IF(ISBLANK(VLOOKUP(A:A,'RWS AS-IS'!A:K,6,FALSE)),"",VLOOKUP(A:A,'RWS AS-IS'!A:K,6,FALSE))</f>
        <v/>
      </c>
      <c r="G96" s="3" t="str">
        <f>IF(ISBLANK(VLOOKUP(A:A,'PDOK AS-IS'!A:L,7,FALSE)),"",VLOOKUP(A:A,'PDOK AS-IS'!A:L,7,FALSE))</f>
        <v/>
      </c>
      <c r="H96" s="3" t="s">
        <v>249</v>
      </c>
      <c r="I96" s="3" t="s">
        <v>168</v>
      </c>
      <c r="J96" s="2" t="str">
        <f>VLOOKUP(A:A,'RWS AS-IS'!A:K,10,FALSE)</f>
        <v>Niet aanwezig</v>
      </c>
      <c r="K96" s="2" t="str">
        <f>VLOOKUP(A:A,'PDOK AS-IS'!A:L,11,FALSE)</f>
        <v>Niet aanwezig</v>
      </c>
      <c r="L96" s="2" t="str">
        <f>VLOOKUP(A:A,'NGR AS-IS'!A:J,9,FALSE)</f>
        <v>Niet aanwezig</v>
      </c>
      <c r="M96" s="23" t="s">
        <v>247</v>
      </c>
      <c r="N96" s="2"/>
      <c r="O96" s="2" t="s">
        <v>364</v>
      </c>
      <c r="P96" s="44" t="s">
        <v>365</v>
      </c>
    </row>
    <row r="97" spans="1:16" x14ac:dyDescent="0.2">
      <c r="A97" s="53" t="s">
        <v>219</v>
      </c>
      <c r="B97" s="2"/>
      <c r="C97" s="2" t="s">
        <v>191</v>
      </c>
      <c r="D97" s="2"/>
      <c r="E97" s="3" t="str">
        <f>IF(ISBLANK(VLOOKUP(A:A,'RWS AS-IS'!A:K,7,FALSE)),"Geen frequentie",VLOOKUP(A:A,'RWS AS-IS'!A:K,7,FALSE))</f>
        <v>op afroep</v>
      </c>
      <c r="F97" s="3" t="str">
        <f>IF(ISBLANK(VLOOKUP(A:A,'RWS AS-IS'!A:K,6,FALSE)),"",VLOOKUP(A:A,'RWS AS-IS'!A:K,6,FALSE))</f>
        <v/>
      </c>
      <c r="G97" s="3" t="str">
        <f>IF(ISBLANK(VLOOKUP(A:A,'PDOK AS-IS'!A:L,7,FALSE)),"",VLOOKUP(A:A,'PDOK AS-IS'!A:L,7,FALSE))</f>
        <v/>
      </c>
      <c r="H97" s="3" t="s">
        <v>249</v>
      </c>
      <c r="I97" s="3" t="s">
        <v>168</v>
      </c>
      <c r="J97" s="2" t="str">
        <f>VLOOKUP(A:A,'RWS AS-IS'!A:K,10,FALSE)</f>
        <v>Niet aanwezig</v>
      </c>
      <c r="K97" s="2" t="str">
        <f>VLOOKUP(A:A,'PDOK AS-IS'!A:L,11,FALSE)</f>
        <v>Niet aanwezig</v>
      </c>
      <c r="L97" s="2" t="str">
        <f>VLOOKUP(A:A,'NGR AS-IS'!A:J,9,FALSE)</f>
        <v>Niet aanwezig</v>
      </c>
      <c r="M97" s="23" t="s">
        <v>247</v>
      </c>
      <c r="N97" s="2"/>
      <c r="O97" s="2" t="s">
        <v>364</v>
      </c>
      <c r="P97" s="44" t="s">
        <v>365</v>
      </c>
    </row>
    <row r="98" spans="1:16" x14ac:dyDescent="0.2">
      <c r="A98" s="53" t="s">
        <v>223</v>
      </c>
      <c r="B98" s="2"/>
      <c r="C98" s="2" t="s">
        <v>191</v>
      </c>
      <c r="D98" s="2"/>
      <c r="E98" s="3" t="str">
        <f>IF(ISBLANK(VLOOKUP(A:A,'RWS AS-IS'!A:K,7,FALSE)),"Geen frequentie",VLOOKUP(A:A,'RWS AS-IS'!A:K,7,FALSE))</f>
        <v>op afroep</v>
      </c>
      <c r="F98" s="3" t="str">
        <f>IF(ISBLANK(VLOOKUP(A:A,'RWS AS-IS'!A:K,6,FALSE)),"",VLOOKUP(A:A,'RWS AS-IS'!A:K,6,FALSE))</f>
        <v/>
      </c>
      <c r="G98" s="3" t="str">
        <f>IF(ISBLANK(VLOOKUP(A:A,'PDOK AS-IS'!A:L,7,FALSE)),"",VLOOKUP(A:A,'PDOK AS-IS'!A:L,7,FALSE))</f>
        <v/>
      </c>
      <c r="H98" s="3" t="s">
        <v>249</v>
      </c>
      <c r="I98" s="3" t="s">
        <v>168</v>
      </c>
      <c r="J98" s="2" t="str">
        <f>VLOOKUP(A:A,'RWS AS-IS'!A:K,10,FALSE)</f>
        <v>Niet aanwezig</v>
      </c>
      <c r="K98" s="2" t="str">
        <f>VLOOKUP(A:A,'PDOK AS-IS'!A:L,11,FALSE)</f>
        <v>Niet aanwezig</v>
      </c>
      <c r="L98" s="2" t="str">
        <f>VLOOKUP(A:A,'NGR AS-IS'!A:J,9,FALSE)</f>
        <v>Niet aanwezig</v>
      </c>
      <c r="M98" s="23" t="s">
        <v>247</v>
      </c>
      <c r="N98" s="2"/>
      <c r="O98" s="2" t="s">
        <v>364</v>
      </c>
      <c r="P98" s="44" t="s">
        <v>365</v>
      </c>
    </row>
    <row r="99" spans="1:16" x14ac:dyDescent="0.2">
      <c r="A99" s="53" t="s">
        <v>224</v>
      </c>
      <c r="B99" s="2"/>
      <c r="C99" s="2" t="s">
        <v>191</v>
      </c>
      <c r="D99" s="2"/>
      <c r="E99" s="3" t="str">
        <f>IF(ISBLANK(VLOOKUP(A:A,'RWS AS-IS'!A:K,7,FALSE)),"Geen frequentie",VLOOKUP(A:A,'RWS AS-IS'!A:K,7,FALSE))</f>
        <v>op afroep</v>
      </c>
      <c r="F99" s="3" t="str">
        <f>IF(ISBLANK(VLOOKUP(A:A,'RWS AS-IS'!A:K,6,FALSE)),"",VLOOKUP(A:A,'RWS AS-IS'!A:K,6,FALSE))</f>
        <v/>
      </c>
      <c r="G99" s="3" t="str">
        <f>IF(ISBLANK(VLOOKUP(A:A,'PDOK AS-IS'!A:L,7,FALSE)),"",VLOOKUP(A:A,'PDOK AS-IS'!A:L,7,FALSE))</f>
        <v/>
      </c>
      <c r="H99" s="3" t="s">
        <v>249</v>
      </c>
      <c r="I99" s="3" t="s">
        <v>168</v>
      </c>
      <c r="J99" s="2" t="str">
        <f>VLOOKUP(A:A,'RWS AS-IS'!A:K,10,FALSE)</f>
        <v>Niet aanwezig</v>
      </c>
      <c r="K99" s="2" t="str">
        <f>VLOOKUP(A:A,'PDOK AS-IS'!A:L,11,FALSE)</f>
        <v>Niet aanwezig</v>
      </c>
      <c r="L99" s="2" t="str">
        <f>VLOOKUP(A:A,'NGR AS-IS'!A:J,9,FALSE)</f>
        <v>Niet aanwezig</v>
      </c>
      <c r="M99" s="23" t="s">
        <v>247</v>
      </c>
      <c r="N99" s="2"/>
      <c r="O99" s="2" t="s">
        <v>364</v>
      </c>
      <c r="P99" s="44" t="s">
        <v>365</v>
      </c>
    </row>
    <row r="100" spans="1:16" x14ac:dyDescent="0.2">
      <c r="A100" s="53" t="s">
        <v>96</v>
      </c>
      <c r="B100" s="2" t="s">
        <v>22</v>
      </c>
      <c r="C100" s="2" t="s">
        <v>97</v>
      </c>
      <c r="D100" s="2"/>
      <c r="E100" s="3" t="str">
        <f>IF(ISBLANK(VLOOKUP(A:A,'RWS AS-IS'!A:K,7,FALSE)),"Geen frequentie",VLOOKUP(A:A,'RWS AS-IS'!A:K,7,FALSE))</f>
        <v>op afroep</v>
      </c>
      <c r="F100" s="3" t="str">
        <f>IF(ISBLANK(VLOOKUP(A:A,'RWS AS-IS'!A:K,6,FALSE)),"",VLOOKUP(A:A,'RWS AS-IS'!A:K,6,FALSE))</f>
        <v/>
      </c>
      <c r="G100" s="3">
        <f>IF(ISBLANK(VLOOKUP(A:A,'PDOK AS-IS'!A:L,7,FALSE)),"",VLOOKUP(A:A,'PDOK AS-IS'!A:L,7,FALSE))</f>
        <v>40543</v>
      </c>
      <c r="H100" s="3" t="s">
        <v>150</v>
      </c>
      <c r="I100" s="3" t="s">
        <v>168</v>
      </c>
      <c r="J100" s="2" t="str">
        <f>VLOOKUP(A:A,'RWS AS-IS'!A:K,10,FALSE)</f>
        <v>Niet aanwezig</v>
      </c>
      <c r="K100" s="2" t="str">
        <f>VLOOKUP(A:A,'PDOK AS-IS'!A:L,11,FALSE)</f>
        <v>Data aanwezig</v>
      </c>
      <c r="L100" s="2" t="str">
        <f>VLOOKUP(A:A,'NGR AS-IS'!A:J,9,FALSE)</f>
        <v>Verschillen in datums</v>
      </c>
      <c r="M100" s="23" t="s">
        <v>247</v>
      </c>
      <c r="N100" s="2"/>
      <c r="O100" s="2" t="s">
        <v>354</v>
      </c>
      <c r="P100" s="44" t="s">
        <v>355</v>
      </c>
    </row>
    <row r="101" spans="1:16" x14ac:dyDescent="0.2">
      <c r="A101" s="53" t="s">
        <v>225</v>
      </c>
      <c r="B101" s="2"/>
      <c r="C101" s="2" t="s">
        <v>191</v>
      </c>
      <c r="D101" s="2"/>
      <c r="E101" s="3" t="str">
        <f>IF(ISBLANK(VLOOKUP(A:A,'RWS AS-IS'!A:K,7,FALSE)),"Geen frequentie",VLOOKUP(A:A,'RWS AS-IS'!A:K,7,FALSE))</f>
        <v>op afroep</v>
      </c>
      <c r="F101" s="3" t="str">
        <f>IF(ISBLANK(VLOOKUP(A:A,'RWS AS-IS'!A:K,6,FALSE)),"",VLOOKUP(A:A,'RWS AS-IS'!A:K,6,FALSE))</f>
        <v/>
      </c>
      <c r="G101" s="3" t="str">
        <f>IF(ISBLANK(VLOOKUP(A:A,'PDOK AS-IS'!A:L,7,FALSE)),"",VLOOKUP(A:A,'PDOK AS-IS'!A:L,7,FALSE))</f>
        <v/>
      </c>
      <c r="H101" s="3" t="s">
        <v>249</v>
      </c>
      <c r="I101" s="3" t="s">
        <v>168</v>
      </c>
      <c r="J101" s="2" t="str">
        <f>VLOOKUP(A:A,'RWS AS-IS'!A:K,10,FALSE)</f>
        <v>Niet aanwezig</v>
      </c>
      <c r="K101" s="2" t="str">
        <f>VLOOKUP(A:A,'PDOK AS-IS'!A:L,11,FALSE)</f>
        <v>Niet aanwezig</v>
      </c>
      <c r="L101" s="2" t="str">
        <f>VLOOKUP(A:A,'NGR AS-IS'!A:J,9,FALSE)</f>
        <v>Niet aanwezig</v>
      </c>
      <c r="M101" s="23" t="s">
        <v>247</v>
      </c>
      <c r="N101" s="2"/>
      <c r="O101" s="2" t="s">
        <v>364</v>
      </c>
      <c r="P101" s="44" t="s">
        <v>365</v>
      </c>
    </row>
    <row r="102" spans="1:16" x14ac:dyDescent="0.2">
      <c r="A102" s="53" t="s">
        <v>226</v>
      </c>
      <c r="B102" s="2" t="s">
        <v>17</v>
      </c>
      <c r="C102" s="2" t="s">
        <v>19</v>
      </c>
      <c r="D102" s="2"/>
      <c r="E102" s="3" t="str">
        <f>IF(ISBLANK(VLOOKUP(A:A,'RWS AS-IS'!A:K,7,FALSE)),"Geen frequentie",VLOOKUP(A:A,'RWS AS-IS'!A:K,7,FALSE))</f>
        <v>op afroep</v>
      </c>
      <c r="F102" s="3">
        <f>IF(ISBLANK(VLOOKUP(A:A,'RWS AS-IS'!A:K,6,FALSE)),"",VLOOKUP(A:A,'RWS AS-IS'!A:K,6,FALSE))</f>
        <v>44456</v>
      </c>
      <c r="G102" s="3">
        <f>IF(ISBLANK(VLOOKUP(A:A,'PDOK AS-IS'!A:L,7,FALSE)),"",VLOOKUP(A:A,'PDOK AS-IS'!A:L,7,FALSE))</f>
        <v>43087</v>
      </c>
      <c r="H102" s="3" t="s">
        <v>150</v>
      </c>
      <c r="I102" s="14">
        <f>_xlfn.DAYS(F102,G102)</f>
        <v>1369</v>
      </c>
      <c r="J102" s="2" t="str">
        <f>VLOOKUP(A:A,'RWS AS-IS'!A:K,10,FALSE)</f>
        <v>Data aanwezig</v>
      </c>
      <c r="K102" s="2" t="str">
        <f>VLOOKUP(A:A,'PDOK AS-IS'!A:L,11,FALSE)</f>
        <v>Data aanwezig</v>
      </c>
      <c r="L102" s="2" t="str">
        <f>VLOOKUP(A:A,'NGR AS-IS'!A:J,9,FALSE)</f>
        <v>Verschillen in datums</v>
      </c>
      <c r="M102" s="23" t="s">
        <v>247</v>
      </c>
      <c r="N102" s="2"/>
      <c r="O102" s="2" t="s">
        <v>360</v>
      </c>
      <c r="P102" s="44" t="s">
        <v>361</v>
      </c>
    </row>
    <row r="103" spans="1:16" x14ac:dyDescent="0.2">
      <c r="A103" s="34" t="s">
        <v>227</v>
      </c>
      <c r="B103" s="55" t="s">
        <v>17</v>
      </c>
      <c r="C103" s="55" t="s">
        <v>19</v>
      </c>
      <c r="D103" s="55"/>
      <c r="E103" s="3" t="str">
        <f>IF(ISBLANK(VLOOKUP(A:A,'RWS AS-IS'!A:K,7,FALSE)),"Geen frequentie",VLOOKUP(A:A,'RWS AS-IS'!A:K,7,FALSE))</f>
        <v>op afroep</v>
      </c>
      <c r="F103" s="56">
        <f>IF(ISBLANK(VLOOKUP(A:A,'RWS AS-IS'!A:K,6,FALSE)),"",VLOOKUP(A:A,'RWS AS-IS'!A:K,6,FALSE))</f>
        <v>44456</v>
      </c>
      <c r="G103" s="56">
        <f>IF(ISBLANK(VLOOKUP(A:A,'PDOK AS-IS'!A:L,7,FALSE)),"",VLOOKUP(A:A,'PDOK AS-IS'!A:L,7,FALSE))</f>
        <v>43087</v>
      </c>
      <c r="H103" s="56" t="s">
        <v>150</v>
      </c>
      <c r="I103" s="57">
        <f>_xlfn.DAYS(F103,G103)</f>
        <v>1369</v>
      </c>
      <c r="J103" s="55" t="str">
        <f>VLOOKUP(A:A,'RWS AS-IS'!A:K,10,FALSE)</f>
        <v>Data aanwezig</v>
      </c>
      <c r="K103" s="55" t="str">
        <f>VLOOKUP(A:A,'PDOK AS-IS'!A:L,11,FALSE)</f>
        <v>Data aanwezig</v>
      </c>
      <c r="L103" s="55" t="str">
        <f>VLOOKUP(A:A,'NGR AS-IS'!A:J,9,FALSE)</f>
        <v>Verschillen in datums</v>
      </c>
      <c r="M103" s="58" t="s">
        <v>247</v>
      </c>
      <c r="N103" s="55"/>
      <c r="O103" s="55" t="s">
        <v>360</v>
      </c>
      <c r="P103" s="32" t="s">
        <v>361</v>
      </c>
    </row>
  </sheetData>
  <conditionalFormatting sqref="I1:L1 D1:E1 G104:M1048576 F1:G103 A2:E1048576">
    <cfRule type="cellIs" dxfId="157" priority="309" operator="equal">
      <formula>"Verschillen in data"</formula>
    </cfRule>
    <cfRule type="cellIs" dxfId="156" priority="311" operator="equal">
      <formula>"Niet aanwezig"</formula>
    </cfRule>
    <cfRule type="cellIs" dxfId="155" priority="312" operator="equal">
      <formula>"Data kloppend"</formula>
    </cfRule>
  </conditionalFormatting>
  <conditionalFormatting sqref="A1:D1">
    <cfRule type="cellIs" dxfId="154" priority="288" operator="equal">
      <formula>$K$12</formula>
    </cfRule>
    <cfRule type="cellIs" dxfId="153" priority="289" operator="equal">
      <formula>$K$13</formula>
    </cfRule>
    <cfRule type="cellIs" dxfId="152" priority="290" operator="equal">
      <formula>$J$16</formula>
    </cfRule>
    <cfRule type="cellIs" dxfId="151" priority="291" operator="equal">
      <formula>$J$13</formula>
    </cfRule>
  </conditionalFormatting>
  <conditionalFormatting sqref="I104:I1048576">
    <cfRule type="cellIs" dxfId="150" priority="282" operator="equal">
      <formula>"Geen frequentie"</formula>
    </cfRule>
    <cfRule type="cellIs" dxfId="149" priority="283" operator="equal">
      <formula>TRUE</formula>
    </cfRule>
  </conditionalFormatting>
  <conditionalFormatting sqref="H1">
    <cfRule type="cellIs" dxfId="148" priority="279" operator="equal">
      <formula>"Verschillen in data"</formula>
    </cfRule>
    <cfRule type="cellIs" dxfId="147" priority="280" operator="equal">
      <formula>"Data kloppend"</formula>
    </cfRule>
    <cfRule type="cellIs" dxfId="146" priority="281" operator="equal">
      <formula>"Niet aanwezig"</formula>
    </cfRule>
  </conditionalFormatting>
  <conditionalFormatting sqref="H2 H4 H6:H7 H10:H11 H42 H35:H38 H27:H28 H19:H20 H13 H16:H17 H72:H102">
    <cfRule type="cellIs" dxfId="145" priority="161" operator="equal">
      <formula>FALSE</formula>
    </cfRule>
    <cfRule type="cellIs" dxfId="144" priority="162" operator="equal">
      <formula>TRUE</formula>
    </cfRule>
  </conditionalFormatting>
  <conditionalFormatting sqref="I2 I4 I6:I7 I10:I17 I19:I20 I26:I28 I42 I53 I75:I79 I81:I100 I32:I39">
    <cfRule type="cellIs" dxfId="143" priority="157" operator="equal">
      <formula>"Datums niet compleet"</formula>
    </cfRule>
    <cfRule type="cellIs" dxfId="142" priority="158" operator="between">
      <formula>0</formula>
      <formula>14</formula>
    </cfRule>
    <cfRule type="cellIs" dxfId="141" priority="159" operator="lessThan">
      <formula>0</formula>
    </cfRule>
    <cfRule type="cellIs" dxfId="140" priority="160" operator="greaterThan">
      <formula>14</formula>
    </cfRule>
  </conditionalFormatting>
  <conditionalFormatting sqref="J2:J103">
    <cfRule type="cellIs" dxfId="139" priority="155" operator="equal">
      <formula>"Data aanwezig"</formula>
    </cfRule>
    <cfRule type="cellIs" dxfId="138" priority="156" operator="equal">
      <formula>"Niet aanwezig"</formula>
    </cfRule>
  </conditionalFormatting>
  <conditionalFormatting sqref="K2:K103">
    <cfRule type="cellIs" dxfId="137" priority="153" operator="equal">
      <formula>"Data zichtbaar"</formula>
    </cfRule>
    <cfRule type="cellIs" dxfId="136" priority="154" operator="equal">
      <formula>"Niet aanwezig"</formula>
    </cfRule>
  </conditionalFormatting>
  <conditionalFormatting sqref="L2:L103">
    <cfRule type="cellIs" dxfId="135" priority="150" operator="equal">
      <formula>"Aanwezig"</formula>
    </cfRule>
    <cfRule type="cellIs" dxfId="134" priority="151" operator="equal">
      <formula>"Verschillen in datums"</formula>
    </cfRule>
    <cfRule type="cellIs" dxfId="133" priority="152" operator="equal">
      <formula>"Niet aanwezig"</formula>
    </cfRule>
  </conditionalFormatting>
  <conditionalFormatting sqref="N104:N1048576 M1:M103">
    <cfRule type="cellIs" dxfId="132" priority="114" operator="equal">
      <formula>"Actief"</formula>
    </cfRule>
    <cfRule type="cellIs" dxfId="131" priority="115" operator="equal">
      <formula>"Vervallen"</formula>
    </cfRule>
  </conditionalFormatting>
  <conditionalFormatting sqref="L104:L1048576 K1:K103">
    <cfRule type="cellIs" dxfId="130" priority="113" operator="equal">
      <formula>"Data aanwezig"</formula>
    </cfRule>
  </conditionalFormatting>
  <conditionalFormatting sqref="H3">
    <cfRule type="cellIs" dxfId="129" priority="111" operator="equal">
      <formula>FALSE</formula>
    </cfRule>
    <cfRule type="cellIs" dxfId="128" priority="112" operator="equal">
      <formula>TRUE</formula>
    </cfRule>
  </conditionalFormatting>
  <conditionalFormatting sqref="H5">
    <cfRule type="cellIs" dxfId="127" priority="109" operator="equal">
      <formula>FALSE</formula>
    </cfRule>
    <cfRule type="cellIs" dxfId="126" priority="110" operator="equal">
      <formula>TRUE</formula>
    </cfRule>
  </conditionalFormatting>
  <conditionalFormatting sqref="H8">
    <cfRule type="cellIs" dxfId="125" priority="107" operator="equal">
      <formula>FALSE</formula>
    </cfRule>
    <cfRule type="cellIs" dxfId="124" priority="108" operator="equal">
      <formula>TRUE</formula>
    </cfRule>
  </conditionalFormatting>
  <conditionalFormatting sqref="H9">
    <cfRule type="cellIs" dxfId="123" priority="105" operator="equal">
      <formula>FALSE</formula>
    </cfRule>
    <cfRule type="cellIs" dxfId="122" priority="106" operator="equal">
      <formula>TRUE</formula>
    </cfRule>
  </conditionalFormatting>
  <conditionalFormatting sqref="H39:H41">
    <cfRule type="cellIs" dxfId="121" priority="103" operator="equal">
      <formula>FALSE</formula>
    </cfRule>
    <cfRule type="cellIs" dxfId="120" priority="104" operator="equal">
      <formula>TRUE</formula>
    </cfRule>
  </conditionalFormatting>
  <conditionalFormatting sqref="H43:H71">
    <cfRule type="cellIs" dxfId="119" priority="101" operator="equal">
      <formula>FALSE</formula>
    </cfRule>
    <cfRule type="cellIs" dxfId="118" priority="102" operator="equal">
      <formula>TRUE</formula>
    </cfRule>
  </conditionalFormatting>
  <conditionalFormatting sqref="H34">
    <cfRule type="cellIs" dxfId="117" priority="99" operator="equal">
      <formula>FALSE</formula>
    </cfRule>
    <cfRule type="cellIs" dxfId="116" priority="100" operator="equal">
      <formula>TRUE</formula>
    </cfRule>
  </conditionalFormatting>
  <conditionalFormatting sqref="H31:H33">
    <cfRule type="cellIs" dxfId="115" priority="97" operator="equal">
      <formula>FALSE</formula>
    </cfRule>
    <cfRule type="cellIs" dxfId="114" priority="98" operator="equal">
      <formula>TRUE</formula>
    </cfRule>
  </conditionalFormatting>
  <conditionalFormatting sqref="H30">
    <cfRule type="cellIs" dxfId="113" priority="95" operator="equal">
      <formula>FALSE</formula>
    </cfRule>
    <cfRule type="cellIs" dxfId="112" priority="96" operator="equal">
      <formula>TRUE</formula>
    </cfRule>
  </conditionalFormatting>
  <conditionalFormatting sqref="H29">
    <cfRule type="cellIs" dxfId="111" priority="93" operator="equal">
      <formula>FALSE</formula>
    </cfRule>
    <cfRule type="cellIs" dxfId="110" priority="94" operator="equal">
      <formula>TRUE</formula>
    </cfRule>
  </conditionalFormatting>
  <conditionalFormatting sqref="H26">
    <cfRule type="cellIs" dxfId="109" priority="91" operator="equal">
      <formula>FALSE</formula>
    </cfRule>
    <cfRule type="cellIs" dxfId="108" priority="92" operator="equal">
      <formula>TRUE</formula>
    </cfRule>
  </conditionalFormatting>
  <conditionalFormatting sqref="H21:H25">
    <cfRule type="cellIs" dxfId="107" priority="89" operator="equal">
      <formula>FALSE</formula>
    </cfRule>
    <cfRule type="cellIs" dxfId="106" priority="90" operator="equal">
      <formula>TRUE</formula>
    </cfRule>
  </conditionalFormatting>
  <conditionalFormatting sqref="H18">
    <cfRule type="cellIs" dxfId="105" priority="87" operator="equal">
      <formula>FALSE</formula>
    </cfRule>
    <cfRule type="cellIs" dxfId="104" priority="88" operator="equal">
      <formula>TRUE</formula>
    </cfRule>
  </conditionalFormatting>
  <conditionalFormatting sqref="H12">
    <cfRule type="cellIs" dxfId="103" priority="85" operator="equal">
      <formula>FALSE</formula>
    </cfRule>
    <cfRule type="cellIs" dxfId="102" priority="86" operator="equal">
      <formula>TRUE</formula>
    </cfRule>
  </conditionalFormatting>
  <conditionalFormatting sqref="H14">
    <cfRule type="cellIs" dxfId="101" priority="83" operator="equal">
      <formula>FALSE</formula>
    </cfRule>
    <cfRule type="cellIs" dxfId="100" priority="84" operator="equal">
      <formula>TRUE</formula>
    </cfRule>
  </conditionalFormatting>
  <conditionalFormatting sqref="H15">
    <cfRule type="cellIs" dxfId="99" priority="81" operator="equal">
      <formula>FALSE</formula>
    </cfRule>
    <cfRule type="cellIs" dxfId="98" priority="82" operator="equal">
      <formula>TRUE</formula>
    </cfRule>
  </conditionalFormatting>
  <conditionalFormatting sqref="H103">
    <cfRule type="cellIs" dxfId="97" priority="79" operator="equal">
      <formula>FALSE</formula>
    </cfRule>
    <cfRule type="cellIs" dxfId="96" priority="80" operator="equal">
      <formula>TRUE</formula>
    </cfRule>
  </conditionalFormatting>
  <conditionalFormatting sqref="I3 I5 I8:I9 I18 I21:I25 I40:I41 I43:I52 I54:I74 I80 I101:I103 I29:I33">
    <cfRule type="cellIs" dxfId="95" priority="75" operator="equal">
      <formula>"Datums niet compleet"</formula>
    </cfRule>
    <cfRule type="cellIs" dxfId="94" priority="76" operator="between">
      <formula>0</formula>
      <formula>14</formula>
    </cfRule>
    <cfRule type="cellIs" dxfId="93" priority="77" operator="lessThan">
      <formula>0</formula>
    </cfRule>
    <cfRule type="cellIs" dxfId="92" priority="78" operator="greaterThan">
      <formula>14</formula>
    </cfRule>
  </conditionalFormatting>
  <conditionalFormatting sqref="I104:I1048576 H1:H103">
    <cfRule type="cellIs" dxfId="91" priority="70" operator="equal">
      <formula>"Geen frequentie"</formula>
    </cfRule>
    <cfRule type="cellIs" dxfId="90" priority="71" operator="equal">
      <formula>"Geen datum"</formula>
    </cfRule>
  </conditionalFormatting>
  <conditionalFormatting sqref="N1:P1">
    <cfRule type="cellIs" dxfId="89" priority="67" operator="equal">
      <formula>"Verschillen in data"</formula>
    </cfRule>
    <cfRule type="cellIs" dxfId="88" priority="68" operator="equal">
      <formula>"Data kloppend"</formula>
    </cfRule>
    <cfRule type="cellIs" dxfId="87" priority="69" operator="equal">
      <formula>"Niet aanwezig"</formula>
    </cfRule>
  </conditionalFormatting>
  <conditionalFormatting sqref="N1:P1">
    <cfRule type="cellIs" dxfId="86" priority="66" operator="equal">
      <formula>"Data aanwezig"</formula>
    </cfRule>
  </conditionalFormatting>
  <conditionalFormatting sqref="F2:G103">
    <cfRule type="cellIs" dxfId="85" priority="616" operator="notEqual">
      <formula>$F$34</formula>
    </cfRule>
    <cfRule type="cellIs" dxfId="84" priority="617" operator="equal">
      <formula>$F$12</formula>
    </cfRule>
  </conditionalFormatting>
  <conditionalFormatting sqref="N34:P103 N2:P31">
    <cfRule type="cellIs" dxfId="83" priority="47" operator="equal">
      <formula>"Verschillen in data"</formula>
    </cfRule>
    <cfRule type="cellIs" dxfId="82" priority="48" operator="equal">
      <formula>"Niet aanwezig"</formula>
    </cfRule>
    <cfRule type="cellIs" dxfId="81" priority="49" operator="equal">
      <formula>"Data kloppend"</formula>
    </cfRule>
  </conditionalFormatting>
  <conditionalFormatting sqref="N32:P33">
    <cfRule type="cellIs" dxfId="80" priority="44" operator="equal">
      <formula>"Verschillen in data"</formula>
    </cfRule>
    <cfRule type="cellIs" dxfId="79" priority="45" operator="equal">
      <formula>"Niet aanwezig"</formula>
    </cfRule>
    <cfRule type="cellIs" dxfId="78" priority="46" operator="equal">
      <formula>"Data kloppend"</formula>
    </cfRule>
  </conditionalFormatting>
  <conditionalFormatting sqref="H32:H33">
    <cfRule type="cellIs" dxfId="77" priority="42" operator="equal">
      <formula>FALSE</formula>
    </cfRule>
    <cfRule type="cellIs" dxfId="76" priority="43" operator="equal">
      <formula>TRUE</formula>
    </cfRule>
  </conditionalFormatting>
  <conditionalFormatting sqref="J104:J1048576 I1:I103">
    <cfRule type="cellIs" dxfId="75" priority="624" operator="equal">
      <formula>$I$14</formula>
    </cfRule>
  </conditionalFormatting>
  <conditionalFormatting sqref="E1:E103">
    <cfRule type="cellIs" dxfId="74" priority="4" operator="equal">
      <formula>"op afroep"</formula>
    </cfRule>
    <cfRule type="containsText" dxfId="73" priority="5" operator="containsText" text="s">
      <formula>NOT(ISERROR(SEARCH("s",E1)))</formula>
    </cfRule>
    <cfRule type="cellIs" dxfId="72" priority="6" operator="equal">
      <formula>"Geen frequentie"</formula>
    </cfRule>
    <cfRule type="containsText" dxfId="71" priority="8" operator="containsText" text="&quot;&quot;">
      <formula>NOT(ISERROR(SEARCH("""""",E1)))</formula>
    </cfRule>
  </conditionalFormatting>
  <conditionalFormatting sqref="I1:I103">
    <cfRule type="cellIs" dxfId="70" priority="7" operator="equal">
      <formula>"Datums niet compleet"</formula>
    </cfRule>
  </conditionalFormatting>
  <conditionalFormatting sqref="M1:M103">
    <cfRule type="cellIs" dxfId="69" priority="1" operator="equal">
      <formula>"Actief"</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2223-ACC7-4F3A-A3D4-0AC3F2C528A1}">
  <dimension ref="A1:N67"/>
  <sheetViews>
    <sheetView showGridLines="0" topLeftCell="C1" zoomScale="68" zoomScaleNormal="70" workbookViewId="0">
      <selection activeCell="K42" sqref="K42"/>
    </sheetView>
  </sheetViews>
  <sheetFormatPr defaultRowHeight="12.75" x14ac:dyDescent="0.2"/>
  <cols>
    <col min="1" max="1" width="9.5703125" hidden="1" customWidth="1"/>
    <col min="2" max="2" width="14.5703125" hidden="1" customWidth="1"/>
    <col min="3" max="3" width="14.140625" bestFit="1" customWidth="1"/>
    <col min="4" max="4" width="8.5703125" bestFit="1" customWidth="1"/>
    <col min="5" max="5" width="6" bestFit="1" customWidth="1"/>
    <col min="6" max="6" width="8.85546875" bestFit="1" customWidth="1"/>
    <col min="7" max="7" width="23.28515625" bestFit="1" customWidth="1"/>
    <col min="8" max="8" width="8.85546875" bestFit="1" customWidth="1"/>
    <col min="9" max="12" width="26.28515625" bestFit="1" customWidth="1"/>
    <col min="13" max="13" width="39.5703125" bestFit="1" customWidth="1"/>
    <col min="14" max="14" width="28.42578125" customWidth="1"/>
    <col min="15" max="15" width="27.140625" bestFit="1" customWidth="1"/>
    <col min="16" max="16" width="31.5703125" bestFit="1" customWidth="1"/>
    <col min="17" max="24" width="21.85546875" bestFit="1" customWidth="1"/>
    <col min="25" max="25" width="39.5703125" bestFit="1" customWidth="1"/>
    <col min="26" max="26" width="37.42578125" bestFit="1" customWidth="1"/>
    <col min="27" max="27" width="27.140625" bestFit="1" customWidth="1"/>
    <col min="28" max="28" width="25" bestFit="1" customWidth="1"/>
  </cols>
  <sheetData>
    <row r="1" spans="1:14" x14ac:dyDescent="0.2">
      <c r="A1" s="29" t="s">
        <v>304</v>
      </c>
      <c r="B1" s="11" t="s">
        <v>306</v>
      </c>
      <c r="C1" s="32"/>
      <c r="D1" s="33"/>
      <c r="E1" s="33"/>
      <c r="F1" s="33"/>
      <c r="G1" s="33"/>
      <c r="H1" s="33"/>
      <c r="I1" s="33"/>
      <c r="J1" s="33"/>
      <c r="K1" s="33"/>
      <c r="L1" s="33"/>
      <c r="M1" s="33"/>
      <c r="N1" s="34"/>
    </row>
    <row r="2" spans="1:14" x14ac:dyDescent="0.2">
      <c r="A2" s="30" t="s">
        <v>247</v>
      </c>
      <c r="B2" s="31">
        <v>82</v>
      </c>
      <c r="C2" s="35"/>
      <c r="D2" s="11"/>
      <c r="E2" s="11"/>
      <c r="F2" s="11"/>
      <c r="G2" s="11"/>
      <c r="H2" s="11"/>
      <c r="I2" s="11"/>
      <c r="J2" s="11"/>
      <c r="K2" s="11"/>
      <c r="L2" s="11"/>
      <c r="M2" s="11"/>
      <c r="N2" s="36"/>
    </row>
    <row r="3" spans="1:14" x14ac:dyDescent="0.2">
      <c r="A3" s="30" t="s">
        <v>239</v>
      </c>
      <c r="B3" s="31">
        <v>18</v>
      </c>
      <c r="C3" s="35"/>
      <c r="D3" s="11"/>
      <c r="E3" s="11"/>
      <c r="F3" s="11"/>
      <c r="G3" s="11"/>
      <c r="H3" s="11"/>
      <c r="I3" s="11"/>
      <c r="J3" s="11"/>
      <c r="K3" s="11"/>
      <c r="L3" s="11"/>
      <c r="M3" s="11"/>
      <c r="N3" s="36"/>
    </row>
    <row r="4" spans="1:14" x14ac:dyDescent="0.2">
      <c r="A4" s="30" t="s">
        <v>305</v>
      </c>
      <c r="B4" s="31">
        <v>100</v>
      </c>
      <c r="C4" s="35"/>
      <c r="D4" s="11"/>
      <c r="E4" s="11"/>
      <c r="F4" s="11"/>
      <c r="G4" s="11"/>
      <c r="H4" s="11"/>
      <c r="I4" s="11"/>
      <c r="J4" s="11"/>
      <c r="K4" s="11"/>
      <c r="L4" s="11"/>
      <c r="M4" s="11"/>
      <c r="N4" s="36"/>
    </row>
    <row r="5" spans="1:14" x14ac:dyDescent="0.2">
      <c r="A5" s="11"/>
      <c r="B5" s="11"/>
      <c r="C5" s="35"/>
      <c r="D5" s="11"/>
      <c r="E5" s="11"/>
      <c r="F5" s="11"/>
      <c r="G5" s="11"/>
      <c r="H5" s="11"/>
      <c r="I5" s="11"/>
      <c r="J5" s="11"/>
      <c r="K5" s="11"/>
      <c r="L5" s="11"/>
      <c r="M5" s="11"/>
      <c r="N5" s="36"/>
    </row>
    <row r="6" spans="1:14" x14ac:dyDescent="0.2">
      <c r="A6" s="11"/>
      <c r="B6" s="11"/>
      <c r="C6" s="35"/>
      <c r="D6" s="11"/>
      <c r="E6" s="11"/>
      <c r="F6" s="11"/>
      <c r="G6" s="11"/>
      <c r="H6" s="11"/>
      <c r="I6" s="11"/>
      <c r="J6" s="11"/>
      <c r="K6" s="11"/>
      <c r="L6" s="11"/>
      <c r="M6" s="11"/>
      <c r="N6" s="36"/>
    </row>
    <row r="7" spans="1:14" x14ac:dyDescent="0.2">
      <c r="A7" s="11"/>
      <c r="B7" s="11"/>
      <c r="C7" s="35"/>
      <c r="D7" s="11"/>
      <c r="E7" s="11"/>
      <c r="F7" s="11"/>
      <c r="G7" s="11"/>
      <c r="H7" s="11"/>
      <c r="I7" s="11"/>
      <c r="J7" s="11"/>
      <c r="K7" s="11"/>
      <c r="L7" s="11"/>
      <c r="M7" s="11"/>
      <c r="N7" s="36"/>
    </row>
    <row r="8" spans="1:14" x14ac:dyDescent="0.2">
      <c r="A8" s="11"/>
      <c r="B8" s="11"/>
      <c r="C8" s="35"/>
      <c r="D8" s="11"/>
      <c r="E8" s="11"/>
      <c r="F8" s="11"/>
      <c r="G8" s="11"/>
      <c r="H8" s="11"/>
      <c r="I8" s="11"/>
      <c r="J8" s="11"/>
      <c r="K8" s="11"/>
      <c r="L8" s="11"/>
      <c r="M8" s="11"/>
      <c r="N8" s="36"/>
    </row>
    <row r="9" spans="1:14" x14ac:dyDescent="0.2">
      <c r="A9" s="11"/>
      <c r="B9" s="11"/>
      <c r="C9" s="35"/>
      <c r="D9" s="11"/>
      <c r="E9" s="11"/>
      <c r="F9" s="11"/>
      <c r="G9" s="11"/>
      <c r="H9" s="11"/>
      <c r="I9" s="11"/>
      <c r="J9" s="11"/>
      <c r="K9" s="11"/>
      <c r="L9" s="11"/>
      <c r="M9" s="11"/>
      <c r="N9" s="36"/>
    </row>
    <row r="10" spans="1:14" x14ac:dyDescent="0.2">
      <c r="A10" s="11"/>
      <c r="B10" s="11"/>
      <c r="C10" s="35"/>
      <c r="D10" s="11"/>
      <c r="E10" s="11"/>
      <c r="F10" s="11"/>
      <c r="G10" s="11"/>
      <c r="H10" s="11"/>
      <c r="I10" s="11"/>
      <c r="J10" s="11"/>
      <c r="K10" s="11"/>
      <c r="L10" s="11"/>
      <c r="M10" s="11"/>
      <c r="N10" s="36"/>
    </row>
    <row r="11" spans="1:14" x14ac:dyDescent="0.2">
      <c r="A11" s="11"/>
      <c r="B11" s="11"/>
      <c r="C11" s="35"/>
      <c r="D11" s="11"/>
      <c r="E11" s="11"/>
      <c r="F11" s="11"/>
      <c r="G11" s="11"/>
      <c r="H11" s="11"/>
      <c r="I11" s="11"/>
      <c r="J11" s="11"/>
      <c r="K11" s="11"/>
      <c r="L11" s="11"/>
      <c r="M11" s="11"/>
      <c r="N11" s="36"/>
    </row>
    <row r="12" spans="1:14" x14ac:dyDescent="0.2">
      <c r="A12" s="11"/>
      <c r="B12" s="11"/>
      <c r="C12" s="35"/>
      <c r="D12" s="11"/>
      <c r="E12" s="11"/>
      <c r="F12" s="11"/>
      <c r="G12" s="11"/>
      <c r="H12" s="11"/>
      <c r="I12" s="11"/>
      <c r="J12" s="11"/>
      <c r="K12" s="11"/>
      <c r="L12" s="11"/>
      <c r="M12" s="11"/>
      <c r="N12" s="36"/>
    </row>
    <row r="13" spans="1:14" x14ac:dyDescent="0.2">
      <c r="A13" s="11"/>
      <c r="B13" s="11"/>
      <c r="C13" s="35"/>
      <c r="D13" s="11"/>
      <c r="E13" s="11"/>
      <c r="F13" s="11"/>
      <c r="G13" s="11"/>
      <c r="H13" s="11"/>
      <c r="I13" s="11"/>
      <c r="J13" s="11"/>
      <c r="K13" s="11"/>
      <c r="L13" s="11"/>
      <c r="M13" s="11"/>
      <c r="N13" s="36"/>
    </row>
    <row r="14" spans="1:14" x14ac:dyDescent="0.2">
      <c r="A14" s="11"/>
      <c r="B14" s="11"/>
      <c r="C14" s="35"/>
      <c r="D14" s="11"/>
      <c r="E14" s="11"/>
      <c r="F14" s="11"/>
      <c r="G14" s="11"/>
      <c r="H14" s="11"/>
      <c r="I14" s="11"/>
      <c r="J14" s="11"/>
      <c r="K14" s="11"/>
      <c r="L14" s="11"/>
      <c r="M14" s="11"/>
      <c r="N14" s="36"/>
    </row>
    <row r="15" spans="1:14" x14ac:dyDescent="0.2">
      <c r="A15" s="11"/>
      <c r="B15" s="11"/>
      <c r="C15" s="35"/>
      <c r="D15" s="11"/>
      <c r="E15" s="11"/>
      <c r="F15" s="11"/>
      <c r="G15" s="11"/>
      <c r="H15" s="11"/>
      <c r="I15" s="11"/>
      <c r="J15" s="11"/>
      <c r="K15" s="11"/>
      <c r="L15" s="11"/>
      <c r="M15" s="11"/>
      <c r="N15" s="36"/>
    </row>
    <row r="16" spans="1:14" x14ac:dyDescent="0.2">
      <c r="A16" s="11"/>
      <c r="B16" s="11"/>
      <c r="C16" s="35"/>
      <c r="D16" s="11"/>
      <c r="E16" s="11"/>
      <c r="F16" s="11"/>
      <c r="G16" s="11"/>
      <c r="H16" s="11"/>
      <c r="I16" s="11"/>
      <c r="J16" s="11"/>
      <c r="K16" s="11"/>
      <c r="L16" s="11"/>
      <c r="M16" s="11"/>
      <c r="N16" s="36"/>
    </row>
    <row r="17" spans="1:14" x14ac:dyDescent="0.2">
      <c r="A17" s="11"/>
      <c r="B17" s="11"/>
      <c r="C17" s="35"/>
      <c r="D17" s="11"/>
      <c r="E17" s="11"/>
      <c r="F17" s="11"/>
      <c r="G17" s="11"/>
      <c r="H17" s="11"/>
      <c r="I17" s="11"/>
      <c r="J17" s="11"/>
      <c r="K17" s="11"/>
      <c r="L17" s="11"/>
      <c r="M17" s="11"/>
      <c r="N17" s="36"/>
    </row>
    <row r="18" spans="1:14" x14ac:dyDescent="0.2">
      <c r="A18" s="11"/>
      <c r="B18" s="11"/>
      <c r="C18" s="35"/>
      <c r="D18" s="11"/>
      <c r="E18" s="11"/>
      <c r="F18" s="11"/>
      <c r="G18" s="11"/>
      <c r="H18" s="11"/>
      <c r="I18" s="11"/>
      <c r="J18" s="11"/>
      <c r="K18" s="11"/>
      <c r="L18" s="11"/>
      <c r="M18" s="11"/>
      <c r="N18" s="36"/>
    </row>
    <row r="19" spans="1:14" x14ac:dyDescent="0.2">
      <c r="A19" s="11"/>
      <c r="B19" s="11"/>
      <c r="C19" s="35"/>
      <c r="D19" s="11"/>
      <c r="E19" s="11"/>
      <c r="F19" s="11"/>
      <c r="G19" s="11"/>
      <c r="H19" s="11"/>
      <c r="I19" s="11"/>
      <c r="J19" s="11"/>
      <c r="K19" s="11"/>
      <c r="L19" s="11"/>
      <c r="M19" s="11"/>
      <c r="N19" s="36"/>
    </row>
    <row r="20" spans="1:14" x14ac:dyDescent="0.2">
      <c r="A20" s="11"/>
      <c r="B20" s="11"/>
      <c r="C20" s="35"/>
      <c r="D20" s="11"/>
      <c r="E20" s="11"/>
      <c r="F20" s="11"/>
      <c r="G20" s="11"/>
      <c r="H20" s="11"/>
      <c r="I20" s="11"/>
      <c r="J20" s="11"/>
      <c r="K20" s="11"/>
      <c r="L20" s="11"/>
      <c r="M20" s="11"/>
      <c r="N20" s="36"/>
    </row>
    <row r="21" spans="1:14" x14ac:dyDescent="0.2">
      <c r="A21" s="11"/>
      <c r="B21" s="11"/>
      <c r="C21" s="35"/>
      <c r="D21" s="11"/>
      <c r="E21" s="11"/>
      <c r="F21" s="11"/>
      <c r="G21" s="11"/>
      <c r="H21" s="11"/>
      <c r="I21" s="11"/>
      <c r="J21" s="11"/>
      <c r="K21" s="11"/>
      <c r="L21" s="11"/>
      <c r="M21" s="11"/>
      <c r="N21" s="36"/>
    </row>
    <row r="22" spans="1:14" x14ac:dyDescent="0.2">
      <c r="A22" s="11"/>
      <c r="B22" s="11"/>
      <c r="C22" s="35"/>
      <c r="D22" s="11"/>
      <c r="E22" s="11"/>
      <c r="F22" s="11"/>
      <c r="G22" s="11"/>
      <c r="H22" s="11"/>
      <c r="I22" s="11"/>
      <c r="J22" s="11"/>
      <c r="K22" s="11"/>
      <c r="L22" s="11"/>
      <c r="M22" s="11"/>
      <c r="N22" s="36"/>
    </row>
    <row r="23" spans="1:14" x14ac:dyDescent="0.2">
      <c r="A23" s="29" t="s">
        <v>304</v>
      </c>
      <c r="B23" s="11" t="s">
        <v>307</v>
      </c>
      <c r="C23" s="35"/>
      <c r="D23" s="11"/>
      <c r="E23" s="11"/>
      <c r="F23" s="11"/>
      <c r="G23" s="11"/>
      <c r="H23" s="11"/>
      <c r="I23" s="11"/>
      <c r="J23" s="11"/>
      <c r="K23" s="11"/>
      <c r="L23" s="11"/>
      <c r="M23" s="11"/>
      <c r="N23" s="36"/>
    </row>
    <row r="24" spans="1:14" x14ac:dyDescent="0.2">
      <c r="A24" s="30" t="s">
        <v>34</v>
      </c>
      <c r="B24" s="31">
        <v>41</v>
      </c>
      <c r="C24" s="35"/>
      <c r="D24" s="11"/>
      <c r="E24" s="11"/>
      <c r="F24" s="11"/>
      <c r="G24" s="11"/>
      <c r="H24" s="11"/>
      <c r="I24" s="11"/>
      <c r="J24" s="11"/>
      <c r="K24" s="11"/>
      <c r="L24" s="11"/>
      <c r="M24" s="11"/>
      <c r="N24" s="36"/>
    </row>
    <row r="25" spans="1:14" x14ac:dyDescent="0.2">
      <c r="A25" s="30" t="s">
        <v>177</v>
      </c>
      <c r="B25" s="31">
        <v>59</v>
      </c>
      <c r="C25" s="35"/>
      <c r="D25" s="11"/>
      <c r="E25" s="11"/>
      <c r="F25" s="11"/>
      <c r="G25" s="11"/>
      <c r="H25" s="11"/>
      <c r="I25" s="11"/>
      <c r="J25" s="11"/>
      <c r="K25" s="11"/>
      <c r="L25" s="11"/>
      <c r="M25" s="11"/>
      <c r="N25" s="36"/>
    </row>
    <row r="26" spans="1:14" x14ac:dyDescent="0.2">
      <c r="A26" s="30" t="s">
        <v>305</v>
      </c>
      <c r="B26" s="31">
        <v>100</v>
      </c>
      <c r="C26" s="35"/>
      <c r="D26" s="11"/>
      <c r="E26" s="11"/>
      <c r="F26" s="11"/>
      <c r="G26" s="11"/>
      <c r="H26" s="11"/>
      <c r="I26" s="11"/>
      <c r="J26" s="11"/>
      <c r="K26" s="11"/>
      <c r="L26" s="11"/>
      <c r="M26" s="11"/>
      <c r="N26" s="36"/>
    </row>
    <row r="27" spans="1:14" x14ac:dyDescent="0.2">
      <c r="A27" s="11"/>
      <c r="B27" s="11"/>
      <c r="C27" s="35"/>
      <c r="D27" s="11"/>
      <c r="E27" s="11"/>
      <c r="F27" s="11"/>
      <c r="G27" s="11"/>
      <c r="H27" s="11"/>
      <c r="I27" s="11"/>
      <c r="J27" s="11"/>
      <c r="K27" s="11"/>
      <c r="L27" s="11"/>
      <c r="M27" s="11"/>
      <c r="N27" s="36"/>
    </row>
    <row r="28" spans="1:14" x14ac:dyDescent="0.2">
      <c r="A28" s="11"/>
      <c r="B28" s="11"/>
      <c r="C28" s="35"/>
      <c r="D28" s="11"/>
      <c r="E28" s="11"/>
      <c r="F28" s="11"/>
      <c r="G28" s="11"/>
      <c r="H28" s="11"/>
      <c r="I28" s="11"/>
      <c r="J28" s="11"/>
      <c r="K28" s="11"/>
      <c r="L28" s="11"/>
      <c r="M28" s="11"/>
      <c r="N28" s="36"/>
    </row>
    <row r="29" spans="1:14" x14ac:dyDescent="0.2">
      <c r="A29" s="11"/>
      <c r="B29" s="11"/>
      <c r="C29" s="35"/>
      <c r="D29" s="11"/>
      <c r="E29" s="11"/>
      <c r="F29" s="11"/>
      <c r="G29" s="11"/>
      <c r="H29" s="11"/>
      <c r="I29" s="11"/>
      <c r="J29" s="11"/>
      <c r="K29" s="11"/>
      <c r="L29" s="11"/>
      <c r="M29" s="11"/>
      <c r="N29" s="36"/>
    </row>
    <row r="30" spans="1:14" x14ac:dyDescent="0.2">
      <c r="A30" s="11"/>
      <c r="B30" s="11"/>
      <c r="C30" s="35"/>
      <c r="D30" s="11"/>
      <c r="E30" s="11"/>
      <c r="F30" s="11"/>
      <c r="G30" s="11"/>
      <c r="H30" s="11"/>
      <c r="I30" s="11"/>
      <c r="J30" s="11"/>
      <c r="K30" s="11"/>
      <c r="L30" s="11"/>
      <c r="M30" s="11"/>
      <c r="N30" s="36"/>
    </row>
    <row r="31" spans="1:14" x14ac:dyDescent="0.2">
      <c r="A31" s="11"/>
      <c r="B31" s="11"/>
      <c r="C31" s="35"/>
      <c r="D31" s="11"/>
      <c r="E31" s="11"/>
      <c r="F31" s="11"/>
      <c r="G31" s="11"/>
      <c r="H31" s="11"/>
      <c r="I31" s="11"/>
      <c r="J31" s="11"/>
      <c r="K31" s="11"/>
      <c r="L31" s="11"/>
      <c r="M31" s="11"/>
      <c r="N31" s="36"/>
    </row>
    <row r="32" spans="1:14" x14ac:dyDescent="0.2">
      <c r="A32" s="11"/>
      <c r="B32" s="11"/>
      <c r="C32" s="35"/>
      <c r="D32" s="11"/>
      <c r="E32" s="11"/>
      <c r="F32" s="11"/>
      <c r="G32" s="11"/>
      <c r="H32" s="11"/>
      <c r="I32" s="11"/>
      <c r="J32" s="11"/>
      <c r="K32" s="11"/>
      <c r="L32" s="11"/>
      <c r="M32" s="11"/>
      <c r="N32" s="36"/>
    </row>
    <row r="33" spans="1:14" x14ac:dyDescent="0.2">
      <c r="A33" s="11"/>
      <c r="B33" s="11"/>
      <c r="C33" s="35"/>
      <c r="D33" s="11"/>
      <c r="E33" s="11"/>
      <c r="F33" s="11"/>
      <c r="G33" s="11"/>
      <c r="H33" s="11"/>
      <c r="I33" s="11"/>
      <c r="J33" s="11"/>
      <c r="K33" s="11"/>
      <c r="L33" s="11"/>
      <c r="M33" s="11"/>
      <c r="N33" s="36"/>
    </row>
    <row r="34" spans="1:14" x14ac:dyDescent="0.2">
      <c r="A34" s="11"/>
      <c r="B34" s="11"/>
      <c r="C34" s="35"/>
      <c r="D34" s="11"/>
      <c r="E34" s="11"/>
      <c r="F34" s="11"/>
      <c r="G34" s="11"/>
      <c r="H34" s="11"/>
      <c r="I34" s="11"/>
      <c r="J34" s="11"/>
      <c r="K34" s="11"/>
      <c r="L34" s="11"/>
      <c r="M34" s="11"/>
      <c r="N34" s="36"/>
    </row>
    <row r="35" spans="1:14" x14ac:dyDescent="0.2">
      <c r="A35" s="11"/>
      <c r="B35" s="11"/>
      <c r="C35" s="35"/>
      <c r="D35" s="11"/>
      <c r="E35" s="11"/>
      <c r="F35" s="11"/>
      <c r="G35" s="11"/>
      <c r="H35" s="11"/>
      <c r="I35" s="11"/>
      <c r="J35" s="11"/>
      <c r="K35" s="11"/>
      <c r="L35" s="11"/>
      <c r="M35" s="11"/>
      <c r="N35" s="36"/>
    </row>
    <row r="36" spans="1:14" x14ac:dyDescent="0.2">
      <c r="A36" s="29" t="s">
        <v>304</v>
      </c>
      <c r="B36" s="11" t="s">
        <v>308</v>
      </c>
      <c r="C36" s="35"/>
      <c r="D36" s="11"/>
      <c r="E36" s="11"/>
      <c r="F36" s="11"/>
      <c r="G36" s="11"/>
      <c r="H36" s="11"/>
      <c r="I36" s="11"/>
      <c r="J36" s="11"/>
      <c r="K36" s="11"/>
      <c r="L36" s="11"/>
      <c r="M36" s="11"/>
      <c r="N36" s="36"/>
    </row>
    <row r="37" spans="1:14" x14ac:dyDescent="0.2">
      <c r="A37" s="30" t="s">
        <v>153</v>
      </c>
      <c r="B37" s="31">
        <v>59</v>
      </c>
      <c r="C37" s="35"/>
      <c r="D37" s="11"/>
      <c r="E37" s="11"/>
      <c r="F37" s="11"/>
      <c r="G37" s="11"/>
      <c r="H37" s="11"/>
      <c r="I37" s="11"/>
      <c r="J37" s="11"/>
      <c r="K37" s="11"/>
      <c r="L37" s="11"/>
      <c r="M37" s="11"/>
      <c r="N37" s="36"/>
    </row>
    <row r="38" spans="1:14" x14ac:dyDescent="0.2">
      <c r="A38" s="30" t="s">
        <v>34</v>
      </c>
      <c r="B38" s="31">
        <v>41</v>
      </c>
      <c r="C38" s="35"/>
      <c r="D38" s="11"/>
      <c r="E38" s="11"/>
      <c r="F38" s="11"/>
      <c r="G38" s="11"/>
      <c r="H38" s="11"/>
      <c r="I38" s="11"/>
      <c r="J38" s="11"/>
      <c r="K38" s="11"/>
      <c r="L38" s="11"/>
      <c r="M38" s="11"/>
      <c r="N38" s="36"/>
    </row>
    <row r="39" spans="1:14" x14ac:dyDescent="0.2">
      <c r="A39" s="30" t="s">
        <v>305</v>
      </c>
      <c r="B39" s="31">
        <v>100</v>
      </c>
      <c r="C39" s="35"/>
      <c r="D39" s="11"/>
      <c r="E39" s="11"/>
      <c r="F39" s="11"/>
      <c r="G39" s="11"/>
      <c r="H39" s="11"/>
      <c r="I39" s="11"/>
      <c r="J39" s="11"/>
      <c r="K39" s="11"/>
      <c r="L39" s="11"/>
      <c r="M39" s="11"/>
      <c r="N39" s="36"/>
    </row>
    <row r="40" spans="1:14" x14ac:dyDescent="0.2">
      <c r="A40" s="11"/>
      <c r="B40" s="11"/>
      <c r="C40" s="35"/>
      <c r="D40" s="11"/>
      <c r="E40" s="11"/>
      <c r="F40" s="11"/>
      <c r="G40" s="11"/>
      <c r="H40" s="11"/>
      <c r="I40" s="11"/>
      <c r="J40" s="11"/>
      <c r="K40" s="11"/>
      <c r="L40" s="11"/>
      <c r="M40" s="11"/>
      <c r="N40" s="36"/>
    </row>
    <row r="41" spans="1:14" x14ac:dyDescent="0.2">
      <c r="A41" s="11"/>
      <c r="B41" s="11"/>
      <c r="C41" s="35"/>
      <c r="D41" s="11"/>
      <c r="E41" s="11"/>
      <c r="F41" s="11"/>
      <c r="G41" s="11"/>
      <c r="H41" s="11"/>
      <c r="I41" s="11"/>
      <c r="J41" s="11"/>
      <c r="K41" s="11"/>
      <c r="L41" s="11"/>
      <c r="M41" s="11"/>
      <c r="N41" s="36"/>
    </row>
    <row r="42" spans="1:14" x14ac:dyDescent="0.2">
      <c r="A42" s="11"/>
      <c r="B42" s="11"/>
      <c r="C42" s="37"/>
      <c r="D42" s="38"/>
      <c r="E42" s="38"/>
      <c r="F42" s="38"/>
      <c r="G42" s="38"/>
      <c r="H42" s="38"/>
      <c r="I42" s="38"/>
      <c r="J42" s="38"/>
      <c r="K42" s="38"/>
      <c r="L42" s="38"/>
      <c r="M42" s="38"/>
      <c r="N42" s="39"/>
    </row>
    <row r="43" spans="1:14" x14ac:dyDescent="0.2">
      <c r="A43" s="11"/>
      <c r="B43" s="11"/>
      <c r="C43" s="11"/>
      <c r="D43" s="11"/>
      <c r="E43" s="11"/>
      <c r="F43" s="11"/>
      <c r="G43" s="11"/>
      <c r="H43" s="11"/>
      <c r="I43" s="11"/>
      <c r="J43" s="11"/>
      <c r="K43" s="11"/>
      <c r="L43" s="11"/>
      <c r="M43" s="11"/>
    </row>
    <row r="44" spans="1:14" x14ac:dyDescent="0.2">
      <c r="A44" s="11"/>
      <c r="B44" s="11"/>
      <c r="C44" s="11"/>
      <c r="D44" s="11"/>
      <c r="E44" s="11"/>
      <c r="F44" s="11"/>
      <c r="G44" s="11"/>
      <c r="H44" s="11"/>
      <c r="I44" s="11"/>
      <c r="J44" s="11"/>
      <c r="K44" s="11"/>
      <c r="L44" s="11"/>
      <c r="M44" s="11"/>
    </row>
    <row r="45" spans="1:14" x14ac:dyDescent="0.2">
      <c r="A45" s="11"/>
      <c r="B45" s="11"/>
      <c r="C45" s="11"/>
      <c r="D45" s="11"/>
      <c r="E45" s="11"/>
      <c r="F45" s="11"/>
      <c r="G45" s="11"/>
      <c r="H45" s="11"/>
      <c r="I45" s="11"/>
      <c r="J45" s="11"/>
      <c r="K45" s="11"/>
      <c r="L45" s="11"/>
      <c r="M45" s="11"/>
    </row>
    <row r="46" spans="1:14" x14ac:dyDescent="0.2">
      <c r="A46" s="11"/>
      <c r="B46" s="11"/>
      <c r="C46" s="11"/>
      <c r="D46" s="11"/>
      <c r="E46" s="11"/>
      <c r="F46" s="11"/>
      <c r="G46" s="11"/>
      <c r="H46" s="11"/>
      <c r="I46" s="11"/>
      <c r="J46" s="11"/>
      <c r="K46" s="11"/>
      <c r="L46" s="11"/>
      <c r="M46" s="11"/>
    </row>
    <row r="47" spans="1:14" x14ac:dyDescent="0.2">
      <c r="A47" s="11"/>
      <c r="B47" s="11"/>
      <c r="C47" s="11"/>
      <c r="D47" s="11"/>
      <c r="E47" s="11"/>
      <c r="F47" s="11"/>
      <c r="G47" s="11"/>
      <c r="H47" s="11"/>
      <c r="I47" s="11"/>
      <c r="J47" s="11"/>
      <c r="K47" s="11"/>
      <c r="L47" s="11"/>
      <c r="M47" s="11"/>
    </row>
    <row r="48" spans="1:14" x14ac:dyDescent="0.2">
      <c r="A48" s="11"/>
      <c r="B48" s="11"/>
      <c r="C48" s="11"/>
      <c r="D48" s="11"/>
      <c r="E48" s="11"/>
      <c r="F48" s="11"/>
      <c r="G48" s="11"/>
      <c r="H48" s="11"/>
      <c r="I48" s="11"/>
      <c r="J48" s="11"/>
      <c r="K48" s="11"/>
      <c r="L48" s="11"/>
      <c r="M48" s="11"/>
    </row>
    <row r="49" spans="1:13" x14ac:dyDescent="0.2">
      <c r="A49" s="11"/>
      <c r="B49" s="11"/>
      <c r="C49" s="11"/>
      <c r="D49" s="11"/>
      <c r="E49" s="11"/>
      <c r="F49" s="11"/>
      <c r="G49" s="11"/>
      <c r="H49" s="11"/>
      <c r="I49" s="11"/>
      <c r="J49" s="11"/>
      <c r="K49" s="11"/>
      <c r="L49" s="11"/>
      <c r="M49" s="11"/>
    </row>
    <row r="50" spans="1:13" x14ac:dyDescent="0.2">
      <c r="A50" s="11"/>
      <c r="B50" s="11"/>
      <c r="C50" s="11"/>
      <c r="D50" s="11"/>
      <c r="E50" s="11"/>
      <c r="F50" s="11"/>
      <c r="G50" s="11"/>
      <c r="H50" s="11"/>
      <c r="I50" s="11"/>
      <c r="J50" s="11"/>
      <c r="K50" s="11"/>
      <c r="L50" s="11"/>
      <c r="M50" s="11"/>
    </row>
    <row r="51" spans="1:13" x14ac:dyDescent="0.2">
      <c r="A51" s="29" t="s">
        <v>304</v>
      </c>
      <c r="B51" s="11" t="s">
        <v>309</v>
      </c>
      <c r="C51" s="11"/>
      <c r="D51" s="11"/>
      <c r="E51" s="11"/>
      <c r="F51" s="11"/>
      <c r="G51" s="11"/>
      <c r="H51" s="11"/>
      <c r="I51" s="11"/>
      <c r="J51" s="11"/>
      <c r="K51" s="11"/>
      <c r="L51" s="11"/>
      <c r="M51" s="11"/>
    </row>
    <row r="52" spans="1:13" x14ac:dyDescent="0.2">
      <c r="A52" s="30" t="s">
        <v>153</v>
      </c>
      <c r="B52" s="31">
        <v>50</v>
      </c>
      <c r="C52" s="11"/>
      <c r="D52" s="11"/>
      <c r="E52" s="11"/>
      <c r="F52" s="11"/>
      <c r="G52" s="11"/>
      <c r="H52" s="11"/>
      <c r="I52" s="11"/>
      <c r="J52" s="11"/>
      <c r="K52" s="11"/>
      <c r="L52" s="11"/>
      <c r="M52" s="11"/>
    </row>
    <row r="53" spans="1:13" x14ac:dyDescent="0.2">
      <c r="A53" s="30" t="s">
        <v>34</v>
      </c>
      <c r="B53" s="31">
        <v>50</v>
      </c>
      <c r="C53" s="11"/>
      <c r="D53" s="11"/>
      <c r="E53" s="11"/>
      <c r="F53" s="11"/>
      <c r="G53" s="11"/>
      <c r="H53" s="11"/>
      <c r="I53" s="11"/>
      <c r="J53" s="11"/>
      <c r="K53" s="11"/>
      <c r="L53" s="11"/>
      <c r="M53" s="11"/>
    </row>
    <row r="54" spans="1:13" x14ac:dyDescent="0.2">
      <c r="A54" s="30" t="s">
        <v>305</v>
      </c>
      <c r="B54" s="31">
        <v>100</v>
      </c>
      <c r="C54" s="11"/>
      <c r="D54" s="11"/>
      <c r="E54" s="11"/>
      <c r="F54" s="11"/>
      <c r="G54" s="11"/>
      <c r="H54" s="11"/>
      <c r="I54" s="11"/>
      <c r="J54" s="11"/>
      <c r="K54" s="11"/>
      <c r="L54" s="11"/>
      <c r="M54" s="11"/>
    </row>
    <row r="55" spans="1:13" x14ac:dyDescent="0.2">
      <c r="A55" s="11"/>
      <c r="B55" s="11"/>
      <c r="C55" s="11"/>
      <c r="D55" s="11"/>
      <c r="E55" s="11"/>
      <c r="F55" s="11"/>
      <c r="G55" s="11"/>
      <c r="H55" s="11"/>
      <c r="I55" s="11"/>
      <c r="J55" s="11"/>
      <c r="K55" s="11"/>
      <c r="L55" s="11"/>
      <c r="M55" s="11"/>
    </row>
    <row r="56" spans="1:13" x14ac:dyDescent="0.2">
      <c r="A56" s="11"/>
      <c r="B56" s="11"/>
      <c r="C56" s="11"/>
      <c r="D56" s="11"/>
      <c r="E56" s="11"/>
      <c r="F56" s="11"/>
      <c r="G56" s="11"/>
      <c r="H56" s="11"/>
      <c r="I56" s="11"/>
      <c r="J56" s="11"/>
      <c r="K56" s="11"/>
      <c r="L56" s="11"/>
      <c r="M56" s="11"/>
    </row>
    <row r="57" spans="1:13" x14ac:dyDescent="0.2">
      <c r="A57" s="29" t="s">
        <v>304</v>
      </c>
      <c r="B57" s="11" t="s">
        <v>310</v>
      </c>
      <c r="C57" s="11"/>
      <c r="D57" s="11"/>
      <c r="E57" s="11"/>
      <c r="F57" s="11"/>
      <c r="G57" s="11"/>
      <c r="H57" s="11"/>
      <c r="I57" s="11"/>
      <c r="J57" s="11"/>
      <c r="K57" s="11"/>
      <c r="L57" s="11"/>
      <c r="M57" s="11"/>
    </row>
    <row r="58" spans="1:13" x14ac:dyDescent="0.2">
      <c r="A58" s="30" t="s">
        <v>249</v>
      </c>
      <c r="B58" s="31">
        <v>24</v>
      </c>
      <c r="C58" s="11"/>
      <c r="D58" s="11"/>
      <c r="E58" s="11"/>
      <c r="F58" s="11"/>
      <c r="G58" s="11"/>
      <c r="H58" s="11"/>
      <c r="I58" s="11"/>
      <c r="J58" s="11"/>
      <c r="K58" s="11"/>
      <c r="L58" s="11"/>
      <c r="M58" s="11"/>
    </row>
    <row r="59" spans="1:13" x14ac:dyDescent="0.2">
      <c r="A59" s="30" t="s">
        <v>150</v>
      </c>
      <c r="B59" s="31">
        <v>25</v>
      </c>
      <c r="C59" s="11"/>
      <c r="D59" s="11"/>
      <c r="E59" s="11"/>
      <c r="F59" s="11"/>
      <c r="G59" s="11"/>
      <c r="H59" s="11"/>
      <c r="I59" s="11"/>
      <c r="J59" s="11"/>
      <c r="K59" s="11"/>
      <c r="L59" s="11"/>
      <c r="M59" s="11"/>
    </row>
    <row r="60" spans="1:13" x14ac:dyDescent="0.2">
      <c r="A60" s="30" t="s">
        <v>311</v>
      </c>
      <c r="B60" s="31">
        <v>39</v>
      </c>
      <c r="C60" s="11"/>
      <c r="D60" s="11"/>
      <c r="E60" s="11"/>
      <c r="F60" s="11"/>
      <c r="G60" s="11"/>
      <c r="H60" s="11"/>
      <c r="I60" s="11"/>
      <c r="J60" s="11"/>
      <c r="K60" s="11"/>
      <c r="L60" s="11"/>
      <c r="M60" s="11"/>
    </row>
    <row r="61" spans="1:13" x14ac:dyDescent="0.2">
      <c r="A61" s="30" t="s">
        <v>312</v>
      </c>
      <c r="B61" s="31">
        <v>12</v>
      </c>
      <c r="C61" s="11"/>
      <c r="D61" s="11"/>
      <c r="E61" s="11"/>
      <c r="F61" s="11"/>
      <c r="G61" s="11"/>
      <c r="H61" s="11"/>
      <c r="I61" s="11"/>
      <c r="J61" s="11"/>
      <c r="K61" s="11"/>
      <c r="L61" s="11"/>
      <c r="M61" s="11"/>
    </row>
    <row r="62" spans="1:13" x14ac:dyDescent="0.2">
      <c r="A62" s="30" t="s">
        <v>305</v>
      </c>
      <c r="B62" s="31">
        <v>100</v>
      </c>
      <c r="C62" s="11"/>
      <c r="D62" s="11"/>
      <c r="E62" s="11"/>
      <c r="F62" s="11"/>
      <c r="G62" s="11"/>
      <c r="H62" s="11"/>
      <c r="I62" s="11"/>
      <c r="J62" s="11"/>
      <c r="K62" s="11"/>
      <c r="L62" s="11"/>
      <c r="M62" s="11"/>
    </row>
    <row r="63" spans="1:13" x14ac:dyDescent="0.2">
      <c r="A63" s="11"/>
      <c r="B63" s="11"/>
      <c r="C63" s="11"/>
      <c r="D63" s="11"/>
      <c r="E63" s="11"/>
      <c r="F63" s="11"/>
      <c r="G63" s="11"/>
      <c r="H63" s="11"/>
      <c r="I63" s="11"/>
      <c r="J63" s="11"/>
      <c r="K63" s="11"/>
      <c r="L63" s="11"/>
      <c r="M63" s="11"/>
    </row>
    <row r="64" spans="1:13" x14ac:dyDescent="0.2">
      <c r="A64" s="11"/>
      <c r="B64" s="11"/>
      <c r="C64" s="11"/>
      <c r="D64" s="11"/>
      <c r="E64" s="11"/>
      <c r="F64" s="11"/>
      <c r="G64" s="11"/>
      <c r="H64" s="11"/>
      <c r="I64" s="11"/>
      <c r="J64" s="11"/>
      <c r="K64" s="11"/>
      <c r="L64" s="11"/>
      <c r="M64" s="11"/>
    </row>
    <row r="65" spans="1:13" x14ac:dyDescent="0.2">
      <c r="A65" s="11"/>
      <c r="B65" s="11"/>
      <c r="C65" s="11"/>
      <c r="D65" s="11"/>
      <c r="E65" s="11"/>
      <c r="F65" s="11"/>
      <c r="G65" s="11"/>
      <c r="H65" s="11"/>
      <c r="I65" s="11"/>
      <c r="J65" s="11"/>
      <c r="K65" s="11"/>
      <c r="L65" s="11"/>
      <c r="M65" s="11"/>
    </row>
    <row r="66" spans="1:13" x14ac:dyDescent="0.2">
      <c r="A66" s="11"/>
      <c r="B66" s="11"/>
      <c r="C66" s="11"/>
      <c r="D66" s="11"/>
      <c r="E66" s="11"/>
      <c r="F66" s="11"/>
      <c r="G66" s="11"/>
      <c r="H66" s="11"/>
      <c r="I66" s="11"/>
      <c r="J66" s="11"/>
      <c r="K66" s="11"/>
      <c r="L66" s="11"/>
      <c r="M66" s="11"/>
    </row>
    <row r="67" spans="1:13" x14ac:dyDescent="0.2">
      <c r="A67" s="11"/>
      <c r="B67" s="11"/>
      <c r="C67" s="11"/>
      <c r="D67" s="11"/>
      <c r="E67" s="11"/>
      <c r="F67" s="11"/>
      <c r="G67" s="11"/>
      <c r="H67" s="11"/>
      <c r="I67" s="11"/>
      <c r="J67" s="11"/>
      <c r="K67" s="11"/>
      <c r="L67" s="11"/>
      <c r="M67" s="11"/>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9E65-8D0C-4B1A-8376-37F3D8F74850}">
  <dimension ref="A1:K33"/>
  <sheetViews>
    <sheetView workbookViewId="0">
      <selection activeCell="B13" sqref="B13"/>
    </sheetView>
  </sheetViews>
  <sheetFormatPr defaultRowHeight="12.75" x14ac:dyDescent="0.2"/>
  <cols>
    <col min="1" max="1" width="38" customWidth="1"/>
    <col min="2" max="2" width="66.28515625" style="21" customWidth="1"/>
  </cols>
  <sheetData>
    <row r="1" spans="1:11" ht="15.75" x14ac:dyDescent="0.2">
      <c r="A1" s="18" t="s">
        <v>155</v>
      </c>
      <c r="B1" s="19"/>
      <c r="C1" s="17"/>
      <c r="D1" s="17"/>
      <c r="E1" s="17"/>
      <c r="F1" s="17"/>
      <c r="G1" s="17"/>
      <c r="H1" s="17"/>
      <c r="I1" s="17"/>
      <c r="J1" s="17"/>
      <c r="K1" s="17"/>
    </row>
    <row r="2" spans="1:11" x14ac:dyDescent="0.2">
      <c r="A2" s="17"/>
      <c r="B2" s="19"/>
      <c r="C2" s="17"/>
      <c r="D2" s="17"/>
      <c r="E2" s="17"/>
      <c r="F2" s="17"/>
      <c r="G2" s="17"/>
      <c r="H2" s="17"/>
      <c r="I2" s="17"/>
      <c r="J2" s="17"/>
      <c r="K2" s="17"/>
    </row>
    <row r="3" spans="1:11" ht="30" customHeight="1" x14ac:dyDescent="0.2">
      <c r="A3" s="74" t="s">
        <v>156</v>
      </c>
      <c r="B3" s="74"/>
      <c r="C3" s="19"/>
      <c r="D3" s="17"/>
      <c r="E3" s="17"/>
      <c r="F3" s="17"/>
      <c r="G3" s="17"/>
      <c r="H3" s="17"/>
      <c r="I3" s="17"/>
      <c r="J3" s="17"/>
      <c r="K3" s="17"/>
    </row>
    <row r="4" spans="1:11" x14ac:dyDescent="0.2">
      <c r="A4" s="17"/>
      <c r="B4" s="19"/>
      <c r="C4" s="17"/>
      <c r="D4" s="17"/>
      <c r="E4" s="17"/>
      <c r="F4" s="17"/>
      <c r="G4" s="17"/>
      <c r="H4" s="17"/>
      <c r="I4" s="17"/>
      <c r="J4" s="17"/>
      <c r="K4" s="17"/>
    </row>
    <row r="5" spans="1:11" ht="25.5" x14ac:dyDescent="0.2">
      <c r="A5" s="17" t="s">
        <v>147</v>
      </c>
      <c r="B5" s="20" t="s">
        <v>157</v>
      </c>
      <c r="C5" s="17"/>
      <c r="D5" s="17"/>
      <c r="E5" s="17"/>
      <c r="F5" s="17"/>
      <c r="G5" s="17"/>
      <c r="H5" s="17"/>
      <c r="I5" s="17"/>
      <c r="J5" s="17"/>
      <c r="K5" s="17"/>
    </row>
    <row r="6" spans="1:11" x14ac:dyDescent="0.2">
      <c r="A6" s="17"/>
      <c r="B6" s="19"/>
      <c r="C6" s="17"/>
      <c r="D6" s="17"/>
      <c r="E6" s="17"/>
      <c r="F6" s="17"/>
      <c r="G6" s="17"/>
      <c r="H6" s="17"/>
      <c r="I6" s="17"/>
      <c r="J6" s="17"/>
      <c r="K6" s="17"/>
    </row>
    <row r="7" spans="1:11" x14ac:dyDescent="0.2">
      <c r="A7" s="17" t="s">
        <v>146</v>
      </c>
      <c r="B7" s="20" t="s">
        <v>159</v>
      </c>
      <c r="C7" s="17"/>
      <c r="D7" s="17"/>
      <c r="E7" s="17"/>
      <c r="F7" s="17"/>
      <c r="G7" s="17"/>
      <c r="H7" s="17"/>
      <c r="I7" s="17"/>
      <c r="J7" s="17"/>
      <c r="K7" s="17"/>
    </row>
    <row r="8" spans="1:11" x14ac:dyDescent="0.2">
      <c r="C8" s="17"/>
      <c r="D8" s="17"/>
      <c r="E8" s="17"/>
      <c r="F8" s="17"/>
      <c r="G8" s="17"/>
      <c r="H8" s="17"/>
      <c r="I8" s="17"/>
      <c r="J8" s="17"/>
      <c r="K8" s="17"/>
    </row>
    <row r="9" spans="1:11" x14ac:dyDescent="0.2">
      <c r="A9" s="17" t="s">
        <v>148</v>
      </c>
      <c r="B9" s="20" t="s">
        <v>158</v>
      </c>
      <c r="C9" s="17"/>
      <c r="D9" s="17"/>
      <c r="E9" s="17"/>
      <c r="F9" s="17"/>
      <c r="G9" s="17"/>
      <c r="H9" s="17"/>
      <c r="I9" s="17"/>
      <c r="J9" s="17"/>
      <c r="K9" s="17"/>
    </row>
    <row r="10" spans="1:11" x14ac:dyDescent="0.2">
      <c r="A10" s="17"/>
      <c r="B10" s="19"/>
      <c r="C10" s="17"/>
      <c r="D10" s="17"/>
      <c r="E10" s="17"/>
      <c r="F10" s="17"/>
      <c r="G10" s="17"/>
      <c r="H10" s="17"/>
      <c r="I10" s="17"/>
      <c r="J10" s="17"/>
      <c r="K10" s="17"/>
    </row>
    <row r="11" spans="1:11" ht="25.5" x14ac:dyDescent="0.2">
      <c r="A11" s="17" t="s">
        <v>3</v>
      </c>
      <c r="B11" s="20" t="s">
        <v>169</v>
      </c>
      <c r="C11" s="17"/>
      <c r="D11" s="17"/>
      <c r="E11" s="17"/>
      <c r="F11" s="17"/>
      <c r="G11" s="17"/>
      <c r="H11" s="17"/>
      <c r="I11" s="17"/>
      <c r="J11" s="17"/>
      <c r="K11" s="17"/>
    </row>
    <row r="12" spans="1:11" x14ac:dyDescent="0.2">
      <c r="A12" s="17"/>
      <c r="B12" s="19"/>
      <c r="C12" s="17"/>
      <c r="D12" s="17"/>
      <c r="E12" s="17"/>
      <c r="F12" s="17"/>
      <c r="G12" s="17"/>
      <c r="H12" s="17"/>
      <c r="I12" s="17"/>
      <c r="J12" s="17"/>
      <c r="K12" s="17"/>
    </row>
    <row r="13" spans="1:11" ht="25.5" x14ac:dyDescent="0.2">
      <c r="A13" s="17" t="s">
        <v>129</v>
      </c>
      <c r="B13" s="20" t="s">
        <v>160</v>
      </c>
      <c r="C13" s="17"/>
      <c r="D13" s="17"/>
      <c r="E13" s="17"/>
      <c r="F13" s="17"/>
      <c r="G13" s="17"/>
      <c r="H13" s="17"/>
      <c r="I13" s="17"/>
      <c r="J13" s="17"/>
      <c r="K13" s="17"/>
    </row>
    <row r="14" spans="1:11" x14ac:dyDescent="0.2">
      <c r="A14" s="17"/>
      <c r="B14" s="19"/>
      <c r="C14" s="17"/>
      <c r="D14" s="17"/>
      <c r="E14" s="17"/>
      <c r="F14" s="17"/>
      <c r="G14" s="17"/>
      <c r="H14" s="17"/>
      <c r="I14" s="17"/>
      <c r="J14" s="17"/>
      <c r="K14" s="17"/>
    </row>
    <row r="15" spans="1:11" ht="25.5" x14ac:dyDescent="0.2">
      <c r="A15" s="17" t="s">
        <v>130</v>
      </c>
      <c r="B15" s="20" t="s">
        <v>164</v>
      </c>
      <c r="C15" s="17"/>
      <c r="D15" s="17"/>
      <c r="E15" s="17"/>
      <c r="F15" s="17"/>
      <c r="G15" s="17"/>
      <c r="H15" s="17"/>
      <c r="I15" s="17"/>
      <c r="J15" s="17"/>
      <c r="K15" s="17"/>
    </row>
    <row r="16" spans="1:11" x14ac:dyDescent="0.2">
      <c r="A16" s="17"/>
      <c r="B16" s="19"/>
      <c r="C16" s="17"/>
      <c r="D16" s="17"/>
      <c r="E16" s="17"/>
      <c r="F16" s="17"/>
      <c r="G16" s="17"/>
      <c r="H16" s="17"/>
      <c r="I16" s="17"/>
      <c r="J16" s="17"/>
      <c r="K16" s="17"/>
    </row>
    <row r="17" spans="1:11" ht="25.5" x14ac:dyDescent="0.2">
      <c r="A17" s="17" t="s">
        <v>165</v>
      </c>
      <c r="B17" s="20" t="s">
        <v>170</v>
      </c>
      <c r="C17" s="17"/>
      <c r="D17" s="17"/>
      <c r="E17" s="17"/>
      <c r="F17" s="17"/>
      <c r="G17" s="17"/>
      <c r="H17" s="17"/>
      <c r="I17" s="17"/>
      <c r="J17" s="17"/>
      <c r="K17" s="17"/>
    </row>
    <row r="18" spans="1:11" x14ac:dyDescent="0.2">
      <c r="A18" s="17"/>
      <c r="B18" s="19"/>
      <c r="C18" s="17"/>
      <c r="D18" s="17"/>
      <c r="E18" s="17"/>
      <c r="F18" s="17"/>
      <c r="G18" s="17"/>
      <c r="H18" s="17"/>
      <c r="I18" s="17"/>
      <c r="J18" s="17"/>
      <c r="K18" s="17"/>
    </row>
    <row r="19" spans="1:11" ht="38.25" x14ac:dyDescent="0.2">
      <c r="A19" s="17" t="s">
        <v>131</v>
      </c>
      <c r="B19" s="20" t="s">
        <v>161</v>
      </c>
      <c r="C19" s="17"/>
      <c r="D19" s="17"/>
      <c r="E19" s="17"/>
      <c r="F19" s="17"/>
      <c r="G19" s="17"/>
      <c r="H19" s="17"/>
      <c r="I19" s="17"/>
      <c r="J19" s="17"/>
      <c r="K19" s="17"/>
    </row>
    <row r="20" spans="1:11" x14ac:dyDescent="0.2">
      <c r="A20" s="17"/>
      <c r="B20" s="19"/>
      <c r="C20" s="17"/>
      <c r="D20" s="17"/>
      <c r="E20" s="17"/>
      <c r="F20" s="17"/>
      <c r="G20" s="17"/>
      <c r="H20" s="17"/>
      <c r="I20" s="17"/>
      <c r="J20" s="17"/>
      <c r="K20" s="17"/>
    </row>
    <row r="21" spans="1:11" ht="25.5" x14ac:dyDescent="0.2">
      <c r="A21" s="17" t="s">
        <v>132</v>
      </c>
      <c r="B21" s="20" t="s">
        <v>166</v>
      </c>
      <c r="C21" s="17"/>
      <c r="D21" s="17"/>
      <c r="E21" s="17"/>
      <c r="F21" s="17"/>
      <c r="G21" s="17"/>
      <c r="H21" s="17"/>
      <c r="I21" s="17"/>
      <c r="J21" s="17"/>
      <c r="K21" s="17"/>
    </row>
    <row r="22" spans="1:11" x14ac:dyDescent="0.2">
      <c r="A22" s="17"/>
      <c r="B22" s="19"/>
      <c r="C22" s="17"/>
      <c r="D22" s="17"/>
      <c r="E22" s="17"/>
      <c r="F22" s="17"/>
      <c r="G22" s="17"/>
      <c r="H22" s="17"/>
      <c r="I22" s="17"/>
      <c r="J22" s="17"/>
      <c r="K22" s="17"/>
    </row>
    <row r="23" spans="1:11" ht="38.25" x14ac:dyDescent="0.2">
      <c r="A23" s="17" t="s">
        <v>133</v>
      </c>
      <c r="B23" s="22" t="s">
        <v>167</v>
      </c>
      <c r="C23" s="17"/>
      <c r="D23" s="17"/>
      <c r="E23" s="17"/>
      <c r="F23" s="17"/>
      <c r="G23" s="17"/>
      <c r="H23" s="17"/>
      <c r="I23" s="17"/>
      <c r="J23" s="17"/>
      <c r="K23" s="17"/>
    </row>
    <row r="24" spans="1:11" x14ac:dyDescent="0.2">
      <c r="A24" s="17"/>
      <c r="B24" s="19"/>
      <c r="C24" s="17"/>
      <c r="D24" s="17"/>
      <c r="E24" s="17"/>
      <c r="F24" s="17"/>
      <c r="G24" s="17"/>
      <c r="H24" s="17"/>
      <c r="I24" s="17"/>
      <c r="J24" s="17"/>
      <c r="K24" s="17"/>
    </row>
    <row r="25" spans="1:11" ht="25.5" x14ac:dyDescent="0.2">
      <c r="A25" s="17" t="s">
        <v>134</v>
      </c>
      <c r="B25" s="20" t="s">
        <v>178</v>
      </c>
      <c r="C25" s="17"/>
      <c r="D25" s="17"/>
      <c r="E25" s="17"/>
      <c r="F25" s="17"/>
      <c r="G25" s="17"/>
      <c r="H25" s="17"/>
      <c r="I25" s="17"/>
      <c r="J25" s="17"/>
      <c r="K25" s="17"/>
    </row>
    <row r="26" spans="1:11" x14ac:dyDescent="0.2">
      <c r="A26" s="17"/>
      <c r="B26" s="20"/>
      <c r="C26" s="17"/>
      <c r="D26" s="17"/>
      <c r="E26" s="17"/>
      <c r="F26" s="17"/>
      <c r="G26" s="17"/>
      <c r="H26" s="17"/>
      <c r="I26" s="17"/>
      <c r="J26" s="17"/>
      <c r="K26" s="17"/>
    </row>
    <row r="27" spans="1:11" x14ac:dyDescent="0.2">
      <c r="A27" s="17"/>
      <c r="B27" s="19"/>
      <c r="C27" s="17"/>
      <c r="D27" s="17"/>
      <c r="E27" s="17"/>
      <c r="F27" s="17"/>
      <c r="G27" s="17"/>
      <c r="H27" s="17"/>
      <c r="I27" s="17"/>
      <c r="J27" s="17"/>
      <c r="K27" s="17"/>
    </row>
    <row r="28" spans="1:11" x14ac:dyDescent="0.2">
      <c r="A28" s="17"/>
      <c r="B28" s="19"/>
      <c r="C28" s="17"/>
      <c r="D28" s="17"/>
      <c r="E28" s="17"/>
      <c r="F28" s="17"/>
      <c r="G28" s="17"/>
      <c r="H28" s="17"/>
      <c r="I28" s="17"/>
      <c r="J28" s="17"/>
      <c r="K28" s="17"/>
    </row>
    <row r="29" spans="1:11" x14ac:dyDescent="0.2">
      <c r="A29" s="17"/>
      <c r="B29" s="19"/>
      <c r="C29" s="17"/>
      <c r="D29" s="17"/>
      <c r="E29" s="17"/>
      <c r="F29" s="17"/>
      <c r="G29" s="17"/>
      <c r="H29" s="17"/>
      <c r="I29" s="17"/>
      <c r="J29" s="17"/>
      <c r="K29" s="17"/>
    </row>
    <row r="30" spans="1:11" x14ac:dyDescent="0.2">
      <c r="A30" s="17"/>
      <c r="B30" s="19"/>
      <c r="C30" s="17"/>
      <c r="D30" s="17"/>
      <c r="E30" s="17"/>
      <c r="F30" s="17"/>
      <c r="G30" s="17"/>
      <c r="H30" s="17"/>
      <c r="I30" s="17"/>
      <c r="J30" s="17"/>
      <c r="K30" s="17"/>
    </row>
    <row r="31" spans="1:11" x14ac:dyDescent="0.2">
      <c r="A31" s="17"/>
      <c r="B31" s="19"/>
      <c r="C31" s="17"/>
      <c r="D31" s="17"/>
      <c r="E31" s="17"/>
      <c r="F31" s="17"/>
      <c r="G31" s="17"/>
      <c r="H31" s="17"/>
      <c r="I31" s="17"/>
      <c r="J31" s="17"/>
      <c r="K31" s="17"/>
    </row>
    <row r="32" spans="1:11" x14ac:dyDescent="0.2">
      <c r="A32" s="17"/>
      <c r="B32" s="19"/>
      <c r="C32" s="17"/>
      <c r="D32" s="17"/>
      <c r="E32" s="17"/>
      <c r="F32" s="17"/>
      <c r="G32" s="17"/>
      <c r="H32" s="17"/>
      <c r="I32" s="17"/>
      <c r="J32" s="17"/>
      <c r="K32" s="17"/>
    </row>
    <row r="33" spans="1:11" x14ac:dyDescent="0.2">
      <c r="A33" s="17"/>
      <c r="B33" s="19"/>
      <c r="C33" s="17"/>
      <c r="D33" s="17"/>
      <c r="E33" s="17"/>
      <c r="F33" s="17"/>
      <c r="G33" s="17"/>
      <c r="H33" s="17"/>
      <c r="I33" s="17"/>
      <c r="J33" s="17"/>
      <c r="K33" s="17"/>
    </row>
  </sheetData>
  <mergeCells count="1">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4D70-634B-479F-B489-B11F46809708}">
  <dimension ref="A1:K33"/>
  <sheetViews>
    <sheetView workbookViewId="0">
      <selection activeCell="A30" sqref="A30"/>
    </sheetView>
  </sheetViews>
  <sheetFormatPr defaultRowHeight="12.75" x14ac:dyDescent="0.2"/>
  <cols>
    <col min="1" max="1" width="38" customWidth="1"/>
    <col min="2" max="2" width="66.28515625" style="21" customWidth="1"/>
  </cols>
  <sheetData>
    <row r="1" spans="1:11" ht="15.75" x14ac:dyDescent="0.2">
      <c r="A1" s="18" t="s">
        <v>162</v>
      </c>
      <c r="B1" s="19"/>
      <c r="C1" s="17"/>
      <c r="D1" s="17"/>
      <c r="E1" s="17"/>
      <c r="F1" s="17"/>
      <c r="G1" s="17"/>
      <c r="H1" s="17"/>
      <c r="I1" s="17"/>
      <c r="J1" s="17"/>
      <c r="K1" s="17"/>
    </row>
    <row r="2" spans="1:11" x14ac:dyDescent="0.2">
      <c r="A2" s="17"/>
      <c r="B2" s="19"/>
      <c r="C2" s="17"/>
      <c r="D2" s="17"/>
      <c r="E2" s="17"/>
      <c r="F2" s="17"/>
      <c r="G2" s="17"/>
      <c r="H2" s="17"/>
      <c r="I2" s="17"/>
      <c r="J2" s="17"/>
      <c r="K2" s="17"/>
    </row>
    <row r="3" spans="1:11" ht="30" customHeight="1" x14ac:dyDescent="0.2">
      <c r="A3" s="74" t="s">
        <v>163</v>
      </c>
      <c r="B3" s="74"/>
      <c r="C3" s="19"/>
      <c r="D3" s="17"/>
      <c r="E3" s="17"/>
      <c r="F3" s="17"/>
      <c r="G3" s="17"/>
      <c r="H3" s="17"/>
      <c r="I3" s="17"/>
      <c r="J3" s="17"/>
      <c r="K3" s="17"/>
    </row>
    <row r="4" spans="1:11" x14ac:dyDescent="0.2">
      <c r="A4" s="17"/>
      <c r="B4" s="19"/>
      <c r="C4" s="17"/>
      <c r="D4" s="17"/>
      <c r="E4" s="17"/>
      <c r="F4" s="17"/>
      <c r="G4" s="17"/>
      <c r="H4" s="17"/>
      <c r="I4" s="17"/>
      <c r="J4" s="17"/>
      <c r="K4" s="17"/>
    </row>
    <row r="5" spans="1:11" ht="25.5" x14ac:dyDescent="0.2">
      <c r="A5" s="17" t="s">
        <v>147</v>
      </c>
      <c r="B5" s="22" t="s">
        <v>157</v>
      </c>
      <c r="C5" s="17"/>
      <c r="D5" s="17"/>
      <c r="E5" s="17"/>
      <c r="F5" s="17"/>
      <c r="G5" s="17"/>
      <c r="H5" s="17"/>
      <c r="I5" s="17"/>
      <c r="J5" s="17"/>
      <c r="K5" s="17"/>
    </row>
    <row r="6" spans="1:11" x14ac:dyDescent="0.2">
      <c r="A6" s="17"/>
      <c r="B6" s="19"/>
      <c r="C6" s="17"/>
      <c r="D6" s="17"/>
      <c r="E6" s="17"/>
      <c r="F6" s="17"/>
      <c r="G6" s="17"/>
      <c r="H6" s="17"/>
      <c r="I6" s="17"/>
      <c r="J6" s="17"/>
      <c r="K6" s="17"/>
    </row>
    <row r="7" spans="1:11" x14ac:dyDescent="0.2">
      <c r="A7" s="17" t="s">
        <v>146</v>
      </c>
      <c r="B7" s="22" t="s">
        <v>159</v>
      </c>
      <c r="C7" s="17"/>
      <c r="D7" s="17"/>
      <c r="E7" s="17"/>
      <c r="F7" s="17"/>
      <c r="G7" s="17"/>
      <c r="H7" s="17"/>
      <c r="I7" s="17"/>
      <c r="J7" s="17"/>
      <c r="K7" s="17"/>
    </row>
    <row r="8" spans="1:11" x14ac:dyDescent="0.2">
      <c r="C8" s="17"/>
      <c r="D8" s="17"/>
      <c r="E8" s="17"/>
      <c r="F8" s="17"/>
      <c r="G8" s="17"/>
      <c r="H8" s="17"/>
      <c r="I8" s="17"/>
      <c r="J8" s="17"/>
      <c r="K8" s="17"/>
    </row>
    <row r="9" spans="1:11" x14ac:dyDescent="0.2">
      <c r="A9" s="17" t="s">
        <v>148</v>
      </c>
      <c r="B9" s="22" t="s">
        <v>158</v>
      </c>
      <c r="C9" s="17"/>
      <c r="D9" s="17"/>
      <c r="E9" s="17"/>
      <c r="F9" s="17"/>
      <c r="G9" s="17"/>
      <c r="H9" s="17"/>
      <c r="I9" s="17"/>
      <c r="J9" s="17"/>
      <c r="K9" s="17"/>
    </row>
    <row r="10" spans="1:11" x14ac:dyDescent="0.2">
      <c r="A10" s="17"/>
      <c r="B10" s="19"/>
      <c r="C10" s="17"/>
      <c r="D10" s="17"/>
      <c r="E10" s="17"/>
      <c r="F10" s="17"/>
      <c r="G10" s="17"/>
      <c r="H10" s="17"/>
      <c r="I10" s="17"/>
      <c r="J10" s="17"/>
      <c r="K10" s="17"/>
    </row>
    <row r="11" spans="1:11" ht="25.5" x14ac:dyDescent="0.2">
      <c r="A11" s="17" t="s">
        <v>3</v>
      </c>
      <c r="B11" s="22" t="s">
        <v>169</v>
      </c>
      <c r="C11" s="17"/>
      <c r="D11" s="17"/>
      <c r="E11" s="17"/>
      <c r="F11" s="17"/>
      <c r="G11" s="17"/>
      <c r="H11" s="17"/>
      <c r="I11" s="17"/>
      <c r="J11" s="17"/>
      <c r="K11" s="17"/>
    </row>
    <row r="12" spans="1:11" x14ac:dyDescent="0.2">
      <c r="A12" s="17"/>
      <c r="B12" s="19"/>
      <c r="C12" s="17"/>
      <c r="D12" s="17"/>
      <c r="E12" s="17"/>
      <c r="F12" s="17"/>
      <c r="G12" s="17"/>
      <c r="H12" s="17"/>
      <c r="I12" s="17"/>
      <c r="J12" s="17"/>
      <c r="K12" s="17"/>
    </row>
    <row r="13" spans="1:11" ht="25.5" x14ac:dyDescent="0.2">
      <c r="A13" s="17" t="s">
        <v>130</v>
      </c>
      <c r="B13" s="22" t="s">
        <v>164</v>
      </c>
      <c r="C13" s="17"/>
      <c r="D13" s="17"/>
      <c r="E13" s="17"/>
      <c r="F13" s="17"/>
      <c r="G13" s="17"/>
      <c r="H13" s="17"/>
      <c r="I13" s="17"/>
      <c r="J13" s="17"/>
      <c r="K13" s="17"/>
    </row>
    <row r="14" spans="1:11" x14ac:dyDescent="0.2">
      <c r="A14" s="17"/>
      <c r="B14" s="19"/>
      <c r="C14" s="17"/>
      <c r="D14" s="17"/>
      <c r="E14" s="17"/>
      <c r="F14" s="17"/>
      <c r="G14" s="17"/>
      <c r="H14" s="17"/>
      <c r="I14" s="17"/>
      <c r="J14" s="17"/>
      <c r="K14" s="17"/>
    </row>
    <row r="15" spans="1:11" ht="25.5" x14ac:dyDescent="0.2">
      <c r="A15" s="17" t="s">
        <v>135</v>
      </c>
      <c r="B15" s="22" t="s">
        <v>172</v>
      </c>
      <c r="C15" s="17"/>
      <c r="D15" s="17"/>
      <c r="E15" s="17"/>
      <c r="F15" s="17"/>
      <c r="G15" s="17"/>
      <c r="H15" s="17"/>
      <c r="I15" s="17"/>
      <c r="J15" s="17"/>
      <c r="K15" s="17"/>
    </row>
    <row r="16" spans="1:11" x14ac:dyDescent="0.2">
      <c r="A16" s="17"/>
      <c r="B16" s="19"/>
      <c r="C16" s="17"/>
      <c r="D16" s="17"/>
      <c r="E16" s="17"/>
      <c r="F16" s="17"/>
      <c r="G16" s="17"/>
      <c r="H16" s="17"/>
      <c r="I16" s="17"/>
      <c r="J16" s="17"/>
      <c r="K16" s="17"/>
    </row>
    <row r="17" spans="1:11" ht="25.5" x14ac:dyDescent="0.2">
      <c r="A17" s="17" t="s">
        <v>165</v>
      </c>
      <c r="B17" s="22" t="s">
        <v>173</v>
      </c>
      <c r="C17" s="17"/>
      <c r="D17" s="17"/>
      <c r="E17" s="17"/>
      <c r="F17" s="17"/>
      <c r="G17" s="17"/>
      <c r="H17" s="17"/>
      <c r="I17" s="17"/>
      <c r="J17" s="17"/>
      <c r="K17" s="17"/>
    </row>
    <row r="18" spans="1:11" x14ac:dyDescent="0.2">
      <c r="A18" s="17"/>
      <c r="B18" s="19"/>
      <c r="C18" s="17"/>
      <c r="D18" s="17"/>
      <c r="E18" s="17"/>
      <c r="F18" s="17"/>
      <c r="G18" s="17"/>
      <c r="H18" s="17"/>
      <c r="I18" s="17"/>
      <c r="J18" s="17"/>
      <c r="K18" s="17"/>
    </row>
    <row r="19" spans="1:11" ht="38.25" x14ac:dyDescent="0.2">
      <c r="A19" s="17" t="s">
        <v>131</v>
      </c>
      <c r="B19" s="22" t="s">
        <v>174</v>
      </c>
      <c r="C19" s="17"/>
      <c r="D19" s="17"/>
      <c r="E19" s="17"/>
      <c r="F19" s="17"/>
      <c r="G19" s="17"/>
      <c r="H19" s="17"/>
      <c r="I19" s="17"/>
      <c r="J19" s="17"/>
      <c r="K19" s="17"/>
    </row>
    <row r="20" spans="1:11" x14ac:dyDescent="0.2">
      <c r="A20" s="17"/>
      <c r="B20" s="19"/>
      <c r="C20" s="17"/>
      <c r="D20" s="17"/>
      <c r="E20" s="17"/>
      <c r="F20" s="17"/>
      <c r="G20" s="17"/>
      <c r="H20" s="17"/>
      <c r="I20" s="17"/>
      <c r="J20" s="17"/>
      <c r="K20" s="17"/>
    </row>
    <row r="21" spans="1:11" ht="38.25" x14ac:dyDescent="0.2">
      <c r="A21" s="17" t="s">
        <v>132</v>
      </c>
      <c r="B21" s="22" t="s">
        <v>175</v>
      </c>
      <c r="C21" s="17"/>
      <c r="D21" s="17"/>
      <c r="E21" s="17"/>
      <c r="F21" s="17"/>
      <c r="G21" s="17"/>
      <c r="H21" s="17"/>
      <c r="I21" s="17"/>
      <c r="J21" s="17"/>
      <c r="K21" s="17"/>
    </row>
    <row r="22" spans="1:11" x14ac:dyDescent="0.2">
      <c r="A22" s="17"/>
      <c r="B22" s="19"/>
      <c r="C22" s="17"/>
      <c r="D22" s="17"/>
      <c r="E22" s="17"/>
      <c r="F22" s="17"/>
      <c r="G22" s="17"/>
      <c r="H22" s="17"/>
      <c r="I22" s="17"/>
      <c r="J22" s="17"/>
      <c r="K22" s="17"/>
    </row>
    <row r="23" spans="1:11" ht="38.25" x14ac:dyDescent="0.2">
      <c r="A23" s="17" t="s">
        <v>133</v>
      </c>
      <c r="B23" s="22" t="s">
        <v>167</v>
      </c>
      <c r="C23" s="17"/>
      <c r="D23" s="17"/>
      <c r="E23" s="17"/>
      <c r="F23" s="17"/>
      <c r="G23" s="17"/>
      <c r="H23" s="17"/>
      <c r="I23" s="17"/>
      <c r="J23" s="17"/>
      <c r="K23" s="17"/>
    </row>
    <row r="24" spans="1:11" x14ac:dyDescent="0.2">
      <c r="A24" s="17"/>
      <c r="B24" s="19"/>
      <c r="C24" s="17"/>
      <c r="D24" s="17"/>
      <c r="E24" s="17"/>
      <c r="F24" s="17"/>
      <c r="G24" s="17"/>
      <c r="H24" s="17"/>
      <c r="I24" s="17"/>
      <c r="J24" s="17"/>
      <c r="K24" s="17"/>
    </row>
    <row r="25" spans="1:11" x14ac:dyDescent="0.2">
      <c r="A25" s="17" t="s">
        <v>134</v>
      </c>
      <c r="B25" s="22" t="s">
        <v>171</v>
      </c>
      <c r="C25" s="17"/>
      <c r="D25" s="17"/>
      <c r="E25" s="17"/>
      <c r="F25" s="17"/>
      <c r="G25" s="17"/>
      <c r="H25" s="17"/>
      <c r="I25" s="17"/>
      <c r="J25" s="17"/>
      <c r="K25" s="17"/>
    </row>
    <row r="26" spans="1:11" x14ac:dyDescent="0.2">
      <c r="A26" s="17"/>
      <c r="B26" s="19"/>
      <c r="C26" s="17"/>
      <c r="D26" s="17"/>
      <c r="E26" s="17"/>
      <c r="F26" s="17"/>
      <c r="G26" s="17"/>
      <c r="H26" s="17"/>
      <c r="I26" s="17"/>
      <c r="J26" s="17"/>
      <c r="K26" s="17"/>
    </row>
    <row r="27" spans="1:11" ht="38.25" x14ac:dyDescent="0.2">
      <c r="A27" s="17" t="s">
        <v>136</v>
      </c>
      <c r="B27" s="22" t="s">
        <v>176</v>
      </c>
      <c r="C27" s="17"/>
      <c r="D27" s="17"/>
      <c r="E27" s="17"/>
      <c r="F27" s="17"/>
      <c r="G27" s="17"/>
      <c r="H27" s="17"/>
      <c r="I27" s="17"/>
      <c r="J27" s="17"/>
      <c r="K27" s="17"/>
    </row>
    <row r="28" spans="1:11" x14ac:dyDescent="0.2">
      <c r="A28" s="17"/>
      <c r="B28" s="19"/>
      <c r="C28" s="17"/>
      <c r="D28" s="17"/>
      <c r="E28" s="17"/>
      <c r="F28" s="17"/>
      <c r="G28" s="17"/>
      <c r="H28" s="17"/>
      <c r="I28" s="17"/>
      <c r="J28" s="17"/>
      <c r="K28" s="17"/>
    </row>
    <row r="29" spans="1:11" x14ac:dyDescent="0.2">
      <c r="A29" s="17"/>
      <c r="B29" s="19"/>
      <c r="C29" s="17"/>
      <c r="D29" s="17"/>
      <c r="E29" s="17"/>
      <c r="F29" s="17"/>
      <c r="G29" s="17"/>
      <c r="H29" s="17"/>
      <c r="I29" s="17"/>
      <c r="J29" s="17"/>
      <c r="K29" s="17"/>
    </row>
    <row r="30" spans="1:11" x14ac:dyDescent="0.2">
      <c r="A30" s="17"/>
      <c r="B30" s="19"/>
      <c r="C30" s="17"/>
      <c r="D30" s="17"/>
      <c r="E30" s="17"/>
      <c r="F30" s="17"/>
      <c r="G30" s="17"/>
      <c r="H30" s="17"/>
      <c r="I30" s="17"/>
      <c r="J30" s="17"/>
      <c r="K30" s="17"/>
    </row>
    <row r="31" spans="1:11" x14ac:dyDescent="0.2">
      <c r="A31" s="17"/>
      <c r="B31" s="19"/>
      <c r="C31" s="17"/>
      <c r="D31" s="17"/>
      <c r="E31" s="17"/>
      <c r="F31" s="17"/>
      <c r="G31" s="17"/>
      <c r="H31" s="17"/>
      <c r="I31" s="17"/>
      <c r="J31" s="17"/>
      <c r="K31" s="17"/>
    </row>
    <row r="32" spans="1:11" x14ac:dyDescent="0.2">
      <c r="A32" s="17"/>
      <c r="B32" s="19"/>
      <c r="C32" s="17"/>
      <c r="D32" s="17"/>
      <c r="E32" s="17"/>
      <c r="F32" s="17"/>
      <c r="G32" s="17"/>
      <c r="H32" s="17"/>
      <c r="I32" s="17"/>
      <c r="J32" s="17"/>
      <c r="K32" s="17"/>
    </row>
    <row r="33" spans="1:11" x14ac:dyDescent="0.2">
      <c r="A33" s="17"/>
      <c r="B33" s="19"/>
      <c r="C33" s="17"/>
      <c r="D33" s="17"/>
      <c r="E33" s="17"/>
      <c r="F33" s="17"/>
      <c r="G33" s="17"/>
      <c r="H33" s="17"/>
      <c r="I33" s="17"/>
      <c r="J33" s="17"/>
      <c r="K33" s="17"/>
    </row>
  </sheetData>
  <mergeCells count="1">
    <mergeCell ref="A3: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1AA2-4F99-4E27-9E02-94622BBAFFB3}">
  <dimension ref="A1:J103"/>
  <sheetViews>
    <sheetView topLeftCell="B1" zoomScale="85" zoomScaleNormal="85" workbookViewId="0">
      <pane ySplit="1" topLeftCell="A59" activePane="bottomLeft" state="frozen"/>
      <selection pane="bottomLeft" activeCell="E100" sqref="E100"/>
    </sheetView>
  </sheetViews>
  <sheetFormatPr defaultRowHeight="12.75" x14ac:dyDescent="0.2"/>
  <cols>
    <col min="1" max="1" width="82.42578125" bestFit="1" customWidth="1"/>
    <col min="2" max="2" width="160" bestFit="1" customWidth="1"/>
    <col min="3" max="3" width="98.28515625" customWidth="1"/>
    <col min="4" max="5" width="135" customWidth="1"/>
    <col min="6" max="7" width="41.85546875" customWidth="1"/>
    <col min="8" max="8" width="57.85546875" customWidth="1"/>
    <col min="9" max="9" width="24" bestFit="1" customWidth="1"/>
    <col min="10" max="10" width="16.28515625" bestFit="1" customWidth="1"/>
  </cols>
  <sheetData>
    <row r="1" spans="1:10" x14ac:dyDescent="0.2">
      <c r="A1" s="61" t="s">
        <v>147</v>
      </c>
      <c r="B1" s="62" t="s">
        <v>146</v>
      </c>
      <c r="C1" s="63" t="s">
        <v>148</v>
      </c>
      <c r="D1" s="63" t="s">
        <v>110</v>
      </c>
      <c r="E1" s="63" t="s">
        <v>108</v>
      </c>
      <c r="F1" s="64" t="s">
        <v>2</v>
      </c>
      <c r="G1" s="64" t="s">
        <v>3</v>
      </c>
      <c r="H1" s="63" t="s">
        <v>5</v>
      </c>
      <c r="I1" s="63" t="s">
        <v>6</v>
      </c>
      <c r="J1" s="65" t="s">
        <v>7</v>
      </c>
    </row>
    <row r="2" spans="1:10" x14ac:dyDescent="0.2">
      <c r="A2" s="60" t="s">
        <v>89</v>
      </c>
      <c r="B2" s="16" t="s">
        <v>111</v>
      </c>
      <c r="C2" s="2" t="s">
        <v>149</v>
      </c>
      <c r="D2" s="6"/>
      <c r="E2" s="6"/>
      <c r="F2" s="3"/>
      <c r="G2" s="3" t="str">
        <f>IF(ISBLANK(VLOOKUP(A:A,'RWS AS-IS'!A:K,7,FALSE)),"",VLOOKUP(A:A,'RWS AS-IS'!A:K,7,FALSE))</f>
        <v/>
      </c>
      <c r="H2" s="2"/>
      <c r="I2" s="2" t="s">
        <v>34</v>
      </c>
      <c r="J2" s="44"/>
    </row>
    <row r="3" spans="1:10" x14ac:dyDescent="0.2">
      <c r="A3" s="60" t="s">
        <v>55</v>
      </c>
      <c r="B3" s="16" t="s">
        <v>111</v>
      </c>
      <c r="C3" s="2" t="s">
        <v>149</v>
      </c>
      <c r="D3" s="6"/>
      <c r="E3" s="6"/>
      <c r="F3" s="3"/>
      <c r="G3" s="3" t="str">
        <f>IF(ISBLANK(VLOOKUP(A:A,'RWS AS-IS'!A:K,7,FALSE)),"",VLOOKUP(A:A,'RWS AS-IS'!A:K,7,FALSE))</f>
        <v/>
      </c>
      <c r="H3" s="2"/>
      <c r="I3" s="2" t="s">
        <v>34</v>
      </c>
      <c r="J3" s="44"/>
    </row>
    <row r="4" spans="1:10" x14ac:dyDescent="0.2">
      <c r="A4" s="60" t="s">
        <v>73</v>
      </c>
      <c r="B4" s="16" t="s">
        <v>121</v>
      </c>
      <c r="C4" s="2" t="s">
        <v>149</v>
      </c>
      <c r="D4" s="6"/>
      <c r="E4" s="6"/>
      <c r="F4" s="3"/>
      <c r="G4" s="3" t="str">
        <f>IF(ISBLANK(VLOOKUP(A:A,'RWS AS-IS'!A:K,7,FALSE)),"",VLOOKUP(A:A,'RWS AS-IS'!A:K,7,FALSE))</f>
        <v/>
      </c>
      <c r="H4" s="2"/>
      <c r="I4" s="2" t="s">
        <v>34</v>
      </c>
      <c r="J4" s="44"/>
    </row>
    <row r="5" spans="1:10" x14ac:dyDescent="0.2">
      <c r="A5" s="60" t="s">
        <v>72</v>
      </c>
      <c r="B5" s="16" t="s">
        <v>121</v>
      </c>
      <c r="C5" s="2" t="s">
        <v>149</v>
      </c>
      <c r="D5" s="6"/>
      <c r="E5" s="6"/>
      <c r="F5" s="3"/>
      <c r="G5" s="3" t="str">
        <f>IF(ISBLANK(VLOOKUP(A:A,'RWS AS-IS'!A:K,7,FALSE)),"",VLOOKUP(A:A,'RWS AS-IS'!A:K,7,FALSE))</f>
        <v/>
      </c>
      <c r="H5" s="2"/>
      <c r="I5" s="2" t="s">
        <v>34</v>
      </c>
      <c r="J5" s="44"/>
    </row>
    <row r="6" spans="1:10" x14ac:dyDescent="0.2">
      <c r="A6" s="60" t="s">
        <v>74</v>
      </c>
      <c r="B6" s="16" t="s">
        <v>121</v>
      </c>
      <c r="C6" s="2" t="s">
        <v>149</v>
      </c>
      <c r="D6" s="6"/>
      <c r="E6" s="6"/>
      <c r="F6" s="3"/>
      <c r="G6" s="3" t="str">
        <f>IF(ISBLANK(VLOOKUP(A:A,'RWS AS-IS'!A:K,7,FALSE)),"",VLOOKUP(A:A,'RWS AS-IS'!A:K,7,FALSE))</f>
        <v/>
      </c>
      <c r="H6" s="2"/>
      <c r="I6" s="2" t="s">
        <v>34</v>
      </c>
      <c r="J6" s="44"/>
    </row>
    <row r="7" spans="1:10" x14ac:dyDescent="0.2">
      <c r="A7" s="60" t="s">
        <v>75</v>
      </c>
      <c r="B7" s="16" t="s">
        <v>121</v>
      </c>
      <c r="C7" s="2" t="s">
        <v>149</v>
      </c>
      <c r="D7" s="6"/>
      <c r="E7" s="6"/>
      <c r="F7" s="3"/>
      <c r="G7" s="3" t="str">
        <f>IF(ISBLANK(VLOOKUP(A:A,'RWS AS-IS'!A:K,7,FALSE)),"",VLOOKUP(A:A,'RWS AS-IS'!A:K,7,FALSE))</f>
        <v/>
      </c>
      <c r="H7" s="2"/>
      <c r="I7" s="2" t="s">
        <v>34</v>
      </c>
      <c r="J7" s="44"/>
    </row>
    <row r="8" spans="1:10" x14ac:dyDescent="0.2">
      <c r="A8" s="60" t="s">
        <v>76</v>
      </c>
      <c r="B8" s="16" t="s">
        <v>121</v>
      </c>
      <c r="C8" s="2" t="s">
        <v>149</v>
      </c>
      <c r="D8" s="6"/>
      <c r="E8" s="6"/>
      <c r="F8" s="3"/>
      <c r="G8" s="3" t="str">
        <f>IF(ISBLANK(VLOOKUP(A:A,'RWS AS-IS'!A:K,7,FALSE)),"",VLOOKUP(A:A,'RWS AS-IS'!A:K,7,FALSE))</f>
        <v/>
      </c>
      <c r="H8" s="2"/>
      <c r="I8" s="2" t="s">
        <v>34</v>
      </c>
      <c r="J8" s="44"/>
    </row>
    <row r="9" spans="1:10" x14ac:dyDescent="0.2">
      <c r="A9" s="60" t="s">
        <v>77</v>
      </c>
      <c r="B9" s="16" t="s">
        <v>121</v>
      </c>
      <c r="C9" s="2" t="s">
        <v>149</v>
      </c>
      <c r="D9" s="6"/>
      <c r="E9" s="6"/>
      <c r="F9" s="3"/>
      <c r="G9" s="3" t="str">
        <f>IF(ISBLANK(VLOOKUP(A:A,'RWS AS-IS'!A:K,7,FALSE)),"",VLOOKUP(A:A,'RWS AS-IS'!A:K,7,FALSE))</f>
        <v/>
      </c>
      <c r="H9" s="2"/>
      <c r="I9" s="2" t="s">
        <v>34</v>
      </c>
      <c r="J9" s="44"/>
    </row>
    <row r="10" spans="1:10" x14ac:dyDescent="0.2">
      <c r="A10" s="60" t="s">
        <v>79</v>
      </c>
      <c r="B10" s="16" t="s">
        <v>121</v>
      </c>
      <c r="C10" s="2" t="s">
        <v>149</v>
      </c>
      <c r="D10" s="6"/>
      <c r="E10" s="6"/>
      <c r="F10" s="3"/>
      <c r="G10" s="3" t="str">
        <f>IF(ISBLANK(VLOOKUP(A:A,'RWS AS-IS'!A:K,7,FALSE)),"",VLOOKUP(A:A,'RWS AS-IS'!A:K,7,FALSE))</f>
        <v/>
      </c>
      <c r="H10" s="2"/>
      <c r="I10" s="2" t="s">
        <v>34</v>
      </c>
      <c r="J10" s="44"/>
    </row>
    <row r="11" spans="1:10" x14ac:dyDescent="0.2">
      <c r="A11" s="60" t="s">
        <v>80</v>
      </c>
      <c r="B11" s="16" t="s">
        <v>121</v>
      </c>
      <c r="C11" s="2" t="s">
        <v>149</v>
      </c>
      <c r="D11" s="6"/>
      <c r="E11" s="6"/>
      <c r="F11" s="3"/>
      <c r="G11" s="3" t="str">
        <f>IF(ISBLANK(VLOOKUP(A:A,'RWS AS-IS'!A:K,7,FALSE)),"",VLOOKUP(A:A,'RWS AS-IS'!A:K,7,FALSE))</f>
        <v/>
      </c>
      <c r="H11" s="2"/>
      <c r="I11" s="2" t="s">
        <v>34</v>
      </c>
      <c r="J11" s="44"/>
    </row>
    <row r="12" spans="1:10" x14ac:dyDescent="0.2">
      <c r="A12" s="60" t="s">
        <v>81</v>
      </c>
      <c r="B12" s="16" t="s">
        <v>121</v>
      </c>
      <c r="C12" s="2" t="s">
        <v>149</v>
      </c>
      <c r="D12" s="6"/>
      <c r="E12" s="6"/>
      <c r="F12" s="3"/>
      <c r="G12" s="3" t="str">
        <f>IF(ISBLANK(VLOOKUP(A:A,'RWS AS-IS'!A:K,7,FALSE)),"",VLOOKUP(A:A,'RWS AS-IS'!A:K,7,FALSE))</f>
        <v/>
      </c>
      <c r="H12" s="2"/>
      <c r="I12" s="2" t="s">
        <v>34</v>
      </c>
      <c r="J12" s="44"/>
    </row>
    <row r="13" spans="1:10" x14ac:dyDescent="0.2">
      <c r="A13" s="60" t="s">
        <v>82</v>
      </c>
      <c r="B13" s="16" t="s">
        <v>121</v>
      </c>
      <c r="C13" s="2" t="s">
        <v>149</v>
      </c>
      <c r="D13" s="6"/>
      <c r="E13" s="6"/>
      <c r="F13" s="3"/>
      <c r="G13" s="3" t="str">
        <f>IF(ISBLANK(VLOOKUP(A:A,'RWS AS-IS'!A:K,7,FALSE)),"",VLOOKUP(A:A,'RWS AS-IS'!A:K,7,FALSE))</f>
        <v/>
      </c>
      <c r="H13" s="2"/>
      <c r="I13" s="2" t="s">
        <v>34</v>
      </c>
      <c r="J13" s="44"/>
    </row>
    <row r="14" spans="1:10" x14ac:dyDescent="0.2">
      <c r="A14" s="60" t="s">
        <v>83</v>
      </c>
      <c r="B14" s="16" t="s">
        <v>121</v>
      </c>
      <c r="C14" s="2" t="s">
        <v>149</v>
      </c>
      <c r="D14" s="6"/>
      <c r="E14" s="6"/>
      <c r="F14" s="3"/>
      <c r="G14" s="3" t="str">
        <f>IF(ISBLANK(VLOOKUP(A:A,'RWS AS-IS'!A:K,7,FALSE)),"",VLOOKUP(A:A,'RWS AS-IS'!A:K,7,FALSE))</f>
        <v/>
      </c>
      <c r="H14" s="2"/>
      <c r="I14" s="2" t="s">
        <v>34</v>
      </c>
      <c r="J14" s="44"/>
    </row>
    <row r="15" spans="1:10" x14ac:dyDescent="0.2">
      <c r="A15" s="60" t="s">
        <v>84</v>
      </c>
      <c r="B15" s="16" t="s">
        <v>121</v>
      </c>
      <c r="C15" s="2" t="s">
        <v>149</v>
      </c>
      <c r="D15" s="6"/>
      <c r="E15" s="6"/>
      <c r="F15" s="3"/>
      <c r="G15" s="3" t="str">
        <f>IF(ISBLANK(VLOOKUP(A:A,'RWS AS-IS'!A:K,7,FALSE)),"",VLOOKUP(A:A,'RWS AS-IS'!A:K,7,FALSE))</f>
        <v/>
      </c>
      <c r="H15" s="2"/>
      <c r="I15" s="2" t="s">
        <v>34</v>
      </c>
      <c r="J15" s="44"/>
    </row>
    <row r="16" spans="1:10" x14ac:dyDescent="0.2">
      <c r="A16" s="60" t="s">
        <v>85</v>
      </c>
      <c r="B16" s="16" t="s">
        <v>121</v>
      </c>
      <c r="C16" s="2" t="s">
        <v>149</v>
      </c>
      <c r="D16" s="6"/>
      <c r="E16" s="6"/>
      <c r="F16" s="3"/>
      <c r="G16" s="3" t="str">
        <f>IF(ISBLANK(VLOOKUP(A:A,'RWS AS-IS'!A:K,7,FALSE)),"",VLOOKUP(A:A,'RWS AS-IS'!A:K,7,FALSE))</f>
        <v/>
      </c>
      <c r="H16" s="2"/>
      <c r="I16" s="2" t="s">
        <v>34</v>
      </c>
      <c r="J16" s="44"/>
    </row>
    <row r="17" spans="1:10" x14ac:dyDescent="0.2">
      <c r="A17" s="60" t="s">
        <v>86</v>
      </c>
      <c r="B17" s="16" t="s">
        <v>121</v>
      </c>
      <c r="C17" s="2" t="s">
        <v>149</v>
      </c>
      <c r="D17" s="6"/>
      <c r="E17" s="6"/>
      <c r="F17" s="3"/>
      <c r="G17" s="3" t="str">
        <f>IF(ISBLANK(VLOOKUP(A:A,'RWS AS-IS'!A:K,7,FALSE)),"",VLOOKUP(A:A,'RWS AS-IS'!A:K,7,FALSE))</f>
        <v/>
      </c>
      <c r="H17" s="2"/>
      <c r="I17" s="2" t="s">
        <v>34</v>
      </c>
      <c r="J17" s="44"/>
    </row>
    <row r="18" spans="1:10" x14ac:dyDescent="0.2">
      <c r="A18" s="60" t="s">
        <v>87</v>
      </c>
      <c r="B18" s="16" t="s">
        <v>121</v>
      </c>
      <c r="C18" s="2" t="s">
        <v>149</v>
      </c>
      <c r="D18" s="6"/>
      <c r="E18" s="6"/>
      <c r="F18" s="3"/>
      <c r="G18" s="3" t="str">
        <f>IF(ISBLANK(VLOOKUP(A:A,'RWS AS-IS'!A:K,7,FALSE)),"",VLOOKUP(A:A,'RWS AS-IS'!A:K,7,FALSE))</f>
        <v/>
      </c>
      <c r="H18" s="2"/>
      <c r="I18" s="2" t="s">
        <v>34</v>
      </c>
      <c r="J18" s="44"/>
    </row>
    <row r="19" spans="1:10" x14ac:dyDescent="0.2">
      <c r="A19" s="60" t="s">
        <v>69</v>
      </c>
      <c r="B19" s="16" t="s">
        <v>120</v>
      </c>
      <c r="C19" s="2" t="s">
        <v>71</v>
      </c>
      <c r="D19" s="6"/>
      <c r="E19" s="6"/>
      <c r="F19" s="3"/>
      <c r="G19" s="3" t="str">
        <f>IF(ISBLANK(VLOOKUP(A:A,'RWS AS-IS'!A:K,7,FALSE)),"",VLOOKUP(A:A,'RWS AS-IS'!A:K,7,FALSE))</f>
        <v xml:space="preserve">3 jaarlijks </v>
      </c>
      <c r="H19" s="2"/>
      <c r="I19" s="2" t="s">
        <v>34</v>
      </c>
      <c r="J19" s="44"/>
    </row>
    <row r="20" spans="1:10" x14ac:dyDescent="0.2">
      <c r="A20" s="60" t="s">
        <v>184</v>
      </c>
      <c r="B20" s="16" t="s">
        <v>181</v>
      </c>
      <c r="C20" s="2" t="s">
        <v>71</v>
      </c>
      <c r="D20" s="2"/>
      <c r="E20" s="2"/>
      <c r="F20" s="2"/>
      <c r="G20" s="2" t="s">
        <v>185</v>
      </c>
      <c r="H20" s="2"/>
      <c r="I20" s="2" t="s">
        <v>34</v>
      </c>
      <c r="J20" s="44"/>
    </row>
    <row r="21" spans="1:10" x14ac:dyDescent="0.2">
      <c r="A21" s="60" t="s">
        <v>186</v>
      </c>
      <c r="B21" s="16" t="s">
        <v>181</v>
      </c>
      <c r="C21" s="2" t="s">
        <v>71</v>
      </c>
      <c r="D21" s="2"/>
      <c r="E21" s="2"/>
      <c r="F21" s="2"/>
      <c r="G21" s="2" t="s">
        <v>185</v>
      </c>
      <c r="H21" s="2"/>
      <c r="I21" s="2" t="s">
        <v>34</v>
      </c>
      <c r="J21" s="44"/>
    </row>
    <row r="22" spans="1:10" x14ac:dyDescent="0.2">
      <c r="A22" s="60" t="s">
        <v>180</v>
      </c>
      <c r="B22" s="16" t="s">
        <v>181</v>
      </c>
      <c r="C22" s="2" t="s">
        <v>182</v>
      </c>
      <c r="D22" s="2"/>
      <c r="E22" s="2"/>
      <c r="F22" s="2"/>
      <c r="G22" s="2" t="s">
        <v>183</v>
      </c>
      <c r="H22" s="2"/>
      <c r="I22" s="2" t="s">
        <v>34</v>
      </c>
      <c r="J22" s="44"/>
    </row>
    <row r="23" spans="1:10" x14ac:dyDescent="0.2">
      <c r="A23" s="60" t="s">
        <v>187</v>
      </c>
      <c r="B23" s="16" t="s">
        <v>181</v>
      </c>
      <c r="C23" s="2" t="s">
        <v>188</v>
      </c>
      <c r="D23" s="6"/>
      <c r="E23" s="6"/>
      <c r="F23" s="3"/>
      <c r="G23" s="2" t="s">
        <v>189</v>
      </c>
      <c r="H23" s="2"/>
      <c r="I23" s="2" t="s">
        <v>34</v>
      </c>
      <c r="J23" s="44"/>
    </row>
    <row r="24" spans="1:10" x14ac:dyDescent="0.2">
      <c r="A24" s="60" t="s">
        <v>230</v>
      </c>
      <c r="B24" s="16" t="s">
        <v>17</v>
      </c>
      <c r="C24" s="2" t="s">
        <v>231</v>
      </c>
      <c r="D24" s="2"/>
      <c r="E24" s="2"/>
      <c r="F24" s="2"/>
      <c r="G24" s="2" t="s">
        <v>229</v>
      </c>
      <c r="H24" s="2"/>
      <c r="I24" s="2" t="s">
        <v>34</v>
      </c>
      <c r="J24" s="44"/>
    </row>
    <row r="25" spans="1:10" x14ac:dyDescent="0.2">
      <c r="A25" s="60" t="s">
        <v>232</v>
      </c>
      <c r="B25" s="16" t="s">
        <v>17</v>
      </c>
      <c r="C25" s="2" t="s">
        <v>231</v>
      </c>
      <c r="D25" s="2"/>
      <c r="E25" s="2"/>
      <c r="F25" s="2"/>
      <c r="G25" s="2" t="s">
        <v>229</v>
      </c>
      <c r="H25" s="2"/>
      <c r="I25" s="2" t="s">
        <v>34</v>
      </c>
      <c r="J25" s="44"/>
    </row>
    <row r="26" spans="1:10" x14ac:dyDescent="0.2">
      <c r="A26" s="60" t="s">
        <v>233</v>
      </c>
      <c r="B26" s="16" t="s">
        <v>17</v>
      </c>
      <c r="C26" s="2" t="s">
        <v>231</v>
      </c>
      <c r="D26" s="2"/>
      <c r="E26" s="2"/>
      <c r="F26" s="2"/>
      <c r="G26" s="2" t="s">
        <v>229</v>
      </c>
      <c r="H26" s="2"/>
      <c r="I26" s="2" t="s">
        <v>34</v>
      </c>
      <c r="J26" s="44"/>
    </row>
    <row r="27" spans="1:10" x14ac:dyDescent="0.2">
      <c r="A27" s="60" t="s">
        <v>234</v>
      </c>
      <c r="B27" s="16" t="s">
        <v>17</v>
      </c>
      <c r="C27" s="2" t="s">
        <v>231</v>
      </c>
      <c r="D27" s="2"/>
      <c r="E27" s="2"/>
      <c r="F27" s="2"/>
      <c r="G27" s="2" t="s">
        <v>229</v>
      </c>
      <c r="H27" s="2"/>
      <c r="I27" s="2" t="s">
        <v>34</v>
      </c>
      <c r="J27" s="44"/>
    </row>
    <row r="28" spans="1:10" x14ac:dyDescent="0.2">
      <c r="A28" s="60" t="s">
        <v>235</v>
      </c>
      <c r="B28" s="16" t="s">
        <v>17</v>
      </c>
      <c r="C28" s="2" t="s">
        <v>231</v>
      </c>
      <c r="D28" s="2"/>
      <c r="E28" s="2"/>
      <c r="F28" s="2"/>
      <c r="G28" s="2" t="s">
        <v>229</v>
      </c>
      <c r="H28" s="2"/>
      <c r="I28" s="2" t="s">
        <v>34</v>
      </c>
      <c r="J28" s="44"/>
    </row>
    <row r="29" spans="1:10" x14ac:dyDescent="0.2">
      <c r="A29" s="60" t="s">
        <v>236</v>
      </c>
      <c r="B29" s="16" t="s">
        <v>17</v>
      </c>
      <c r="C29" s="2" t="s">
        <v>231</v>
      </c>
      <c r="D29" s="2"/>
      <c r="E29" s="2"/>
      <c r="F29" s="2"/>
      <c r="G29" s="2" t="s">
        <v>229</v>
      </c>
      <c r="H29" s="2"/>
      <c r="I29" s="2" t="s">
        <v>34</v>
      </c>
      <c r="J29" s="44"/>
    </row>
    <row r="30" spans="1:10" x14ac:dyDescent="0.2">
      <c r="A30" s="60" t="s">
        <v>237</v>
      </c>
      <c r="B30" s="16" t="s">
        <v>17</v>
      </c>
      <c r="C30" s="2" t="s">
        <v>231</v>
      </c>
      <c r="D30" s="2"/>
      <c r="E30" s="2"/>
      <c r="F30" s="2"/>
      <c r="G30" s="2" t="s">
        <v>229</v>
      </c>
      <c r="H30" s="2"/>
      <c r="I30" s="2" t="s">
        <v>34</v>
      </c>
      <c r="J30" s="44"/>
    </row>
    <row r="31" spans="1:10" x14ac:dyDescent="0.2">
      <c r="A31" s="60" t="s">
        <v>190</v>
      </c>
      <c r="B31" s="16"/>
      <c r="C31" s="2" t="s">
        <v>191</v>
      </c>
      <c r="D31" s="2"/>
      <c r="E31" s="2"/>
      <c r="F31" s="2"/>
      <c r="G31" s="2" t="s">
        <v>141</v>
      </c>
      <c r="H31" s="2"/>
      <c r="I31" s="2" t="s">
        <v>34</v>
      </c>
      <c r="J31" s="44"/>
    </row>
    <row r="32" spans="1:10" x14ac:dyDescent="0.2">
      <c r="A32" s="60" t="s">
        <v>192</v>
      </c>
      <c r="B32" s="16"/>
      <c r="C32" s="2" t="s">
        <v>191</v>
      </c>
      <c r="D32" s="2"/>
      <c r="E32" s="2"/>
      <c r="F32" s="2"/>
      <c r="G32" s="2" t="s">
        <v>141</v>
      </c>
      <c r="H32" s="2"/>
      <c r="I32" s="2" t="s">
        <v>34</v>
      </c>
      <c r="J32" s="44"/>
    </row>
    <row r="33" spans="1:10" x14ac:dyDescent="0.2">
      <c r="A33" s="60" t="s">
        <v>193</v>
      </c>
      <c r="B33" s="16"/>
      <c r="C33" s="2" t="s">
        <v>191</v>
      </c>
      <c r="D33" s="2"/>
      <c r="E33" s="2"/>
      <c r="F33" s="2"/>
      <c r="G33" s="2" t="s">
        <v>141</v>
      </c>
      <c r="H33" s="2"/>
      <c r="I33" s="2" t="s">
        <v>34</v>
      </c>
      <c r="J33" s="44"/>
    </row>
    <row r="34" spans="1:10" x14ac:dyDescent="0.2">
      <c r="A34" s="60" t="s">
        <v>197</v>
      </c>
      <c r="B34" s="16"/>
      <c r="C34" s="2" t="s">
        <v>191</v>
      </c>
      <c r="D34" s="2"/>
      <c r="E34" s="2"/>
      <c r="F34" s="2"/>
      <c r="G34" s="2" t="s">
        <v>141</v>
      </c>
      <c r="H34" s="2"/>
      <c r="I34" s="2" t="s">
        <v>34</v>
      </c>
      <c r="J34" s="44"/>
    </row>
    <row r="35" spans="1:10" x14ac:dyDescent="0.2">
      <c r="A35" s="60" t="s">
        <v>210</v>
      </c>
      <c r="B35" s="16"/>
      <c r="C35" s="2" t="s">
        <v>191</v>
      </c>
      <c r="D35" s="2"/>
      <c r="E35" s="2"/>
      <c r="F35" s="2"/>
      <c r="G35" s="2" t="s">
        <v>141</v>
      </c>
      <c r="H35" s="2"/>
      <c r="I35" s="2" t="s">
        <v>34</v>
      </c>
      <c r="J35" s="44"/>
    </row>
    <row r="36" spans="1:10" x14ac:dyDescent="0.2">
      <c r="A36" s="60" t="s">
        <v>211</v>
      </c>
      <c r="B36" s="16"/>
      <c r="C36" s="2" t="s">
        <v>191</v>
      </c>
      <c r="D36" s="2"/>
      <c r="E36" s="2"/>
      <c r="F36" s="2"/>
      <c r="G36" s="2" t="s">
        <v>141</v>
      </c>
      <c r="H36" s="2"/>
      <c r="I36" s="2" t="s">
        <v>34</v>
      </c>
      <c r="J36" s="44"/>
    </row>
    <row r="37" spans="1:10" x14ac:dyDescent="0.2">
      <c r="A37" s="60" t="s">
        <v>212</v>
      </c>
      <c r="B37" s="16"/>
      <c r="C37" s="2" t="s">
        <v>191</v>
      </c>
      <c r="D37" s="2"/>
      <c r="E37" s="2"/>
      <c r="F37" s="2"/>
      <c r="G37" s="2" t="s">
        <v>141</v>
      </c>
      <c r="H37" s="2"/>
      <c r="I37" s="2" t="s">
        <v>34</v>
      </c>
      <c r="J37" s="44"/>
    </row>
    <row r="38" spans="1:10" x14ac:dyDescent="0.2">
      <c r="A38" s="60" t="s">
        <v>213</v>
      </c>
      <c r="B38" s="16"/>
      <c r="C38" s="2" t="s">
        <v>191</v>
      </c>
      <c r="D38" s="2"/>
      <c r="E38" s="2"/>
      <c r="F38" s="2"/>
      <c r="G38" s="2" t="s">
        <v>141</v>
      </c>
      <c r="H38" s="2"/>
      <c r="I38" s="2" t="s">
        <v>34</v>
      </c>
      <c r="J38" s="44"/>
    </row>
    <row r="39" spans="1:10" x14ac:dyDescent="0.2">
      <c r="A39" s="60" t="s">
        <v>215</v>
      </c>
      <c r="B39" s="16"/>
      <c r="C39" s="2" t="s">
        <v>191</v>
      </c>
      <c r="D39" s="2"/>
      <c r="E39" s="2"/>
      <c r="F39" s="2"/>
      <c r="G39" s="2" t="s">
        <v>141</v>
      </c>
      <c r="H39" s="2"/>
      <c r="I39" s="2" t="s">
        <v>34</v>
      </c>
      <c r="J39" s="44"/>
    </row>
    <row r="40" spans="1:10" x14ac:dyDescent="0.2">
      <c r="A40" s="60" t="s">
        <v>217</v>
      </c>
      <c r="B40" s="16"/>
      <c r="C40" s="2" t="s">
        <v>191</v>
      </c>
      <c r="D40" s="2"/>
      <c r="E40" s="2"/>
      <c r="F40" s="2"/>
      <c r="G40" s="2" t="s">
        <v>141</v>
      </c>
      <c r="H40" s="2"/>
      <c r="I40" s="2" t="s">
        <v>34</v>
      </c>
      <c r="J40" s="44"/>
    </row>
    <row r="41" spans="1:10" x14ac:dyDescent="0.2">
      <c r="A41" s="60" t="s">
        <v>219</v>
      </c>
      <c r="B41" s="16"/>
      <c r="C41" s="2" t="s">
        <v>191</v>
      </c>
      <c r="D41" s="2"/>
      <c r="E41" s="2"/>
      <c r="F41" s="2"/>
      <c r="G41" s="2" t="s">
        <v>141</v>
      </c>
      <c r="H41" s="2"/>
      <c r="I41" s="2" t="s">
        <v>34</v>
      </c>
      <c r="J41" s="44"/>
    </row>
    <row r="42" spans="1:10" x14ac:dyDescent="0.2">
      <c r="A42" s="60" t="s">
        <v>223</v>
      </c>
      <c r="B42" s="16"/>
      <c r="C42" s="2" t="s">
        <v>191</v>
      </c>
      <c r="D42" s="2"/>
      <c r="E42" s="2"/>
      <c r="F42" s="2"/>
      <c r="G42" s="2" t="s">
        <v>141</v>
      </c>
      <c r="H42" s="2"/>
      <c r="I42" s="2" t="s">
        <v>34</v>
      </c>
      <c r="J42" s="44"/>
    </row>
    <row r="43" spans="1:10" x14ac:dyDescent="0.2">
      <c r="A43" s="60" t="s">
        <v>224</v>
      </c>
      <c r="B43" s="16"/>
      <c r="C43" s="2" t="s">
        <v>191</v>
      </c>
      <c r="D43" s="2"/>
      <c r="E43" s="2"/>
      <c r="F43" s="2"/>
      <c r="G43" s="2" t="s">
        <v>141</v>
      </c>
      <c r="H43" s="2"/>
      <c r="I43" s="2" t="s">
        <v>34</v>
      </c>
      <c r="J43" s="44"/>
    </row>
    <row r="44" spans="1:10" x14ac:dyDescent="0.2">
      <c r="A44" s="60" t="s">
        <v>225</v>
      </c>
      <c r="B44" s="16"/>
      <c r="C44" s="2" t="s">
        <v>191</v>
      </c>
      <c r="D44" s="2"/>
      <c r="E44" s="2"/>
      <c r="F44" s="2"/>
      <c r="G44" s="2" t="s">
        <v>141</v>
      </c>
      <c r="H44" s="2"/>
      <c r="I44" s="2" t="s">
        <v>34</v>
      </c>
      <c r="J44" s="44"/>
    </row>
    <row r="45" spans="1:10" x14ac:dyDescent="0.2">
      <c r="A45" s="60" t="s">
        <v>199</v>
      </c>
      <c r="B45" s="16"/>
      <c r="C45" s="2" t="s">
        <v>200</v>
      </c>
      <c r="D45" s="2"/>
      <c r="E45" s="2"/>
      <c r="F45" s="2"/>
      <c r="G45" s="2" t="s">
        <v>141</v>
      </c>
      <c r="H45" s="2"/>
      <c r="I45" s="2" t="s">
        <v>34</v>
      </c>
      <c r="J45" s="44"/>
    </row>
    <row r="46" spans="1:10" x14ac:dyDescent="0.2">
      <c r="A46" s="60" t="s">
        <v>201</v>
      </c>
      <c r="B46" s="16"/>
      <c r="C46" s="2" t="s">
        <v>200</v>
      </c>
      <c r="D46" s="2"/>
      <c r="E46" s="2"/>
      <c r="F46" s="2"/>
      <c r="G46" s="2" t="s">
        <v>141</v>
      </c>
      <c r="H46" s="2"/>
      <c r="I46" s="2" t="s">
        <v>34</v>
      </c>
      <c r="J46" s="44"/>
    </row>
    <row r="47" spans="1:10" x14ac:dyDescent="0.2">
      <c r="A47" s="60" t="s">
        <v>202</v>
      </c>
      <c r="B47" s="16"/>
      <c r="C47" s="2" t="s">
        <v>200</v>
      </c>
      <c r="D47" s="2"/>
      <c r="E47" s="2"/>
      <c r="F47" s="2"/>
      <c r="G47" s="2" t="s">
        <v>141</v>
      </c>
      <c r="H47" s="2"/>
      <c r="I47" s="2" t="s">
        <v>34</v>
      </c>
      <c r="J47" s="44"/>
    </row>
    <row r="48" spans="1:10" x14ac:dyDescent="0.2">
      <c r="A48" s="60" t="s">
        <v>203</v>
      </c>
      <c r="B48" s="16"/>
      <c r="C48" s="2" t="s">
        <v>200</v>
      </c>
      <c r="D48" s="2"/>
      <c r="E48" s="2"/>
      <c r="F48" s="2"/>
      <c r="G48" s="2" t="s">
        <v>141</v>
      </c>
      <c r="H48" s="2"/>
      <c r="I48" s="2" t="s">
        <v>34</v>
      </c>
      <c r="J48" s="44"/>
    </row>
    <row r="49" spans="1:10" x14ac:dyDescent="0.2">
      <c r="A49" s="60" t="s">
        <v>204</v>
      </c>
      <c r="B49" s="16"/>
      <c r="C49" s="2" t="s">
        <v>200</v>
      </c>
      <c r="D49" s="2"/>
      <c r="E49" s="2"/>
      <c r="F49" s="2"/>
      <c r="G49" s="2" t="s">
        <v>141</v>
      </c>
      <c r="H49" s="2"/>
      <c r="I49" s="2" t="s">
        <v>34</v>
      </c>
      <c r="J49" s="44"/>
    </row>
    <row r="50" spans="1:10" x14ac:dyDescent="0.2">
      <c r="A50" s="60" t="s">
        <v>205</v>
      </c>
      <c r="B50" s="16"/>
      <c r="C50" s="2" t="s">
        <v>200</v>
      </c>
      <c r="D50" s="2"/>
      <c r="E50" s="2"/>
      <c r="F50" s="2"/>
      <c r="G50" s="2" t="s">
        <v>141</v>
      </c>
      <c r="H50" s="2"/>
      <c r="I50" s="2" t="s">
        <v>34</v>
      </c>
      <c r="J50" s="44"/>
    </row>
    <row r="51" spans="1:10" x14ac:dyDescent="0.2">
      <c r="A51" s="60" t="s">
        <v>206</v>
      </c>
      <c r="B51" s="16"/>
      <c r="C51" s="2" t="s">
        <v>200</v>
      </c>
      <c r="D51" s="2"/>
      <c r="E51" s="2"/>
      <c r="F51" s="2"/>
      <c r="G51" s="2" t="s">
        <v>141</v>
      </c>
      <c r="H51" s="2"/>
      <c r="I51" s="2" t="s">
        <v>34</v>
      </c>
      <c r="J51" s="44"/>
    </row>
    <row r="52" spans="1:10" x14ac:dyDescent="0.2">
      <c r="A52" s="60" t="s">
        <v>207</v>
      </c>
      <c r="B52" s="16"/>
      <c r="C52" s="2" t="s">
        <v>200</v>
      </c>
      <c r="D52" s="2"/>
      <c r="E52" s="2"/>
      <c r="F52" s="2"/>
      <c r="G52" s="2" t="s">
        <v>141</v>
      </c>
      <c r="H52" s="2"/>
      <c r="I52" s="2" t="s">
        <v>34</v>
      </c>
      <c r="J52" s="44"/>
    </row>
    <row r="53" spans="1:10" x14ac:dyDescent="0.2">
      <c r="A53" s="60" t="s">
        <v>208</v>
      </c>
      <c r="B53" s="16"/>
      <c r="C53" s="2" t="s">
        <v>200</v>
      </c>
      <c r="D53" s="2"/>
      <c r="E53" s="2"/>
      <c r="F53" s="2"/>
      <c r="G53" s="2" t="s">
        <v>141</v>
      </c>
      <c r="H53" s="2"/>
      <c r="I53" s="2" t="s">
        <v>34</v>
      </c>
      <c r="J53" s="44"/>
    </row>
    <row r="54" spans="1:10" x14ac:dyDescent="0.2">
      <c r="A54" s="60" t="s">
        <v>209</v>
      </c>
      <c r="B54" s="16"/>
      <c r="C54" s="2" t="s">
        <v>200</v>
      </c>
      <c r="D54" s="2"/>
      <c r="E54" s="2"/>
      <c r="F54" s="2"/>
      <c r="G54" s="2" t="s">
        <v>141</v>
      </c>
      <c r="H54" s="2"/>
      <c r="I54" s="2" t="s">
        <v>34</v>
      </c>
      <c r="J54" s="44"/>
    </row>
    <row r="55" spans="1:10" x14ac:dyDescent="0.2">
      <c r="A55" s="60" t="s">
        <v>90</v>
      </c>
      <c r="B55" s="16" t="s">
        <v>121</v>
      </c>
      <c r="C55" s="2" t="s">
        <v>11</v>
      </c>
      <c r="D55" s="6" t="s">
        <v>340</v>
      </c>
      <c r="E55" s="6" t="s">
        <v>339</v>
      </c>
      <c r="F55" s="3">
        <v>43194</v>
      </c>
      <c r="G55" s="3" t="str">
        <f>IF(ISBLANK(VLOOKUP(A:A,'RWS AS-IS'!A:K,7,FALSE)),"",VLOOKUP(A:A,'RWS AS-IS'!A:K,7,FALSE))</f>
        <v>6-jaarlijks</v>
      </c>
      <c r="H55" s="2"/>
      <c r="I55" s="2" t="s">
        <v>153</v>
      </c>
      <c r="J55" s="44"/>
    </row>
    <row r="56" spans="1:10" x14ac:dyDescent="0.2">
      <c r="A56" s="60" t="s">
        <v>8</v>
      </c>
      <c r="B56" s="16" t="s">
        <v>121</v>
      </c>
      <c r="C56" s="2" t="s">
        <v>11</v>
      </c>
      <c r="D56" s="6" t="s">
        <v>291</v>
      </c>
      <c r="E56" s="6" t="s">
        <v>292</v>
      </c>
      <c r="F56" s="3">
        <v>43194</v>
      </c>
      <c r="G56" s="3" t="str">
        <f>IF(ISBLANK(VLOOKUP(A:A,'RWS AS-IS'!A:K,7,FALSE)),"",VLOOKUP(A:A,'RWS AS-IS'!A:K,7,FALSE))</f>
        <v>6-jaarlijks</v>
      </c>
      <c r="H56" s="2"/>
      <c r="I56" s="2" t="s">
        <v>153</v>
      </c>
      <c r="J56" s="44"/>
    </row>
    <row r="57" spans="1:10" x14ac:dyDescent="0.2">
      <c r="A57" s="60" t="s">
        <v>13</v>
      </c>
      <c r="B57" s="16" t="s">
        <v>121</v>
      </c>
      <c r="C57" s="2" t="s">
        <v>11</v>
      </c>
      <c r="D57" s="6" t="s">
        <v>291</v>
      </c>
      <c r="E57" s="6" t="s">
        <v>292</v>
      </c>
      <c r="F57" s="3">
        <v>43194</v>
      </c>
      <c r="G57" s="3" t="str">
        <f>IF(ISBLANK(VLOOKUP(A:A,'RWS AS-IS'!A:K,7,FALSE)),"",VLOOKUP(A:A,'RWS AS-IS'!A:K,7,FALSE))</f>
        <v>6-jaarlijks</v>
      </c>
      <c r="H57" s="2"/>
      <c r="I57" s="2" t="s">
        <v>153</v>
      </c>
      <c r="J57" s="44"/>
    </row>
    <row r="58" spans="1:10" x14ac:dyDescent="0.2">
      <c r="A58" s="60" t="s">
        <v>214</v>
      </c>
      <c r="B58" s="16" t="s">
        <v>9</v>
      </c>
      <c r="C58" s="2" t="s">
        <v>11</v>
      </c>
      <c r="D58" s="6" t="s">
        <v>291</v>
      </c>
      <c r="E58" s="6" t="s">
        <v>292</v>
      </c>
      <c r="F58" s="3">
        <v>43194</v>
      </c>
      <c r="G58" s="2" t="s">
        <v>140</v>
      </c>
      <c r="H58" s="2"/>
      <c r="I58" s="2" t="s">
        <v>153</v>
      </c>
      <c r="J58" s="44"/>
    </row>
    <row r="59" spans="1:10" x14ac:dyDescent="0.2">
      <c r="A59" s="60" t="s">
        <v>88</v>
      </c>
      <c r="B59" s="16" t="s">
        <v>111</v>
      </c>
      <c r="C59" s="2" t="s">
        <v>59</v>
      </c>
      <c r="D59" s="6"/>
      <c r="E59" s="6"/>
      <c r="F59" s="3"/>
      <c r="G59" s="3" t="str">
        <f>IF(ISBLANK(VLOOKUP(A:A,'RWS AS-IS'!A:K,7,FALSE)),"",VLOOKUP(A:A,'RWS AS-IS'!A:K,7,FALSE))</f>
        <v>6-jaarlijks</v>
      </c>
      <c r="H59" s="2"/>
      <c r="I59" s="2" t="s">
        <v>34</v>
      </c>
      <c r="J59" s="44"/>
    </row>
    <row r="60" spans="1:10" x14ac:dyDescent="0.2">
      <c r="A60" s="60" t="s">
        <v>57</v>
      </c>
      <c r="B60" s="16" t="s">
        <v>112</v>
      </c>
      <c r="C60" s="2" t="s">
        <v>59</v>
      </c>
      <c r="D60" s="6"/>
      <c r="E60" s="6"/>
      <c r="F60" s="3"/>
      <c r="G60" s="3" t="str">
        <f>IF(ISBLANK(VLOOKUP(A:A,'RWS AS-IS'!A:K,7,FALSE)),"",VLOOKUP(A:A,'RWS AS-IS'!A:K,7,FALSE))</f>
        <v>6-jaarlijks</v>
      </c>
      <c r="H60" s="2"/>
      <c r="I60" s="2" t="s">
        <v>34</v>
      </c>
      <c r="J60" s="44"/>
    </row>
    <row r="61" spans="1:10" x14ac:dyDescent="0.2">
      <c r="A61" s="60" t="s">
        <v>16</v>
      </c>
      <c r="B61" s="16" t="s">
        <v>115</v>
      </c>
      <c r="C61" s="2" t="s">
        <v>19</v>
      </c>
      <c r="D61" s="6" t="s">
        <v>303</v>
      </c>
      <c r="E61" s="6" t="s">
        <v>293</v>
      </c>
      <c r="F61" s="3">
        <v>45163</v>
      </c>
      <c r="G61" s="3" t="str">
        <f>IF(ISBLANK(VLOOKUP(A:A,'RWS AS-IS'!A:K,7,FALSE)),"",VLOOKUP(A:A,'RWS AS-IS'!A:K,7,FALSE))</f>
        <v>op afroep</v>
      </c>
      <c r="H61" s="2"/>
      <c r="I61" s="2" t="s">
        <v>153</v>
      </c>
      <c r="J61" s="44"/>
    </row>
    <row r="62" spans="1:10" x14ac:dyDescent="0.2">
      <c r="A62" s="60" t="s">
        <v>93</v>
      </c>
      <c r="B62" s="16" t="s">
        <v>115</v>
      </c>
      <c r="C62" s="2" t="s">
        <v>19</v>
      </c>
      <c r="D62" s="6" t="s">
        <v>341</v>
      </c>
      <c r="E62" s="6" t="s">
        <v>342</v>
      </c>
      <c r="F62" s="3">
        <v>42919</v>
      </c>
      <c r="G62" s="3" t="str">
        <f>IF(ISBLANK(VLOOKUP(A:A,'RWS AS-IS'!A:K,7,FALSE)),"",VLOOKUP(A:A,'RWS AS-IS'!A:K,7,FALSE))</f>
        <v>op afroep</v>
      </c>
      <c r="H62" s="2"/>
      <c r="I62" s="2" t="s">
        <v>153</v>
      </c>
      <c r="J62" s="44"/>
    </row>
    <row r="63" spans="1:10" x14ac:dyDescent="0.2">
      <c r="A63" s="60" t="s">
        <v>94</v>
      </c>
      <c r="B63" s="16" t="s">
        <v>115</v>
      </c>
      <c r="C63" s="2" t="s">
        <v>19</v>
      </c>
      <c r="D63" s="6" t="s">
        <v>341</v>
      </c>
      <c r="E63" s="6" t="s">
        <v>342</v>
      </c>
      <c r="F63" s="3">
        <v>42919</v>
      </c>
      <c r="G63" s="3" t="str">
        <f>IF(ISBLANK(VLOOKUP(A:A,'RWS AS-IS'!A:K,7,FALSE)),"",VLOOKUP(A:A,'RWS AS-IS'!A:K,7,FALSE))</f>
        <v>op afroep</v>
      </c>
      <c r="H63" s="2"/>
      <c r="I63" s="2" t="s">
        <v>153</v>
      </c>
      <c r="J63" s="44"/>
    </row>
    <row r="64" spans="1:10" x14ac:dyDescent="0.2">
      <c r="A64" s="60" t="s">
        <v>198</v>
      </c>
      <c r="B64" s="16" t="s">
        <v>17</v>
      </c>
      <c r="C64" s="2" t="s">
        <v>19</v>
      </c>
      <c r="D64" s="6" t="s">
        <v>303</v>
      </c>
      <c r="E64" s="6" t="s">
        <v>293</v>
      </c>
      <c r="F64" s="3">
        <v>45163</v>
      </c>
      <c r="G64" s="2" t="s">
        <v>141</v>
      </c>
      <c r="H64" s="2"/>
      <c r="I64" s="2" t="s">
        <v>153</v>
      </c>
      <c r="J64" s="44"/>
    </row>
    <row r="65" spans="1:10" x14ac:dyDescent="0.2">
      <c r="A65" s="60" t="s">
        <v>226</v>
      </c>
      <c r="B65" s="16" t="s">
        <v>17</v>
      </c>
      <c r="C65" s="2" t="s">
        <v>19</v>
      </c>
      <c r="D65" s="6" t="s">
        <v>303</v>
      </c>
      <c r="E65" s="6" t="s">
        <v>293</v>
      </c>
      <c r="F65" s="3">
        <v>45163</v>
      </c>
      <c r="G65" s="2" t="s">
        <v>141</v>
      </c>
      <c r="H65" s="2"/>
      <c r="I65" s="2" t="s">
        <v>153</v>
      </c>
      <c r="J65" s="44"/>
    </row>
    <row r="66" spans="1:10" x14ac:dyDescent="0.2">
      <c r="A66" s="60" t="s">
        <v>227</v>
      </c>
      <c r="B66" s="16" t="s">
        <v>17</v>
      </c>
      <c r="C66" s="2" t="s">
        <v>19</v>
      </c>
      <c r="D66" s="6" t="s">
        <v>303</v>
      </c>
      <c r="E66" s="6" t="s">
        <v>293</v>
      </c>
      <c r="F66" s="3">
        <v>45163</v>
      </c>
      <c r="G66" s="2" t="s">
        <v>141</v>
      </c>
      <c r="H66" s="2"/>
      <c r="I66" s="2" t="s">
        <v>153</v>
      </c>
      <c r="J66" s="44"/>
    </row>
    <row r="67" spans="1:10" x14ac:dyDescent="0.2">
      <c r="A67" s="60" t="s">
        <v>98</v>
      </c>
      <c r="B67" s="16" t="s">
        <v>117</v>
      </c>
      <c r="C67" s="2" t="s">
        <v>27</v>
      </c>
      <c r="D67" s="6" t="s">
        <v>343</v>
      </c>
      <c r="E67" s="6" t="s">
        <v>344</v>
      </c>
      <c r="F67" s="3">
        <v>45203</v>
      </c>
      <c r="G67" s="3" t="str">
        <f>IF(ISBLANK(VLOOKUP(A:A,'RWS AS-IS'!A:K,7,FALSE)),"",VLOOKUP(A:A,'RWS AS-IS'!A:K,7,FALSE))</f>
        <v>Maandelijks</v>
      </c>
      <c r="H67" s="2"/>
      <c r="I67" s="2" t="s">
        <v>153</v>
      </c>
      <c r="J67" s="44"/>
    </row>
    <row r="68" spans="1:10" x14ac:dyDescent="0.2">
      <c r="A68" s="60" t="s">
        <v>67</v>
      </c>
      <c r="B68" s="16" t="s">
        <v>117</v>
      </c>
      <c r="C68" s="2" t="s">
        <v>27</v>
      </c>
      <c r="D68" s="6" t="s">
        <v>294</v>
      </c>
      <c r="E68" s="6" t="s">
        <v>295</v>
      </c>
      <c r="F68" s="3">
        <v>45203</v>
      </c>
      <c r="G68" s="3" t="str">
        <f>IF(ISBLANK(VLOOKUP(A:A,'RWS AS-IS'!A:K,7,FALSE)),"",VLOOKUP(A:A,'RWS AS-IS'!A:K,7,FALSE))</f>
        <v>Maandelijks</v>
      </c>
      <c r="H68" s="2"/>
      <c r="I68" s="2" t="s">
        <v>153</v>
      </c>
      <c r="J68" s="44"/>
    </row>
    <row r="69" spans="1:10" x14ac:dyDescent="0.2">
      <c r="A69" s="60" t="s">
        <v>68</v>
      </c>
      <c r="B69" s="16" t="s">
        <v>117</v>
      </c>
      <c r="C69" s="2" t="s">
        <v>27</v>
      </c>
      <c r="D69" s="6" t="s">
        <v>294</v>
      </c>
      <c r="E69" s="6" t="s">
        <v>295</v>
      </c>
      <c r="F69" s="3">
        <v>45203</v>
      </c>
      <c r="G69" s="3" t="str">
        <f>IF(ISBLANK(VLOOKUP(A:A,'RWS AS-IS'!A:K,7,FALSE)),"",VLOOKUP(A:A,'RWS AS-IS'!A:K,7,FALSE))</f>
        <v>Maandelijks</v>
      </c>
      <c r="H69" s="2"/>
      <c r="I69" s="2" t="s">
        <v>153</v>
      </c>
      <c r="J69" s="44"/>
    </row>
    <row r="70" spans="1:10" x14ac:dyDescent="0.2">
      <c r="A70" s="60" t="s">
        <v>25</v>
      </c>
      <c r="B70" s="16" t="s">
        <v>117</v>
      </c>
      <c r="C70" s="2" t="s">
        <v>27</v>
      </c>
      <c r="D70" s="6" t="s">
        <v>294</v>
      </c>
      <c r="E70" s="6" t="s">
        <v>295</v>
      </c>
      <c r="F70" s="3">
        <v>45203</v>
      </c>
      <c r="G70" s="3" t="str">
        <f>IF(ISBLANK(VLOOKUP(A:A,'RWS AS-IS'!A:K,7,FALSE)),"",VLOOKUP(A:A,'RWS AS-IS'!A:K,7,FALSE))</f>
        <v>Maandelijks</v>
      </c>
      <c r="H70" s="2"/>
      <c r="I70" s="2" t="s">
        <v>153</v>
      </c>
      <c r="J70" s="44"/>
    </row>
    <row r="71" spans="1:10" x14ac:dyDescent="0.2">
      <c r="A71" s="60" t="s">
        <v>228</v>
      </c>
      <c r="B71" s="16" t="s">
        <v>22</v>
      </c>
      <c r="C71" s="2" t="s">
        <v>27</v>
      </c>
      <c r="D71" s="6" t="s">
        <v>294</v>
      </c>
      <c r="E71" s="6" t="s">
        <v>295</v>
      </c>
      <c r="F71" s="3">
        <v>45203</v>
      </c>
      <c r="G71" s="2" t="s">
        <v>229</v>
      </c>
      <c r="H71" s="2"/>
      <c r="I71" s="2" t="s">
        <v>153</v>
      </c>
      <c r="J71" s="44"/>
    </row>
    <row r="72" spans="1:10" x14ac:dyDescent="0.2">
      <c r="A72" s="60" t="s">
        <v>21</v>
      </c>
      <c r="B72" s="16" t="s">
        <v>119</v>
      </c>
      <c r="C72" s="2" t="s">
        <v>24</v>
      </c>
      <c r="D72" s="6" t="s">
        <v>302</v>
      </c>
      <c r="E72" s="6" t="s">
        <v>290</v>
      </c>
      <c r="F72" s="3">
        <v>44589</v>
      </c>
      <c r="G72" s="3" t="str">
        <f>IF(ISBLANK(VLOOKUP(A:A,'RWS AS-IS'!A:K,7,FALSE)),"",VLOOKUP(A:A,'RWS AS-IS'!A:K,7,FALSE))</f>
        <v>Maandelijks</v>
      </c>
      <c r="H72" s="2"/>
      <c r="I72" s="2" t="s">
        <v>153</v>
      </c>
      <c r="J72" s="44"/>
    </row>
    <row r="73" spans="1:10" x14ac:dyDescent="0.2">
      <c r="A73" s="60" t="s">
        <v>107</v>
      </c>
      <c r="B73" s="16" t="s">
        <v>119</v>
      </c>
      <c r="C73" s="2" t="s">
        <v>24</v>
      </c>
      <c r="D73" s="6" t="s">
        <v>345</v>
      </c>
      <c r="E73" s="6" t="s">
        <v>346</v>
      </c>
      <c r="F73" s="3">
        <v>44589</v>
      </c>
      <c r="G73" s="3" t="str">
        <f>IF(ISBLANK(VLOOKUP(A:A,'RWS AS-IS'!A:K,7,FALSE)),"",VLOOKUP(A:A,'RWS AS-IS'!A:K,7,FALSE))</f>
        <v>Maandelijks</v>
      </c>
      <c r="H73" s="2"/>
      <c r="I73" s="2" t="s">
        <v>153</v>
      </c>
      <c r="J73" s="44"/>
    </row>
    <row r="74" spans="1:10" x14ac:dyDescent="0.2">
      <c r="A74" s="60" t="s">
        <v>106</v>
      </c>
      <c r="B74" s="16" t="s">
        <v>119</v>
      </c>
      <c r="C74" s="2" t="s">
        <v>24</v>
      </c>
      <c r="D74" s="6" t="s">
        <v>345</v>
      </c>
      <c r="E74" s="6" t="s">
        <v>346</v>
      </c>
      <c r="F74" s="3">
        <v>44589</v>
      </c>
      <c r="G74" s="3" t="str">
        <f>IF(ISBLANK(VLOOKUP(A:A,'RWS AS-IS'!A:K,7,FALSE)),"",VLOOKUP(A:A,'RWS AS-IS'!A:K,7,FALSE))</f>
        <v>Maandelijks</v>
      </c>
      <c r="H74" s="2"/>
      <c r="I74" s="2" t="s">
        <v>153</v>
      </c>
      <c r="J74" s="44"/>
    </row>
    <row r="75" spans="1:10" x14ac:dyDescent="0.2">
      <c r="A75" s="60" t="s">
        <v>99</v>
      </c>
      <c r="B75" s="16" t="s">
        <v>119</v>
      </c>
      <c r="C75" s="2" t="s">
        <v>24</v>
      </c>
      <c r="D75" s="6" t="s">
        <v>345</v>
      </c>
      <c r="E75" s="6" t="s">
        <v>346</v>
      </c>
      <c r="F75" s="3">
        <v>44589</v>
      </c>
      <c r="G75" s="3" t="str">
        <f>IF(ISBLANK(VLOOKUP(A:A,'RWS AS-IS'!A:K,7,FALSE)),"",VLOOKUP(A:A,'RWS AS-IS'!A:K,7,FALSE))</f>
        <v>Maandelijks</v>
      </c>
      <c r="H75" s="2"/>
      <c r="I75" s="2" t="s">
        <v>153</v>
      </c>
      <c r="J75" s="44"/>
    </row>
    <row r="76" spans="1:10" x14ac:dyDescent="0.2">
      <c r="A76" s="60" t="s">
        <v>102</v>
      </c>
      <c r="B76" s="16" t="s">
        <v>119</v>
      </c>
      <c r="C76" s="2" t="s">
        <v>24</v>
      </c>
      <c r="D76" s="6" t="s">
        <v>345</v>
      </c>
      <c r="E76" s="6" t="s">
        <v>346</v>
      </c>
      <c r="F76" s="3">
        <v>44589</v>
      </c>
      <c r="G76" s="3" t="str">
        <f>IF(ISBLANK(VLOOKUP(A:A,'RWS AS-IS'!A:K,7,FALSE)),"",VLOOKUP(A:A,'RWS AS-IS'!A:K,7,FALSE))</f>
        <v>Maandelijks</v>
      </c>
      <c r="H76" s="2"/>
      <c r="I76" s="2" t="s">
        <v>153</v>
      </c>
      <c r="J76" s="44"/>
    </row>
    <row r="77" spans="1:10" x14ac:dyDescent="0.2">
      <c r="A77" s="60" t="s">
        <v>103</v>
      </c>
      <c r="B77" s="16" t="s">
        <v>119</v>
      </c>
      <c r="C77" s="2" t="s">
        <v>24</v>
      </c>
      <c r="D77" s="6" t="s">
        <v>345</v>
      </c>
      <c r="E77" s="6" t="s">
        <v>346</v>
      </c>
      <c r="F77" s="3">
        <v>44589</v>
      </c>
      <c r="G77" s="3" t="str">
        <f>IF(ISBLANK(VLOOKUP(A:A,'RWS AS-IS'!A:K,7,FALSE)),"",VLOOKUP(A:A,'RWS AS-IS'!A:K,7,FALSE))</f>
        <v>Maandelijks</v>
      </c>
      <c r="H77" s="2"/>
      <c r="I77" s="2" t="s">
        <v>153</v>
      </c>
      <c r="J77" s="44"/>
    </row>
    <row r="78" spans="1:10" x14ac:dyDescent="0.2">
      <c r="A78" s="60" t="s">
        <v>104</v>
      </c>
      <c r="B78" s="16" t="s">
        <v>119</v>
      </c>
      <c r="C78" s="2" t="s">
        <v>24</v>
      </c>
      <c r="D78" s="6" t="s">
        <v>345</v>
      </c>
      <c r="E78" s="6" t="s">
        <v>346</v>
      </c>
      <c r="F78" s="3">
        <v>44589</v>
      </c>
      <c r="G78" s="3" t="str">
        <f>IF(ISBLANK(VLOOKUP(A:A,'RWS AS-IS'!A:K,7,FALSE)),"",VLOOKUP(A:A,'RWS AS-IS'!A:K,7,FALSE))</f>
        <v>Maandelijks</v>
      </c>
      <c r="H78" s="2"/>
      <c r="I78" s="2" t="s">
        <v>153</v>
      </c>
      <c r="J78" s="44"/>
    </row>
    <row r="79" spans="1:10" x14ac:dyDescent="0.2">
      <c r="A79" s="60" t="s">
        <v>105</v>
      </c>
      <c r="B79" s="16" t="s">
        <v>119</v>
      </c>
      <c r="C79" s="2" t="s">
        <v>24</v>
      </c>
      <c r="D79" s="6" t="s">
        <v>345</v>
      </c>
      <c r="E79" s="6" t="s">
        <v>346</v>
      </c>
      <c r="F79" s="3">
        <v>44589</v>
      </c>
      <c r="G79" s="3" t="str">
        <f>IF(ISBLANK(VLOOKUP(A:A,'RWS AS-IS'!A:K,7,FALSE)),"",VLOOKUP(A:A,'RWS AS-IS'!A:K,7,FALSE))</f>
        <v>Maandelijks</v>
      </c>
      <c r="H79" s="2"/>
      <c r="I79" s="2" t="s">
        <v>153</v>
      </c>
      <c r="J79" s="44"/>
    </row>
    <row r="80" spans="1:10" x14ac:dyDescent="0.2">
      <c r="A80" s="60" t="s">
        <v>194</v>
      </c>
      <c r="B80" s="16" t="s">
        <v>22</v>
      </c>
      <c r="C80" s="2" t="s">
        <v>24</v>
      </c>
      <c r="D80" s="6" t="s">
        <v>345</v>
      </c>
      <c r="E80" s="6" t="s">
        <v>346</v>
      </c>
      <c r="F80" s="3">
        <v>44589</v>
      </c>
      <c r="G80" s="2" t="s">
        <v>195</v>
      </c>
      <c r="H80" s="2"/>
      <c r="I80" s="2" t="s">
        <v>153</v>
      </c>
      <c r="J80" s="44"/>
    </row>
    <row r="81" spans="1:10" x14ac:dyDescent="0.2">
      <c r="A81" s="60" t="s">
        <v>196</v>
      </c>
      <c r="B81" s="16" t="s">
        <v>22</v>
      </c>
      <c r="C81" s="2" t="s">
        <v>24</v>
      </c>
      <c r="D81" s="6" t="s">
        <v>345</v>
      </c>
      <c r="E81" s="6" t="s">
        <v>346</v>
      </c>
      <c r="F81" s="3">
        <v>44589</v>
      </c>
      <c r="G81" s="2" t="s">
        <v>195</v>
      </c>
      <c r="H81" s="2"/>
      <c r="I81" s="2" t="s">
        <v>153</v>
      </c>
      <c r="J81" s="44"/>
    </row>
    <row r="82" spans="1:10" x14ac:dyDescent="0.2">
      <c r="A82" s="60" t="s">
        <v>220</v>
      </c>
      <c r="B82" s="16" t="s">
        <v>22</v>
      </c>
      <c r="C82" s="2" t="s">
        <v>24</v>
      </c>
      <c r="D82" s="6" t="s">
        <v>345</v>
      </c>
      <c r="E82" s="6" t="s">
        <v>346</v>
      </c>
      <c r="F82" s="3">
        <v>44589</v>
      </c>
      <c r="G82" s="2" t="s">
        <v>137</v>
      </c>
      <c r="H82" s="2"/>
      <c r="I82" s="2" t="s">
        <v>153</v>
      </c>
      <c r="J82" s="44"/>
    </row>
    <row r="83" spans="1:10" x14ac:dyDescent="0.2">
      <c r="A83" s="60" t="s">
        <v>221</v>
      </c>
      <c r="B83" s="16" t="s">
        <v>22</v>
      </c>
      <c r="C83" s="2" t="s">
        <v>24</v>
      </c>
      <c r="D83" s="6" t="s">
        <v>345</v>
      </c>
      <c r="E83" s="6" t="s">
        <v>346</v>
      </c>
      <c r="F83" s="3">
        <v>44589</v>
      </c>
      <c r="G83" s="2" t="s">
        <v>137</v>
      </c>
      <c r="H83" s="2"/>
      <c r="I83" s="2" t="s">
        <v>153</v>
      </c>
      <c r="J83" s="44"/>
    </row>
    <row r="84" spans="1:10" x14ac:dyDescent="0.2">
      <c r="A84" s="60" t="s">
        <v>222</v>
      </c>
      <c r="B84" s="16" t="s">
        <v>22</v>
      </c>
      <c r="C84" s="2" t="s">
        <v>24</v>
      </c>
      <c r="D84" s="6" t="s">
        <v>345</v>
      </c>
      <c r="E84" s="6" t="s">
        <v>346</v>
      </c>
      <c r="F84" s="3">
        <v>44589</v>
      </c>
      <c r="G84" s="2" t="s">
        <v>137</v>
      </c>
      <c r="H84" s="2"/>
      <c r="I84" s="2" t="s">
        <v>153</v>
      </c>
      <c r="J84" s="44"/>
    </row>
    <row r="85" spans="1:10" x14ac:dyDescent="0.2">
      <c r="A85" s="60" t="s">
        <v>38</v>
      </c>
      <c r="B85" s="16" t="s">
        <v>122</v>
      </c>
      <c r="C85" s="2" t="s">
        <v>32</v>
      </c>
      <c r="D85" s="6" t="s">
        <v>296</v>
      </c>
      <c r="E85" s="6" t="s">
        <v>297</v>
      </c>
      <c r="F85" s="3">
        <v>44319</v>
      </c>
      <c r="G85" s="3" t="str">
        <f>IF(ISBLANK(VLOOKUP(A:A,'RWS AS-IS'!A:K,7,FALSE)),"",VLOOKUP(A:A,'RWS AS-IS'!A:K,7,FALSE))</f>
        <v>5-jaarlijks</v>
      </c>
      <c r="H85" s="2"/>
      <c r="I85" s="2" t="s">
        <v>153</v>
      </c>
      <c r="J85" s="44"/>
    </row>
    <row r="86" spans="1:10" x14ac:dyDescent="0.2">
      <c r="A86" s="60" t="s">
        <v>35</v>
      </c>
      <c r="B86" s="16" t="s">
        <v>122</v>
      </c>
      <c r="C86" s="2" t="s">
        <v>32</v>
      </c>
      <c r="D86" s="6" t="s">
        <v>296</v>
      </c>
      <c r="E86" s="6" t="s">
        <v>297</v>
      </c>
      <c r="F86" s="3">
        <v>44319</v>
      </c>
      <c r="G86" s="3" t="str">
        <f>IF(ISBLANK(VLOOKUP(A:A,'RWS AS-IS'!A:K,7,FALSE)),"",VLOOKUP(A:A,'RWS AS-IS'!A:K,7,FALSE))</f>
        <v>5-jaarlijks</v>
      </c>
      <c r="H86" s="2"/>
      <c r="I86" s="2" t="s">
        <v>153</v>
      </c>
      <c r="J86" s="44"/>
    </row>
    <row r="87" spans="1:10" x14ac:dyDescent="0.2">
      <c r="A87" s="60" t="s">
        <v>91</v>
      </c>
      <c r="B87" s="16" t="s">
        <v>122</v>
      </c>
      <c r="C87" s="2" t="s">
        <v>32</v>
      </c>
      <c r="D87" s="6" t="s">
        <v>347</v>
      </c>
      <c r="E87" s="6" t="s">
        <v>348</v>
      </c>
      <c r="F87" s="3">
        <v>44319</v>
      </c>
      <c r="G87" s="3" t="str">
        <f>IF(ISBLANK(VLOOKUP(A:A,'RWS AS-IS'!A:K,7,FALSE)),"",VLOOKUP(A:A,'RWS AS-IS'!A:K,7,FALSE))</f>
        <v>5-jaarlijks</v>
      </c>
      <c r="H87" s="2"/>
      <c r="I87" s="2" t="s">
        <v>153</v>
      </c>
      <c r="J87" s="44"/>
    </row>
    <row r="88" spans="1:10" x14ac:dyDescent="0.2">
      <c r="A88" s="60" t="s">
        <v>92</v>
      </c>
      <c r="B88" s="16" t="s">
        <v>122</v>
      </c>
      <c r="C88" s="2" t="s">
        <v>32</v>
      </c>
      <c r="D88" s="6" t="s">
        <v>347</v>
      </c>
      <c r="E88" s="6" t="s">
        <v>348</v>
      </c>
      <c r="F88" s="3">
        <v>44319</v>
      </c>
      <c r="G88" s="3" t="str">
        <f>IF(ISBLANK(VLOOKUP(A:A,'RWS AS-IS'!A:K,7,FALSE)),"",VLOOKUP(A:A,'RWS AS-IS'!A:K,7,FALSE))</f>
        <v>5-jaarlijks</v>
      </c>
      <c r="H88" s="2"/>
      <c r="I88" s="2" t="s">
        <v>153</v>
      </c>
      <c r="J88" s="44"/>
    </row>
    <row r="89" spans="1:10" x14ac:dyDescent="0.2">
      <c r="A89" s="60" t="s">
        <v>29</v>
      </c>
      <c r="B89" s="16" t="s">
        <v>122</v>
      </c>
      <c r="C89" s="2" t="s">
        <v>32</v>
      </c>
      <c r="D89" s="6" t="s">
        <v>296</v>
      </c>
      <c r="E89" s="6" t="s">
        <v>297</v>
      </c>
      <c r="F89" s="3">
        <v>44319</v>
      </c>
      <c r="G89" s="3" t="str">
        <f>IF(ISBLANK(VLOOKUP(A:A,'RWS AS-IS'!A:K,7,FALSE)),"",VLOOKUP(A:A,'RWS AS-IS'!A:K,7,FALSE))</f>
        <v>5-jaarlijks</v>
      </c>
      <c r="H89" s="2"/>
      <c r="I89" s="2" t="s">
        <v>153</v>
      </c>
      <c r="J89" s="44"/>
    </row>
    <row r="90" spans="1:10" x14ac:dyDescent="0.2">
      <c r="A90" s="60" t="s">
        <v>60</v>
      </c>
      <c r="B90" s="16" t="s">
        <v>113</v>
      </c>
      <c r="C90" s="2" t="s">
        <v>43</v>
      </c>
      <c r="D90" s="6" t="s">
        <v>298</v>
      </c>
      <c r="E90" s="6" t="s">
        <v>299</v>
      </c>
      <c r="F90" s="3">
        <v>44419</v>
      </c>
      <c r="G90" s="3" t="str">
        <f>IF(ISBLANK(VLOOKUP(A:A,'RWS AS-IS'!A:K,7,FALSE)),"",VLOOKUP(A:A,'RWS AS-IS'!A:K,7,FALSE))</f>
        <v>2-jaarlijks</v>
      </c>
      <c r="H90" s="2"/>
      <c r="I90" s="2" t="s">
        <v>153</v>
      </c>
      <c r="J90" s="44"/>
    </row>
    <row r="91" spans="1:10" x14ac:dyDescent="0.2">
      <c r="A91" s="60" t="s">
        <v>64</v>
      </c>
      <c r="B91" s="16" t="s">
        <v>114</v>
      </c>
      <c r="C91" s="2" t="s">
        <v>43</v>
      </c>
      <c r="D91" s="6" t="s">
        <v>298</v>
      </c>
      <c r="E91" s="6" t="s">
        <v>299</v>
      </c>
      <c r="F91" s="7">
        <v>44419</v>
      </c>
      <c r="G91" s="3" t="str">
        <f>IF(ISBLANK(VLOOKUP(A:A,'RWS AS-IS'!A:K,7,FALSE)),"",VLOOKUP(A:A,'RWS AS-IS'!A:K,7,FALSE))</f>
        <v>2-jaarlijks</v>
      </c>
      <c r="H91" s="2"/>
      <c r="I91" s="2" t="s">
        <v>153</v>
      </c>
      <c r="J91" s="44"/>
    </row>
    <row r="92" spans="1:10" x14ac:dyDescent="0.2">
      <c r="A92" s="60" t="s">
        <v>78</v>
      </c>
      <c r="B92" s="16" t="s">
        <v>121</v>
      </c>
      <c r="C92" s="2" t="s">
        <v>43</v>
      </c>
      <c r="D92" s="6" t="s">
        <v>298</v>
      </c>
      <c r="E92" s="6" t="s">
        <v>299</v>
      </c>
      <c r="F92" s="7">
        <v>44419</v>
      </c>
      <c r="G92" s="3" t="str">
        <f>IF(ISBLANK(VLOOKUP(A:A,'RWS AS-IS'!A:K,7,FALSE)),"",VLOOKUP(A:A,'RWS AS-IS'!A:K,7,FALSE))</f>
        <v>2-jaarlijks</v>
      </c>
      <c r="H92" s="2"/>
      <c r="I92" s="2" t="s">
        <v>153</v>
      </c>
      <c r="J92" s="44"/>
    </row>
    <row r="93" spans="1:10" x14ac:dyDescent="0.2">
      <c r="A93" s="60" t="s">
        <v>41</v>
      </c>
      <c r="B93" s="16" t="s">
        <v>121</v>
      </c>
      <c r="C93" s="2" t="s">
        <v>43</v>
      </c>
      <c r="D93" s="6" t="s">
        <v>300</v>
      </c>
      <c r="E93" s="6" t="s">
        <v>301</v>
      </c>
      <c r="F93" s="7">
        <v>44419</v>
      </c>
      <c r="G93" s="3" t="str">
        <f>IF(ISBLANK(VLOOKUP(A:A,'RWS AS-IS'!A:K,7,FALSE)),"",VLOOKUP(A:A,'RWS AS-IS'!A:K,7,FALSE))</f>
        <v>2-jaarlijks</v>
      </c>
      <c r="H93" s="2"/>
      <c r="I93" s="2" t="s">
        <v>153</v>
      </c>
      <c r="J93" s="44"/>
    </row>
    <row r="94" spans="1:10" x14ac:dyDescent="0.2">
      <c r="A94" s="60" t="s">
        <v>95</v>
      </c>
      <c r="B94" s="16" t="s">
        <v>117</v>
      </c>
      <c r="C94" s="2" t="s">
        <v>179</v>
      </c>
      <c r="D94" s="6" t="s">
        <v>343</v>
      </c>
      <c r="E94" s="6" t="s">
        <v>344</v>
      </c>
      <c r="F94" s="7">
        <v>45203</v>
      </c>
      <c r="G94" s="3" t="str">
        <f>IF(ISBLANK(VLOOKUP(A:A,'RWS AS-IS'!A:K,7,FALSE)),"",VLOOKUP(A:A,'RWS AS-IS'!A:K,7,FALSE))</f>
        <v>Maandelijks</v>
      </c>
      <c r="H94" s="2"/>
      <c r="I94" s="2" t="s">
        <v>153</v>
      </c>
      <c r="J94" s="44"/>
    </row>
    <row r="95" spans="1:10" x14ac:dyDescent="0.2">
      <c r="A95" s="60" t="s">
        <v>50</v>
      </c>
      <c r="B95" s="16" t="s">
        <v>117</v>
      </c>
      <c r="C95" s="2" t="s">
        <v>47</v>
      </c>
      <c r="D95" s="6" t="s">
        <v>294</v>
      </c>
      <c r="E95" s="6" t="s">
        <v>295</v>
      </c>
      <c r="F95" s="7">
        <v>45203</v>
      </c>
      <c r="G95" s="3" t="str">
        <f>IF(ISBLANK(VLOOKUP(A:A,'RWS AS-IS'!A:K,7,FALSE)),"",VLOOKUP(A:A,'RWS AS-IS'!A:K,7,FALSE))</f>
        <v>Maandelijks</v>
      </c>
      <c r="H95" s="2"/>
      <c r="I95" s="2" t="s">
        <v>153</v>
      </c>
      <c r="J95" s="44"/>
    </row>
    <row r="96" spans="1:10" x14ac:dyDescent="0.2">
      <c r="A96" s="60" t="s">
        <v>49</v>
      </c>
      <c r="B96" s="16" t="s">
        <v>117</v>
      </c>
      <c r="C96" s="2" t="s">
        <v>47</v>
      </c>
      <c r="D96" s="6" t="s">
        <v>294</v>
      </c>
      <c r="E96" s="6" t="s">
        <v>295</v>
      </c>
      <c r="F96" s="7">
        <v>45203</v>
      </c>
      <c r="G96" s="3" t="str">
        <f>IF(ISBLANK(VLOOKUP(A:A,'RWS AS-IS'!A:K,7,FALSE)),"",VLOOKUP(A:A,'RWS AS-IS'!A:K,7,FALSE))</f>
        <v>Maandelijks</v>
      </c>
      <c r="H96" s="2"/>
      <c r="I96" s="2" t="s">
        <v>153</v>
      </c>
      <c r="J96" s="44"/>
    </row>
    <row r="97" spans="1:10" x14ac:dyDescent="0.2">
      <c r="A97" s="60" t="s">
        <v>45</v>
      </c>
      <c r="B97" s="16" t="s">
        <v>117</v>
      </c>
      <c r="C97" s="2" t="s">
        <v>47</v>
      </c>
      <c r="D97" s="6" t="s">
        <v>294</v>
      </c>
      <c r="E97" s="6" t="s">
        <v>295</v>
      </c>
      <c r="F97" s="7">
        <v>45203</v>
      </c>
      <c r="G97" s="3" t="str">
        <f>IF(ISBLANK(VLOOKUP(A:A,'RWS AS-IS'!A:K,7,FALSE)),"",VLOOKUP(A:A,'RWS AS-IS'!A:K,7,FALSE))</f>
        <v>Maandelijks</v>
      </c>
      <c r="H97" s="2"/>
      <c r="I97" s="2" t="s">
        <v>153</v>
      </c>
      <c r="J97" s="44"/>
    </row>
    <row r="98" spans="1:10" x14ac:dyDescent="0.2">
      <c r="A98" s="60" t="s">
        <v>96</v>
      </c>
      <c r="B98" s="16" t="s">
        <v>117</v>
      </c>
      <c r="C98" s="2" t="s">
        <v>97</v>
      </c>
      <c r="D98" s="6" t="s">
        <v>343</v>
      </c>
      <c r="E98" s="6" t="s">
        <v>344</v>
      </c>
      <c r="F98" s="7">
        <v>45203</v>
      </c>
      <c r="G98" s="3" t="str">
        <f>IF(ISBLANK(VLOOKUP(A:A,'RWS AS-IS'!A:K,7,FALSE)),"",VLOOKUP(A:A,'RWS AS-IS'!A:K,7,FALSE))</f>
        <v>op afroep</v>
      </c>
      <c r="H98" s="2"/>
      <c r="I98" s="2" t="s">
        <v>153</v>
      </c>
      <c r="J98" s="44"/>
    </row>
    <row r="99" spans="1:10" x14ac:dyDescent="0.2">
      <c r="A99" s="60" t="s">
        <v>51</v>
      </c>
      <c r="B99" s="16" t="s">
        <v>119</v>
      </c>
      <c r="C99" s="2" t="s">
        <v>53</v>
      </c>
      <c r="D99" s="6" t="s">
        <v>302</v>
      </c>
      <c r="E99" s="6" t="s">
        <v>290</v>
      </c>
      <c r="F99" s="56">
        <v>44589</v>
      </c>
      <c r="G99" s="3" t="str">
        <f>IF(ISBLANK(VLOOKUP(A:A,'RWS AS-IS'!A:K,7,FALSE)),"",VLOOKUP(A:A,'RWS AS-IS'!A:K,7,FALSE))</f>
        <v>Maandelijks</v>
      </c>
      <c r="H99" s="2"/>
      <c r="I99" s="2" t="s">
        <v>153</v>
      </c>
      <c r="J99" s="44"/>
    </row>
    <row r="100" spans="1:10" x14ac:dyDescent="0.2">
      <c r="A100" s="60" t="s">
        <v>216</v>
      </c>
      <c r="B100" s="16" t="s">
        <v>22</v>
      </c>
      <c r="C100" s="2" t="s">
        <v>53</v>
      </c>
      <c r="D100" s="6" t="s">
        <v>345</v>
      </c>
      <c r="E100" s="6" t="s">
        <v>346</v>
      </c>
      <c r="F100" s="3">
        <v>40606</v>
      </c>
      <c r="G100" s="2" t="s">
        <v>137</v>
      </c>
      <c r="H100" s="2"/>
      <c r="I100" s="2" t="s">
        <v>153</v>
      </c>
      <c r="J100" s="44"/>
    </row>
    <row r="101" spans="1:10" x14ac:dyDescent="0.2">
      <c r="A101" s="66" t="s">
        <v>218</v>
      </c>
      <c r="B101" s="67" t="s">
        <v>22</v>
      </c>
      <c r="C101" s="55" t="s">
        <v>24</v>
      </c>
      <c r="D101" s="68" t="s">
        <v>302</v>
      </c>
      <c r="E101" s="68" t="s">
        <v>290</v>
      </c>
      <c r="F101" s="56">
        <v>44589</v>
      </c>
      <c r="G101" s="55" t="s">
        <v>137</v>
      </c>
      <c r="H101" s="55"/>
      <c r="I101" s="55" t="s">
        <v>153</v>
      </c>
      <c r="J101" s="32"/>
    </row>
    <row r="102" spans="1:10" x14ac:dyDescent="0.2">
      <c r="A102" s="60">
        <v>1</v>
      </c>
      <c r="B102" s="16" t="s">
        <v>349</v>
      </c>
      <c r="C102" s="2" t="s">
        <v>350</v>
      </c>
      <c r="D102" s="6"/>
      <c r="E102" s="6"/>
      <c r="F102" s="3"/>
      <c r="G102" s="3"/>
      <c r="H102" s="2"/>
      <c r="I102" s="2" t="s">
        <v>34</v>
      </c>
      <c r="J102" s="44"/>
    </row>
    <row r="103" spans="1:10" x14ac:dyDescent="0.2">
      <c r="A103" s="66">
        <v>2</v>
      </c>
      <c r="B103" s="67" t="s">
        <v>349</v>
      </c>
      <c r="C103" s="55" t="s">
        <v>351</v>
      </c>
      <c r="D103" s="68"/>
      <c r="E103" s="68"/>
      <c r="F103" s="56"/>
      <c r="G103" s="56"/>
      <c r="H103" s="55"/>
      <c r="I103" s="2" t="s">
        <v>34</v>
      </c>
      <c r="J103" s="32"/>
    </row>
  </sheetData>
  <conditionalFormatting sqref="C55:C101">
    <cfRule type="cellIs" dxfId="68" priority="10" operator="equal">
      <formula>"Verschillen in data"</formula>
    </cfRule>
    <cfRule type="cellIs" dxfId="67" priority="11" operator="equal">
      <formula>"Niet aanwezig"</formula>
    </cfRule>
    <cfRule type="cellIs" dxfId="66" priority="12" operator="equal">
      <formula>"Data kloppend"</formula>
    </cfRule>
  </conditionalFormatting>
  <conditionalFormatting sqref="J55:J101 H54:H56 G57:H58 G55:G56 D55:F58 D59:H101">
    <cfRule type="cellIs" dxfId="65" priority="4" operator="equal">
      <formula>"Verschillen in data"</formula>
    </cfRule>
    <cfRule type="cellIs" dxfId="64" priority="5" operator="equal">
      <formula>"Niet aanwezig"</formula>
    </cfRule>
    <cfRule type="cellIs" dxfId="63" priority="6" operator="equal">
      <formula>"Data kloppend"</formula>
    </cfRule>
  </conditionalFormatting>
  <conditionalFormatting sqref="B102:C103">
    <cfRule type="cellIs" dxfId="62" priority="1" operator="equal">
      <formula>"Verschillen in data"</formula>
    </cfRule>
    <cfRule type="cellIs" dxfId="61" priority="2" operator="equal">
      <formula>"Niet aanwezig"</formula>
    </cfRule>
    <cfRule type="cellIs" dxfId="60" priority="3" operator="equal">
      <formula>"Data kloppend"</formula>
    </cfRule>
  </conditionalFormatting>
  <hyperlinks>
    <hyperlink ref="D66" r:id="rId1" location="/metadata/57b47cd8-ef75-458d-b5bf-2c3b48f07e17?" xr:uid="{CFE2DF6E-56F9-4AE1-9DEA-BB42FD352945}"/>
    <hyperlink ref="D101" r:id="rId2" location="/metadata/b2e66e8f-b1da-4de5-88d5-8aa8e6e00160?" xr:uid="{B2982289-DFA2-48D3-AED4-E5D8ED3852E6}"/>
    <hyperlink ref="D65" r:id="rId3" location="/metadata/57b47cd8-ef75-458d-b5bf-2c3b48f07e17?" xr:uid="{95A7C6FB-6120-4EC2-B4CB-8C866E805B50}"/>
  </hyperlinks>
  <pageMargins left="0.7" right="0.7" top="0.75" bottom="0.75" header="0.3" footer="0.3"/>
  <pageSetup paperSize="9" orientation="portrait"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F3E62-F322-47A3-B075-21A7DCD13A4B}">
  <dimension ref="A1:J103"/>
  <sheetViews>
    <sheetView topLeftCell="E1" zoomScale="85" zoomScaleNormal="85" workbookViewId="0">
      <pane ySplit="1" topLeftCell="A44" activePane="bottomLeft" state="frozen"/>
      <selection pane="bottomLeft" activeCell="H50" sqref="H50"/>
    </sheetView>
  </sheetViews>
  <sheetFormatPr defaultRowHeight="12.75" x14ac:dyDescent="0.2"/>
  <cols>
    <col min="1" max="1" width="87.42578125" bestFit="1" customWidth="1"/>
    <col min="2" max="2" width="159.85546875" bestFit="1" customWidth="1"/>
    <col min="3" max="3" width="96.7109375" bestFit="1" customWidth="1"/>
    <col min="4" max="5" width="120.5703125" customWidth="1"/>
    <col min="6" max="7" width="12.140625" customWidth="1"/>
    <col min="8" max="8" width="40.140625" customWidth="1"/>
    <col min="9" max="9" width="24.42578125" customWidth="1"/>
    <col min="10" max="10" width="88.28515625" customWidth="1"/>
  </cols>
  <sheetData>
    <row r="1" spans="1:10" x14ac:dyDescent="0.2">
      <c r="A1" s="52" t="s">
        <v>147</v>
      </c>
      <c r="B1" s="4" t="s">
        <v>146</v>
      </c>
      <c r="C1" s="16" t="s">
        <v>148</v>
      </c>
      <c r="D1" s="4" t="s">
        <v>1</v>
      </c>
      <c r="E1" s="4" t="s">
        <v>108</v>
      </c>
      <c r="F1" s="5" t="s">
        <v>2</v>
      </c>
      <c r="G1" s="5" t="s">
        <v>3</v>
      </c>
      <c r="H1" s="4" t="s">
        <v>5</v>
      </c>
      <c r="I1" s="5" t="s">
        <v>6</v>
      </c>
      <c r="J1" s="54" t="s">
        <v>7</v>
      </c>
    </row>
    <row r="2" spans="1:10" x14ac:dyDescent="0.2">
      <c r="A2" s="53" t="s">
        <v>73</v>
      </c>
      <c r="B2" s="2" t="s">
        <v>121</v>
      </c>
      <c r="C2" s="16" t="s">
        <v>149</v>
      </c>
      <c r="D2" s="2"/>
      <c r="E2" s="2"/>
      <c r="F2" s="3"/>
      <c r="G2" s="3" t="str">
        <f>IF(ISBLANK(VLOOKUP(A:A,'RWS AS-IS'!A:K,7,FALSE)),"",VLOOKUP(A:A,'RWS AS-IS'!A:K,7,FALSE))</f>
        <v/>
      </c>
      <c r="H2" s="3"/>
      <c r="I2" s="2" t="s">
        <v>34</v>
      </c>
      <c r="J2" s="44"/>
    </row>
    <row r="3" spans="1:10" x14ac:dyDescent="0.2">
      <c r="A3" s="53" t="s">
        <v>72</v>
      </c>
      <c r="B3" s="2" t="s">
        <v>121</v>
      </c>
      <c r="C3" s="16" t="s">
        <v>149</v>
      </c>
      <c r="D3" s="2"/>
      <c r="E3" s="2"/>
      <c r="F3" s="3"/>
      <c r="G3" s="3" t="str">
        <f>IF(ISBLANK(VLOOKUP(A:A,'RWS AS-IS'!A:K,7,FALSE)),"",VLOOKUP(A:A,'RWS AS-IS'!A:K,7,FALSE))</f>
        <v/>
      </c>
      <c r="H3" s="3"/>
      <c r="I3" s="2" t="s">
        <v>34</v>
      </c>
      <c r="J3" s="44"/>
    </row>
    <row r="4" spans="1:10" x14ac:dyDescent="0.2">
      <c r="A4" s="53" t="s">
        <v>74</v>
      </c>
      <c r="B4" s="2" t="s">
        <v>121</v>
      </c>
      <c r="C4" s="16" t="s">
        <v>149</v>
      </c>
      <c r="D4" s="2"/>
      <c r="E4" s="2"/>
      <c r="F4" s="3"/>
      <c r="G4" s="3" t="str">
        <f>IF(ISBLANK(VLOOKUP(A:A,'RWS AS-IS'!A:K,7,FALSE)),"",VLOOKUP(A:A,'RWS AS-IS'!A:K,7,FALSE))</f>
        <v/>
      </c>
      <c r="H4" s="3"/>
      <c r="I4" s="2" t="s">
        <v>34</v>
      </c>
      <c r="J4" s="44"/>
    </row>
    <row r="5" spans="1:10" x14ac:dyDescent="0.2">
      <c r="A5" s="53" t="s">
        <v>75</v>
      </c>
      <c r="B5" s="2" t="s">
        <v>121</v>
      </c>
      <c r="C5" s="16" t="s">
        <v>149</v>
      </c>
      <c r="D5" s="2"/>
      <c r="E5" s="2"/>
      <c r="F5" s="3"/>
      <c r="G5" s="3" t="str">
        <f>IF(ISBLANK(VLOOKUP(A:A,'RWS AS-IS'!A:K,7,FALSE)),"",VLOOKUP(A:A,'RWS AS-IS'!A:K,7,FALSE))</f>
        <v/>
      </c>
      <c r="H5" s="3"/>
      <c r="I5" s="2" t="s">
        <v>34</v>
      </c>
      <c r="J5" s="44"/>
    </row>
    <row r="6" spans="1:10" x14ac:dyDescent="0.2">
      <c r="A6" s="53" t="s">
        <v>76</v>
      </c>
      <c r="B6" s="2" t="s">
        <v>121</v>
      </c>
      <c r="C6" s="16" t="s">
        <v>149</v>
      </c>
      <c r="D6" s="2"/>
      <c r="E6" s="2"/>
      <c r="F6" s="3"/>
      <c r="G6" s="3" t="str">
        <f>IF(ISBLANK(VLOOKUP(A:A,'RWS AS-IS'!A:K,7,FALSE)),"",VLOOKUP(A:A,'RWS AS-IS'!A:K,7,FALSE))</f>
        <v/>
      </c>
      <c r="H6" s="3"/>
      <c r="I6" s="2" t="s">
        <v>34</v>
      </c>
      <c r="J6" s="44"/>
    </row>
    <row r="7" spans="1:10" x14ac:dyDescent="0.2">
      <c r="A7" s="53" t="s">
        <v>77</v>
      </c>
      <c r="B7" s="2" t="s">
        <v>121</v>
      </c>
      <c r="C7" s="16" t="s">
        <v>149</v>
      </c>
      <c r="D7" s="2"/>
      <c r="E7" s="2"/>
      <c r="F7" s="3"/>
      <c r="G7" s="3" t="str">
        <f>IF(ISBLANK(VLOOKUP(A:A,'RWS AS-IS'!A:K,7,FALSE)),"",VLOOKUP(A:A,'RWS AS-IS'!A:K,7,FALSE))</f>
        <v/>
      </c>
      <c r="H7" s="3"/>
      <c r="I7" s="2" t="s">
        <v>34</v>
      </c>
      <c r="J7" s="44"/>
    </row>
    <row r="8" spans="1:10" x14ac:dyDescent="0.2">
      <c r="A8" s="53" t="s">
        <v>79</v>
      </c>
      <c r="B8" s="2" t="s">
        <v>121</v>
      </c>
      <c r="C8" s="16" t="s">
        <v>149</v>
      </c>
      <c r="D8" s="2"/>
      <c r="E8" s="2"/>
      <c r="F8" s="3"/>
      <c r="G8" s="3" t="str">
        <f>IF(ISBLANK(VLOOKUP(A:A,'RWS AS-IS'!A:K,7,FALSE)),"",VLOOKUP(A:A,'RWS AS-IS'!A:K,7,FALSE))</f>
        <v/>
      </c>
      <c r="H8" s="3"/>
      <c r="I8" s="2" t="s">
        <v>34</v>
      </c>
      <c r="J8" s="44"/>
    </row>
    <row r="9" spans="1:10" x14ac:dyDescent="0.2">
      <c r="A9" s="53" t="s">
        <v>80</v>
      </c>
      <c r="B9" s="2" t="s">
        <v>121</v>
      </c>
      <c r="C9" s="16" t="s">
        <v>149</v>
      </c>
      <c r="D9" s="2"/>
      <c r="E9" s="2"/>
      <c r="F9" s="3"/>
      <c r="G9" s="3" t="str">
        <f>IF(ISBLANK(VLOOKUP(A:A,'RWS AS-IS'!A:K,7,FALSE)),"",VLOOKUP(A:A,'RWS AS-IS'!A:K,7,FALSE))</f>
        <v/>
      </c>
      <c r="H9" s="3"/>
      <c r="I9" s="2" t="s">
        <v>34</v>
      </c>
      <c r="J9" s="44"/>
    </row>
    <row r="10" spans="1:10" x14ac:dyDescent="0.2">
      <c r="A10" s="53" t="s">
        <v>81</v>
      </c>
      <c r="B10" s="2" t="s">
        <v>121</v>
      </c>
      <c r="C10" s="16" t="s">
        <v>149</v>
      </c>
      <c r="D10" s="2"/>
      <c r="E10" s="2"/>
      <c r="F10" s="3"/>
      <c r="G10" s="3" t="str">
        <f>IF(ISBLANK(VLOOKUP(A:A,'RWS AS-IS'!A:K,7,FALSE)),"",VLOOKUP(A:A,'RWS AS-IS'!A:K,7,FALSE))</f>
        <v/>
      </c>
      <c r="H10" s="3"/>
      <c r="I10" s="2" t="s">
        <v>34</v>
      </c>
      <c r="J10" s="44"/>
    </row>
    <row r="11" spans="1:10" x14ac:dyDescent="0.2">
      <c r="A11" s="53" t="s">
        <v>82</v>
      </c>
      <c r="B11" s="2" t="s">
        <v>121</v>
      </c>
      <c r="C11" s="16" t="s">
        <v>149</v>
      </c>
      <c r="D11" s="2"/>
      <c r="E11" s="2"/>
      <c r="F11" s="3"/>
      <c r="G11" s="3" t="str">
        <f>IF(ISBLANK(VLOOKUP(A:A,'RWS AS-IS'!A:K,7,FALSE)),"",VLOOKUP(A:A,'RWS AS-IS'!A:K,7,FALSE))</f>
        <v/>
      </c>
      <c r="H11" s="3"/>
      <c r="I11" s="2" t="s">
        <v>34</v>
      </c>
      <c r="J11" s="44"/>
    </row>
    <row r="12" spans="1:10" x14ac:dyDescent="0.2">
      <c r="A12" s="53" t="s">
        <v>83</v>
      </c>
      <c r="B12" s="2" t="s">
        <v>121</v>
      </c>
      <c r="C12" s="16" t="s">
        <v>149</v>
      </c>
      <c r="D12" s="2"/>
      <c r="E12" s="2"/>
      <c r="F12" s="3"/>
      <c r="G12" s="3" t="str">
        <f>IF(ISBLANK(VLOOKUP(A:A,'RWS AS-IS'!A:K,7,FALSE)),"",VLOOKUP(A:A,'RWS AS-IS'!A:K,7,FALSE))</f>
        <v/>
      </c>
      <c r="H12" s="3"/>
      <c r="I12" s="2" t="s">
        <v>34</v>
      </c>
      <c r="J12" s="44"/>
    </row>
    <row r="13" spans="1:10" x14ac:dyDescent="0.2">
      <c r="A13" s="53" t="s">
        <v>84</v>
      </c>
      <c r="B13" s="2" t="s">
        <v>121</v>
      </c>
      <c r="C13" s="16" t="s">
        <v>149</v>
      </c>
      <c r="D13" s="2"/>
      <c r="E13" s="2"/>
      <c r="F13" s="3"/>
      <c r="G13" s="3" t="str">
        <f>IF(ISBLANK(VLOOKUP(A:A,'RWS AS-IS'!A:K,7,FALSE)),"",VLOOKUP(A:A,'RWS AS-IS'!A:K,7,FALSE))</f>
        <v/>
      </c>
      <c r="H13" s="3"/>
      <c r="I13" s="2" t="s">
        <v>34</v>
      </c>
      <c r="J13" s="44"/>
    </row>
    <row r="14" spans="1:10" x14ac:dyDescent="0.2">
      <c r="A14" s="53" t="s">
        <v>85</v>
      </c>
      <c r="B14" s="2" t="s">
        <v>121</v>
      </c>
      <c r="C14" s="16" t="s">
        <v>149</v>
      </c>
      <c r="D14" s="2"/>
      <c r="E14" s="2"/>
      <c r="F14" s="3"/>
      <c r="G14" s="3" t="str">
        <f>IF(ISBLANK(VLOOKUP(A:A,'RWS AS-IS'!A:K,7,FALSE)),"",VLOOKUP(A:A,'RWS AS-IS'!A:K,7,FALSE))</f>
        <v/>
      </c>
      <c r="H14" s="3"/>
      <c r="I14" s="2" t="s">
        <v>34</v>
      </c>
      <c r="J14" s="44"/>
    </row>
    <row r="15" spans="1:10" x14ac:dyDescent="0.2">
      <c r="A15" s="53" t="s">
        <v>86</v>
      </c>
      <c r="B15" s="2" t="s">
        <v>121</v>
      </c>
      <c r="C15" s="16" t="s">
        <v>149</v>
      </c>
      <c r="D15" s="2"/>
      <c r="E15" s="2"/>
      <c r="F15" s="3"/>
      <c r="G15" s="3" t="str">
        <f>IF(ISBLANK(VLOOKUP(A:A,'RWS AS-IS'!A:K,7,FALSE)),"",VLOOKUP(A:A,'RWS AS-IS'!A:K,7,FALSE))</f>
        <v/>
      </c>
      <c r="H15" s="3"/>
      <c r="I15" s="2" t="s">
        <v>34</v>
      </c>
      <c r="J15" s="44"/>
    </row>
    <row r="16" spans="1:10" x14ac:dyDescent="0.2">
      <c r="A16" s="53" t="s">
        <v>87</v>
      </c>
      <c r="B16" s="2" t="s">
        <v>121</v>
      </c>
      <c r="C16" s="16" t="s">
        <v>149</v>
      </c>
      <c r="D16" s="2"/>
      <c r="E16" s="2"/>
      <c r="F16" s="3"/>
      <c r="G16" s="3" t="str">
        <f>IF(ISBLANK(VLOOKUP(A:A,'RWS AS-IS'!A:K,7,FALSE)),"",VLOOKUP(A:A,'RWS AS-IS'!A:K,7,FALSE))</f>
        <v/>
      </c>
      <c r="H16" s="3"/>
      <c r="I16" s="2" t="s">
        <v>34</v>
      </c>
      <c r="J16" s="44"/>
    </row>
    <row r="17" spans="1:10" x14ac:dyDescent="0.2">
      <c r="A17" s="53" t="s">
        <v>89</v>
      </c>
      <c r="B17" s="2" t="s">
        <v>111</v>
      </c>
      <c r="C17" s="16" t="s">
        <v>149</v>
      </c>
      <c r="D17" s="2"/>
      <c r="E17" s="2"/>
      <c r="F17" s="3"/>
      <c r="G17" s="3" t="str">
        <f>IF(ISBLANK(VLOOKUP(A:A,'RWS AS-IS'!A:K,7,FALSE)),"",VLOOKUP(A:A,'RWS AS-IS'!A:K,7,FALSE))</f>
        <v/>
      </c>
      <c r="H17" s="3"/>
      <c r="I17" s="2" t="s">
        <v>34</v>
      </c>
      <c r="J17" s="44"/>
    </row>
    <row r="18" spans="1:10" x14ac:dyDescent="0.2">
      <c r="A18" s="53" t="s">
        <v>55</v>
      </c>
      <c r="B18" s="2" t="s">
        <v>111</v>
      </c>
      <c r="C18" s="16" t="s">
        <v>149</v>
      </c>
      <c r="D18" s="2"/>
      <c r="E18" s="2"/>
      <c r="F18" s="3"/>
      <c r="G18" s="3" t="str">
        <f>IF(ISBLANK(VLOOKUP(A:A,'RWS AS-IS'!A:K,7,FALSE)),"",VLOOKUP(A:A,'RWS AS-IS'!A:K,7,FALSE))</f>
        <v/>
      </c>
      <c r="H18" s="3"/>
      <c r="I18" s="2" t="s">
        <v>34</v>
      </c>
      <c r="J18" s="44"/>
    </row>
    <row r="19" spans="1:10" x14ac:dyDescent="0.2">
      <c r="A19" s="53" t="s">
        <v>184</v>
      </c>
      <c r="B19" s="2" t="s">
        <v>181</v>
      </c>
      <c r="C19" s="16" t="s">
        <v>71</v>
      </c>
      <c r="D19" s="6" t="s">
        <v>289</v>
      </c>
      <c r="E19" s="6" t="s">
        <v>151</v>
      </c>
      <c r="F19" s="3">
        <v>45037</v>
      </c>
      <c r="G19" s="2" t="s">
        <v>185</v>
      </c>
      <c r="H19" s="3"/>
      <c r="I19" s="3" t="s">
        <v>177</v>
      </c>
      <c r="J19" s="44"/>
    </row>
    <row r="20" spans="1:10" x14ac:dyDescent="0.2">
      <c r="A20" s="53" t="s">
        <v>186</v>
      </c>
      <c r="B20" s="2" t="s">
        <v>181</v>
      </c>
      <c r="C20" s="16" t="s">
        <v>71</v>
      </c>
      <c r="D20" s="6" t="s">
        <v>289</v>
      </c>
      <c r="E20" s="6" t="s">
        <v>151</v>
      </c>
      <c r="F20" s="3">
        <v>45037</v>
      </c>
      <c r="G20" s="2" t="s">
        <v>185</v>
      </c>
      <c r="H20" s="3"/>
      <c r="I20" s="3" t="s">
        <v>177</v>
      </c>
      <c r="J20" s="44"/>
    </row>
    <row r="21" spans="1:10" x14ac:dyDescent="0.2">
      <c r="A21" s="53" t="s">
        <v>69</v>
      </c>
      <c r="B21" s="2" t="s">
        <v>120</v>
      </c>
      <c r="C21" s="16" t="s">
        <v>71</v>
      </c>
      <c r="D21" s="6" t="s">
        <v>289</v>
      </c>
      <c r="E21" s="6" t="s">
        <v>151</v>
      </c>
      <c r="F21" s="3">
        <v>45037</v>
      </c>
      <c r="G21" s="3" t="str">
        <f>IF(ISBLANK(VLOOKUP(A:A,'RWS AS-IS'!A:K,7,FALSE)),"",VLOOKUP(A:A,'RWS AS-IS'!A:K,7,FALSE))</f>
        <v xml:space="preserve">3 jaarlijks </v>
      </c>
      <c r="H21" s="3"/>
      <c r="I21" s="3" t="s">
        <v>177</v>
      </c>
      <c r="J21" s="44"/>
    </row>
    <row r="22" spans="1:10" x14ac:dyDescent="0.2">
      <c r="A22" s="53" t="s">
        <v>180</v>
      </c>
      <c r="B22" s="2" t="s">
        <v>181</v>
      </c>
      <c r="C22" s="16" t="s">
        <v>182</v>
      </c>
      <c r="D22" s="2"/>
      <c r="E22" s="2"/>
      <c r="F22" s="3"/>
      <c r="G22" s="2" t="s">
        <v>183</v>
      </c>
      <c r="H22" s="3"/>
      <c r="I22" s="2" t="s">
        <v>34</v>
      </c>
      <c r="J22" s="44"/>
    </row>
    <row r="23" spans="1:10" x14ac:dyDescent="0.2">
      <c r="A23" s="53" t="s">
        <v>187</v>
      </c>
      <c r="B23" s="2" t="s">
        <v>181</v>
      </c>
      <c r="C23" s="16" t="s">
        <v>188</v>
      </c>
      <c r="D23" s="2"/>
      <c r="E23" s="2"/>
      <c r="F23" s="3"/>
      <c r="G23" s="2" t="s">
        <v>189</v>
      </c>
      <c r="H23" s="3"/>
      <c r="I23" s="2" t="s">
        <v>34</v>
      </c>
      <c r="J23" s="44"/>
    </row>
    <row r="24" spans="1:10" x14ac:dyDescent="0.2">
      <c r="A24" s="53" t="s">
        <v>230</v>
      </c>
      <c r="B24" s="2" t="s">
        <v>17</v>
      </c>
      <c r="C24" s="16" t="s">
        <v>231</v>
      </c>
      <c r="D24" s="6"/>
      <c r="E24" s="6"/>
      <c r="F24" s="3"/>
      <c r="G24" s="2" t="s">
        <v>229</v>
      </c>
      <c r="H24" s="3"/>
      <c r="I24" s="2" t="s">
        <v>34</v>
      </c>
      <c r="J24" s="44"/>
    </row>
    <row r="25" spans="1:10" x14ac:dyDescent="0.2">
      <c r="A25" s="53" t="s">
        <v>232</v>
      </c>
      <c r="B25" s="2" t="s">
        <v>17</v>
      </c>
      <c r="C25" s="16" t="s">
        <v>231</v>
      </c>
      <c r="D25" s="6"/>
      <c r="E25" s="6"/>
      <c r="F25" s="3"/>
      <c r="G25" s="2" t="s">
        <v>229</v>
      </c>
      <c r="H25" s="3"/>
      <c r="I25" s="2" t="s">
        <v>34</v>
      </c>
      <c r="J25" s="44"/>
    </row>
    <row r="26" spans="1:10" x14ac:dyDescent="0.2">
      <c r="A26" s="53" t="s">
        <v>233</v>
      </c>
      <c r="B26" s="2" t="s">
        <v>17</v>
      </c>
      <c r="C26" s="16" t="s">
        <v>231</v>
      </c>
      <c r="D26" s="6"/>
      <c r="E26" s="6"/>
      <c r="F26" s="3"/>
      <c r="G26" s="2" t="s">
        <v>229</v>
      </c>
      <c r="H26" s="3"/>
      <c r="I26" s="2" t="s">
        <v>34</v>
      </c>
      <c r="J26" s="44"/>
    </row>
    <row r="27" spans="1:10" x14ac:dyDescent="0.2">
      <c r="A27" s="53" t="s">
        <v>234</v>
      </c>
      <c r="B27" s="2" t="s">
        <v>17</v>
      </c>
      <c r="C27" s="16" t="s">
        <v>231</v>
      </c>
      <c r="D27" s="6"/>
      <c r="E27" s="6"/>
      <c r="F27" s="3"/>
      <c r="G27" s="2" t="s">
        <v>229</v>
      </c>
      <c r="H27" s="3"/>
      <c r="I27" s="2" t="s">
        <v>34</v>
      </c>
      <c r="J27" s="44"/>
    </row>
    <row r="28" spans="1:10" x14ac:dyDescent="0.2">
      <c r="A28" s="53" t="s">
        <v>235</v>
      </c>
      <c r="B28" s="2" t="s">
        <v>17</v>
      </c>
      <c r="C28" s="16" t="s">
        <v>231</v>
      </c>
      <c r="D28" s="6"/>
      <c r="E28" s="6"/>
      <c r="F28" s="3"/>
      <c r="G28" s="2" t="s">
        <v>229</v>
      </c>
      <c r="H28" s="3"/>
      <c r="I28" s="2" t="s">
        <v>34</v>
      </c>
      <c r="J28" s="44"/>
    </row>
    <row r="29" spans="1:10" x14ac:dyDescent="0.2">
      <c r="A29" s="53" t="s">
        <v>236</v>
      </c>
      <c r="B29" s="2" t="s">
        <v>17</v>
      </c>
      <c r="C29" s="16" t="s">
        <v>231</v>
      </c>
      <c r="D29" s="6"/>
      <c r="E29" s="6"/>
      <c r="F29" s="3"/>
      <c r="G29" s="2" t="s">
        <v>229</v>
      </c>
      <c r="H29" s="3"/>
      <c r="I29" s="2" t="s">
        <v>34</v>
      </c>
      <c r="J29" s="44"/>
    </row>
    <row r="30" spans="1:10" x14ac:dyDescent="0.2">
      <c r="A30" s="53" t="s">
        <v>237</v>
      </c>
      <c r="B30" s="2" t="s">
        <v>17</v>
      </c>
      <c r="C30" s="16" t="s">
        <v>231</v>
      </c>
      <c r="D30" s="6"/>
      <c r="E30" s="6"/>
      <c r="F30" s="3"/>
      <c r="G30" s="2" t="s">
        <v>229</v>
      </c>
      <c r="H30" s="3"/>
      <c r="I30" s="2" t="s">
        <v>34</v>
      </c>
      <c r="J30" s="44"/>
    </row>
    <row r="31" spans="1:10" x14ac:dyDescent="0.2">
      <c r="A31" s="53" t="s">
        <v>190</v>
      </c>
      <c r="B31" s="2"/>
      <c r="C31" s="16" t="s">
        <v>191</v>
      </c>
      <c r="D31" s="2"/>
      <c r="E31" s="2"/>
      <c r="F31" s="3"/>
      <c r="G31" s="2" t="s">
        <v>141</v>
      </c>
      <c r="H31" s="3"/>
      <c r="I31" s="2" t="s">
        <v>34</v>
      </c>
      <c r="J31" s="44"/>
    </row>
    <row r="32" spans="1:10" x14ac:dyDescent="0.2">
      <c r="A32" s="53" t="s">
        <v>192</v>
      </c>
      <c r="B32" s="2"/>
      <c r="C32" s="16" t="s">
        <v>191</v>
      </c>
      <c r="D32" s="2"/>
      <c r="E32" s="2"/>
      <c r="F32" s="3"/>
      <c r="G32" s="2" t="s">
        <v>141</v>
      </c>
      <c r="H32" s="3"/>
      <c r="I32" s="2" t="s">
        <v>34</v>
      </c>
      <c r="J32" s="44"/>
    </row>
    <row r="33" spans="1:10" x14ac:dyDescent="0.2">
      <c r="A33" s="53" t="s">
        <v>193</v>
      </c>
      <c r="B33" s="2"/>
      <c r="C33" s="16" t="s">
        <v>191</v>
      </c>
      <c r="D33" s="2"/>
      <c r="E33" s="2"/>
      <c r="F33" s="3"/>
      <c r="G33" s="2" t="s">
        <v>141</v>
      </c>
      <c r="H33" s="3"/>
      <c r="I33" s="2" t="s">
        <v>34</v>
      </c>
      <c r="J33" s="44"/>
    </row>
    <row r="34" spans="1:10" x14ac:dyDescent="0.2">
      <c r="A34" s="53" t="s">
        <v>197</v>
      </c>
      <c r="B34" s="2"/>
      <c r="C34" s="16" t="s">
        <v>191</v>
      </c>
      <c r="D34" s="2"/>
      <c r="E34" s="2"/>
      <c r="F34" s="3"/>
      <c r="G34" s="2" t="s">
        <v>141</v>
      </c>
      <c r="H34" s="3"/>
      <c r="I34" s="2" t="s">
        <v>34</v>
      </c>
      <c r="J34" s="44"/>
    </row>
    <row r="35" spans="1:10" x14ac:dyDescent="0.2">
      <c r="A35" s="53" t="s">
        <v>210</v>
      </c>
      <c r="B35" s="2"/>
      <c r="C35" s="16" t="s">
        <v>191</v>
      </c>
      <c r="D35" s="2"/>
      <c r="E35" s="2"/>
      <c r="F35" s="3"/>
      <c r="G35" s="2" t="s">
        <v>141</v>
      </c>
      <c r="H35" s="3"/>
      <c r="I35" s="2" t="s">
        <v>34</v>
      </c>
      <c r="J35" s="44"/>
    </row>
    <row r="36" spans="1:10" x14ac:dyDescent="0.2">
      <c r="A36" s="53" t="s">
        <v>211</v>
      </c>
      <c r="B36" s="2"/>
      <c r="C36" s="16" t="s">
        <v>191</v>
      </c>
      <c r="D36" s="2"/>
      <c r="E36" s="2"/>
      <c r="F36" s="3"/>
      <c r="G36" s="2" t="s">
        <v>141</v>
      </c>
      <c r="H36" s="3"/>
      <c r="I36" s="2" t="s">
        <v>34</v>
      </c>
      <c r="J36" s="44"/>
    </row>
    <row r="37" spans="1:10" x14ac:dyDescent="0.2">
      <c r="A37" s="53" t="s">
        <v>212</v>
      </c>
      <c r="B37" s="2"/>
      <c r="C37" s="16" t="s">
        <v>191</v>
      </c>
      <c r="D37" s="2"/>
      <c r="E37" s="2"/>
      <c r="F37" s="3"/>
      <c r="G37" s="2" t="s">
        <v>141</v>
      </c>
      <c r="H37" s="3"/>
      <c r="I37" s="2" t="s">
        <v>34</v>
      </c>
      <c r="J37" s="44"/>
    </row>
    <row r="38" spans="1:10" x14ac:dyDescent="0.2">
      <c r="A38" s="53" t="s">
        <v>213</v>
      </c>
      <c r="B38" s="2"/>
      <c r="C38" s="16" t="s">
        <v>191</v>
      </c>
      <c r="D38" s="2"/>
      <c r="E38" s="11"/>
      <c r="F38" s="3"/>
      <c r="G38" s="2" t="s">
        <v>141</v>
      </c>
      <c r="H38" s="3"/>
      <c r="I38" s="2" t="s">
        <v>34</v>
      </c>
      <c r="J38" s="44"/>
    </row>
    <row r="39" spans="1:10" x14ac:dyDescent="0.2">
      <c r="A39" s="53" t="s">
        <v>215</v>
      </c>
      <c r="B39" s="2"/>
      <c r="C39" s="16" t="s">
        <v>191</v>
      </c>
      <c r="D39" s="2"/>
      <c r="E39" s="2"/>
      <c r="F39" s="3"/>
      <c r="G39" s="2" t="s">
        <v>141</v>
      </c>
      <c r="H39" s="3"/>
      <c r="I39" s="2" t="s">
        <v>34</v>
      </c>
      <c r="J39" s="44"/>
    </row>
    <row r="40" spans="1:10" x14ac:dyDescent="0.2">
      <c r="A40" s="53" t="s">
        <v>217</v>
      </c>
      <c r="B40" s="2"/>
      <c r="C40" s="16" t="s">
        <v>191</v>
      </c>
      <c r="D40" s="2"/>
      <c r="E40" s="2"/>
      <c r="F40" s="3"/>
      <c r="G40" s="2" t="s">
        <v>141</v>
      </c>
      <c r="H40" s="3"/>
      <c r="I40" s="2" t="s">
        <v>34</v>
      </c>
      <c r="J40" s="44"/>
    </row>
    <row r="41" spans="1:10" x14ac:dyDescent="0.2">
      <c r="A41" s="53" t="s">
        <v>219</v>
      </c>
      <c r="B41" s="2"/>
      <c r="C41" s="16" t="s">
        <v>191</v>
      </c>
      <c r="D41" s="2"/>
      <c r="E41" s="2"/>
      <c r="F41" s="3"/>
      <c r="G41" s="2" t="s">
        <v>141</v>
      </c>
      <c r="H41" s="3"/>
      <c r="I41" s="2" t="s">
        <v>34</v>
      </c>
      <c r="J41" s="44"/>
    </row>
    <row r="42" spans="1:10" x14ac:dyDescent="0.2">
      <c r="A42" s="53" t="s">
        <v>223</v>
      </c>
      <c r="B42" s="2"/>
      <c r="C42" s="16" t="s">
        <v>191</v>
      </c>
      <c r="D42" s="2"/>
      <c r="E42" s="2"/>
      <c r="F42" s="3"/>
      <c r="G42" s="2" t="s">
        <v>141</v>
      </c>
      <c r="H42" s="3"/>
      <c r="I42" s="2" t="s">
        <v>34</v>
      </c>
      <c r="J42" s="44"/>
    </row>
    <row r="43" spans="1:10" x14ac:dyDescent="0.2">
      <c r="A43" s="53" t="s">
        <v>224</v>
      </c>
      <c r="B43" s="2"/>
      <c r="C43" s="16" t="s">
        <v>191</v>
      </c>
      <c r="D43" s="2"/>
      <c r="E43" s="2"/>
      <c r="F43" s="3"/>
      <c r="G43" s="2" t="s">
        <v>141</v>
      </c>
      <c r="H43" s="3"/>
      <c r="I43" s="2" t="s">
        <v>34</v>
      </c>
      <c r="J43" s="44"/>
    </row>
    <row r="44" spans="1:10" x14ac:dyDescent="0.2">
      <c r="A44" s="53" t="s">
        <v>225</v>
      </c>
      <c r="B44" s="2"/>
      <c r="C44" s="16" t="s">
        <v>191</v>
      </c>
      <c r="D44" s="2"/>
      <c r="E44" s="2"/>
      <c r="F44" s="3"/>
      <c r="G44" s="2" t="s">
        <v>141</v>
      </c>
      <c r="H44" s="3"/>
      <c r="I44" s="2" t="s">
        <v>34</v>
      </c>
      <c r="J44" s="44"/>
    </row>
    <row r="45" spans="1:10" x14ac:dyDescent="0.2">
      <c r="A45" s="53" t="s">
        <v>199</v>
      </c>
      <c r="B45" s="2"/>
      <c r="C45" s="16" t="s">
        <v>200</v>
      </c>
      <c r="D45" s="2"/>
      <c r="E45" s="2"/>
      <c r="F45" s="3"/>
      <c r="G45" s="2" t="s">
        <v>141</v>
      </c>
      <c r="H45" s="3"/>
      <c r="I45" s="2" t="s">
        <v>34</v>
      </c>
      <c r="J45" s="44"/>
    </row>
    <row r="46" spans="1:10" x14ac:dyDescent="0.2">
      <c r="A46" s="53" t="s">
        <v>201</v>
      </c>
      <c r="B46" s="2"/>
      <c r="C46" s="16" t="s">
        <v>200</v>
      </c>
      <c r="D46" s="2"/>
      <c r="E46" s="2"/>
      <c r="F46" s="3"/>
      <c r="G46" s="2" t="s">
        <v>141</v>
      </c>
      <c r="H46" s="3"/>
      <c r="I46" s="2" t="s">
        <v>34</v>
      </c>
      <c r="J46" s="44"/>
    </row>
    <row r="47" spans="1:10" x14ac:dyDescent="0.2">
      <c r="A47" s="53" t="s">
        <v>202</v>
      </c>
      <c r="B47" s="2"/>
      <c r="C47" s="16" t="s">
        <v>200</v>
      </c>
      <c r="D47" s="2"/>
      <c r="E47" s="2"/>
      <c r="F47" s="3"/>
      <c r="G47" s="2" t="s">
        <v>141</v>
      </c>
      <c r="H47" s="3"/>
      <c r="I47" s="2" t="s">
        <v>34</v>
      </c>
      <c r="J47" s="44"/>
    </row>
    <row r="48" spans="1:10" x14ac:dyDescent="0.2">
      <c r="A48" s="53" t="s">
        <v>203</v>
      </c>
      <c r="B48" s="2"/>
      <c r="C48" s="16" t="s">
        <v>200</v>
      </c>
      <c r="D48" s="2"/>
      <c r="E48" s="2"/>
      <c r="F48" s="3"/>
      <c r="G48" s="2" t="s">
        <v>141</v>
      </c>
      <c r="H48" s="3"/>
      <c r="I48" s="2" t="s">
        <v>34</v>
      </c>
      <c r="J48" s="44"/>
    </row>
    <row r="49" spans="1:10" x14ac:dyDescent="0.2">
      <c r="A49" s="53" t="s">
        <v>204</v>
      </c>
      <c r="B49" s="2"/>
      <c r="C49" s="16" t="s">
        <v>200</v>
      </c>
      <c r="D49" s="2"/>
      <c r="E49" s="2"/>
      <c r="F49" s="3"/>
      <c r="G49" s="2" t="s">
        <v>141</v>
      </c>
      <c r="H49" s="3"/>
      <c r="I49" s="2" t="s">
        <v>34</v>
      </c>
      <c r="J49" s="44"/>
    </row>
    <row r="50" spans="1:10" x14ac:dyDescent="0.2">
      <c r="A50" s="53" t="s">
        <v>205</v>
      </c>
      <c r="B50" s="2"/>
      <c r="C50" s="16" t="s">
        <v>200</v>
      </c>
      <c r="D50" s="2"/>
      <c r="E50" s="2"/>
      <c r="F50" s="3"/>
      <c r="G50" s="2" t="s">
        <v>141</v>
      </c>
      <c r="H50" s="3"/>
      <c r="I50" s="2" t="s">
        <v>34</v>
      </c>
      <c r="J50" s="44"/>
    </row>
    <row r="51" spans="1:10" x14ac:dyDescent="0.2">
      <c r="A51" s="53" t="s">
        <v>206</v>
      </c>
      <c r="B51" s="2"/>
      <c r="C51" s="16" t="s">
        <v>200</v>
      </c>
      <c r="D51" s="2"/>
      <c r="E51" s="2"/>
      <c r="F51" s="3"/>
      <c r="G51" s="2" t="s">
        <v>141</v>
      </c>
      <c r="H51" s="3"/>
      <c r="I51" s="2" t="s">
        <v>34</v>
      </c>
      <c r="J51" s="44"/>
    </row>
    <row r="52" spans="1:10" x14ac:dyDescent="0.2">
      <c r="A52" s="53" t="s">
        <v>207</v>
      </c>
      <c r="B52" s="2"/>
      <c r="C52" s="16" t="s">
        <v>200</v>
      </c>
      <c r="D52" s="2"/>
      <c r="E52" s="2"/>
      <c r="F52" s="3"/>
      <c r="G52" s="2" t="s">
        <v>141</v>
      </c>
      <c r="H52" s="3"/>
      <c r="I52" s="2" t="s">
        <v>34</v>
      </c>
      <c r="J52" s="44"/>
    </row>
    <row r="53" spans="1:10" x14ac:dyDescent="0.2">
      <c r="A53" s="53" t="s">
        <v>208</v>
      </c>
      <c r="B53" s="2"/>
      <c r="C53" s="16" t="s">
        <v>200</v>
      </c>
      <c r="D53" s="2"/>
      <c r="E53" s="2"/>
      <c r="F53" s="3"/>
      <c r="G53" s="2" t="s">
        <v>141</v>
      </c>
      <c r="H53" s="3"/>
      <c r="I53" s="2" t="s">
        <v>34</v>
      </c>
      <c r="J53" s="44"/>
    </row>
    <row r="54" spans="1:10" x14ac:dyDescent="0.2">
      <c r="A54" s="53" t="s">
        <v>209</v>
      </c>
      <c r="B54" s="2"/>
      <c r="C54" s="16" t="s">
        <v>200</v>
      </c>
      <c r="D54" s="2"/>
      <c r="E54" s="2"/>
      <c r="F54" s="3"/>
      <c r="G54" s="2" t="s">
        <v>141</v>
      </c>
      <c r="H54" s="3"/>
      <c r="I54" s="2" t="s">
        <v>34</v>
      </c>
      <c r="J54" s="44"/>
    </row>
    <row r="55" spans="1:10" x14ac:dyDescent="0.2">
      <c r="A55" s="53" t="s">
        <v>214</v>
      </c>
      <c r="B55" s="2" t="s">
        <v>9</v>
      </c>
      <c r="C55" s="16" t="s">
        <v>11</v>
      </c>
      <c r="D55" s="6" t="s">
        <v>284</v>
      </c>
      <c r="E55" s="6" t="s">
        <v>285</v>
      </c>
      <c r="F55" s="3">
        <v>44937</v>
      </c>
      <c r="G55" s="2" t="s">
        <v>140</v>
      </c>
      <c r="H55" s="3"/>
      <c r="I55" s="3" t="s">
        <v>177</v>
      </c>
      <c r="J55" s="44"/>
    </row>
    <row r="56" spans="1:10" x14ac:dyDescent="0.2">
      <c r="A56" s="53" t="s">
        <v>90</v>
      </c>
      <c r="B56" s="2" t="s">
        <v>121</v>
      </c>
      <c r="C56" s="16" t="s">
        <v>11</v>
      </c>
      <c r="D56" s="6" t="s">
        <v>284</v>
      </c>
      <c r="E56" s="6" t="s">
        <v>285</v>
      </c>
      <c r="F56" s="3">
        <v>44937</v>
      </c>
      <c r="G56" s="3" t="str">
        <f>IF(ISBLANK(VLOOKUP(A:A,'RWS AS-IS'!A:K,7,FALSE)),"",VLOOKUP(A:A,'RWS AS-IS'!A:K,7,FALSE))</f>
        <v>6-jaarlijks</v>
      </c>
      <c r="H56" s="3"/>
      <c r="I56" s="3" t="s">
        <v>177</v>
      </c>
      <c r="J56" s="44"/>
    </row>
    <row r="57" spans="1:10" x14ac:dyDescent="0.2">
      <c r="A57" s="53" t="s">
        <v>8</v>
      </c>
      <c r="B57" s="2" t="s">
        <v>121</v>
      </c>
      <c r="C57" s="16" t="s">
        <v>11</v>
      </c>
      <c r="D57" s="6" t="s">
        <v>284</v>
      </c>
      <c r="E57" s="6" t="s">
        <v>285</v>
      </c>
      <c r="F57" s="3">
        <v>44937</v>
      </c>
      <c r="G57" s="3" t="str">
        <f>IF(ISBLANK(VLOOKUP(A:A,'RWS AS-IS'!A:K,7,FALSE)),"",VLOOKUP(A:A,'RWS AS-IS'!A:K,7,FALSE))</f>
        <v>6-jaarlijks</v>
      </c>
      <c r="H57" s="3"/>
      <c r="I57" s="3" t="s">
        <v>177</v>
      </c>
      <c r="J57" s="44"/>
    </row>
    <row r="58" spans="1:10" x14ac:dyDescent="0.2">
      <c r="A58" s="53" t="s">
        <v>13</v>
      </c>
      <c r="B58" s="2" t="s">
        <v>121</v>
      </c>
      <c r="C58" s="16" t="s">
        <v>11</v>
      </c>
      <c r="D58" s="6" t="s">
        <v>284</v>
      </c>
      <c r="E58" s="6" t="s">
        <v>285</v>
      </c>
      <c r="F58" s="3">
        <v>44937</v>
      </c>
      <c r="G58" s="3" t="str">
        <f>IF(ISBLANK(VLOOKUP(A:A,'RWS AS-IS'!A:K,7,FALSE)),"",VLOOKUP(A:A,'RWS AS-IS'!A:K,7,FALSE))</f>
        <v>6-jaarlijks</v>
      </c>
      <c r="H58" s="3"/>
      <c r="I58" s="3" t="s">
        <v>177</v>
      </c>
      <c r="J58" s="44"/>
    </row>
    <row r="59" spans="1:10" x14ac:dyDescent="0.2">
      <c r="A59" s="53" t="s">
        <v>88</v>
      </c>
      <c r="B59" s="2" t="s">
        <v>111</v>
      </c>
      <c r="C59" s="16" t="s">
        <v>59</v>
      </c>
      <c r="D59" s="2"/>
      <c r="E59" s="2"/>
      <c r="F59" s="3"/>
      <c r="G59" s="3" t="str">
        <f>IF(ISBLANK(VLOOKUP(A:A,'RWS AS-IS'!A:K,7,FALSE)),"",VLOOKUP(A:A,'RWS AS-IS'!A:K,7,FALSE))</f>
        <v>6-jaarlijks</v>
      </c>
      <c r="H59" s="3"/>
      <c r="I59" s="2" t="s">
        <v>34</v>
      </c>
      <c r="J59" s="44"/>
    </row>
    <row r="60" spans="1:10" x14ac:dyDescent="0.2">
      <c r="A60" s="53" t="s">
        <v>57</v>
      </c>
      <c r="B60" s="2" t="s">
        <v>112</v>
      </c>
      <c r="C60" s="16" t="s">
        <v>59</v>
      </c>
      <c r="D60" s="2"/>
      <c r="E60" s="2"/>
      <c r="F60" s="3"/>
      <c r="G60" s="3" t="str">
        <f>IF(ISBLANK(VLOOKUP(A:A,'RWS AS-IS'!A:K,7,FALSE)),"",VLOOKUP(A:A,'RWS AS-IS'!A:K,7,FALSE))</f>
        <v>6-jaarlijks</v>
      </c>
      <c r="H60" s="3"/>
      <c r="I60" s="2" t="s">
        <v>34</v>
      </c>
      <c r="J60" s="44"/>
    </row>
    <row r="61" spans="1:10" x14ac:dyDescent="0.2">
      <c r="A61" s="53" t="s">
        <v>198</v>
      </c>
      <c r="B61" s="2" t="s">
        <v>17</v>
      </c>
      <c r="C61" s="16" t="s">
        <v>19</v>
      </c>
      <c r="D61" s="6" t="s">
        <v>283</v>
      </c>
      <c r="E61" s="6" t="s">
        <v>125</v>
      </c>
      <c r="F61" s="3">
        <v>44937</v>
      </c>
      <c r="G61" s="2" t="s">
        <v>141</v>
      </c>
      <c r="H61" s="3"/>
      <c r="I61" s="3" t="s">
        <v>177</v>
      </c>
      <c r="J61" s="44"/>
    </row>
    <row r="62" spans="1:10" x14ac:dyDescent="0.2">
      <c r="A62" s="53" t="s">
        <v>226</v>
      </c>
      <c r="B62" s="2" t="s">
        <v>17</v>
      </c>
      <c r="C62" s="16" t="s">
        <v>19</v>
      </c>
      <c r="D62" s="6" t="s">
        <v>283</v>
      </c>
      <c r="E62" s="6" t="s">
        <v>125</v>
      </c>
      <c r="F62" s="3">
        <v>44937</v>
      </c>
      <c r="G62" s="2" t="s">
        <v>141</v>
      </c>
      <c r="H62" s="3"/>
      <c r="I62" s="3" t="s">
        <v>177</v>
      </c>
      <c r="J62" s="44"/>
    </row>
    <row r="63" spans="1:10" x14ac:dyDescent="0.2">
      <c r="A63" s="53" t="s">
        <v>227</v>
      </c>
      <c r="B63" s="2" t="s">
        <v>17</v>
      </c>
      <c r="C63" s="16" t="s">
        <v>19</v>
      </c>
      <c r="D63" s="6" t="s">
        <v>283</v>
      </c>
      <c r="E63" s="6" t="s">
        <v>125</v>
      </c>
      <c r="F63" s="3">
        <v>44937</v>
      </c>
      <c r="G63" s="2" t="s">
        <v>141</v>
      </c>
      <c r="H63" s="3"/>
      <c r="I63" s="3" t="s">
        <v>177</v>
      </c>
      <c r="J63" s="44"/>
    </row>
    <row r="64" spans="1:10" x14ac:dyDescent="0.2">
      <c r="A64" s="53" t="s">
        <v>16</v>
      </c>
      <c r="B64" s="2" t="s">
        <v>115</v>
      </c>
      <c r="C64" s="16" t="s">
        <v>19</v>
      </c>
      <c r="D64" s="6" t="s">
        <v>283</v>
      </c>
      <c r="E64" s="6" t="s">
        <v>125</v>
      </c>
      <c r="F64" s="3">
        <v>44937</v>
      </c>
      <c r="G64" s="3" t="str">
        <f>IF(ISBLANK(VLOOKUP(A:A,'RWS AS-IS'!A:K,7,FALSE)),"",VLOOKUP(A:A,'RWS AS-IS'!A:K,7,FALSE))</f>
        <v>op afroep</v>
      </c>
      <c r="H64" s="3"/>
      <c r="I64" s="3" t="s">
        <v>177</v>
      </c>
      <c r="J64" s="44"/>
    </row>
    <row r="65" spans="1:10" x14ac:dyDescent="0.2">
      <c r="A65" s="53" t="s">
        <v>93</v>
      </c>
      <c r="B65" s="2" t="s">
        <v>115</v>
      </c>
      <c r="C65" s="16" t="s">
        <v>19</v>
      </c>
      <c r="D65" s="6" t="s">
        <v>283</v>
      </c>
      <c r="E65" s="6" t="s">
        <v>125</v>
      </c>
      <c r="F65" s="3">
        <v>44937</v>
      </c>
      <c r="G65" s="3" t="str">
        <f>IF(ISBLANK(VLOOKUP(A:A,'RWS AS-IS'!A:K,7,FALSE)),"",VLOOKUP(A:A,'RWS AS-IS'!A:K,7,FALSE))</f>
        <v>op afroep</v>
      </c>
      <c r="H65" s="3"/>
      <c r="I65" s="3" t="s">
        <v>177</v>
      </c>
      <c r="J65" s="44"/>
    </row>
    <row r="66" spans="1:10" x14ac:dyDescent="0.2">
      <c r="A66" s="53" t="s">
        <v>94</v>
      </c>
      <c r="B66" s="2" t="s">
        <v>115</v>
      </c>
      <c r="C66" s="16" t="s">
        <v>19</v>
      </c>
      <c r="D66" s="6" t="s">
        <v>283</v>
      </c>
      <c r="E66" s="6" t="s">
        <v>125</v>
      </c>
      <c r="F66" s="3">
        <v>44937</v>
      </c>
      <c r="G66" s="3" t="str">
        <f>IF(ISBLANK(VLOOKUP(A:A,'RWS AS-IS'!A:K,7,FALSE)),"",VLOOKUP(A:A,'RWS AS-IS'!A:K,7,FALSE))</f>
        <v>op afroep</v>
      </c>
      <c r="H66" s="3"/>
      <c r="I66" s="3" t="s">
        <v>177</v>
      </c>
      <c r="J66" s="44"/>
    </row>
    <row r="67" spans="1:10" x14ac:dyDescent="0.2">
      <c r="A67" s="53" t="s">
        <v>228</v>
      </c>
      <c r="B67" s="2" t="s">
        <v>22</v>
      </c>
      <c r="C67" s="16" t="s">
        <v>27</v>
      </c>
      <c r="D67" s="6" t="s">
        <v>282</v>
      </c>
      <c r="E67" s="6" t="s">
        <v>126</v>
      </c>
      <c r="F67" s="3">
        <v>44937</v>
      </c>
      <c r="G67" s="2" t="s">
        <v>229</v>
      </c>
      <c r="H67" s="3"/>
      <c r="I67" s="3" t="s">
        <v>177</v>
      </c>
      <c r="J67" s="44"/>
    </row>
    <row r="68" spans="1:10" x14ac:dyDescent="0.2">
      <c r="A68" s="53" t="s">
        <v>98</v>
      </c>
      <c r="B68" s="2" t="s">
        <v>117</v>
      </c>
      <c r="C68" s="16" t="s">
        <v>27</v>
      </c>
      <c r="D68" s="6" t="s">
        <v>282</v>
      </c>
      <c r="E68" s="6" t="s">
        <v>126</v>
      </c>
      <c r="F68" s="3">
        <v>44937</v>
      </c>
      <c r="G68" s="3" t="str">
        <f>IF(ISBLANK(VLOOKUP(A:A,'RWS AS-IS'!A:K,7,FALSE)),"",VLOOKUP(A:A,'RWS AS-IS'!A:K,7,FALSE))</f>
        <v>Maandelijks</v>
      </c>
      <c r="H68" s="3"/>
      <c r="I68" s="3" t="s">
        <v>177</v>
      </c>
      <c r="J68" s="44"/>
    </row>
    <row r="69" spans="1:10" x14ac:dyDescent="0.2">
      <c r="A69" s="53" t="s">
        <v>67</v>
      </c>
      <c r="B69" s="2" t="s">
        <v>117</v>
      </c>
      <c r="C69" s="16" t="s">
        <v>27</v>
      </c>
      <c r="D69" s="6" t="s">
        <v>282</v>
      </c>
      <c r="E69" s="6" t="s">
        <v>126</v>
      </c>
      <c r="F69" s="3">
        <v>44937</v>
      </c>
      <c r="G69" s="3" t="str">
        <f>IF(ISBLANK(VLOOKUP(A:A,'RWS AS-IS'!A:K,7,FALSE)),"",VLOOKUP(A:A,'RWS AS-IS'!A:K,7,FALSE))</f>
        <v>Maandelijks</v>
      </c>
      <c r="H69" s="3"/>
      <c r="I69" s="3" t="s">
        <v>177</v>
      </c>
      <c r="J69" s="44"/>
    </row>
    <row r="70" spans="1:10" x14ac:dyDescent="0.2">
      <c r="A70" s="53" t="s">
        <v>68</v>
      </c>
      <c r="B70" s="2" t="s">
        <v>117</v>
      </c>
      <c r="C70" s="16" t="s">
        <v>27</v>
      </c>
      <c r="D70" s="6" t="s">
        <v>282</v>
      </c>
      <c r="E70" s="6" t="s">
        <v>126</v>
      </c>
      <c r="F70" s="3">
        <v>44937</v>
      </c>
      <c r="G70" s="3" t="str">
        <f>IF(ISBLANK(VLOOKUP(A:A,'RWS AS-IS'!A:K,7,FALSE)),"",VLOOKUP(A:A,'RWS AS-IS'!A:K,7,FALSE))</f>
        <v>Maandelijks</v>
      </c>
      <c r="H70" s="3"/>
      <c r="I70" s="3" t="s">
        <v>177</v>
      </c>
      <c r="J70" s="44"/>
    </row>
    <row r="71" spans="1:10" x14ac:dyDescent="0.2">
      <c r="A71" s="53" t="s">
        <v>25</v>
      </c>
      <c r="B71" s="2" t="s">
        <v>117</v>
      </c>
      <c r="C71" s="16" t="s">
        <v>27</v>
      </c>
      <c r="D71" s="6" t="s">
        <v>282</v>
      </c>
      <c r="E71" s="6" t="s">
        <v>126</v>
      </c>
      <c r="F71" s="3">
        <v>44937</v>
      </c>
      <c r="G71" s="3" t="str">
        <f>IF(ISBLANK(VLOOKUP(A:A,'RWS AS-IS'!A:K,7,FALSE)),"",VLOOKUP(A:A,'RWS AS-IS'!A:K,7,FALSE))</f>
        <v>Maandelijks</v>
      </c>
      <c r="H71" s="3"/>
      <c r="I71" s="3" t="s">
        <v>177</v>
      </c>
      <c r="J71" s="69"/>
    </row>
    <row r="72" spans="1:10" x14ac:dyDescent="0.2">
      <c r="A72" s="53" t="s">
        <v>194</v>
      </c>
      <c r="B72" s="2" t="s">
        <v>22</v>
      </c>
      <c r="C72" s="16" t="s">
        <v>24</v>
      </c>
      <c r="D72" s="6" t="s">
        <v>281</v>
      </c>
      <c r="E72" s="6" t="s">
        <v>127</v>
      </c>
      <c r="F72" s="3">
        <v>44937</v>
      </c>
      <c r="G72" s="2" t="s">
        <v>195</v>
      </c>
      <c r="H72" s="3"/>
      <c r="I72" s="3" t="s">
        <v>177</v>
      </c>
      <c r="J72" s="44"/>
    </row>
    <row r="73" spans="1:10" x14ac:dyDescent="0.2">
      <c r="A73" s="53" t="s">
        <v>196</v>
      </c>
      <c r="B73" s="2" t="s">
        <v>22</v>
      </c>
      <c r="C73" s="16" t="s">
        <v>24</v>
      </c>
      <c r="D73" s="6" t="s">
        <v>281</v>
      </c>
      <c r="E73" s="6" t="s">
        <v>127</v>
      </c>
      <c r="F73" s="3">
        <v>44937</v>
      </c>
      <c r="G73" s="2" t="s">
        <v>195</v>
      </c>
      <c r="H73" s="3"/>
      <c r="I73" s="3" t="s">
        <v>177</v>
      </c>
      <c r="J73" s="44"/>
    </row>
    <row r="74" spans="1:10" x14ac:dyDescent="0.2">
      <c r="A74" s="53" t="s">
        <v>220</v>
      </c>
      <c r="B74" s="2" t="s">
        <v>22</v>
      </c>
      <c r="C74" s="16" t="s">
        <v>24</v>
      </c>
      <c r="D74" s="6" t="s">
        <v>281</v>
      </c>
      <c r="E74" s="6" t="s">
        <v>127</v>
      </c>
      <c r="F74" s="3">
        <v>44937</v>
      </c>
      <c r="G74" s="2" t="s">
        <v>137</v>
      </c>
      <c r="H74" s="3"/>
      <c r="I74" s="3" t="s">
        <v>177</v>
      </c>
      <c r="J74" s="44"/>
    </row>
    <row r="75" spans="1:10" x14ac:dyDescent="0.2">
      <c r="A75" s="53" t="s">
        <v>221</v>
      </c>
      <c r="B75" s="2" t="s">
        <v>22</v>
      </c>
      <c r="C75" s="16" t="s">
        <v>24</v>
      </c>
      <c r="D75" s="6" t="s">
        <v>281</v>
      </c>
      <c r="E75" s="6" t="s">
        <v>127</v>
      </c>
      <c r="F75" s="3">
        <v>44937</v>
      </c>
      <c r="G75" s="2" t="s">
        <v>137</v>
      </c>
      <c r="H75" s="3"/>
      <c r="I75" s="3" t="s">
        <v>177</v>
      </c>
      <c r="J75" s="44"/>
    </row>
    <row r="76" spans="1:10" x14ac:dyDescent="0.2">
      <c r="A76" s="53" t="s">
        <v>222</v>
      </c>
      <c r="B76" s="2" t="s">
        <v>22</v>
      </c>
      <c r="C76" s="16" t="s">
        <v>24</v>
      </c>
      <c r="D76" s="6" t="s">
        <v>281</v>
      </c>
      <c r="E76" s="6" t="s">
        <v>127</v>
      </c>
      <c r="F76" s="3">
        <v>44937</v>
      </c>
      <c r="G76" s="2" t="s">
        <v>137</v>
      </c>
      <c r="H76" s="3"/>
      <c r="I76" s="3" t="s">
        <v>177</v>
      </c>
      <c r="J76" s="44"/>
    </row>
    <row r="77" spans="1:10" x14ac:dyDescent="0.2">
      <c r="A77" s="53" t="s">
        <v>218</v>
      </c>
      <c r="B77" s="2" t="s">
        <v>22</v>
      </c>
      <c r="C77" s="16" t="s">
        <v>24</v>
      </c>
      <c r="D77" s="6" t="s">
        <v>281</v>
      </c>
      <c r="E77" s="6" t="s">
        <v>127</v>
      </c>
      <c r="F77" s="3">
        <v>44937</v>
      </c>
      <c r="G77" s="3" t="str">
        <f>IF(ISBLANK(VLOOKUP(A:A,'RWS AS-IS'!A:K,7,FALSE)),"",VLOOKUP(A:A,'RWS AS-IS'!A:K,7,FALSE))</f>
        <v>Maandelijks</v>
      </c>
      <c r="H77" s="3"/>
      <c r="I77" s="3" t="s">
        <v>177</v>
      </c>
      <c r="J77" s="44"/>
    </row>
    <row r="78" spans="1:10" x14ac:dyDescent="0.2">
      <c r="A78" s="53" t="s">
        <v>21</v>
      </c>
      <c r="B78" s="2" t="s">
        <v>119</v>
      </c>
      <c r="C78" s="16" t="s">
        <v>24</v>
      </c>
      <c r="D78" s="6" t="s">
        <v>281</v>
      </c>
      <c r="E78" s="6" t="s">
        <v>127</v>
      </c>
      <c r="F78" s="3">
        <v>44937</v>
      </c>
      <c r="G78" s="3" t="str">
        <f>IF(ISBLANK(VLOOKUP(A:A,'RWS AS-IS'!A:K,7,FALSE)),"",VLOOKUP(A:A,'RWS AS-IS'!A:K,7,FALSE))</f>
        <v>Maandelijks</v>
      </c>
      <c r="H78" s="3"/>
      <c r="I78" s="3" t="s">
        <v>177</v>
      </c>
      <c r="J78" s="44"/>
    </row>
    <row r="79" spans="1:10" x14ac:dyDescent="0.2">
      <c r="A79" s="53" t="s">
        <v>107</v>
      </c>
      <c r="B79" s="2" t="s">
        <v>119</v>
      </c>
      <c r="C79" s="16" t="s">
        <v>24</v>
      </c>
      <c r="D79" s="6" t="s">
        <v>281</v>
      </c>
      <c r="E79" s="6" t="s">
        <v>127</v>
      </c>
      <c r="F79" s="3">
        <v>44937</v>
      </c>
      <c r="G79" s="3" t="str">
        <f>IF(ISBLANK(VLOOKUP(A:A,'RWS AS-IS'!A:K,7,FALSE)),"",VLOOKUP(A:A,'RWS AS-IS'!A:K,7,FALSE))</f>
        <v>Maandelijks</v>
      </c>
      <c r="H79" s="3"/>
      <c r="I79" s="3" t="s">
        <v>177</v>
      </c>
      <c r="J79" s="44"/>
    </row>
    <row r="80" spans="1:10" x14ac:dyDescent="0.2">
      <c r="A80" s="53" t="s">
        <v>106</v>
      </c>
      <c r="B80" s="2" t="s">
        <v>119</v>
      </c>
      <c r="C80" s="16" t="s">
        <v>24</v>
      </c>
      <c r="D80" s="6" t="s">
        <v>281</v>
      </c>
      <c r="E80" s="6" t="s">
        <v>127</v>
      </c>
      <c r="F80" s="3">
        <v>44937</v>
      </c>
      <c r="G80" s="3" t="str">
        <f>IF(ISBLANK(VLOOKUP(A:A,'RWS AS-IS'!A:K,7,FALSE)),"",VLOOKUP(A:A,'RWS AS-IS'!A:K,7,FALSE))</f>
        <v>Maandelijks</v>
      </c>
      <c r="H80" s="3"/>
      <c r="I80" s="3" t="s">
        <v>177</v>
      </c>
      <c r="J80" s="44"/>
    </row>
    <row r="81" spans="1:10" x14ac:dyDescent="0.2">
      <c r="A81" s="53" t="s">
        <v>99</v>
      </c>
      <c r="B81" s="2" t="s">
        <v>119</v>
      </c>
      <c r="C81" s="16" t="s">
        <v>24</v>
      </c>
      <c r="D81" s="6" t="s">
        <v>281</v>
      </c>
      <c r="E81" s="6" t="s">
        <v>127</v>
      </c>
      <c r="F81" s="3">
        <v>44937</v>
      </c>
      <c r="G81" s="3" t="str">
        <f>IF(ISBLANK(VLOOKUP(A:A,'RWS AS-IS'!A:K,7,FALSE)),"",VLOOKUP(A:A,'RWS AS-IS'!A:K,7,FALSE))</f>
        <v>Maandelijks</v>
      </c>
      <c r="H81" s="3"/>
      <c r="I81" s="3" t="s">
        <v>177</v>
      </c>
      <c r="J81" s="44"/>
    </row>
    <row r="82" spans="1:10" x14ac:dyDescent="0.2">
      <c r="A82" s="53" t="s">
        <v>102</v>
      </c>
      <c r="B82" s="2" t="s">
        <v>119</v>
      </c>
      <c r="C82" s="16" t="s">
        <v>24</v>
      </c>
      <c r="D82" s="6" t="s">
        <v>281</v>
      </c>
      <c r="E82" s="6" t="s">
        <v>127</v>
      </c>
      <c r="F82" s="3">
        <v>44937</v>
      </c>
      <c r="G82" s="3" t="str">
        <f>IF(ISBLANK(VLOOKUP(A:A,'RWS AS-IS'!A:K,7,FALSE)),"",VLOOKUP(A:A,'RWS AS-IS'!A:K,7,FALSE))</f>
        <v>Maandelijks</v>
      </c>
      <c r="H82" s="3"/>
      <c r="I82" s="3" t="s">
        <v>177</v>
      </c>
      <c r="J82" s="44"/>
    </row>
    <row r="83" spans="1:10" x14ac:dyDescent="0.2">
      <c r="A83" s="53" t="s">
        <v>103</v>
      </c>
      <c r="B83" s="2" t="s">
        <v>119</v>
      </c>
      <c r="C83" s="16" t="s">
        <v>24</v>
      </c>
      <c r="D83" s="6" t="s">
        <v>281</v>
      </c>
      <c r="E83" s="6" t="s">
        <v>127</v>
      </c>
      <c r="F83" s="3">
        <v>44937</v>
      </c>
      <c r="G83" s="3" t="str">
        <f>IF(ISBLANK(VLOOKUP(A:A,'RWS AS-IS'!A:K,7,FALSE)),"",VLOOKUP(A:A,'RWS AS-IS'!A:K,7,FALSE))</f>
        <v>Maandelijks</v>
      </c>
      <c r="H83" s="3"/>
      <c r="I83" s="3" t="s">
        <v>177</v>
      </c>
      <c r="J83" s="44"/>
    </row>
    <row r="84" spans="1:10" x14ac:dyDescent="0.2">
      <c r="A84" s="53" t="s">
        <v>104</v>
      </c>
      <c r="B84" s="2" t="s">
        <v>119</v>
      </c>
      <c r="C84" s="16" t="s">
        <v>24</v>
      </c>
      <c r="D84" s="6" t="s">
        <v>281</v>
      </c>
      <c r="E84" s="6" t="s">
        <v>127</v>
      </c>
      <c r="F84" s="3">
        <v>44937</v>
      </c>
      <c r="G84" s="3" t="str">
        <f>IF(ISBLANK(VLOOKUP(A:A,'RWS AS-IS'!A:K,7,FALSE)),"",VLOOKUP(A:A,'RWS AS-IS'!A:K,7,FALSE))</f>
        <v>Maandelijks</v>
      </c>
      <c r="H84" s="3"/>
      <c r="I84" s="3" t="s">
        <v>177</v>
      </c>
      <c r="J84" s="44"/>
    </row>
    <row r="85" spans="1:10" x14ac:dyDescent="0.2">
      <c r="A85" s="53" t="s">
        <v>105</v>
      </c>
      <c r="B85" s="2" t="s">
        <v>119</v>
      </c>
      <c r="C85" s="16" t="s">
        <v>24</v>
      </c>
      <c r="D85" s="6" t="s">
        <v>281</v>
      </c>
      <c r="E85" s="6" t="s">
        <v>127</v>
      </c>
      <c r="F85" s="3">
        <v>44937</v>
      </c>
      <c r="G85" s="3" t="str">
        <f>IF(ISBLANK(VLOOKUP(A:A,'RWS AS-IS'!A:K,7,FALSE)),"",VLOOKUP(A:A,'RWS AS-IS'!A:K,7,FALSE))</f>
        <v>Maandelijks</v>
      </c>
      <c r="H85" s="3"/>
      <c r="I85" s="3" t="s">
        <v>177</v>
      </c>
      <c r="J85" s="44"/>
    </row>
    <row r="86" spans="1:10" x14ac:dyDescent="0.2">
      <c r="A86" s="53" t="s">
        <v>38</v>
      </c>
      <c r="B86" s="2" t="s">
        <v>122</v>
      </c>
      <c r="C86" s="16" t="s">
        <v>32</v>
      </c>
      <c r="D86" s="6" t="s">
        <v>288</v>
      </c>
      <c r="E86" s="6" t="s">
        <v>128</v>
      </c>
      <c r="F86" s="3">
        <v>45268</v>
      </c>
      <c r="G86" s="3" t="str">
        <f>IF(ISBLANK(VLOOKUP(A:A,'RWS AS-IS'!A:K,7,FALSE)),"",VLOOKUP(A:A,'RWS AS-IS'!A:K,7,FALSE))</f>
        <v>5-jaarlijks</v>
      </c>
      <c r="H86" s="3"/>
      <c r="I86" s="3" t="s">
        <v>177</v>
      </c>
      <c r="J86" s="44"/>
    </row>
    <row r="87" spans="1:10" x14ac:dyDescent="0.2">
      <c r="A87" s="53" t="s">
        <v>35</v>
      </c>
      <c r="B87" s="2" t="s">
        <v>122</v>
      </c>
      <c r="C87" s="16" t="s">
        <v>32</v>
      </c>
      <c r="D87" s="6" t="s">
        <v>288</v>
      </c>
      <c r="E87" s="6" t="s">
        <v>128</v>
      </c>
      <c r="F87" s="3">
        <v>45268</v>
      </c>
      <c r="G87" s="3" t="str">
        <f>IF(ISBLANK(VLOOKUP(A:A,'RWS AS-IS'!A:K,7,FALSE)),"",VLOOKUP(A:A,'RWS AS-IS'!A:K,7,FALSE))</f>
        <v>5-jaarlijks</v>
      </c>
      <c r="H87" s="3"/>
      <c r="I87" s="3" t="s">
        <v>177</v>
      </c>
      <c r="J87" s="44"/>
    </row>
    <row r="88" spans="1:10" x14ac:dyDescent="0.2">
      <c r="A88" s="53" t="s">
        <v>91</v>
      </c>
      <c r="B88" s="2" t="s">
        <v>122</v>
      </c>
      <c r="C88" s="16" t="s">
        <v>32</v>
      </c>
      <c r="D88" s="6" t="s">
        <v>288</v>
      </c>
      <c r="E88" s="6" t="s">
        <v>128</v>
      </c>
      <c r="F88" s="3">
        <v>45268</v>
      </c>
      <c r="G88" s="3" t="str">
        <f>IF(ISBLANK(VLOOKUP(A:A,'RWS AS-IS'!A:K,7,FALSE)),"",VLOOKUP(A:A,'RWS AS-IS'!A:K,7,FALSE))</f>
        <v>5-jaarlijks</v>
      </c>
      <c r="H88" s="3"/>
      <c r="I88" s="3" t="s">
        <v>177</v>
      </c>
      <c r="J88" s="44"/>
    </row>
    <row r="89" spans="1:10" x14ac:dyDescent="0.2">
      <c r="A89" s="53" t="s">
        <v>92</v>
      </c>
      <c r="B89" s="2" t="s">
        <v>122</v>
      </c>
      <c r="C89" s="16" t="s">
        <v>32</v>
      </c>
      <c r="D89" s="6" t="s">
        <v>288</v>
      </c>
      <c r="E89" s="6" t="s">
        <v>128</v>
      </c>
      <c r="F89" s="3">
        <v>45268</v>
      </c>
      <c r="G89" s="3" t="str">
        <f>IF(ISBLANK(VLOOKUP(A:A,'RWS AS-IS'!A:K,7,FALSE)),"",VLOOKUP(A:A,'RWS AS-IS'!A:K,7,FALSE))</f>
        <v>5-jaarlijks</v>
      </c>
      <c r="H89" s="3"/>
      <c r="I89" s="3" t="s">
        <v>177</v>
      </c>
      <c r="J89" s="44"/>
    </row>
    <row r="90" spans="1:10" x14ac:dyDescent="0.2">
      <c r="A90" s="53" t="s">
        <v>29</v>
      </c>
      <c r="B90" s="2" t="s">
        <v>122</v>
      </c>
      <c r="C90" s="16" t="s">
        <v>32</v>
      </c>
      <c r="D90" s="6" t="s">
        <v>288</v>
      </c>
      <c r="E90" s="6" t="s">
        <v>128</v>
      </c>
      <c r="F90" s="3">
        <v>45268</v>
      </c>
      <c r="G90" s="3" t="str">
        <f>IF(ISBLANK(VLOOKUP(A:A,'RWS AS-IS'!A:K,7,FALSE)),"",VLOOKUP(A:A,'RWS AS-IS'!A:K,7,FALSE))</f>
        <v>5-jaarlijks</v>
      </c>
      <c r="H90" s="3"/>
      <c r="I90" s="3" t="s">
        <v>177</v>
      </c>
      <c r="J90" s="44"/>
    </row>
    <row r="91" spans="1:10" x14ac:dyDescent="0.2">
      <c r="A91" s="53" t="s">
        <v>78</v>
      </c>
      <c r="B91" s="2" t="s">
        <v>121</v>
      </c>
      <c r="C91" s="16" t="s">
        <v>43</v>
      </c>
      <c r="D91" s="6"/>
      <c r="E91" s="6"/>
      <c r="F91" s="3"/>
      <c r="G91" s="3" t="str">
        <f>IF(ISBLANK(VLOOKUP(A:A,'RWS AS-IS'!A:K,7,FALSE)),"",VLOOKUP(A:A,'RWS AS-IS'!A:K,7,FALSE))</f>
        <v>2-jaarlijks</v>
      </c>
      <c r="H91" s="3"/>
      <c r="I91" s="2" t="s">
        <v>34</v>
      </c>
      <c r="J91" s="44"/>
    </row>
    <row r="92" spans="1:10" x14ac:dyDescent="0.2">
      <c r="A92" s="53" t="s">
        <v>41</v>
      </c>
      <c r="B92" s="2" t="s">
        <v>121</v>
      </c>
      <c r="C92" s="16" t="s">
        <v>43</v>
      </c>
      <c r="D92" s="6"/>
      <c r="E92" s="6"/>
      <c r="F92" s="3"/>
      <c r="G92" s="3" t="str">
        <f>IF(ISBLANK(VLOOKUP(A:A,'RWS AS-IS'!A:K,7,FALSE)),"",VLOOKUP(A:A,'RWS AS-IS'!A:K,7,FALSE))</f>
        <v>2-jaarlijks</v>
      </c>
      <c r="H92" s="3"/>
      <c r="I92" s="2" t="s">
        <v>34</v>
      </c>
      <c r="J92" s="44"/>
    </row>
    <row r="93" spans="1:10" x14ac:dyDescent="0.2">
      <c r="A93" s="53" t="s">
        <v>60</v>
      </c>
      <c r="B93" s="2" t="s">
        <v>113</v>
      </c>
      <c r="C93" s="16" t="s">
        <v>43</v>
      </c>
      <c r="D93" s="6" t="s">
        <v>287</v>
      </c>
      <c r="E93" s="6" t="s">
        <v>123</v>
      </c>
      <c r="F93" s="3">
        <v>44937</v>
      </c>
      <c r="G93" s="3" t="str">
        <f>IF(ISBLANK(VLOOKUP(A:A,'RWS AS-IS'!A:K,7,FALSE)),"",VLOOKUP(A:A,'RWS AS-IS'!A:K,7,FALSE))</f>
        <v>2-jaarlijks</v>
      </c>
      <c r="H93" s="3"/>
      <c r="I93" s="3" t="s">
        <v>177</v>
      </c>
      <c r="J93" s="44"/>
    </row>
    <row r="94" spans="1:10" x14ac:dyDescent="0.2">
      <c r="A94" s="53" t="s">
        <v>64</v>
      </c>
      <c r="B94" s="2" t="s">
        <v>114</v>
      </c>
      <c r="C94" s="16" t="s">
        <v>43</v>
      </c>
      <c r="D94" s="6" t="s">
        <v>286</v>
      </c>
      <c r="E94" s="6" t="s">
        <v>124</v>
      </c>
      <c r="F94" s="3">
        <v>44937</v>
      </c>
      <c r="G94" s="3" t="str">
        <f>IF(ISBLANK(VLOOKUP(A:A,'RWS AS-IS'!A:K,7,FALSE)),"",VLOOKUP(A:A,'RWS AS-IS'!A:K,7,FALSE))</f>
        <v>2-jaarlijks</v>
      </c>
      <c r="H94" s="3"/>
      <c r="I94" s="3" t="s">
        <v>177</v>
      </c>
      <c r="J94" s="44"/>
    </row>
    <row r="95" spans="1:10" x14ac:dyDescent="0.2">
      <c r="A95" s="53" t="s">
        <v>95</v>
      </c>
      <c r="B95" s="2" t="s">
        <v>117</v>
      </c>
      <c r="C95" s="16" t="s">
        <v>179</v>
      </c>
      <c r="D95" s="6" t="s">
        <v>282</v>
      </c>
      <c r="E95" s="6" t="s">
        <v>126</v>
      </c>
      <c r="F95" s="3">
        <v>44937</v>
      </c>
      <c r="G95" s="3" t="str">
        <f>IF(ISBLANK(VLOOKUP(A:A,'RWS AS-IS'!A:K,7,FALSE)),"",VLOOKUP(A:A,'RWS AS-IS'!A:K,7,FALSE))</f>
        <v>Maandelijks</v>
      </c>
      <c r="H95" s="3"/>
      <c r="I95" s="3" t="s">
        <v>177</v>
      </c>
      <c r="J95" s="44"/>
    </row>
    <row r="96" spans="1:10" x14ac:dyDescent="0.2">
      <c r="A96" s="53" t="s">
        <v>50</v>
      </c>
      <c r="B96" s="2" t="s">
        <v>117</v>
      </c>
      <c r="C96" s="16" t="s">
        <v>47</v>
      </c>
      <c r="D96" s="6" t="s">
        <v>282</v>
      </c>
      <c r="E96" s="6" t="s">
        <v>126</v>
      </c>
      <c r="F96" s="3">
        <v>44937</v>
      </c>
      <c r="G96" s="3" t="str">
        <f>IF(ISBLANK(VLOOKUP(A:A,'RWS AS-IS'!A:K,7,FALSE)),"",VLOOKUP(A:A,'RWS AS-IS'!A:K,7,FALSE))</f>
        <v>Maandelijks</v>
      </c>
      <c r="H96" s="3"/>
      <c r="I96" s="3" t="s">
        <v>177</v>
      </c>
      <c r="J96" s="44"/>
    </row>
    <row r="97" spans="1:10" x14ac:dyDescent="0.2">
      <c r="A97" s="53" t="s">
        <v>49</v>
      </c>
      <c r="B97" s="2" t="s">
        <v>117</v>
      </c>
      <c r="C97" s="16" t="s">
        <v>47</v>
      </c>
      <c r="D97" s="6" t="s">
        <v>282</v>
      </c>
      <c r="E97" s="6" t="s">
        <v>126</v>
      </c>
      <c r="F97" s="3">
        <v>44937</v>
      </c>
      <c r="G97" s="3" t="str">
        <f>IF(ISBLANK(VLOOKUP(A:A,'RWS AS-IS'!A:K,7,FALSE)),"",VLOOKUP(A:A,'RWS AS-IS'!A:K,7,FALSE))</f>
        <v>Maandelijks</v>
      </c>
      <c r="H97" s="3"/>
      <c r="I97" s="3" t="s">
        <v>177</v>
      </c>
      <c r="J97" s="44"/>
    </row>
    <row r="98" spans="1:10" x14ac:dyDescent="0.2">
      <c r="A98" s="53" t="s">
        <v>45</v>
      </c>
      <c r="B98" s="2" t="s">
        <v>117</v>
      </c>
      <c r="C98" s="16" t="s">
        <v>47</v>
      </c>
      <c r="D98" s="6" t="s">
        <v>282</v>
      </c>
      <c r="E98" s="6" t="s">
        <v>126</v>
      </c>
      <c r="F98" s="3">
        <v>44937</v>
      </c>
      <c r="G98" s="3" t="str">
        <f>IF(ISBLANK(VLOOKUP(A:A,'RWS AS-IS'!A:K,7,FALSE)),"",VLOOKUP(A:A,'RWS AS-IS'!A:K,7,FALSE))</f>
        <v>Maandelijks</v>
      </c>
      <c r="H98" s="3"/>
      <c r="I98" s="3" t="s">
        <v>177</v>
      </c>
      <c r="J98" s="44"/>
    </row>
    <row r="99" spans="1:10" x14ac:dyDescent="0.2">
      <c r="A99" s="53" t="s">
        <v>96</v>
      </c>
      <c r="B99" s="2" t="s">
        <v>117</v>
      </c>
      <c r="C99" s="16" t="s">
        <v>97</v>
      </c>
      <c r="D99" s="6" t="s">
        <v>282</v>
      </c>
      <c r="E99" s="6" t="s">
        <v>126</v>
      </c>
      <c r="F99" s="3">
        <v>44937</v>
      </c>
      <c r="G99" s="3" t="str">
        <f>IF(ISBLANK(VLOOKUP(A:A,'RWS AS-IS'!A:K,7,FALSE)),"",VLOOKUP(A:A,'RWS AS-IS'!A:K,7,FALSE))</f>
        <v>op afroep</v>
      </c>
      <c r="H99" s="3"/>
      <c r="I99" s="3" t="s">
        <v>177</v>
      </c>
      <c r="J99" s="44"/>
    </row>
    <row r="100" spans="1:10" x14ac:dyDescent="0.2">
      <c r="A100" s="53" t="s">
        <v>216</v>
      </c>
      <c r="B100" s="2" t="s">
        <v>22</v>
      </c>
      <c r="C100" s="16" t="s">
        <v>53</v>
      </c>
      <c r="D100" s="6" t="s">
        <v>281</v>
      </c>
      <c r="E100" s="6" t="s">
        <v>127</v>
      </c>
      <c r="F100" s="3">
        <v>44937</v>
      </c>
      <c r="G100" s="2" t="s">
        <v>137</v>
      </c>
      <c r="H100" s="3"/>
      <c r="I100" s="3" t="s">
        <v>177</v>
      </c>
      <c r="J100" s="44"/>
    </row>
    <row r="101" spans="1:10" x14ac:dyDescent="0.2">
      <c r="A101" s="34" t="s">
        <v>51</v>
      </c>
      <c r="B101" s="55" t="s">
        <v>119</v>
      </c>
      <c r="C101" s="67" t="s">
        <v>53</v>
      </c>
      <c r="D101" s="68" t="s">
        <v>281</v>
      </c>
      <c r="E101" s="68" t="s">
        <v>127</v>
      </c>
      <c r="F101" s="56">
        <v>44937</v>
      </c>
      <c r="G101" s="56" t="str">
        <f>IF(ISBLANK(VLOOKUP(A:A,'RWS AS-IS'!A:K,7,FALSE)),"",VLOOKUP(A:A,'RWS AS-IS'!A:K,7,FALSE))</f>
        <v>Maandelijks</v>
      </c>
      <c r="H101" s="56"/>
      <c r="I101" s="3" t="s">
        <v>177</v>
      </c>
      <c r="J101" s="32"/>
    </row>
    <row r="102" spans="1:10" x14ac:dyDescent="0.2">
      <c r="A102" s="34">
        <v>1</v>
      </c>
      <c r="B102" s="55" t="s">
        <v>349</v>
      </c>
      <c r="C102" s="67" t="s">
        <v>350</v>
      </c>
      <c r="D102" s="68"/>
      <c r="E102" s="68"/>
      <c r="F102" s="56"/>
      <c r="G102" s="56" t="str">
        <f>IF(ISBLANK(VLOOKUP(A:A,'RWS AS-IS'!A:K,7,FALSE)),"",VLOOKUP(A:A,'RWS AS-IS'!A:K,7,FALSE))</f>
        <v/>
      </c>
      <c r="H102" s="56"/>
      <c r="I102" s="55" t="s">
        <v>34</v>
      </c>
      <c r="J102" s="32"/>
    </row>
    <row r="103" spans="1:10" x14ac:dyDescent="0.2">
      <c r="A103" s="34">
        <v>2</v>
      </c>
      <c r="B103" s="55" t="s">
        <v>349</v>
      </c>
      <c r="C103" s="67" t="s">
        <v>351</v>
      </c>
      <c r="D103" s="68"/>
      <c r="E103" s="68"/>
      <c r="F103" s="56"/>
      <c r="G103" s="56" t="str">
        <f>IF(ISBLANK(VLOOKUP(A:A,'RWS AS-IS'!A:K,7,FALSE)),"",VLOOKUP(A:A,'RWS AS-IS'!A:K,7,FALSE))</f>
        <v/>
      </c>
      <c r="H103" s="56"/>
      <c r="I103" s="55" t="s">
        <v>34</v>
      </c>
      <c r="J103" s="32"/>
    </row>
  </sheetData>
  <hyperlinks>
    <hyperlink ref="D19" r:id="rId1" location="/metadata/d0ee9220-8010-4a6c-8f2c-3e78ad1c7dbf?" xr:uid="{8A02B6AC-57E9-4175-82FC-B0EFE0177A52}"/>
    <hyperlink ref="D20" r:id="rId2" location="/metadata/d0ee9220-8010-4a6c-8f2c-3e78ad1c7dbf?" xr:uid="{960A8794-09DD-4ED9-942E-FFE0B4FD8ED8}"/>
    <hyperlink ref="D21" r:id="rId3" location="/metadata/d0ee9220-8010-4a6c-8f2c-3e78ad1c7dbf?" xr:uid="{F94D9EB7-57EF-4034-80F0-F38C21A17F4A}"/>
    <hyperlink ref="E85" r:id="rId4" location="/metadata/f4520ae7-9229-4132-8d42-37b4f962212a?tab=general" xr:uid="{DEBFB932-AECC-46E5-990C-2FC901C2B980}"/>
    <hyperlink ref="D90" r:id="rId5" location="/metadata/7c48322f-f9cf-4a08-aa63-c4de080c13aab" xr:uid="{5312AA38-D37C-4CF7-B685-7E366752B7AF}"/>
    <hyperlink ref="E55" r:id="rId6" location="/metadata/1bb6e186-633d-4a05-9fdf-b12a2f21fe6m?tab=general" xr:uid="{90AD3309-7A92-4859-B8DC-661A09925875}"/>
  </hyperlinks>
  <pageMargins left="0.7" right="0.7" top="0.75" bottom="0.75" header="0.3" footer="0.3"/>
  <pageSetup paperSize="9" orientation="portrait" r:id="rId7"/>
  <tableParts count="1">
    <tablePart r:id="rId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FAC9-4496-46AA-AF75-79C17346599C}">
  <dimension ref="A1:L103"/>
  <sheetViews>
    <sheetView topLeftCell="E1" zoomScale="85" zoomScaleNormal="85" workbookViewId="0">
      <pane ySplit="1" topLeftCell="A17" activePane="bottomLeft" state="frozen"/>
      <selection pane="bottomLeft" activeCell="F33" sqref="F33"/>
    </sheetView>
  </sheetViews>
  <sheetFormatPr defaultRowHeight="12.75" x14ac:dyDescent="0.2"/>
  <cols>
    <col min="1" max="1" width="83.140625" customWidth="1"/>
    <col min="2" max="2" width="89.28515625" customWidth="1"/>
    <col min="3" max="3" width="72" customWidth="1"/>
    <col min="4" max="4" width="96.7109375" bestFit="1" customWidth="1"/>
    <col min="5" max="5" width="117" bestFit="1" customWidth="1"/>
    <col min="6" max="6" width="117.42578125" bestFit="1" customWidth="1"/>
    <col min="7" max="7" width="11.140625" style="1" customWidth="1"/>
    <col min="8" max="8" width="17.28515625" style="1" bestFit="1" customWidth="1"/>
    <col min="9" max="9" width="25.28515625" customWidth="1"/>
    <col min="10" max="10" width="65.28515625" customWidth="1"/>
    <col min="11" max="11" width="26.5703125" customWidth="1"/>
    <col min="12" max="12" width="13.42578125" customWidth="1"/>
  </cols>
  <sheetData>
    <row r="1" spans="1:12" x14ac:dyDescent="0.2">
      <c r="A1" s="70" t="s">
        <v>147</v>
      </c>
      <c r="B1" s="63" t="s">
        <v>146</v>
      </c>
      <c r="C1" s="62" t="s">
        <v>280</v>
      </c>
      <c r="D1" s="62" t="s">
        <v>148</v>
      </c>
      <c r="E1" s="63" t="s">
        <v>1</v>
      </c>
      <c r="F1" s="63" t="s">
        <v>108</v>
      </c>
      <c r="G1" s="64" t="s">
        <v>2</v>
      </c>
      <c r="H1" s="64" t="s">
        <v>3</v>
      </c>
      <c r="I1" s="63" t="s">
        <v>4</v>
      </c>
      <c r="J1" s="63" t="s">
        <v>5</v>
      </c>
      <c r="K1" s="63" t="s">
        <v>6</v>
      </c>
      <c r="L1" s="65" t="s">
        <v>7</v>
      </c>
    </row>
    <row r="2" spans="1:12" x14ac:dyDescent="0.2">
      <c r="A2" s="53" t="s">
        <v>73</v>
      </c>
      <c r="B2" s="2" t="s">
        <v>9</v>
      </c>
      <c r="C2" s="16"/>
      <c r="D2" s="16" t="s">
        <v>149</v>
      </c>
      <c r="E2" s="2"/>
      <c r="F2" s="2"/>
      <c r="G2" s="3"/>
      <c r="H2" s="3" t="str">
        <f>IF(ISBLANK(VLOOKUP(A:A,'RWS AS-IS'!A:K,7,FALSE)),"",VLOOKUP(A:A,'RWS AS-IS'!A:K,7,FALSE))</f>
        <v/>
      </c>
      <c r="I2" s="2"/>
      <c r="J2" s="2"/>
      <c r="K2" s="2" t="s">
        <v>34</v>
      </c>
      <c r="L2" s="44"/>
    </row>
    <row r="3" spans="1:12" x14ac:dyDescent="0.2">
      <c r="A3" s="53" t="s">
        <v>72</v>
      </c>
      <c r="B3" s="2" t="s">
        <v>9</v>
      </c>
      <c r="C3" s="16"/>
      <c r="D3" s="16" t="s">
        <v>149</v>
      </c>
      <c r="E3" s="2"/>
      <c r="F3" s="2"/>
      <c r="G3" s="3"/>
      <c r="H3" s="3" t="str">
        <f>IF(ISBLANK(VLOOKUP(A:A,'RWS AS-IS'!A:K,7,FALSE)),"",VLOOKUP(A:A,'RWS AS-IS'!A:K,7,FALSE))</f>
        <v/>
      </c>
      <c r="I3" s="2"/>
      <c r="J3" s="2"/>
      <c r="K3" s="2" t="s">
        <v>34</v>
      </c>
      <c r="L3" s="44"/>
    </row>
    <row r="4" spans="1:12" x14ac:dyDescent="0.2">
      <c r="A4" s="53" t="s">
        <v>74</v>
      </c>
      <c r="B4" s="2" t="s">
        <v>9</v>
      </c>
      <c r="C4" s="16"/>
      <c r="D4" s="16" t="s">
        <v>149</v>
      </c>
      <c r="E4" s="2"/>
      <c r="F4" s="2"/>
      <c r="G4" s="3"/>
      <c r="H4" s="3" t="str">
        <f>IF(ISBLANK(VLOOKUP(A:A,'RWS AS-IS'!A:K,7,FALSE)),"",VLOOKUP(A:A,'RWS AS-IS'!A:K,7,FALSE))</f>
        <v/>
      </c>
      <c r="I4" s="2"/>
      <c r="J4" s="2"/>
      <c r="K4" s="2" t="s">
        <v>34</v>
      </c>
      <c r="L4" s="44"/>
    </row>
    <row r="5" spans="1:12" x14ac:dyDescent="0.2">
      <c r="A5" s="53" t="s">
        <v>75</v>
      </c>
      <c r="B5" s="2" t="s">
        <v>9</v>
      </c>
      <c r="C5" s="16"/>
      <c r="D5" s="16" t="s">
        <v>149</v>
      </c>
      <c r="E5" s="2"/>
      <c r="F5" s="2"/>
      <c r="G5" s="3"/>
      <c r="H5" s="3" t="str">
        <f>IF(ISBLANK(VLOOKUP(A:A,'RWS AS-IS'!A:K,7,FALSE)),"",VLOOKUP(A:A,'RWS AS-IS'!A:K,7,FALSE))</f>
        <v/>
      </c>
      <c r="I5" s="2"/>
      <c r="J5" s="2"/>
      <c r="K5" s="2" t="s">
        <v>34</v>
      </c>
      <c r="L5" s="44"/>
    </row>
    <row r="6" spans="1:12" x14ac:dyDescent="0.2">
      <c r="A6" s="53" t="s">
        <v>76</v>
      </c>
      <c r="B6" s="2" t="s">
        <v>9</v>
      </c>
      <c r="C6" s="16"/>
      <c r="D6" s="16" t="s">
        <v>149</v>
      </c>
      <c r="E6" s="2"/>
      <c r="F6" s="2"/>
      <c r="G6" s="3"/>
      <c r="H6" s="3" t="str">
        <f>IF(ISBLANK(VLOOKUP(A:A,'RWS AS-IS'!A:K,7,FALSE)),"",VLOOKUP(A:A,'RWS AS-IS'!A:K,7,FALSE))</f>
        <v/>
      </c>
      <c r="I6" s="2"/>
      <c r="J6" s="2"/>
      <c r="K6" s="2" t="s">
        <v>34</v>
      </c>
      <c r="L6" s="44"/>
    </row>
    <row r="7" spans="1:12" x14ac:dyDescent="0.2">
      <c r="A7" s="53" t="s">
        <v>77</v>
      </c>
      <c r="B7" s="2" t="s">
        <v>9</v>
      </c>
      <c r="C7" s="16"/>
      <c r="D7" s="16" t="s">
        <v>149</v>
      </c>
      <c r="E7" s="2"/>
      <c r="F7" s="2"/>
      <c r="G7" s="3"/>
      <c r="H7" s="3" t="str">
        <f>IF(ISBLANK(VLOOKUP(A:A,'RWS AS-IS'!A:K,7,FALSE)),"",VLOOKUP(A:A,'RWS AS-IS'!A:K,7,FALSE))</f>
        <v/>
      </c>
      <c r="I7" s="2"/>
      <c r="J7" s="2"/>
      <c r="K7" s="2" t="s">
        <v>34</v>
      </c>
      <c r="L7" s="44"/>
    </row>
    <row r="8" spans="1:12" x14ac:dyDescent="0.2">
      <c r="A8" s="53" t="s">
        <v>79</v>
      </c>
      <c r="B8" s="2" t="s">
        <v>9</v>
      </c>
      <c r="C8" s="16"/>
      <c r="D8" s="16" t="s">
        <v>149</v>
      </c>
      <c r="E8" s="2"/>
      <c r="F8" s="2"/>
      <c r="G8" s="3"/>
      <c r="H8" s="3" t="str">
        <f>IF(ISBLANK(VLOOKUP(A:A,'RWS AS-IS'!A:K,7,FALSE)),"",VLOOKUP(A:A,'RWS AS-IS'!A:K,7,FALSE))</f>
        <v/>
      </c>
      <c r="I8" s="2"/>
      <c r="J8" s="2"/>
      <c r="K8" s="2" t="s">
        <v>34</v>
      </c>
      <c r="L8" s="44"/>
    </row>
    <row r="9" spans="1:12" x14ac:dyDescent="0.2">
      <c r="A9" s="53" t="s">
        <v>80</v>
      </c>
      <c r="B9" s="2" t="s">
        <v>9</v>
      </c>
      <c r="C9" s="16"/>
      <c r="D9" s="16" t="s">
        <v>149</v>
      </c>
      <c r="E9" s="2"/>
      <c r="F9" s="2"/>
      <c r="G9" s="3"/>
      <c r="H9" s="3" t="str">
        <f>IF(ISBLANK(VLOOKUP(A:A,'RWS AS-IS'!A:K,7,FALSE)),"",VLOOKUP(A:A,'RWS AS-IS'!A:K,7,FALSE))</f>
        <v/>
      </c>
      <c r="I9" s="2"/>
      <c r="J9" s="2"/>
      <c r="K9" s="2" t="s">
        <v>34</v>
      </c>
      <c r="L9" s="44"/>
    </row>
    <row r="10" spans="1:12" x14ac:dyDescent="0.2">
      <c r="A10" s="53" t="s">
        <v>81</v>
      </c>
      <c r="B10" s="2" t="s">
        <v>9</v>
      </c>
      <c r="C10" s="16"/>
      <c r="D10" s="16" t="s">
        <v>149</v>
      </c>
      <c r="E10" s="2"/>
      <c r="F10" s="2"/>
      <c r="G10" s="3"/>
      <c r="H10" s="3" t="str">
        <f>IF(ISBLANK(VLOOKUP(A:A,'RWS AS-IS'!A:K,7,FALSE)),"",VLOOKUP(A:A,'RWS AS-IS'!A:K,7,FALSE))</f>
        <v/>
      </c>
      <c r="I10" s="2"/>
      <c r="J10" s="2"/>
      <c r="K10" s="2" t="s">
        <v>34</v>
      </c>
      <c r="L10" s="44"/>
    </row>
    <row r="11" spans="1:12" x14ac:dyDescent="0.2">
      <c r="A11" s="53" t="s">
        <v>82</v>
      </c>
      <c r="B11" s="2" t="s">
        <v>9</v>
      </c>
      <c r="C11" s="16"/>
      <c r="D11" s="16" t="s">
        <v>149</v>
      </c>
      <c r="E11" s="2"/>
      <c r="F11" s="2"/>
      <c r="G11" s="3"/>
      <c r="H11" s="3" t="str">
        <f>IF(ISBLANK(VLOOKUP(A:A,'RWS AS-IS'!A:K,7,FALSE)),"",VLOOKUP(A:A,'RWS AS-IS'!A:K,7,FALSE))</f>
        <v/>
      </c>
      <c r="I11" s="2"/>
      <c r="J11" s="2"/>
      <c r="K11" s="2" t="s">
        <v>34</v>
      </c>
      <c r="L11" s="44"/>
    </row>
    <row r="12" spans="1:12" x14ac:dyDescent="0.2">
      <c r="A12" s="53" t="s">
        <v>83</v>
      </c>
      <c r="B12" s="2" t="s">
        <v>9</v>
      </c>
      <c r="C12" s="16"/>
      <c r="D12" s="16" t="s">
        <v>149</v>
      </c>
      <c r="E12" s="2"/>
      <c r="F12" s="2"/>
      <c r="G12" s="3"/>
      <c r="H12" s="3" t="str">
        <f>IF(ISBLANK(VLOOKUP(A:A,'RWS AS-IS'!A:K,7,FALSE)),"",VLOOKUP(A:A,'RWS AS-IS'!A:K,7,FALSE))</f>
        <v/>
      </c>
      <c r="I12" s="2"/>
      <c r="J12" s="2"/>
      <c r="K12" s="2" t="s">
        <v>34</v>
      </c>
      <c r="L12" s="44"/>
    </row>
    <row r="13" spans="1:12" x14ac:dyDescent="0.2">
      <c r="A13" s="53" t="s">
        <v>84</v>
      </c>
      <c r="B13" s="2" t="s">
        <v>9</v>
      </c>
      <c r="C13" s="16"/>
      <c r="D13" s="16" t="s">
        <v>149</v>
      </c>
      <c r="E13" s="2"/>
      <c r="F13" s="2"/>
      <c r="G13" s="3"/>
      <c r="H13" s="3" t="str">
        <f>IF(ISBLANK(VLOOKUP(A:A,'RWS AS-IS'!A:K,7,FALSE)),"",VLOOKUP(A:A,'RWS AS-IS'!A:K,7,FALSE))</f>
        <v/>
      </c>
      <c r="I13" s="2"/>
      <c r="J13" s="2"/>
      <c r="K13" s="2" t="s">
        <v>34</v>
      </c>
      <c r="L13" s="44"/>
    </row>
    <row r="14" spans="1:12" x14ac:dyDescent="0.2">
      <c r="A14" s="53" t="s">
        <v>85</v>
      </c>
      <c r="B14" s="2" t="s">
        <v>9</v>
      </c>
      <c r="C14" s="16"/>
      <c r="D14" s="16" t="s">
        <v>149</v>
      </c>
      <c r="E14" s="2"/>
      <c r="F14" s="2"/>
      <c r="G14" s="3"/>
      <c r="H14" s="3" t="str">
        <f>IF(ISBLANK(VLOOKUP(A:A,'RWS AS-IS'!A:K,7,FALSE)),"",VLOOKUP(A:A,'RWS AS-IS'!A:K,7,FALSE))</f>
        <v/>
      </c>
      <c r="I14" s="2"/>
      <c r="J14" s="2"/>
      <c r="K14" s="2" t="s">
        <v>34</v>
      </c>
      <c r="L14" s="44"/>
    </row>
    <row r="15" spans="1:12" x14ac:dyDescent="0.2">
      <c r="A15" s="53" t="s">
        <v>86</v>
      </c>
      <c r="B15" s="2" t="s">
        <v>9</v>
      </c>
      <c r="C15" s="16"/>
      <c r="D15" s="16" t="s">
        <v>149</v>
      </c>
      <c r="E15" s="2"/>
      <c r="F15" s="2"/>
      <c r="G15" s="3"/>
      <c r="H15" s="3" t="str">
        <f>IF(ISBLANK(VLOOKUP(A:A,'RWS AS-IS'!A:K,7,FALSE)),"",VLOOKUP(A:A,'RWS AS-IS'!A:K,7,FALSE))</f>
        <v/>
      </c>
      <c r="I15" s="2"/>
      <c r="J15" s="2"/>
      <c r="K15" s="2" t="s">
        <v>34</v>
      </c>
      <c r="L15" s="44"/>
    </row>
    <row r="16" spans="1:12" x14ac:dyDescent="0.2">
      <c r="A16" s="53" t="s">
        <v>89</v>
      </c>
      <c r="B16" s="2" t="s">
        <v>58</v>
      </c>
      <c r="C16" s="16"/>
      <c r="D16" s="16" t="s">
        <v>149</v>
      </c>
      <c r="E16" s="2"/>
      <c r="F16" s="2"/>
      <c r="G16" s="3"/>
      <c r="H16" s="3" t="str">
        <f>IF(ISBLANK(VLOOKUP(A:A,'RWS AS-IS'!A:K,7,FALSE)),"",VLOOKUP(A:A,'RWS AS-IS'!A:K,7,FALSE))</f>
        <v/>
      </c>
      <c r="I16" s="2"/>
      <c r="J16" s="2"/>
      <c r="K16" s="2" t="s">
        <v>34</v>
      </c>
      <c r="L16" s="44"/>
    </row>
    <row r="17" spans="1:12" x14ac:dyDescent="0.2">
      <c r="A17" s="53" t="s">
        <v>87</v>
      </c>
      <c r="B17" s="2" t="s">
        <v>30</v>
      </c>
      <c r="C17" s="16"/>
      <c r="D17" s="16" t="s">
        <v>149</v>
      </c>
      <c r="E17" s="2"/>
      <c r="F17" s="2"/>
      <c r="G17" s="3"/>
      <c r="H17" s="3" t="str">
        <f>IF(ISBLANK(VLOOKUP(A:A,'RWS AS-IS'!A:K,7,FALSE)),"",VLOOKUP(A:A,'RWS AS-IS'!A:K,7,FALSE))</f>
        <v/>
      </c>
      <c r="I17" s="2"/>
      <c r="J17" s="2"/>
      <c r="K17" s="2" t="s">
        <v>34</v>
      </c>
      <c r="L17" s="44"/>
    </row>
    <row r="18" spans="1:12" x14ac:dyDescent="0.2">
      <c r="A18" s="53" t="s">
        <v>55</v>
      </c>
      <c r="B18" s="2" t="s">
        <v>22</v>
      </c>
      <c r="C18" s="16"/>
      <c r="D18" s="16" t="s">
        <v>149</v>
      </c>
      <c r="E18" s="2"/>
      <c r="F18" s="2"/>
      <c r="G18" s="3"/>
      <c r="H18" s="3" t="str">
        <f>IF(ISBLANK(VLOOKUP(A:A,'RWS AS-IS'!A:K,7,FALSE)),"",VLOOKUP(A:A,'RWS AS-IS'!A:K,7,FALSE))</f>
        <v/>
      </c>
      <c r="I18" s="2"/>
      <c r="J18" s="2"/>
      <c r="K18" s="2" t="s">
        <v>34</v>
      </c>
      <c r="L18" s="44"/>
    </row>
    <row r="19" spans="1:12" x14ac:dyDescent="0.2">
      <c r="A19" s="53" t="s">
        <v>69</v>
      </c>
      <c r="B19" s="2" t="s">
        <v>9</v>
      </c>
      <c r="C19" s="16"/>
      <c r="D19" s="16" t="s">
        <v>71</v>
      </c>
      <c r="E19" s="6" t="s">
        <v>289</v>
      </c>
      <c r="F19" s="6" t="s">
        <v>151</v>
      </c>
      <c r="G19" s="3">
        <v>45037</v>
      </c>
      <c r="H19" s="3" t="str">
        <f>IF(ISBLANK(VLOOKUP(A:A,'RWS AS-IS'!A:K,7,FALSE)),"",VLOOKUP(A:A,'RWS AS-IS'!A:K,7,FALSE))</f>
        <v xml:space="preserve">3 jaarlijks </v>
      </c>
      <c r="I19" s="2"/>
      <c r="J19" s="2"/>
      <c r="K19" s="2" t="s">
        <v>153</v>
      </c>
      <c r="L19" s="44"/>
    </row>
    <row r="20" spans="1:12" x14ac:dyDescent="0.2">
      <c r="A20" s="53" t="s">
        <v>184</v>
      </c>
      <c r="B20" s="2" t="s">
        <v>181</v>
      </c>
      <c r="C20" s="16"/>
      <c r="D20" s="16" t="s">
        <v>71</v>
      </c>
      <c r="E20" s="6" t="s">
        <v>289</v>
      </c>
      <c r="F20" s="6" t="s">
        <v>151</v>
      </c>
      <c r="G20" s="3">
        <v>45037</v>
      </c>
      <c r="H20" s="2" t="s">
        <v>185</v>
      </c>
      <c r="I20" s="2"/>
      <c r="J20" s="2"/>
      <c r="K20" s="2" t="s">
        <v>153</v>
      </c>
      <c r="L20" s="44"/>
    </row>
    <row r="21" spans="1:12" x14ac:dyDescent="0.2">
      <c r="A21" s="53" t="s">
        <v>186</v>
      </c>
      <c r="B21" s="2" t="s">
        <v>181</v>
      </c>
      <c r="C21" s="16"/>
      <c r="D21" s="16" t="s">
        <v>71</v>
      </c>
      <c r="E21" s="6" t="s">
        <v>289</v>
      </c>
      <c r="F21" s="6" t="s">
        <v>151</v>
      </c>
      <c r="G21" s="3">
        <v>45037</v>
      </c>
      <c r="H21" s="2" t="s">
        <v>185</v>
      </c>
      <c r="I21" s="2"/>
      <c r="J21" s="2"/>
      <c r="K21" s="2" t="s">
        <v>153</v>
      </c>
      <c r="L21" s="44"/>
    </row>
    <row r="22" spans="1:12" x14ac:dyDescent="0.2">
      <c r="A22" s="53" t="s">
        <v>180</v>
      </c>
      <c r="B22" s="2" t="s">
        <v>181</v>
      </c>
      <c r="C22" s="16"/>
      <c r="D22" s="16" t="s">
        <v>182</v>
      </c>
      <c r="E22" s="2"/>
      <c r="F22" s="2"/>
      <c r="G22" s="3"/>
      <c r="H22" s="2" t="s">
        <v>183</v>
      </c>
      <c r="I22" s="2"/>
      <c r="J22" s="2"/>
      <c r="K22" s="2" t="s">
        <v>34</v>
      </c>
      <c r="L22" s="44"/>
    </row>
    <row r="23" spans="1:12" x14ac:dyDescent="0.2">
      <c r="A23" s="53" t="s">
        <v>187</v>
      </c>
      <c r="B23" s="2" t="s">
        <v>181</v>
      </c>
      <c r="C23" s="16"/>
      <c r="D23" s="16" t="s">
        <v>188</v>
      </c>
      <c r="E23" s="2"/>
      <c r="F23" s="2"/>
      <c r="G23" s="3"/>
      <c r="H23" s="2" t="s">
        <v>189</v>
      </c>
      <c r="I23" s="2"/>
      <c r="J23" s="2"/>
      <c r="K23" s="2" t="s">
        <v>34</v>
      </c>
      <c r="L23" s="44"/>
    </row>
    <row r="24" spans="1:12" x14ac:dyDescent="0.2">
      <c r="A24" s="53" t="s">
        <v>230</v>
      </c>
      <c r="B24" s="2" t="s">
        <v>17</v>
      </c>
      <c r="C24" s="16" t="s">
        <v>244</v>
      </c>
      <c r="D24" s="16" t="s">
        <v>231</v>
      </c>
      <c r="E24" s="6"/>
      <c r="F24" s="6"/>
      <c r="G24" s="3"/>
      <c r="H24" s="2" t="s">
        <v>229</v>
      </c>
      <c r="I24" s="2"/>
      <c r="J24" s="2"/>
      <c r="K24" s="2" t="s">
        <v>34</v>
      </c>
      <c r="L24" s="44"/>
    </row>
    <row r="25" spans="1:12" x14ac:dyDescent="0.2">
      <c r="A25" s="53" t="s">
        <v>232</v>
      </c>
      <c r="B25" s="2" t="s">
        <v>17</v>
      </c>
      <c r="C25" s="16" t="s">
        <v>244</v>
      </c>
      <c r="D25" s="16" t="s">
        <v>231</v>
      </c>
      <c r="E25" s="6"/>
      <c r="F25" s="6"/>
      <c r="G25" s="3"/>
      <c r="H25" s="2" t="s">
        <v>229</v>
      </c>
      <c r="I25" s="2"/>
      <c r="J25" s="2"/>
      <c r="K25" s="2" t="s">
        <v>34</v>
      </c>
      <c r="L25" s="44"/>
    </row>
    <row r="26" spans="1:12" x14ac:dyDescent="0.2">
      <c r="A26" s="53" t="s">
        <v>233</v>
      </c>
      <c r="B26" s="2" t="s">
        <v>17</v>
      </c>
      <c r="C26" s="16" t="s">
        <v>244</v>
      </c>
      <c r="D26" s="16" t="s">
        <v>231</v>
      </c>
      <c r="E26" s="6"/>
      <c r="F26" s="6"/>
      <c r="G26" s="3"/>
      <c r="H26" s="2" t="s">
        <v>229</v>
      </c>
      <c r="I26" s="2"/>
      <c r="J26" s="2"/>
      <c r="K26" s="2" t="s">
        <v>34</v>
      </c>
      <c r="L26" s="44"/>
    </row>
    <row r="27" spans="1:12" x14ac:dyDescent="0.2">
      <c r="A27" s="53" t="s">
        <v>234</v>
      </c>
      <c r="B27" s="2" t="s">
        <v>17</v>
      </c>
      <c r="C27" s="16" t="s">
        <v>244</v>
      </c>
      <c r="D27" s="16" t="s">
        <v>231</v>
      </c>
      <c r="E27" s="6"/>
      <c r="F27" s="6"/>
      <c r="G27" s="3"/>
      <c r="H27" s="2" t="s">
        <v>229</v>
      </c>
      <c r="I27" s="2"/>
      <c r="J27" s="2"/>
      <c r="K27" s="2" t="s">
        <v>34</v>
      </c>
      <c r="L27" s="44"/>
    </row>
    <row r="28" spans="1:12" x14ac:dyDescent="0.2">
      <c r="A28" s="53" t="s">
        <v>235</v>
      </c>
      <c r="B28" s="2" t="s">
        <v>17</v>
      </c>
      <c r="C28" s="16" t="s">
        <v>244</v>
      </c>
      <c r="D28" s="16" t="s">
        <v>231</v>
      </c>
      <c r="E28" s="6"/>
      <c r="F28" s="6"/>
      <c r="G28" s="3"/>
      <c r="H28" s="2" t="s">
        <v>229</v>
      </c>
      <c r="I28" s="2"/>
      <c r="J28" s="2"/>
      <c r="K28" s="2" t="s">
        <v>34</v>
      </c>
      <c r="L28" s="44"/>
    </row>
    <row r="29" spans="1:12" x14ac:dyDescent="0.2">
      <c r="A29" s="53" t="s">
        <v>236</v>
      </c>
      <c r="B29" s="2" t="s">
        <v>17</v>
      </c>
      <c r="C29" s="16" t="s">
        <v>244</v>
      </c>
      <c r="D29" s="16" t="s">
        <v>231</v>
      </c>
      <c r="E29" s="6"/>
      <c r="F29" s="6"/>
      <c r="G29" s="3"/>
      <c r="H29" s="2" t="s">
        <v>229</v>
      </c>
      <c r="I29" s="2"/>
      <c r="J29" s="2"/>
      <c r="K29" s="2" t="s">
        <v>34</v>
      </c>
      <c r="L29" s="44"/>
    </row>
    <row r="30" spans="1:12" x14ac:dyDescent="0.2">
      <c r="A30" s="53" t="s">
        <v>237</v>
      </c>
      <c r="B30" s="2" t="s">
        <v>17</v>
      </c>
      <c r="C30" s="16" t="s">
        <v>244</v>
      </c>
      <c r="D30" s="16" t="s">
        <v>231</v>
      </c>
      <c r="E30" s="6"/>
      <c r="F30" s="6"/>
      <c r="G30" s="3"/>
      <c r="H30" s="2" t="s">
        <v>229</v>
      </c>
      <c r="I30" s="2"/>
      <c r="J30" s="2"/>
      <c r="K30" s="2" t="s">
        <v>34</v>
      </c>
      <c r="L30" s="44"/>
    </row>
    <row r="31" spans="1:12" x14ac:dyDescent="0.2">
      <c r="A31" s="53" t="s">
        <v>190</v>
      </c>
      <c r="B31" s="2"/>
      <c r="C31" s="16"/>
      <c r="D31" s="16" t="s">
        <v>191</v>
      </c>
      <c r="E31" s="2"/>
      <c r="F31" s="2"/>
      <c r="G31" s="3"/>
      <c r="H31" s="2" t="s">
        <v>141</v>
      </c>
      <c r="I31" s="2"/>
      <c r="J31" s="2"/>
      <c r="K31" s="2" t="s">
        <v>34</v>
      </c>
      <c r="L31" s="44"/>
    </row>
    <row r="32" spans="1:12" x14ac:dyDescent="0.2">
      <c r="A32" s="53" t="s">
        <v>192</v>
      </c>
      <c r="B32" s="2"/>
      <c r="C32" s="16"/>
      <c r="D32" s="16" t="s">
        <v>191</v>
      </c>
      <c r="E32" s="2"/>
      <c r="F32" s="2"/>
      <c r="G32" s="3"/>
      <c r="H32" s="2" t="s">
        <v>141</v>
      </c>
      <c r="I32" s="2"/>
      <c r="J32" s="2"/>
      <c r="K32" s="2" t="s">
        <v>34</v>
      </c>
      <c r="L32" s="44"/>
    </row>
    <row r="33" spans="1:12" x14ac:dyDescent="0.2">
      <c r="A33" s="53" t="s">
        <v>193</v>
      </c>
      <c r="B33" s="2"/>
      <c r="C33" s="16"/>
      <c r="D33" s="16" t="s">
        <v>191</v>
      </c>
      <c r="E33" s="2"/>
      <c r="F33" s="2"/>
      <c r="G33" s="3"/>
      <c r="H33" s="2" t="s">
        <v>141</v>
      </c>
      <c r="I33" s="2"/>
      <c r="J33" s="2"/>
      <c r="K33" s="2" t="s">
        <v>34</v>
      </c>
      <c r="L33" s="44"/>
    </row>
    <row r="34" spans="1:12" x14ac:dyDescent="0.2">
      <c r="A34" s="53" t="s">
        <v>197</v>
      </c>
      <c r="B34" s="2"/>
      <c r="C34" s="16"/>
      <c r="D34" s="16" t="s">
        <v>191</v>
      </c>
      <c r="E34" s="2"/>
      <c r="F34" s="2"/>
      <c r="G34" s="3"/>
      <c r="H34" s="2" t="s">
        <v>141</v>
      </c>
      <c r="I34" s="2"/>
      <c r="J34" s="2"/>
      <c r="K34" s="2" t="s">
        <v>34</v>
      </c>
      <c r="L34" s="44"/>
    </row>
    <row r="35" spans="1:12" x14ac:dyDescent="0.2">
      <c r="A35" s="53" t="s">
        <v>210</v>
      </c>
      <c r="B35" s="2"/>
      <c r="C35" s="16"/>
      <c r="D35" s="16" t="s">
        <v>191</v>
      </c>
      <c r="E35" s="2"/>
      <c r="F35" s="2"/>
      <c r="G35" s="3"/>
      <c r="H35" s="2" t="s">
        <v>141</v>
      </c>
      <c r="I35" s="2"/>
      <c r="J35" s="2"/>
      <c r="K35" s="2" t="s">
        <v>34</v>
      </c>
      <c r="L35" s="44"/>
    </row>
    <row r="36" spans="1:12" x14ac:dyDescent="0.2">
      <c r="A36" s="53" t="s">
        <v>211</v>
      </c>
      <c r="B36" s="2"/>
      <c r="C36" s="16"/>
      <c r="D36" s="16" t="s">
        <v>191</v>
      </c>
      <c r="E36" s="2"/>
      <c r="F36" s="2"/>
      <c r="G36" s="3"/>
      <c r="H36" s="2" t="s">
        <v>141</v>
      </c>
      <c r="I36" s="2"/>
      <c r="J36" s="2"/>
      <c r="K36" s="2" t="s">
        <v>34</v>
      </c>
      <c r="L36" s="44"/>
    </row>
    <row r="37" spans="1:12" x14ac:dyDescent="0.2">
      <c r="A37" s="53" t="s">
        <v>212</v>
      </c>
      <c r="B37" s="2"/>
      <c r="C37" s="16"/>
      <c r="D37" s="16" t="s">
        <v>191</v>
      </c>
      <c r="E37" s="2"/>
      <c r="F37" s="2"/>
      <c r="G37" s="3"/>
      <c r="H37" s="2" t="s">
        <v>141</v>
      </c>
      <c r="I37" s="2"/>
      <c r="J37" s="2"/>
      <c r="K37" s="2" t="s">
        <v>34</v>
      </c>
      <c r="L37" s="44"/>
    </row>
    <row r="38" spans="1:12" x14ac:dyDescent="0.2">
      <c r="A38" s="53" t="s">
        <v>213</v>
      </c>
      <c r="B38" s="2"/>
      <c r="C38" s="16"/>
      <c r="D38" s="16" t="s">
        <v>191</v>
      </c>
      <c r="E38" s="11"/>
      <c r="F38" s="11"/>
      <c r="G38" s="3"/>
      <c r="H38" s="2" t="s">
        <v>141</v>
      </c>
      <c r="I38" s="2"/>
      <c r="J38" s="2"/>
      <c r="K38" s="2" t="s">
        <v>34</v>
      </c>
      <c r="L38" s="44"/>
    </row>
    <row r="39" spans="1:12" x14ac:dyDescent="0.2">
      <c r="A39" s="53" t="s">
        <v>215</v>
      </c>
      <c r="B39" s="2"/>
      <c r="C39" s="16"/>
      <c r="D39" s="16" t="s">
        <v>191</v>
      </c>
      <c r="E39" s="2"/>
      <c r="F39" s="2"/>
      <c r="G39" s="3"/>
      <c r="H39" s="2" t="s">
        <v>141</v>
      </c>
      <c r="I39" s="2"/>
      <c r="J39" s="2"/>
      <c r="K39" s="2" t="s">
        <v>34</v>
      </c>
      <c r="L39" s="44"/>
    </row>
    <row r="40" spans="1:12" x14ac:dyDescent="0.2">
      <c r="A40" s="53" t="s">
        <v>217</v>
      </c>
      <c r="B40" s="2"/>
      <c r="C40" s="16"/>
      <c r="D40" s="16" t="s">
        <v>191</v>
      </c>
      <c r="E40" s="2"/>
      <c r="F40" s="2"/>
      <c r="G40" s="3"/>
      <c r="H40" s="2" t="s">
        <v>141</v>
      </c>
      <c r="I40" s="2"/>
      <c r="J40" s="2"/>
      <c r="K40" s="2" t="s">
        <v>34</v>
      </c>
      <c r="L40" s="44"/>
    </row>
    <row r="41" spans="1:12" x14ac:dyDescent="0.2">
      <c r="A41" s="53" t="s">
        <v>219</v>
      </c>
      <c r="B41" s="2"/>
      <c r="C41" s="16"/>
      <c r="D41" s="16" t="s">
        <v>191</v>
      </c>
      <c r="E41" s="2"/>
      <c r="F41" s="2"/>
      <c r="G41" s="3"/>
      <c r="H41" s="2" t="s">
        <v>141</v>
      </c>
      <c r="I41" s="2"/>
      <c r="J41" s="2"/>
      <c r="K41" s="2" t="s">
        <v>34</v>
      </c>
      <c r="L41" s="44"/>
    </row>
    <row r="42" spans="1:12" x14ac:dyDescent="0.2">
      <c r="A42" s="53" t="s">
        <v>223</v>
      </c>
      <c r="B42" s="2"/>
      <c r="C42" s="16"/>
      <c r="D42" s="16" t="s">
        <v>191</v>
      </c>
      <c r="E42" s="2"/>
      <c r="F42" s="2"/>
      <c r="G42" s="3"/>
      <c r="H42" s="2" t="s">
        <v>141</v>
      </c>
      <c r="I42" s="2"/>
      <c r="J42" s="2"/>
      <c r="K42" s="2" t="s">
        <v>34</v>
      </c>
      <c r="L42" s="44"/>
    </row>
    <row r="43" spans="1:12" x14ac:dyDescent="0.2">
      <c r="A43" s="53" t="s">
        <v>224</v>
      </c>
      <c r="B43" s="2"/>
      <c r="C43" s="16"/>
      <c r="D43" s="16" t="s">
        <v>191</v>
      </c>
      <c r="E43" s="2"/>
      <c r="F43" s="2"/>
      <c r="G43" s="3"/>
      <c r="H43" s="2" t="s">
        <v>141</v>
      </c>
      <c r="I43" s="2"/>
      <c r="J43" s="2"/>
      <c r="K43" s="2" t="s">
        <v>34</v>
      </c>
      <c r="L43" s="44"/>
    </row>
    <row r="44" spans="1:12" x14ac:dyDescent="0.2">
      <c r="A44" s="53" t="s">
        <v>225</v>
      </c>
      <c r="B44" s="2"/>
      <c r="C44" s="16"/>
      <c r="D44" s="16" t="s">
        <v>191</v>
      </c>
      <c r="E44" s="2"/>
      <c r="F44" s="2"/>
      <c r="G44" s="3"/>
      <c r="H44" s="2" t="s">
        <v>141</v>
      </c>
      <c r="I44" s="2"/>
      <c r="J44" s="2"/>
      <c r="K44" s="2" t="s">
        <v>34</v>
      </c>
      <c r="L44" s="44"/>
    </row>
    <row r="45" spans="1:12" x14ac:dyDescent="0.2">
      <c r="A45" s="53" t="s">
        <v>199</v>
      </c>
      <c r="B45" s="2"/>
      <c r="C45" s="16"/>
      <c r="D45" s="16" t="s">
        <v>200</v>
      </c>
      <c r="E45" s="2"/>
      <c r="F45" s="2"/>
      <c r="G45" s="3"/>
      <c r="H45" s="2" t="s">
        <v>141</v>
      </c>
      <c r="I45" s="2"/>
      <c r="J45" s="2"/>
      <c r="K45" s="2" t="s">
        <v>34</v>
      </c>
      <c r="L45" s="44"/>
    </row>
    <row r="46" spans="1:12" x14ac:dyDescent="0.2">
      <c r="A46" s="53" t="s">
        <v>201</v>
      </c>
      <c r="B46" s="2"/>
      <c r="C46" s="16"/>
      <c r="D46" s="16" t="s">
        <v>200</v>
      </c>
      <c r="E46" s="2"/>
      <c r="F46" s="2"/>
      <c r="G46" s="3"/>
      <c r="H46" s="2" t="s">
        <v>141</v>
      </c>
      <c r="I46" s="2"/>
      <c r="J46" s="2"/>
      <c r="K46" s="2" t="s">
        <v>34</v>
      </c>
      <c r="L46" s="44"/>
    </row>
    <row r="47" spans="1:12" x14ac:dyDescent="0.2">
      <c r="A47" s="53" t="s">
        <v>202</v>
      </c>
      <c r="B47" s="2"/>
      <c r="C47" s="16"/>
      <c r="D47" s="16" t="s">
        <v>200</v>
      </c>
      <c r="E47" s="2"/>
      <c r="F47" s="2"/>
      <c r="G47" s="3"/>
      <c r="H47" s="2" t="s">
        <v>141</v>
      </c>
      <c r="I47" s="2"/>
      <c r="J47" s="2"/>
      <c r="K47" s="2" t="s">
        <v>34</v>
      </c>
      <c r="L47" s="44"/>
    </row>
    <row r="48" spans="1:12" x14ac:dyDescent="0.2">
      <c r="A48" s="53" t="s">
        <v>203</v>
      </c>
      <c r="B48" s="2"/>
      <c r="C48" s="16"/>
      <c r="D48" s="16" t="s">
        <v>200</v>
      </c>
      <c r="E48" s="2"/>
      <c r="F48" s="2"/>
      <c r="G48" s="3"/>
      <c r="H48" s="2" t="s">
        <v>141</v>
      </c>
      <c r="I48" s="2"/>
      <c r="J48" s="2"/>
      <c r="K48" s="2" t="s">
        <v>34</v>
      </c>
      <c r="L48" s="44"/>
    </row>
    <row r="49" spans="1:12" x14ac:dyDescent="0.2">
      <c r="A49" s="53" t="s">
        <v>204</v>
      </c>
      <c r="B49" s="2"/>
      <c r="C49" s="16"/>
      <c r="D49" s="16" t="s">
        <v>200</v>
      </c>
      <c r="E49" s="2"/>
      <c r="F49" s="2"/>
      <c r="G49" s="3"/>
      <c r="H49" s="2" t="s">
        <v>141</v>
      </c>
      <c r="I49" s="2"/>
      <c r="J49" s="2"/>
      <c r="K49" s="2" t="s">
        <v>34</v>
      </c>
      <c r="L49" s="44"/>
    </row>
    <row r="50" spans="1:12" x14ac:dyDescent="0.2">
      <c r="A50" s="53" t="s">
        <v>205</v>
      </c>
      <c r="B50" s="2"/>
      <c r="C50" s="16"/>
      <c r="D50" s="16" t="s">
        <v>200</v>
      </c>
      <c r="E50" s="2"/>
      <c r="F50" s="2"/>
      <c r="G50" s="3"/>
      <c r="H50" s="2" t="s">
        <v>141</v>
      </c>
      <c r="I50" s="2"/>
      <c r="J50" s="2"/>
      <c r="K50" s="2" t="s">
        <v>34</v>
      </c>
      <c r="L50" s="44"/>
    </row>
    <row r="51" spans="1:12" x14ac:dyDescent="0.2">
      <c r="A51" s="53" t="s">
        <v>206</v>
      </c>
      <c r="B51" s="2"/>
      <c r="C51" s="16"/>
      <c r="D51" s="16" t="s">
        <v>200</v>
      </c>
      <c r="E51" s="2"/>
      <c r="F51" s="2"/>
      <c r="G51" s="3"/>
      <c r="H51" s="2" t="s">
        <v>141</v>
      </c>
      <c r="I51" s="2"/>
      <c r="J51" s="2"/>
      <c r="K51" s="2" t="s">
        <v>34</v>
      </c>
      <c r="L51" s="44"/>
    </row>
    <row r="52" spans="1:12" x14ac:dyDescent="0.2">
      <c r="A52" s="53" t="s">
        <v>207</v>
      </c>
      <c r="B52" s="2"/>
      <c r="C52" s="16"/>
      <c r="D52" s="16" t="s">
        <v>200</v>
      </c>
      <c r="E52" s="2"/>
      <c r="F52" s="2"/>
      <c r="G52" s="3"/>
      <c r="H52" s="2" t="s">
        <v>141</v>
      </c>
      <c r="I52" s="2"/>
      <c r="J52" s="2"/>
      <c r="K52" s="2" t="s">
        <v>34</v>
      </c>
      <c r="L52" s="44"/>
    </row>
    <row r="53" spans="1:12" x14ac:dyDescent="0.2">
      <c r="A53" s="53" t="s">
        <v>208</v>
      </c>
      <c r="B53" s="2"/>
      <c r="C53" s="16"/>
      <c r="D53" s="16" t="s">
        <v>200</v>
      </c>
      <c r="E53" s="2"/>
      <c r="F53" s="2"/>
      <c r="G53" s="3"/>
      <c r="H53" s="2" t="s">
        <v>141</v>
      </c>
      <c r="I53" s="2"/>
      <c r="J53" s="2"/>
      <c r="K53" s="2" t="s">
        <v>34</v>
      </c>
      <c r="L53" s="44"/>
    </row>
    <row r="54" spans="1:12" x14ac:dyDescent="0.2">
      <c r="A54" s="53" t="s">
        <v>209</v>
      </c>
      <c r="B54" s="2"/>
      <c r="C54" s="16"/>
      <c r="D54" s="16" t="s">
        <v>200</v>
      </c>
      <c r="E54" s="2"/>
      <c r="F54" s="2"/>
      <c r="G54" s="3"/>
      <c r="H54" s="2" t="s">
        <v>141</v>
      </c>
      <c r="I54" s="2"/>
      <c r="J54" s="2"/>
      <c r="K54" s="2" t="s">
        <v>34</v>
      </c>
      <c r="L54" s="44"/>
    </row>
    <row r="55" spans="1:12" x14ac:dyDescent="0.2">
      <c r="A55" s="53" t="s">
        <v>90</v>
      </c>
      <c r="B55" s="2" t="s">
        <v>9</v>
      </c>
      <c r="C55" s="16" t="s">
        <v>10</v>
      </c>
      <c r="D55" s="16" t="s">
        <v>11</v>
      </c>
      <c r="E55" s="6" t="s">
        <v>284</v>
      </c>
      <c r="F55" s="6" t="s">
        <v>285</v>
      </c>
      <c r="G55" s="3">
        <v>43194</v>
      </c>
      <c r="H55" s="3" t="str">
        <f>IF(ISBLANK(VLOOKUP(A:A,'RWS AS-IS'!A:K,7,FALSE)),"",VLOOKUP(A:A,'RWS AS-IS'!A:K,7,FALSE))</f>
        <v>6-jaarlijks</v>
      </c>
      <c r="I55" s="2"/>
      <c r="J55" s="2"/>
      <c r="K55" s="2" t="s">
        <v>153</v>
      </c>
      <c r="L55" s="44"/>
    </row>
    <row r="56" spans="1:12" x14ac:dyDescent="0.2">
      <c r="A56" s="53" t="s">
        <v>8</v>
      </c>
      <c r="B56" s="2" t="s">
        <v>9</v>
      </c>
      <c r="C56" s="16" t="s">
        <v>10</v>
      </c>
      <c r="D56" s="16" t="s">
        <v>11</v>
      </c>
      <c r="E56" s="6" t="s">
        <v>284</v>
      </c>
      <c r="F56" s="6" t="s">
        <v>285</v>
      </c>
      <c r="G56" s="3">
        <v>43194</v>
      </c>
      <c r="H56" s="3" t="str">
        <f>IF(ISBLANK(VLOOKUP(A:A,'RWS AS-IS'!A:K,7,FALSE)),"",VLOOKUP(A:A,'RWS AS-IS'!A:K,7,FALSE))</f>
        <v>6-jaarlijks</v>
      </c>
      <c r="I56" s="2"/>
      <c r="J56" s="2"/>
      <c r="K56" s="2" t="s">
        <v>153</v>
      </c>
      <c r="L56" s="44"/>
    </row>
    <row r="57" spans="1:12" x14ac:dyDescent="0.2">
      <c r="A57" s="53" t="s">
        <v>214</v>
      </c>
      <c r="B57" s="2" t="s">
        <v>9</v>
      </c>
      <c r="C57" s="16" t="s">
        <v>10</v>
      </c>
      <c r="D57" s="16" t="s">
        <v>11</v>
      </c>
      <c r="E57" s="6" t="s">
        <v>284</v>
      </c>
      <c r="F57" s="6" t="s">
        <v>285</v>
      </c>
      <c r="G57" s="3">
        <v>43194</v>
      </c>
      <c r="H57" s="2" t="s">
        <v>140</v>
      </c>
      <c r="I57" s="2"/>
      <c r="J57" s="2"/>
      <c r="K57" s="2" t="s">
        <v>153</v>
      </c>
      <c r="L57" s="44"/>
    </row>
    <row r="58" spans="1:12" x14ac:dyDescent="0.2">
      <c r="A58" s="53" t="s">
        <v>13</v>
      </c>
      <c r="B58" s="2" t="s">
        <v>30</v>
      </c>
      <c r="C58" s="16" t="s">
        <v>14</v>
      </c>
      <c r="D58" s="16" t="s">
        <v>11</v>
      </c>
      <c r="E58" s="6" t="s">
        <v>284</v>
      </c>
      <c r="F58" s="6" t="s">
        <v>285</v>
      </c>
      <c r="G58" s="3">
        <v>43194</v>
      </c>
      <c r="H58" s="3" t="str">
        <f>IF(ISBLANK(VLOOKUP(A:A,'RWS AS-IS'!A:K,7,FALSE)),"",VLOOKUP(A:A,'RWS AS-IS'!A:K,7,FALSE))</f>
        <v>6-jaarlijks</v>
      </c>
      <c r="I58" s="2"/>
      <c r="J58" s="2"/>
      <c r="K58" s="2" t="s">
        <v>153</v>
      </c>
      <c r="L58" s="44"/>
    </row>
    <row r="59" spans="1:12" x14ac:dyDescent="0.2">
      <c r="A59" s="53" t="s">
        <v>88</v>
      </c>
      <c r="B59" s="2" t="s">
        <v>56</v>
      </c>
      <c r="C59" s="16"/>
      <c r="D59" s="16" t="s">
        <v>59</v>
      </c>
      <c r="E59" s="2"/>
      <c r="F59" s="2"/>
      <c r="G59" s="3"/>
      <c r="H59" s="3" t="str">
        <f>IF(ISBLANK(VLOOKUP(A:A,'RWS AS-IS'!A:K,7,FALSE)),"",VLOOKUP(A:A,'RWS AS-IS'!A:K,7,FALSE))</f>
        <v>6-jaarlijks</v>
      </c>
      <c r="I59" s="2"/>
      <c r="J59" s="2"/>
      <c r="K59" s="2" t="s">
        <v>34</v>
      </c>
      <c r="L59" s="44"/>
    </row>
    <row r="60" spans="1:12" x14ac:dyDescent="0.2">
      <c r="A60" s="53" t="s">
        <v>57</v>
      </c>
      <c r="B60" s="2" t="s">
        <v>22</v>
      </c>
      <c r="C60" s="16"/>
      <c r="D60" s="16" t="s">
        <v>59</v>
      </c>
      <c r="E60" s="2"/>
      <c r="F60" s="2"/>
      <c r="G60" s="3"/>
      <c r="H60" s="3" t="str">
        <f>IF(ISBLANK(VLOOKUP(A:A,'RWS AS-IS'!A:K,7,FALSE)),"",VLOOKUP(A:A,'RWS AS-IS'!A:K,7,FALSE))</f>
        <v>6-jaarlijks</v>
      </c>
      <c r="I60" s="2"/>
      <c r="J60" s="2"/>
      <c r="K60" s="2" t="s">
        <v>34</v>
      </c>
      <c r="L60" s="44"/>
    </row>
    <row r="61" spans="1:12" x14ac:dyDescent="0.2">
      <c r="A61" s="53" t="s">
        <v>93</v>
      </c>
      <c r="B61" s="2" t="s">
        <v>17</v>
      </c>
      <c r="C61" s="16" t="s">
        <v>18</v>
      </c>
      <c r="D61" s="16" t="s">
        <v>19</v>
      </c>
      <c r="E61" s="6" t="s">
        <v>283</v>
      </c>
      <c r="F61" s="6" t="s">
        <v>125</v>
      </c>
      <c r="G61" s="3">
        <v>42919</v>
      </c>
      <c r="H61" s="3" t="str">
        <f>IF(ISBLANK(VLOOKUP(A:A,'RWS AS-IS'!A:K,7,FALSE)),"",VLOOKUP(A:A,'RWS AS-IS'!A:K,7,FALSE))</f>
        <v>op afroep</v>
      </c>
      <c r="I61" s="2"/>
      <c r="J61" s="2"/>
      <c r="K61" s="2" t="s">
        <v>153</v>
      </c>
      <c r="L61" s="44"/>
    </row>
    <row r="62" spans="1:12" x14ac:dyDescent="0.2">
      <c r="A62" s="53" t="s">
        <v>94</v>
      </c>
      <c r="B62" s="2" t="s">
        <v>17</v>
      </c>
      <c r="C62" s="16" t="s">
        <v>18</v>
      </c>
      <c r="D62" s="16" t="s">
        <v>19</v>
      </c>
      <c r="E62" s="6" t="s">
        <v>283</v>
      </c>
      <c r="F62" s="6" t="s">
        <v>125</v>
      </c>
      <c r="G62" s="3">
        <v>42919</v>
      </c>
      <c r="H62" s="3" t="str">
        <f>IF(ISBLANK(VLOOKUP(A:A,'RWS AS-IS'!A:K,7,FALSE)),"",VLOOKUP(A:A,'RWS AS-IS'!A:K,7,FALSE))</f>
        <v>op afroep</v>
      </c>
      <c r="I62" s="2"/>
      <c r="J62" s="2"/>
      <c r="K62" s="2" t="s">
        <v>153</v>
      </c>
      <c r="L62" s="44"/>
    </row>
    <row r="63" spans="1:12" x14ac:dyDescent="0.2">
      <c r="A63" s="53" t="s">
        <v>198</v>
      </c>
      <c r="B63" s="2" t="s">
        <v>17</v>
      </c>
      <c r="C63" s="16" t="s">
        <v>18</v>
      </c>
      <c r="D63" s="16" t="s">
        <v>19</v>
      </c>
      <c r="E63" s="6" t="s">
        <v>283</v>
      </c>
      <c r="F63" s="6" t="s">
        <v>125</v>
      </c>
      <c r="G63" s="3">
        <v>42919</v>
      </c>
      <c r="H63" s="2" t="s">
        <v>141</v>
      </c>
      <c r="I63" s="2"/>
      <c r="J63" s="2"/>
      <c r="K63" s="2" t="s">
        <v>153</v>
      </c>
      <c r="L63" s="44"/>
    </row>
    <row r="64" spans="1:12" x14ac:dyDescent="0.2">
      <c r="A64" s="53" t="s">
        <v>226</v>
      </c>
      <c r="B64" s="2" t="s">
        <v>17</v>
      </c>
      <c r="C64" s="16" t="s">
        <v>18</v>
      </c>
      <c r="D64" s="16" t="s">
        <v>19</v>
      </c>
      <c r="E64" s="6" t="s">
        <v>283</v>
      </c>
      <c r="F64" s="6" t="s">
        <v>125</v>
      </c>
      <c r="G64" s="3">
        <v>42919</v>
      </c>
      <c r="H64" s="2" t="s">
        <v>141</v>
      </c>
      <c r="I64" s="2"/>
      <c r="J64" s="2"/>
      <c r="K64" s="2" t="s">
        <v>153</v>
      </c>
      <c r="L64" s="44"/>
    </row>
    <row r="65" spans="1:12" x14ac:dyDescent="0.2">
      <c r="A65" s="53" t="s">
        <v>227</v>
      </c>
      <c r="B65" s="2" t="s">
        <v>17</v>
      </c>
      <c r="C65" s="16" t="s">
        <v>18</v>
      </c>
      <c r="D65" s="16" t="s">
        <v>19</v>
      </c>
      <c r="E65" s="6" t="s">
        <v>283</v>
      </c>
      <c r="F65" s="6" t="s">
        <v>125</v>
      </c>
      <c r="G65" s="3">
        <v>42919</v>
      </c>
      <c r="H65" s="2" t="s">
        <v>141</v>
      </c>
      <c r="I65" s="2"/>
      <c r="J65" s="2"/>
      <c r="K65" s="2" t="s">
        <v>153</v>
      </c>
      <c r="L65" s="44"/>
    </row>
    <row r="66" spans="1:12" x14ac:dyDescent="0.2">
      <c r="A66" s="53" t="s">
        <v>16</v>
      </c>
      <c r="B66" s="2" t="s">
        <v>22</v>
      </c>
      <c r="C66" s="16" t="s">
        <v>18</v>
      </c>
      <c r="D66" s="16" t="s">
        <v>19</v>
      </c>
      <c r="E66" s="6" t="s">
        <v>283</v>
      </c>
      <c r="F66" s="6" t="s">
        <v>125</v>
      </c>
      <c r="G66" s="3">
        <v>42919</v>
      </c>
      <c r="H66" s="3" t="str">
        <f>IF(ISBLANK(VLOOKUP(A:A,'RWS AS-IS'!A:K,7,FALSE)),"",VLOOKUP(A:A,'RWS AS-IS'!A:K,7,FALSE))</f>
        <v>op afroep</v>
      </c>
      <c r="I66" s="2"/>
      <c r="J66" s="2"/>
      <c r="K66" s="2" t="s">
        <v>153</v>
      </c>
      <c r="L66" s="44"/>
    </row>
    <row r="67" spans="1:12" x14ac:dyDescent="0.2">
      <c r="A67" s="53" t="s">
        <v>67</v>
      </c>
      <c r="B67" s="2" t="s">
        <v>9</v>
      </c>
      <c r="C67" s="16" t="s">
        <v>26</v>
      </c>
      <c r="D67" s="16" t="s">
        <v>27</v>
      </c>
      <c r="E67" s="6" t="s">
        <v>282</v>
      </c>
      <c r="F67" s="6" t="s">
        <v>126</v>
      </c>
      <c r="G67" s="3">
        <v>45234</v>
      </c>
      <c r="H67" s="3" t="str">
        <f>IF(ISBLANK(VLOOKUP(A:A,'RWS AS-IS'!A:K,7,FALSE)),"",VLOOKUP(A:A,'RWS AS-IS'!A:K,7,FALSE))</f>
        <v>Maandelijks</v>
      </c>
      <c r="I67" s="2"/>
      <c r="J67" s="2"/>
      <c r="K67" s="2" t="s">
        <v>153</v>
      </c>
      <c r="L67" s="44"/>
    </row>
    <row r="68" spans="1:12" x14ac:dyDescent="0.2">
      <c r="A68" s="53" t="s">
        <v>68</v>
      </c>
      <c r="B68" s="2" t="s">
        <v>9</v>
      </c>
      <c r="C68" s="16" t="s">
        <v>26</v>
      </c>
      <c r="D68" s="16" t="s">
        <v>27</v>
      </c>
      <c r="E68" s="6" t="s">
        <v>282</v>
      </c>
      <c r="F68" s="6" t="s">
        <v>126</v>
      </c>
      <c r="G68" s="3">
        <v>45234</v>
      </c>
      <c r="H68" s="3" t="str">
        <f>IF(ISBLANK(VLOOKUP(A:A,'RWS AS-IS'!A:K,7,FALSE)),"",VLOOKUP(A:A,'RWS AS-IS'!A:K,7,FALSE))</f>
        <v>Maandelijks</v>
      </c>
      <c r="I68" s="2"/>
      <c r="J68" s="2"/>
      <c r="K68" s="2" t="s">
        <v>153</v>
      </c>
      <c r="L68" s="44"/>
    </row>
    <row r="69" spans="1:12" x14ac:dyDescent="0.2">
      <c r="A69" s="53" t="s">
        <v>98</v>
      </c>
      <c r="B69" s="2" t="s">
        <v>22</v>
      </c>
      <c r="C69" s="16" t="s">
        <v>26</v>
      </c>
      <c r="D69" s="16" t="s">
        <v>27</v>
      </c>
      <c r="E69" s="6" t="s">
        <v>282</v>
      </c>
      <c r="F69" s="6" t="s">
        <v>126</v>
      </c>
      <c r="G69" s="3">
        <v>45234</v>
      </c>
      <c r="H69" s="3" t="str">
        <f>IF(ISBLANK(VLOOKUP(A:A,'RWS AS-IS'!A:K,7,FALSE)),"",VLOOKUP(A:A,'RWS AS-IS'!A:K,7,FALSE))</f>
        <v>Maandelijks</v>
      </c>
      <c r="I69" s="2"/>
      <c r="J69" s="2"/>
      <c r="K69" s="2" t="s">
        <v>153</v>
      </c>
      <c r="L69" s="44"/>
    </row>
    <row r="70" spans="1:12" x14ac:dyDescent="0.2">
      <c r="A70" s="53" t="s">
        <v>25</v>
      </c>
      <c r="B70" s="2" t="s">
        <v>22</v>
      </c>
      <c r="C70" s="16" t="s">
        <v>26</v>
      </c>
      <c r="D70" s="16" t="s">
        <v>27</v>
      </c>
      <c r="E70" s="6" t="s">
        <v>282</v>
      </c>
      <c r="F70" s="6" t="s">
        <v>126</v>
      </c>
      <c r="G70" s="3">
        <v>45234</v>
      </c>
      <c r="H70" s="3" t="str">
        <f>IF(ISBLANK(VLOOKUP(A:A,'RWS AS-IS'!A:K,7,FALSE)),"",VLOOKUP(A:A,'RWS AS-IS'!A:K,7,FALSE))</f>
        <v>Maandelijks</v>
      </c>
      <c r="I70" s="2"/>
      <c r="J70" s="2"/>
      <c r="K70" s="2" t="s">
        <v>153</v>
      </c>
      <c r="L70" s="44"/>
    </row>
    <row r="71" spans="1:12" x14ac:dyDescent="0.2">
      <c r="A71" s="53" t="s">
        <v>228</v>
      </c>
      <c r="B71" s="2" t="s">
        <v>22</v>
      </c>
      <c r="C71" s="16" t="s">
        <v>26</v>
      </c>
      <c r="D71" s="16" t="s">
        <v>27</v>
      </c>
      <c r="E71" s="6" t="s">
        <v>282</v>
      </c>
      <c r="F71" s="6" t="s">
        <v>126</v>
      </c>
      <c r="G71" s="3">
        <v>45234</v>
      </c>
      <c r="H71" s="2" t="s">
        <v>229</v>
      </c>
      <c r="I71" s="2"/>
      <c r="J71" s="2"/>
      <c r="K71" s="2" t="s">
        <v>153</v>
      </c>
      <c r="L71" s="44"/>
    </row>
    <row r="72" spans="1:12" x14ac:dyDescent="0.2">
      <c r="A72" s="53" t="s">
        <v>21</v>
      </c>
      <c r="B72" s="2" t="s">
        <v>22</v>
      </c>
      <c r="C72" s="16" t="s">
        <v>100</v>
      </c>
      <c r="D72" s="16" t="s">
        <v>24</v>
      </c>
      <c r="E72" s="6" t="s">
        <v>281</v>
      </c>
      <c r="F72" s="6" t="s">
        <v>127</v>
      </c>
      <c r="G72" s="3">
        <v>40606</v>
      </c>
      <c r="H72" s="3" t="str">
        <f>IF(ISBLANK(VLOOKUP(A:A,'RWS AS-IS'!A:K,7,FALSE)),"",VLOOKUP(A:A,'RWS AS-IS'!A:K,7,FALSE))</f>
        <v>Maandelijks</v>
      </c>
      <c r="I72" s="2"/>
      <c r="J72" s="2"/>
      <c r="K72" s="2" t="s">
        <v>153</v>
      </c>
      <c r="L72" s="44"/>
    </row>
    <row r="73" spans="1:12" x14ac:dyDescent="0.2">
      <c r="A73" s="53" t="s">
        <v>107</v>
      </c>
      <c r="B73" s="2" t="s">
        <v>22</v>
      </c>
      <c r="C73" s="16" t="s">
        <v>100</v>
      </c>
      <c r="D73" s="16" t="s">
        <v>24</v>
      </c>
      <c r="E73" s="6" t="s">
        <v>281</v>
      </c>
      <c r="F73" s="6" t="s">
        <v>127</v>
      </c>
      <c r="G73" s="3">
        <v>40606</v>
      </c>
      <c r="H73" s="3" t="str">
        <f>IF(ISBLANK(VLOOKUP(A:A,'RWS AS-IS'!A:K,7,FALSE)),"",VLOOKUP(A:A,'RWS AS-IS'!A:K,7,FALSE))</f>
        <v>Maandelijks</v>
      </c>
      <c r="I73" s="2"/>
      <c r="J73" s="2"/>
      <c r="K73" s="2" t="s">
        <v>153</v>
      </c>
      <c r="L73" s="44"/>
    </row>
    <row r="74" spans="1:12" x14ac:dyDescent="0.2">
      <c r="A74" s="53" t="s">
        <v>106</v>
      </c>
      <c r="B74" s="2" t="s">
        <v>22</v>
      </c>
      <c r="C74" s="16" t="s">
        <v>100</v>
      </c>
      <c r="D74" s="16" t="s">
        <v>24</v>
      </c>
      <c r="E74" s="6" t="s">
        <v>281</v>
      </c>
      <c r="F74" s="6" t="s">
        <v>127</v>
      </c>
      <c r="G74" s="3">
        <v>40606</v>
      </c>
      <c r="H74" s="3" t="str">
        <f>IF(ISBLANK(VLOOKUP(A:A,'RWS AS-IS'!A:K,7,FALSE)),"",VLOOKUP(A:A,'RWS AS-IS'!A:K,7,FALSE))</f>
        <v>Maandelijks</v>
      </c>
      <c r="I74" s="2"/>
      <c r="J74" s="2"/>
      <c r="K74" s="2" t="s">
        <v>153</v>
      </c>
      <c r="L74" s="44"/>
    </row>
    <row r="75" spans="1:12" x14ac:dyDescent="0.2">
      <c r="A75" s="53" t="s">
        <v>99</v>
      </c>
      <c r="B75" s="2" t="s">
        <v>22</v>
      </c>
      <c r="C75" s="16" t="s">
        <v>100</v>
      </c>
      <c r="D75" s="16" t="s">
        <v>24</v>
      </c>
      <c r="E75" s="6" t="s">
        <v>281</v>
      </c>
      <c r="F75" s="6" t="s">
        <v>127</v>
      </c>
      <c r="G75" s="3">
        <v>40606</v>
      </c>
      <c r="H75" s="3" t="str">
        <f>IF(ISBLANK(VLOOKUP(A:A,'RWS AS-IS'!A:K,7,FALSE)),"",VLOOKUP(A:A,'RWS AS-IS'!A:K,7,FALSE))</f>
        <v>Maandelijks</v>
      </c>
      <c r="I75" s="2"/>
      <c r="J75" s="2"/>
      <c r="K75" s="2" t="s">
        <v>153</v>
      </c>
      <c r="L75" s="44"/>
    </row>
    <row r="76" spans="1:12" x14ac:dyDescent="0.2">
      <c r="A76" s="53" t="s">
        <v>102</v>
      </c>
      <c r="B76" s="2" t="s">
        <v>22</v>
      </c>
      <c r="C76" s="16" t="s">
        <v>100</v>
      </c>
      <c r="D76" s="16" t="s">
        <v>24</v>
      </c>
      <c r="E76" s="6" t="s">
        <v>281</v>
      </c>
      <c r="F76" s="6" t="s">
        <v>127</v>
      </c>
      <c r="G76" s="3">
        <v>40606</v>
      </c>
      <c r="H76" s="3" t="str">
        <f>IF(ISBLANK(VLOOKUP(A:A,'RWS AS-IS'!A:K,7,FALSE)),"",VLOOKUP(A:A,'RWS AS-IS'!A:K,7,FALSE))</f>
        <v>Maandelijks</v>
      </c>
      <c r="I76" s="2"/>
      <c r="J76" s="2"/>
      <c r="K76" s="2" t="s">
        <v>153</v>
      </c>
      <c r="L76" s="44"/>
    </row>
    <row r="77" spans="1:12" x14ac:dyDescent="0.2">
      <c r="A77" s="53" t="s">
        <v>103</v>
      </c>
      <c r="B77" s="2" t="s">
        <v>22</v>
      </c>
      <c r="C77" s="16" t="s">
        <v>100</v>
      </c>
      <c r="D77" s="16" t="s">
        <v>24</v>
      </c>
      <c r="E77" s="6" t="s">
        <v>281</v>
      </c>
      <c r="F77" s="6" t="s">
        <v>127</v>
      </c>
      <c r="G77" s="3">
        <v>40606</v>
      </c>
      <c r="H77" s="3" t="str">
        <f>IF(ISBLANK(VLOOKUP(A:A,'RWS AS-IS'!A:K,7,FALSE)),"",VLOOKUP(A:A,'RWS AS-IS'!A:K,7,FALSE))</f>
        <v>Maandelijks</v>
      </c>
      <c r="I77" s="2"/>
      <c r="J77" s="2"/>
      <c r="K77" s="2" t="s">
        <v>153</v>
      </c>
      <c r="L77" s="44"/>
    </row>
    <row r="78" spans="1:12" x14ac:dyDescent="0.2">
      <c r="A78" s="53" t="s">
        <v>104</v>
      </c>
      <c r="B78" s="2" t="s">
        <v>22</v>
      </c>
      <c r="C78" s="16" t="s">
        <v>100</v>
      </c>
      <c r="D78" s="16" t="s">
        <v>24</v>
      </c>
      <c r="E78" s="6" t="s">
        <v>281</v>
      </c>
      <c r="F78" s="6" t="s">
        <v>127</v>
      </c>
      <c r="G78" s="3">
        <v>40606</v>
      </c>
      <c r="H78" s="3" t="str">
        <f>IF(ISBLANK(VLOOKUP(A:A,'RWS AS-IS'!A:K,7,FALSE)),"",VLOOKUP(A:A,'RWS AS-IS'!A:K,7,FALSE))</f>
        <v>Maandelijks</v>
      </c>
      <c r="I78" s="2"/>
      <c r="J78" s="2"/>
      <c r="K78" s="2" t="s">
        <v>153</v>
      </c>
      <c r="L78" s="44"/>
    </row>
    <row r="79" spans="1:12" x14ac:dyDescent="0.2">
      <c r="A79" s="53" t="s">
        <v>105</v>
      </c>
      <c r="B79" s="2" t="s">
        <v>22</v>
      </c>
      <c r="C79" s="16" t="s">
        <v>100</v>
      </c>
      <c r="D79" s="16" t="s">
        <v>24</v>
      </c>
      <c r="E79" s="6" t="s">
        <v>281</v>
      </c>
      <c r="F79" s="6" t="s">
        <v>127</v>
      </c>
      <c r="G79" s="3">
        <v>40606</v>
      </c>
      <c r="H79" s="3" t="str">
        <f>IF(ISBLANK(VLOOKUP(A:A,'RWS AS-IS'!A:K,7,FALSE)),"",VLOOKUP(A:A,'RWS AS-IS'!A:K,7,FALSE))</f>
        <v>Maandelijks</v>
      </c>
      <c r="I79" s="2"/>
      <c r="J79" s="2"/>
      <c r="K79" s="2" t="s">
        <v>153</v>
      </c>
      <c r="L79" s="44"/>
    </row>
    <row r="80" spans="1:12" x14ac:dyDescent="0.2">
      <c r="A80" s="53" t="s">
        <v>194</v>
      </c>
      <c r="B80" s="2" t="s">
        <v>22</v>
      </c>
      <c r="C80" s="16" t="s">
        <v>100</v>
      </c>
      <c r="D80" s="16" t="s">
        <v>24</v>
      </c>
      <c r="E80" s="6" t="s">
        <v>281</v>
      </c>
      <c r="F80" s="6" t="s">
        <v>127</v>
      </c>
      <c r="G80" s="3">
        <v>40606</v>
      </c>
      <c r="H80" s="2" t="s">
        <v>195</v>
      </c>
      <c r="I80" s="2"/>
      <c r="J80" s="2"/>
      <c r="K80" s="2" t="s">
        <v>153</v>
      </c>
      <c r="L80" s="44"/>
    </row>
    <row r="81" spans="1:12" x14ac:dyDescent="0.2">
      <c r="A81" s="53" t="s">
        <v>196</v>
      </c>
      <c r="B81" s="2" t="s">
        <v>22</v>
      </c>
      <c r="C81" s="16" t="s">
        <v>100</v>
      </c>
      <c r="D81" s="16" t="s">
        <v>24</v>
      </c>
      <c r="E81" s="6" t="s">
        <v>281</v>
      </c>
      <c r="F81" s="6" t="s">
        <v>127</v>
      </c>
      <c r="G81" s="3">
        <v>40606</v>
      </c>
      <c r="H81" s="2" t="s">
        <v>195</v>
      </c>
      <c r="I81" s="2"/>
      <c r="J81" s="2"/>
      <c r="K81" s="2" t="s">
        <v>153</v>
      </c>
      <c r="L81" s="44"/>
    </row>
    <row r="82" spans="1:12" x14ac:dyDescent="0.2">
      <c r="A82" s="53" t="s">
        <v>220</v>
      </c>
      <c r="B82" s="2" t="s">
        <v>22</v>
      </c>
      <c r="C82" s="16" t="s">
        <v>100</v>
      </c>
      <c r="D82" s="16" t="s">
        <v>24</v>
      </c>
      <c r="E82" s="6" t="s">
        <v>281</v>
      </c>
      <c r="F82" s="6" t="s">
        <v>127</v>
      </c>
      <c r="G82" s="3">
        <v>40606</v>
      </c>
      <c r="H82" s="2" t="s">
        <v>137</v>
      </c>
      <c r="I82" s="2"/>
      <c r="J82" s="2"/>
      <c r="K82" s="2" t="s">
        <v>153</v>
      </c>
      <c r="L82" s="44"/>
    </row>
    <row r="83" spans="1:12" x14ac:dyDescent="0.2">
      <c r="A83" s="53" t="s">
        <v>221</v>
      </c>
      <c r="B83" s="2" t="s">
        <v>22</v>
      </c>
      <c r="C83" s="16" t="s">
        <v>100</v>
      </c>
      <c r="D83" s="16" t="s">
        <v>24</v>
      </c>
      <c r="E83" s="6" t="s">
        <v>281</v>
      </c>
      <c r="F83" s="6" t="s">
        <v>127</v>
      </c>
      <c r="G83" s="3">
        <v>40606</v>
      </c>
      <c r="H83" s="2" t="s">
        <v>137</v>
      </c>
      <c r="I83" s="2"/>
      <c r="J83" s="2"/>
      <c r="K83" s="2" t="s">
        <v>153</v>
      </c>
      <c r="L83" s="44"/>
    </row>
    <row r="84" spans="1:12" x14ac:dyDescent="0.2">
      <c r="A84" s="53" t="s">
        <v>222</v>
      </c>
      <c r="B84" s="2" t="s">
        <v>22</v>
      </c>
      <c r="C84" s="16" t="s">
        <v>23</v>
      </c>
      <c r="D84" s="16" t="s">
        <v>24</v>
      </c>
      <c r="E84" s="6" t="s">
        <v>281</v>
      </c>
      <c r="F84" s="6" t="s">
        <v>127</v>
      </c>
      <c r="G84" s="3">
        <v>40606</v>
      </c>
      <c r="H84" s="2" t="s">
        <v>137</v>
      </c>
      <c r="I84" s="2"/>
      <c r="J84" s="2"/>
      <c r="K84" s="2" t="s">
        <v>153</v>
      </c>
      <c r="L84" s="44"/>
    </row>
    <row r="85" spans="1:12" x14ac:dyDescent="0.2">
      <c r="A85" s="53" t="s">
        <v>218</v>
      </c>
      <c r="B85" s="2" t="s">
        <v>22</v>
      </c>
      <c r="C85" s="16" t="s">
        <v>52</v>
      </c>
      <c r="D85" s="16" t="s">
        <v>24</v>
      </c>
      <c r="E85" s="6" t="s">
        <v>281</v>
      </c>
      <c r="F85" s="6" t="s">
        <v>127</v>
      </c>
      <c r="G85" s="3">
        <v>40606</v>
      </c>
      <c r="H85" s="2" t="s">
        <v>137</v>
      </c>
      <c r="I85" s="2"/>
      <c r="J85" s="2"/>
      <c r="K85" s="2" t="s">
        <v>153</v>
      </c>
      <c r="L85" s="44"/>
    </row>
    <row r="86" spans="1:12" x14ac:dyDescent="0.2">
      <c r="A86" s="53" t="s">
        <v>38</v>
      </c>
      <c r="B86" s="2" t="s">
        <v>17</v>
      </c>
      <c r="C86" s="16" t="s">
        <v>31</v>
      </c>
      <c r="D86" s="16" t="s">
        <v>32</v>
      </c>
      <c r="E86" s="6" t="s">
        <v>288</v>
      </c>
      <c r="F86" s="6" t="s">
        <v>128</v>
      </c>
      <c r="G86" s="3">
        <v>43446</v>
      </c>
      <c r="H86" s="3" t="str">
        <f>IF(ISBLANK(VLOOKUP(A:A,'RWS AS-IS'!A:K,7,FALSE)),"",VLOOKUP(A:A,'RWS AS-IS'!A:K,7,FALSE))</f>
        <v>5-jaarlijks</v>
      </c>
      <c r="I86" s="2"/>
      <c r="J86" s="2"/>
      <c r="K86" s="2" t="s">
        <v>153</v>
      </c>
      <c r="L86" s="44"/>
    </row>
    <row r="87" spans="1:12" x14ac:dyDescent="0.2">
      <c r="A87" s="53" t="s">
        <v>91</v>
      </c>
      <c r="B87" s="2" t="s">
        <v>30</v>
      </c>
      <c r="C87" s="16" t="s">
        <v>31</v>
      </c>
      <c r="D87" s="16" t="s">
        <v>32</v>
      </c>
      <c r="E87" s="6" t="s">
        <v>288</v>
      </c>
      <c r="F87" s="6" t="s">
        <v>128</v>
      </c>
      <c r="G87" s="3">
        <v>43446</v>
      </c>
      <c r="H87" s="3" t="str">
        <f>IF(ISBLANK(VLOOKUP(A:A,'RWS AS-IS'!A:K,7,FALSE)),"",VLOOKUP(A:A,'RWS AS-IS'!A:K,7,FALSE))</f>
        <v>5-jaarlijks</v>
      </c>
      <c r="I87" s="2"/>
      <c r="J87" s="2"/>
      <c r="K87" s="2" t="s">
        <v>153</v>
      </c>
      <c r="L87" s="44"/>
    </row>
    <row r="88" spans="1:12" x14ac:dyDescent="0.2">
      <c r="A88" s="53" t="s">
        <v>92</v>
      </c>
      <c r="B88" s="2" t="s">
        <v>30</v>
      </c>
      <c r="C88" s="16" t="s">
        <v>31</v>
      </c>
      <c r="D88" s="16" t="s">
        <v>32</v>
      </c>
      <c r="E88" s="6" t="s">
        <v>288</v>
      </c>
      <c r="F88" s="6" t="s">
        <v>128</v>
      </c>
      <c r="G88" s="3">
        <v>43446</v>
      </c>
      <c r="H88" s="3" t="str">
        <f>IF(ISBLANK(VLOOKUP(A:A,'RWS AS-IS'!A:K,7,FALSE)),"",VLOOKUP(A:A,'RWS AS-IS'!A:K,7,FALSE))</f>
        <v>5-jaarlijks</v>
      </c>
      <c r="I88" s="2"/>
      <c r="J88" s="2"/>
      <c r="K88" s="2" t="s">
        <v>153</v>
      </c>
      <c r="L88" s="44"/>
    </row>
    <row r="89" spans="1:12" x14ac:dyDescent="0.2">
      <c r="A89" s="53" t="s">
        <v>35</v>
      </c>
      <c r="B89" s="2" t="s">
        <v>61</v>
      </c>
      <c r="C89" s="16" t="s">
        <v>36</v>
      </c>
      <c r="D89" s="16" t="s">
        <v>32</v>
      </c>
      <c r="E89" s="6" t="s">
        <v>288</v>
      </c>
      <c r="F89" s="6" t="s">
        <v>128</v>
      </c>
      <c r="G89" s="3">
        <v>43446</v>
      </c>
      <c r="H89" s="3" t="str">
        <f>IF(ISBLANK(VLOOKUP(A:A,'RWS AS-IS'!A:K,7,FALSE)),"",VLOOKUP(A:A,'RWS AS-IS'!A:K,7,FALSE))</f>
        <v>5-jaarlijks</v>
      </c>
      <c r="I89" s="2"/>
      <c r="J89" s="2"/>
      <c r="K89" s="2" t="s">
        <v>153</v>
      </c>
      <c r="L89" s="44"/>
    </row>
    <row r="90" spans="1:12" x14ac:dyDescent="0.2">
      <c r="A90" s="53" t="s">
        <v>29</v>
      </c>
      <c r="B90" s="2" t="s">
        <v>61</v>
      </c>
      <c r="C90" s="16" t="s">
        <v>39</v>
      </c>
      <c r="D90" s="16" t="s">
        <v>32</v>
      </c>
      <c r="E90" s="6" t="s">
        <v>288</v>
      </c>
      <c r="F90" s="6" t="s">
        <v>128</v>
      </c>
      <c r="G90" s="3">
        <v>43446</v>
      </c>
      <c r="H90" s="3" t="str">
        <f>IF(ISBLANK(VLOOKUP(A:A,'RWS AS-IS'!A:K,7,FALSE)),"",VLOOKUP(A:A,'RWS AS-IS'!A:K,7,FALSE))</f>
        <v>5-jaarlijks</v>
      </c>
      <c r="I90" s="2"/>
      <c r="J90" s="2"/>
      <c r="K90" s="2" t="s">
        <v>153</v>
      </c>
      <c r="L90" s="44"/>
    </row>
    <row r="91" spans="1:12" x14ac:dyDescent="0.2">
      <c r="A91" s="53" t="s">
        <v>78</v>
      </c>
      <c r="B91" s="2" t="s">
        <v>9</v>
      </c>
      <c r="C91" s="16" t="s">
        <v>42</v>
      </c>
      <c r="D91" s="16" t="s">
        <v>43</v>
      </c>
      <c r="E91" s="6"/>
      <c r="F91" s="40"/>
      <c r="G91" s="3"/>
      <c r="H91" s="3" t="str">
        <f>IF(ISBLANK(VLOOKUP(A:A,'RWS AS-IS'!A:K,7,FALSE)),"",VLOOKUP(A:A,'RWS AS-IS'!A:K,7,FALSE))</f>
        <v>2-jaarlijks</v>
      </c>
      <c r="I91" s="2"/>
      <c r="J91" s="2"/>
      <c r="K91" s="2" t="s">
        <v>34</v>
      </c>
      <c r="L91" s="44"/>
    </row>
    <row r="92" spans="1:12" x14ac:dyDescent="0.2">
      <c r="A92" s="53" t="s">
        <v>60</v>
      </c>
      <c r="B92" s="2" t="s">
        <v>56</v>
      </c>
      <c r="C92" s="16" t="s">
        <v>62</v>
      </c>
      <c r="D92" s="16" t="s">
        <v>43</v>
      </c>
      <c r="E92" s="6" t="s">
        <v>287</v>
      </c>
      <c r="F92" s="6" t="s">
        <v>123</v>
      </c>
      <c r="G92" s="3">
        <v>44419</v>
      </c>
      <c r="H92" s="3" t="str">
        <f>IF(ISBLANK(VLOOKUP(A:A,'RWS AS-IS'!A:K,7,FALSE)),"",VLOOKUP(A:A,'RWS AS-IS'!A:K,7,FALSE))</f>
        <v>2-jaarlijks</v>
      </c>
      <c r="I92" s="2"/>
      <c r="J92" s="2"/>
      <c r="K92" s="2" t="s">
        <v>153</v>
      </c>
      <c r="L92" s="44"/>
    </row>
    <row r="93" spans="1:12" x14ac:dyDescent="0.2">
      <c r="A93" s="53" t="s">
        <v>64</v>
      </c>
      <c r="B93" s="2" t="s">
        <v>58</v>
      </c>
      <c r="C93" s="16" t="s">
        <v>42</v>
      </c>
      <c r="D93" s="16" t="s">
        <v>43</v>
      </c>
      <c r="E93" s="6" t="s">
        <v>286</v>
      </c>
      <c r="F93" s="6" t="s">
        <v>124</v>
      </c>
      <c r="G93" s="3">
        <v>44419</v>
      </c>
      <c r="H93" s="3" t="str">
        <f>IF(ISBLANK(VLOOKUP(A:A,'RWS AS-IS'!A:K,7,FALSE)),"",VLOOKUP(A:A,'RWS AS-IS'!A:K,7,FALSE))</f>
        <v>2-jaarlijks</v>
      </c>
      <c r="I93" s="2"/>
      <c r="J93" s="2"/>
      <c r="K93" s="2" t="s">
        <v>153</v>
      </c>
      <c r="L93" s="44"/>
    </row>
    <row r="94" spans="1:12" x14ac:dyDescent="0.2">
      <c r="A94" s="53" t="s">
        <v>41</v>
      </c>
      <c r="B94" s="2" t="s">
        <v>30</v>
      </c>
      <c r="C94" s="16" t="s">
        <v>65</v>
      </c>
      <c r="D94" s="16" t="s">
        <v>43</v>
      </c>
      <c r="E94" s="6"/>
      <c r="F94" s="40"/>
      <c r="G94" s="2"/>
      <c r="H94" s="3" t="str">
        <f>IF(ISBLANK(VLOOKUP(A:A,'RWS AS-IS'!A:K,7,FALSE)),"",VLOOKUP(A:A,'RWS AS-IS'!A:K,7,FALSE))</f>
        <v>2-jaarlijks</v>
      </c>
      <c r="I94" s="2"/>
      <c r="J94" s="2"/>
      <c r="K94" s="2" t="s">
        <v>34</v>
      </c>
      <c r="L94" s="44"/>
    </row>
    <row r="95" spans="1:12" x14ac:dyDescent="0.2">
      <c r="A95" s="53" t="s">
        <v>95</v>
      </c>
      <c r="B95" s="2" t="s">
        <v>22</v>
      </c>
      <c r="C95" s="16"/>
      <c r="D95" s="16" t="s">
        <v>179</v>
      </c>
      <c r="E95" s="6" t="s">
        <v>282</v>
      </c>
      <c r="F95" s="6" t="s">
        <v>126</v>
      </c>
      <c r="G95" s="3">
        <v>45234</v>
      </c>
      <c r="H95" s="3" t="str">
        <f>IF(ISBLANK(VLOOKUP(A:A,'RWS AS-IS'!A:K,7,FALSE)),"",VLOOKUP(A:A,'RWS AS-IS'!A:K,7,FALSE))</f>
        <v>Maandelijks</v>
      </c>
      <c r="I95" s="2"/>
      <c r="J95" s="2"/>
      <c r="K95" s="2" t="s">
        <v>153</v>
      </c>
      <c r="L95" s="44"/>
    </row>
    <row r="96" spans="1:12" x14ac:dyDescent="0.2">
      <c r="A96" s="53" t="s">
        <v>50</v>
      </c>
      <c r="B96" s="2" t="s">
        <v>22</v>
      </c>
      <c r="C96" s="16" t="s">
        <v>46</v>
      </c>
      <c r="D96" s="16" t="s">
        <v>47</v>
      </c>
      <c r="E96" s="6" t="s">
        <v>282</v>
      </c>
      <c r="F96" s="6" t="s">
        <v>126</v>
      </c>
      <c r="G96" s="3">
        <v>45234</v>
      </c>
      <c r="H96" s="3" t="str">
        <f>IF(ISBLANK(VLOOKUP(A:A,'RWS AS-IS'!A:K,7,FALSE)),"",VLOOKUP(A:A,'RWS AS-IS'!A:K,7,FALSE))</f>
        <v>Maandelijks</v>
      </c>
      <c r="I96" s="2"/>
      <c r="J96" s="2"/>
      <c r="K96" s="2" t="s">
        <v>153</v>
      </c>
      <c r="L96" s="44"/>
    </row>
    <row r="97" spans="1:12" x14ac:dyDescent="0.2">
      <c r="A97" s="53" t="s">
        <v>49</v>
      </c>
      <c r="B97" s="2" t="s">
        <v>22</v>
      </c>
      <c r="C97" s="16" t="s">
        <v>46</v>
      </c>
      <c r="D97" s="16" t="s">
        <v>47</v>
      </c>
      <c r="E97" s="6" t="s">
        <v>282</v>
      </c>
      <c r="F97" s="6" t="s">
        <v>126</v>
      </c>
      <c r="G97" s="3">
        <v>45234</v>
      </c>
      <c r="H97" s="3" t="str">
        <f>IF(ISBLANK(VLOOKUP(A:A,'RWS AS-IS'!A:K,7,FALSE)),"",VLOOKUP(A:A,'RWS AS-IS'!A:K,7,FALSE))</f>
        <v>Maandelijks</v>
      </c>
      <c r="I97" s="2"/>
      <c r="J97" s="2"/>
      <c r="K97" s="2" t="s">
        <v>153</v>
      </c>
      <c r="L97" s="44"/>
    </row>
    <row r="98" spans="1:12" x14ac:dyDescent="0.2">
      <c r="A98" s="53" t="s">
        <v>45</v>
      </c>
      <c r="B98" s="2" t="s">
        <v>22</v>
      </c>
      <c r="C98" s="16" t="s">
        <v>46</v>
      </c>
      <c r="D98" s="16" t="s">
        <v>47</v>
      </c>
      <c r="E98" s="6" t="s">
        <v>282</v>
      </c>
      <c r="F98" s="6" t="s">
        <v>126</v>
      </c>
      <c r="G98" s="3">
        <v>45234</v>
      </c>
      <c r="H98" s="3" t="str">
        <f>IF(ISBLANK(VLOOKUP(A:A,'RWS AS-IS'!A:K,7,FALSE)),"",VLOOKUP(A:A,'RWS AS-IS'!A:K,7,FALSE))</f>
        <v>Maandelijks</v>
      </c>
      <c r="I98" s="2"/>
      <c r="J98" s="2"/>
      <c r="K98" s="2" t="s">
        <v>153</v>
      </c>
      <c r="L98" s="44"/>
    </row>
    <row r="99" spans="1:12" x14ac:dyDescent="0.2">
      <c r="A99" s="53" t="s">
        <v>96</v>
      </c>
      <c r="B99" s="2" t="s">
        <v>22</v>
      </c>
      <c r="C99" s="16"/>
      <c r="D99" s="16" t="s">
        <v>97</v>
      </c>
      <c r="E99" s="6" t="s">
        <v>282</v>
      </c>
      <c r="F99" s="6" t="s">
        <v>126</v>
      </c>
      <c r="G99" s="3">
        <v>45234</v>
      </c>
      <c r="H99" s="3" t="str">
        <f>IF(ISBLANK(VLOOKUP(A:A,'RWS AS-IS'!A:K,7,FALSE)),"",VLOOKUP(A:A,'RWS AS-IS'!A:K,7,FALSE))</f>
        <v>op afroep</v>
      </c>
      <c r="I99" s="2"/>
      <c r="J99" s="2"/>
      <c r="K99" s="2" t="s">
        <v>153</v>
      </c>
      <c r="L99" s="44"/>
    </row>
    <row r="100" spans="1:12" x14ac:dyDescent="0.2">
      <c r="A100" s="53" t="s">
        <v>51</v>
      </c>
      <c r="B100" s="2" t="s">
        <v>22</v>
      </c>
      <c r="C100" s="16" t="s">
        <v>52</v>
      </c>
      <c r="D100" s="16" t="s">
        <v>53</v>
      </c>
      <c r="E100" s="6" t="s">
        <v>281</v>
      </c>
      <c r="F100" s="6" t="s">
        <v>127</v>
      </c>
      <c r="G100" s="3">
        <v>40606</v>
      </c>
      <c r="H100" s="3" t="str">
        <f>IF(ISBLANK(VLOOKUP(A:A,'RWS AS-IS'!A:K,7,FALSE)),"",VLOOKUP(A:A,'RWS AS-IS'!A:K,7,FALSE))</f>
        <v>Maandelijks</v>
      </c>
      <c r="I100" s="2"/>
      <c r="J100" s="2"/>
      <c r="K100" s="2" t="s">
        <v>153</v>
      </c>
      <c r="L100" s="44"/>
    </row>
    <row r="101" spans="1:12" x14ac:dyDescent="0.2">
      <c r="A101" s="34" t="s">
        <v>216</v>
      </c>
      <c r="B101" s="55" t="s">
        <v>22</v>
      </c>
      <c r="C101" s="67" t="s">
        <v>52</v>
      </c>
      <c r="D101" s="67" t="s">
        <v>53</v>
      </c>
      <c r="E101" s="68" t="s">
        <v>281</v>
      </c>
      <c r="F101" s="68" t="s">
        <v>127</v>
      </c>
      <c r="G101" s="56">
        <v>40606</v>
      </c>
      <c r="H101" s="55" t="s">
        <v>137</v>
      </c>
      <c r="I101" s="55"/>
      <c r="J101" s="55"/>
      <c r="K101" s="55" t="s">
        <v>153</v>
      </c>
      <c r="L101" s="32"/>
    </row>
    <row r="102" spans="1:12" x14ac:dyDescent="0.2">
      <c r="A102" s="53">
        <v>1</v>
      </c>
      <c r="B102" s="2" t="s">
        <v>349</v>
      </c>
      <c r="C102" s="16"/>
      <c r="D102" s="16" t="s">
        <v>350</v>
      </c>
      <c r="E102" s="6"/>
      <c r="F102" s="6"/>
      <c r="G102" s="3"/>
      <c r="H102" s="3"/>
      <c r="I102" s="2"/>
      <c r="J102" s="2"/>
      <c r="K102" s="2" t="s">
        <v>34</v>
      </c>
      <c r="L102" s="44"/>
    </row>
    <row r="103" spans="1:12" x14ac:dyDescent="0.2">
      <c r="A103" s="34">
        <v>2</v>
      </c>
      <c r="B103" s="55" t="s">
        <v>349</v>
      </c>
      <c r="C103" s="67"/>
      <c r="D103" s="67" t="s">
        <v>351</v>
      </c>
      <c r="E103" s="68"/>
      <c r="F103" s="68"/>
      <c r="G103" s="56"/>
      <c r="H103" s="56"/>
      <c r="I103" s="55"/>
      <c r="J103" s="55"/>
      <c r="K103" s="2" t="s">
        <v>34</v>
      </c>
      <c r="L103" s="32"/>
    </row>
  </sheetData>
  <conditionalFormatting sqref="A55:B101">
    <cfRule type="cellIs" dxfId="59" priority="4" operator="equal">
      <formula>"Verschillen in data"</formula>
    </cfRule>
    <cfRule type="cellIs" dxfId="58" priority="5" operator="equal">
      <formula>"Niet aanwezig"</formula>
    </cfRule>
    <cfRule type="cellIs" dxfId="57" priority="6" operator="equal">
      <formula>"Data kloppend"</formula>
    </cfRule>
  </conditionalFormatting>
  <hyperlinks>
    <hyperlink ref="E19" r:id="rId1" location="/metadata/d0ee9220-8010-4a6c-8f2c-3e78ad1c7dbf?" xr:uid="{3DAC5891-9ACA-4B66-90E2-B901A8EC443F}"/>
    <hyperlink ref="E20" r:id="rId2" location="/metadata/d0ee9220-8010-4a6c-8f2c-3e78ad1c7dbf?" xr:uid="{34A9118D-2295-4C48-B3E9-410B1E8B16E1}"/>
    <hyperlink ref="E21" r:id="rId3" location="/metadata/d0ee9220-8010-4a6c-8f2c-3e78ad1c7dbf?" xr:uid="{D42D50B7-0950-4B77-98C5-E4238F73DCD3}"/>
    <hyperlink ref="C92" r:id="rId4" display="https://downloads.rijkswaterstaatdata.nl/Regios/civ/uitleveren_pdok/rsa_lozingspunten.gpkg" xr:uid="{B6CAF7E8-666A-489F-826C-5A2E0783161C}"/>
    <hyperlink ref="C94" r:id="rId5" display="https://downloads.rijkswaterstaatdata.nl/Regios/civ/uitleveren_pdok/rsa_rwzi.gpkg" xr:uid="{6041C808-CE97-4056-B2A3-4A9DBB26F25F}"/>
    <hyperlink ref="E80" r:id="rId6" location="/metadata/f4520ae7-9229-4132-8d42-37b4f962212a" xr:uid="{8922DD37-04EA-4D05-BD33-FAE7A904234C}"/>
  </hyperlinks>
  <pageMargins left="0.7" right="0.7" top="0.75" bottom="0.75" header="0.3" footer="0.3"/>
  <pageSetup paperSize="9" orientation="portrait" r:id="rId7"/>
  <tableParts count="1">
    <tablePart r:id="rId8"/>
  </tableParts>
  <extLst>
    <ext xmlns:x14="http://schemas.microsoft.com/office/spreadsheetml/2009/9/main" uri="{CCE6A557-97BC-4b89-ADB6-D9C93CAAB3DF}">
      <x14:dataValidations xmlns:xm="http://schemas.microsoft.com/office/excel/2006/main" count="1">
        <x14:dataValidation type="list" allowBlank="1" showInputMessage="1" showErrorMessage="1" xr:uid="{5EC31019-EA22-4C51-9DC1-1BCE4852C534}">
          <x14:formula1>
            <xm:f>'Dashboard INSPIRE'!$A$2:$A$3</xm:f>
          </x14:formula1>
          <xm:sqref>I12:I54 I4:I6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6D16F5F34D764D841A2C19EE268BD3" ma:contentTypeVersion="12" ma:contentTypeDescription="Create a new document." ma:contentTypeScope="" ma:versionID="3259b4fdac14a1e7a35c9c1270b0901e">
  <xsd:schema xmlns:xsd="http://www.w3.org/2001/XMLSchema" xmlns:xs="http://www.w3.org/2001/XMLSchema" xmlns:p="http://schemas.microsoft.com/office/2006/metadata/properties" xmlns:ns2="eeee9d14-e8e6-433c-b914-7a9c6fec5f33" xmlns:ns3="41728922-0535-429b-a630-0e68f4a32b71" xmlns:ns4="70c55440-f26b-43e0-8f3e-539a3d300ce7" targetNamespace="http://schemas.microsoft.com/office/2006/metadata/properties" ma:root="true" ma:fieldsID="0929cd3bf44a9696979d8eee5830a5b5" ns2:_="" ns3:_="" ns4:_="">
    <xsd:import namespace="eeee9d14-e8e6-433c-b914-7a9c6fec5f33"/>
    <xsd:import namespace="41728922-0535-429b-a630-0e68f4a32b71"/>
    <xsd:import namespace="70c55440-f26b-43e0-8f3e-539a3d300ce7"/>
    <xsd:element name="properties">
      <xsd:complexType>
        <xsd:sequence>
          <xsd:element name="documentManagement">
            <xsd:complexType>
              <xsd:all>
                <xsd:element ref="ns2:ProjectNumber"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ee9d14-e8e6-433c-b914-7a9c6fec5f33" elementFormDefault="qualified">
    <xsd:import namespace="http://schemas.microsoft.com/office/2006/documentManagement/types"/>
    <xsd:import namespace="http://schemas.microsoft.com/office/infopath/2007/PartnerControls"/>
    <xsd:element name="ProjectNumber" ma:index="8" nillable="true" ma:displayName="Projectnummer" ma:default="0479058.100" ma:internalName="Project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ab94752-7f26-429d-8be8-b2122cabd32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728922-0535-429b-a630-0e68f4a32b7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0c55440-f26b-43e0-8f3e-539a3d300c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4573313-a17e-4ca9-821b-e14c4f381ddb}" ma:internalName="TaxCatchAll" ma:showField="CatchAllData" ma:web="41728922-0535-429b-a630-0e68f4a32b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rojectNumber xmlns="eeee9d14-e8e6-433c-b914-7a9c6fec5f33">0479058.100</ProjectNumber>
    <TaxCatchAll xmlns="70c55440-f26b-43e0-8f3e-539a3d300ce7" xsi:nil="true"/>
    <lcf76f155ced4ddcb4097134ff3c332f xmlns="eeee9d14-e8e6-433c-b914-7a9c6fec5f3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437B4B-1C38-4D6A-BAFD-3C1374FB598D}"/>
</file>

<file path=customXml/itemProps2.xml><?xml version="1.0" encoding="utf-8"?>
<ds:datastoreItem xmlns:ds="http://schemas.openxmlformats.org/officeDocument/2006/customXml" ds:itemID="{A7615C5A-BCC5-4E9E-AE74-C3BFDD28EF08}">
  <ds:schemaRefs>
    <ds:schemaRef ds:uri="http://schemas.openxmlformats.org/package/2006/metadata/core-properties"/>
    <ds:schemaRef ds:uri="http://purl.org/dc/terms/"/>
    <ds:schemaRef ds:uri="41728922-0535-429b-a630-0e68f4a32b71"/>
    <ds:schemaRef ds:uri="http://schemas.microsoft.com/office/2006/documentManagement/types"/>
    <ds:schemaRef ds:uri="70c55440-f26b-43e0-8f3e-539a3d300ce7"/>
    <ds:schemaRef ds:uri="http://schemas.microsoft.com/office/2006/metadata/properties"/>
    <ds:schemaRef ds:uri="http://purl.org/dc/elements/1.1/"/>
    <ds:schemaRef ds:uri="eeee9d14-e8e6-433c-b914-7a9c6fec5f33"/>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39C4BDBC-2C5A-4D5C-96E9-6CC4B33B5F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Dashboard INSPIRE</vt:lpstr>
      <vt:lpstr>Grafiek INSPIRE</vt:lpstr>
      <vt:lpstr>Dashboard AS-IS</vt:lpstr>
      <vt:lpstr>Grafiek AS-IS</vt:lpstr>
      <vt:lpstr>Toelichting Dashboard AS-IS</vt:lpstr>
      <vt:lpstr>Toelichting Dashboard INSPIRE</vt:lpstr>
      <vt:lpstr>HALE-connect</vt:lpstr>
      <vt:lpstr>NGR INSPIRE</vt:lpstr>
      <vt:lpstr>PDOK INSPIRE</vt:lpstr>
      <vt:lpstr>RWS INSPIRE</vt:lpstr>
      <vt:lpstr>PDOK AS-IS</vt:lpstr>
      <vt:lpstr>NGR AS-IS</vt:lpstr>
      <vt:lpstr>RWS AS-IS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Mank</dc:creator>
  <cp:keywords/>
  <dc:description/>
  <cp:lastModifiedBy>Robin Mank</cp:lastModifiedBy>
  <cp:revision/>
  <cp:lastPrinted>2023-06-15T14:53:00Z</cp:lastPrinted>
  <dcterms:created xsi:type="dcterms:W3CDTF">2023-01-05T15:19:54Z</dcterms:created>
  <dcterms:modified xsi:type="dcterms:W3CDTF">2024-01-04T15:53:11Z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0x010100746D16F5F34D764D841A2C19EE268BD3</vt:lpwstr>
  </property>
  <property fmtid="{D5CDD505-2E9C-101B-9397-08002B2CF9AE}" pid="3" name="MediaServiceImageTags">
    <vt:lpwstr/>
  </property>
</Properties>
</file>