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600" yWindow="120" windowWidth="19320" windowHeight="7830" activeTab="10"/>
  </bookViews>
  <sheets>
    <sheet name="表紙" sheetId="5" r:id="rId1"/>
    <sheet name="更新履歴" sheetId="10" r:id="rId2"/>
    <sheet name="màn hình chờ khởi động" sheetId="49" r:id="rId3"/>
    <sheet name="màn hình chọn bệnh viện" sheetId="51" r:id="rId4"/>
    <sheet name="màn hình ngoài viện" sheetId="53" r:id="rId5"/>
    <sheet name="hướng dẫn đường đi" sheetId="55" r:id="rId6"/>
    <sheet name="gọi taxi" sheetId="57" r:id="rId7"/>
    <sheet name="giới thiệu bệnh viện" sheetId="59" r:id="rId8"/>
    <sheet name="bệnh viện" sheetId="61" r:id="rId9"/>
    <sheet name="màn hình chọn mục khám" sheetId="63" r:id="rId10"/>
    <sheet name="màn hình chọn khoa " sheetId="65" r:id="rId11"/>
  </sheets>
  <definedNames>
    <definedName name="_xlnm.Print_Area" localSheetId="8">'bệnh viện'!$A$1:$AK$31</definedName>
    <definedName name="_xlnm.Print_Area" localSheetId="7">'giới thiệu bệnh viện'!$A$1:$AK$31</definedName>
    <definedName name="_xlnm.Print_Area" localSheetId="6">'gọi taxi'!$A$1:$AK$31</definedName>
    <definedName name="_xlnm.Print_Area" localSheetId="5">'hướng dẫn đường đi'!$A$1:$AK$31</definedName>
    <definedName name="_xlnm.Print_Area" localSheetId="2">'màn hình chờ khởi động'!$A$1:$AK$31</definedName>
    <definedName name="_xlnm.Print_Area" localSheetId="3">'màn hình chọn bệnh viện'!$A$1:$AK$31</definedName>
    <definedName name="_xlnm.Print_Area" localSheetId="10">'màn hình chọn khoa '!$A$1:$AK$31</definedName>
    <definedName name="_xlnm.Print_Area" localSheetId="9">'màn hình chọn mục khám'!$A$1:$AK$31</definedName>
    <definedName name="_xlnm.Print_Area" localSheetId="4">'màn hình ngoài viện'!$A$1:$AK$31</definedName>
    <definedName name="_xlnm.Print_Area" localSheetId="1">更新履歴!$A$1:$AK$31</definedName>
    <definedName name="_xlnm.Print_Area" localSheetId="0">表紙!$A$1:$AK$31</definedName>
    <definedName name="_xlnm.Print_Titles" localSheetId="8">'bệnh viện'!$1:$4</definedName>
    <definedName name="_xlnm.Print_Titles" localSheetId="7">'giới thiệu bệnh viện'!$1:$4</definedName>
    <definedName name="_xlnm.Print_Titles" localSheetId="6">'gọi taxi'!$1:$4</definedName>
    <definedName name="_xlnm.Print_Titles" localSheetId="5">'hướng dẫn đường đi'!$1:$4</definedName>
    <definedName name="_xlnm.Print_Titles" localSheetId="2">'màn hình chờ khởi động'!$1:$4</definedName>
    <definedName name="_xlnm.Print_Titles" localSheetId="3">'màn hình chọn bệnh viện'!$1:$4</definedName>
    <definedName name="_xlnm.Print_Titles" localSheetId="10">'màn hình chọn khoa '!$1:$4</definedName>
    <definedName name="_xlnm.Print_Titles" localSheetId="9">'màn hình chọn mục khám'!$1:$4</definedName>
    <definedName name="_xlnm.Print_Titles" localSheetId="4">'màn hình ngoài viện'!$1:$4</definedName>
    <definedName name="_xlnm.Print_Titles" localSheetId="1">更新履歴!$1:$4</definedName>
  </definedNames>
  <calcPr calcId="144525"/>
</workbook>
</file>

<file path=xl/calcChain.xml><?xml version="1.0" encoding="utf-8"?>
<calcChain xmlns="http://schemas.openxmlformats.org/spreadsheetml/2006/main">
  <c r="F4" i="65" l="1"/>
  <c r="A4" i="65"/>
  <c r="AE2" i="65"/>
  <c r="AA2" i="65"/>
  <c r="F2" i="65"/>
  <c r="A2" i="65"/>
  <c r="F4" i="63"/>
  <c r="A4" i="63"/>
  <c r="AE2" i="63"/>
  <c r="AA2" i="63"/>
  <c r="F2" i="63"/>
  <c r="A2" i="63"/>
  <c r="F4" i="61"/>
  <c r="A4" i="61"/>
  <c r="AE2" i="61"/>
  <c r="AA2" i="61"/>
  <c r="F2" i="61"/>
  <c r="A2" i="61"/>
  <c r="F4" i="59"/>
  <c r="A4" i="59"/>
  <c r="AE2" i="59"/>
  <c r="AA2" i="59"/>
  <c r="F2" i="59"/>
  <c r="A2" i="59"/>
  <c r="F4" i="57"/>
  <c r="A4" i="57"/>
  <c r="AE2" i="57"/>
  <c r="AA2" i="57"/>
  <c r="F2" i="57"/>
  <c r="A2" i="57"/>
  <c r="F4" i="55" l="1"/>
  <c r="A4" i="55"/>
  <c r="AE2" i="55"/>
  <c r="AA2" i="55"/>
  <c r="F2" i="55"/>
  <c r="A2" i="55"/>
  <c r="F4" i="53" l="1"/>
  <c r="A4" i="53"/>
  <c r="AE2" i="53"/>
  <c r="AA2" i="53"/>
  <c r="F2" i="53"/>
  <c r="A2" i="53"/>
  <c r="F4" i="51" l="1"/>
  <c r="A4" i="51"/>
  <c r="AE2" i="51"/>
  <c r="AA2" i="51"/>
  <c r="F2" i="51"/>
  <c r="A2" i="51"/>
  <c r="F4" i="49" l="1"/>
  <c r="A4" i="49"/>
  <c r="AE2" i="49"/>
  <c r="AA2" i="49"/>
  <c r="F2" i="49"/>
  <c r="A2" i="49"/>
  <c r="F2" i="10" l="1"/>
  <c r="F4" i="10" l="1"/>
  <c r="A2" i="10"/>
  <c r="G9" i="10"/>
  <c r="D9" i="10"/>
  <c r="AE2" i="10"/>
  <c r="AA2" i="10"/>
  <c r="A4" i="10"/>
</calcChain>
</file>

<file path=xl/comments1.xml><?xml version="1.0" encoding="utf-8"?>
<comments xmlns="http://schemas.openxmlformats.org/spreadsheetml/2006/main">
  <authors>
    <author>Yoneoka Takeshi</author>
  </authors>
  <commentList>
    <comment ref="C2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客先名１</t>
        </r>
      </text>
    </comment>
    <comment ref="C4" authorId="0">
      <text>
        <r>
          <rPr>
            <b/>
            <sz val="9"/>
            <color indexed="81"/>
            <rFont val="ＭＳ Ｐゴシック"/>
            <family val="3"/>
            <charset val="128"/>
          </rPr>
          <t>客先名２</t>
        </r>
      </text>
    </comment>
    <comment ref="F8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ドキュメントID
（WBS1を入力）</t>
        </r>
      </text>
    </comment>
    <comment ref="F10" authorId="0">
      <text>
        <r>
          <rPr>
            <b/>
            <sz val="9"/>
            <color indexed="81"/>
            <rFont val="ＭＳ Ｐゴシック"/>
            <family val="3"/>
            <charset val="128"/>
          </rPr>
          <t>ドキュメント名
（大分類を入力）</t>
        </r>
      </text>
    </comment>
    <comment ref="F13" authorId="0">
      <text>
        <r>
          <rPr>
            <b/>
            <sz val="9"/>
            <color indexed="81"/>
            <rFont val="ＭＳ Ｐゴシック"/>
            <family val="3"/>
            <charset val="128"/>
          </rPr>
          <t>システム名</t>
        </r>
      </text>
    </comment>
  </commentList>
</comments>
</file>

<file path=xl/sharedStrings.xml><?xml version="1.0" encoding="utf-8"?>
<sst xmlns="http://schemas.openxmlformats.org/spreadsheetml/2006/main" count="351" uniqueCount="143">
  <si>
    <t>作成者</t>
    <rPh sb="0" eb="3">
      <t>サクセイシャ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</si>
  <si>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</si>
  <si>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</si>
  <si>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5">
      <t>コウシンシャ</t>
    </rPh>
    <phoneticPr fontId="1"/>
  </si>
  <si>
    <t>最終更新日</t>
    <rPh sb="0" eb="2">
      <t>サイシュウ</t>
    </rPh>
    <rPh sb="2" eb="5">
      <t>コウシンビ</t>
    </rPh>
    <phoneticPr fontId="1"/>
  </si>
  <si>
    <t>小分類</t>
    <rPh sb="0" eb="3">
      <t>ショウブンルイ</t>
    </rPh>
    <phoneticPr fontId="1"/>
  </si>
  <si>
    <t>No</t>
    <phoneticPr fontId="1"/>
  </si>
  <si>
    <t>更新日</t>
    <rPh sb="0" eb="2">
      <t>コウシン</t>
    </rPh>
    <rPh sb="2" eb="3">
      <t>ビ</t>
    </rPh>
    <phoneticPr fontId="1"/>
  </si>
  <si>
    <t>更新内容</t>
    <rPh sb="0" eb="2">
      <t>コウシン</t>
    </rPh>
    <rPh sb="2" eb="4">
      <t>ナイヨウ</t>
    </rPh>
    <phoneticPr fontId="1"/>
  </si>
  <si>
    <t>区分</t>
    <rPh sb="0" eb="2">
      <t>クブン</t>
    </rPh>
    <phoneticPr fontId="1"/>
  </si>
  <si>
    <t>更新者</t>
    <rPh sb="0" eb="3">
      <t>コウシンシャ</t>
    </rPh>
    <phoneticPr fontId="1"/>
  </si>
  <si>
    <t>承認者</t>
    <rPh sb="0" eb="2">
      <t>ショウニン</t>
    </rPh>
    <rPh sb="2" eb="3">
      <t>シャ</t>
    </rPh>
    <phoneticPr fontId="1"/>
  </si>
  <si>
    <t>システム名</t>
    <rPh sb="4" eb="5">
      <t>メイ</t>
    </rPh>
    <phoneticPr fontId="1"/>
  </si>
  <si>
    <t>プログラムID</t>
    <phoneticPr fontId="1"/>
  </si>
  <si>
    <t>プログラム名称</t>
    <rPh sb="5" eb="7">
      <t>メイショウ</t>
    </rPh>
    <phoneticPr fontId="1"/>
  </si>
  <si>
    <t>米岡</t>
    <rPh sb="0" eb="2">
      <t>ヨネオカ</t>
    </rPh>
    <phoneticPr fontId="1"/>
  </si>
  <si>
    <t>ドキュメントID</t>
    <phoneticPr fontId="1"/>
  </si>
  <si>
    <t>ドキュメント名</t>
    <rPh sb="6" eb="7">
      <t>メイ</t>
    </rPh>
    <phoneticPr fontId="1"/>
  </si>
  <si>
    <t>追加</t>
  </si>
  <si>
    <t>新規作成</t>
    <rPh sb="0" eb="2">
      <t>シンキ</t>
    </rPh>
    <rPh sb="2" eb="4">
      <t>サクセイ</t>
    </rPh>
    <phoneticPr fontId="1"/>
  </si>
  <si>
    <t>◆</t>
    <phoneticPr fontId="1"/>
  </si>
  <si>
    <t>eMeデリバリ システム</t>
    <phoneticPr fontId="1"/>
  </si>
  <si>
    <t>株式会社富士通システムズ・ウエスト御中</t>
    <rPh sb="0" eb="2">
      <t>カブシキ</t>
    </rPh>
    <rPh sb="2" eb="4">
      <t>カイシャ</t>
    </rPh>
    <rPh sb="4" eb="7">
      <t>フジツウ</t>
    </rPh>
    <rPh sb="17" eb="19">
      <t>オンチュウ</t>
    </rPh>
    <phoneticPr fontId="1"/>
  </si>
  <si>
    <t>公共BGヘルスケアシステム本部　戦略室</t>
    <rPh sb="0" eb="2">
      <t>コウキョウ</t>
    </rPh>
    <rPh sb="13" eb="15">
      <t>ホンブ</t>
    </rPh>
    <rPh sb="16" eb="18">
      <t>センリャク</t>
    </rPh>
    <rPh sb="18" eb="19">
      <t>シツ</t>
    </rPh>
    <phoneticPr fontId="1"/>
  </si>
  <si>
    <t>Sheet「機能概要」追加</t>
    <rPh sb="6" eb="8">
      <t>キノウ</t>
    </rPh>
    <rPh sb="8" eb="10">
      <t>ガイヨウ</t>
    </rPh>
    <rPh sb="11" eb="13">
      <t>ツイカ</t>
    </rPh>
    <phoneticPr fontId="1"/>
  </si>
  <si>
    <t>機能概要</t>
    <rPh sb="0" eb="2">
      <t>キノウ</t>
    </rPh>
    <rPh sb="2" eb="4">
      <t>ガイヨウ</t>
    </rPh>
    <phoneticPr fontId="1"/>
  </si>
  <si>
    <t>初期処理</t>
    <rPh sb="0" eb="2">
      <t>ショキ</t>
    </rPh>
    <rPh sb="2" eb="4">
      <t>ショリ</t>
    </rPh>
    <phoneticPr fontId="1"/>
  </si>
  <si>
    <t>画面遷移</t>
    <rPh sb="0" eb="2">
      <t>ガメン</t>
    </rPh>
    <rPh sb="2" eb="4">
      <t>センイ</t>
    </rPh>
    <phoneticPr fontId="1"/>
  </si>
  <si>
    <t>イベント処理</t>
    <rPh sb="4" eb="6">
      <t>ショリ</t>
    </rPh>
    <phoneticPr fontId="1"/>
  </si>
  <si>
    <t>特になし</t>
    <rPh sb="0" eb="1">
      <t>トク</t>
    </rPh>
    <phoneticPr fontId="1"/>
  </si>
  <si>
    <t>山下</t>
    <rPh sb="0" eb="2">
      <t>ヤマシタ</t>
    </rPh>
    <phoneticPr fontId="1"/>
  </si>
  <si>
    <t>MR呼出サービスとりまとめによる統一化</t>
    <rPh sb="2" eb="4">
      <t>ヨビダシ</t>
    </rPh>
    <rPh sb="16" eb="18">
      <t>トウイツ</t>
    </rPh>
    <rPh sb="18" eb="19">
      <t>カ</t>
    </rPh>
    <phoneticPr fontId="1"/>
  </si>
  <si>
    <t>米岡</t>
    <phoneticPr fontId="1"/>
  </si>
  <si>
    <t>病院データファイルを取得している間の待機画面</t>
    <rPh sb="0" eb="2">
      <t>ビョウイン</t>
    </rPh>
    <rPh sb="10" eb="12">
      <t>シュトク</t>
    </rPh>
    <rPh sb="16" eb="17">
      <t>アイダ</t>
    </rPh>
    <rPh sb="18" eb="20">
      <t>タイキ</t>
    </rPh>
    <rPh sb="20" eb="22">
      <t>ガメン</t>
    </rPh>
    <phoneticPr fontId="1"/>
  </si>
  <si>
    <t>1.</t>
    <phoneticPr fontId="1"/>
  </si>
  <si>
    <t>データファイルの取得</t>
    <rPh sb="8" eb="10">
      <t>シュトク</t>
    </rPh>
    <phoneticPr fontId="1"/>
  </si>
  <si>
    <t>サーバにアクセスし、以下のデータを取得・保存する。</t>
    <rPh sb="10" eb="12">
      <t>イカ</t>
    </rPh>
    <rPh sb="17" eb="19">
      <t>シュトク</t>
    </rPh>
    <rPh sb="20" eb="22">
      <t>ホゾン</t>
    </rPh>
    <phoneticPr fontId="1"/>
  </si>
  <si>
    <t>病院データファイル</t>
    <rPh sb="0" eb="2">
      <t>ビョウイン</t>
    </rPh>
    <phoneticPr fontId="1"/>
  </si>
  <si>
    <t>診療科データファイル</t>
    <rPh sb="0" eb="3">
      <t>シンリョウカ</t>
    </rPh>
    <phoneticPr fontId="1"/>
  </si>
  <si>
    <t>11-UI-0202-02</t>
    <phoneticPr fontId="1"/>
  </si>
  <si>
    <t>0.</t>
    <phoneticPr fontId="1"/>
  </si>
  <si>
    <t>病院リスト作成</t>
    <rPh sb="5" eb="7">
      <t>サクセイ</t>
    </rPh>
    <phoneticPr fontId="1"/>
  </si>
  <si>
    <t>病院データファイルから病院リストを作成し、表示する</t>
    <rPh sb="0" eb="2">
      <t>ビョウイン</t>
    </rPh>
    <rPh sb="11" eb="13">
      <t>ビョウイン</t>
    </rPh>
    <rPh sb="17" eb="19">
      <t>サクセイ</t>
    </rPh>
    <rPh sb="21" eb="23">
      <t>ヒョウジ</t>
    </rPh>
    <phoneticPr fontId="1"/>
  </si>
  <si>
    <t>『院内・院外判定』処理を行い、画面を遷移させる。</t>
    <rPh sb="1" eb="3">
      <t>インナイ</t>
    </rPh>
    <rPh sb="4" eb="6">
      <t>インガイ</t>
    </rPh>
    <rPh sb="6" eb="8">
      <t>ハンテイ</t>
    </rPh>
    <rPh sb="9" eb="11">
      <t>ショリ</t>
    </rPh>
    <rPh sb="12" eb="13">
      <t>オコナ</t>
    </rPh>
    <rPh sb="15" eb="17">
      <t>ガメン</t>
    </rPh>
    <rPh sb="18" eb="20">
      <t>センイ</t>
    </rPh>
    <phoneticPr fontId="1"/>
  </si>
  <si>
    <t>【画面遷移】</t>
    <rPh sb="1" eb="3">
      <t>ガメン</t>
    </rPh>
    <rPh sb="3" eb="5">
      <t>センイ</t>
    </rPh>
    <phoneticPr fontId="1"/>
  </si>
  <si>
    <t>院外であった場合</t>
    <rPh sb="1" eb="2">
      <t>ソト</t>
    </rPh>
    <phoneticPr fontId="1"/>
  </si>
  <si>
    <t>『院外トップ』画面に遷移する</t>
    <rPh sb="1" eb="3">
      <t>インガイ</t>
    </rPh>
    <rPh sb="7" eb="9">
      <t>ガメン</t>
    </rPh>
    <rPh sb="10" eb="12">
      <t>センイ</t>
    </rPh>
    <phoneticPr fontId="1"/>
  </si>
  <si>
    <t>『院内トップ』画面に遷移する</t>
    <rPh sb="1" eb="3">
      <t>インナイ</t>
    </rPh>
    <rPh sb="7" eb="9">
      <t>ガメン</t>
    </rPh>
    <rPh sb="10" eb="12">
      <t>センイ</t>
    </rPh>
    <phoneticPr fontId="1"/>
  </si>
  <si>
    <t>『院内・院外判定』処理によって、院外と判定された場合に遷移する画面。</t>
    <rPh sb="1" eb="3">
      <t>インナイ</t>
    </rPh>
    <rPh sb="4" eb="6">
      <t>インガイ</t>
    </rPh>
    <rPh sb="6" eb="8">
      <t>ハンテイ</t>
    </rPh>
    <rPh sb="9" eb="11">
      <t>ショリ</t>
    </rPh>
    <rPh sb="16" eb="18">
      <t>インガイ</t>
    </rPh>
    <rPh sb="19" eb="21">
      <t>ハンテイ</t>
    </rPh>
    <rPh sb="24" eb="26">
      <t>バアイ</t>
    </rPh>
    <rPh sb="27" eb="29">
      <t>センイ</t>
    </rPh>
    <rPh sb="31" eb="33">
      <t>ガメン</t>
    </rPh>
    <phoneticPr fontId="1"/>
  </si>
  <si>
    <t>『行き先案内』画面遷移</t>
    <rPh sb="1" eb="4">
      <t>イキサキ</t>
    </rPh>
    <rPh sb="4" eb="6">
      <t>アンナイ</t>
    </rPh>
    <rPh sb="7" eb="9">
      <t>ガメン</t>
    </rPh>
    <rPh sb="9" eb="11">
      <t>センイ</t>
    </rPh>
    <phoneticPr fontId="1"/>
  </si>
  <si>
    <t>『行き先案内』画面へ遷移する</t>
    <rPh sb="1" eb="4">
      <t>イキサキ</t>
    </rPh>
    <rPh sb="4" eb="6">
      <t>アンナイ</t>
    </rPh>
    <rPh sb="7" eb="9">
      <t>ガメン</t>
    </rPh>
    <rPh sb="10" eb="12">
      <t>センイ</t>
    </rPh>
    <phoneticPr fontId="1"/>
  </si>
  <si>
    <t>『タクシー呼出』画面遷移</t>
    <rPh sb="5" eb="7">
      <t>ヨビダシ</t>
    </rPh>
    <rPh sb="8" eb="10">
      <t>ガメン</t>
    </rPh>
    <rPh sb="10" eb="12">
      <t>センイ</t>
    </rPh>
    <phoneticPr fontId="1"/>
  </si>
  <si>
    <t>『病院案内』画面遷移</t>
    <rPh sb="1" eb="3">
      <t>ビョウイン</t>
    </rPh>
    <rPh sb="3" eb="5">
      <t>アンナイ</t>
    </rPh>
    <rPh sb="6" eb="8">
      <t>ガメン</t>
    </rPh>
    <rPh sb="8" eb="10">
      <t>センイ</t>
    </rPh>
    <phoneticPr fontId="1"/>
  </si>
  <si>
    <t>病院までの経路案内を行うための画面。</t>
    <rPh sb="0" eb="2">
      <t>ビョウイン</t>
    </rPh>
    <rPh sb="5" eb="7">
      <t>ケイロ</t>
    </rPh>
    <rPh sb="7" eb="9">
      <t>アンナイ</t>
    </rPh>
    <rPh sb="10" eb="11">
      <t>オコナ</t>
    </rPh>
    <rPh sb="15" eb="17">
      <t>ガメン</t>
    </rPh>
    <phoneticPr fontId="1"/>
  </si>
  <si>
    <t>病院までの経路案内</t>
    <rPh sb="0" eb="2">
      <t>ビョウイン</t>
    </rPh>
    <rPh sb="5" eb="7">
      <t>ケイロ</t>
    </rPh>
    <rPh sb="7" eb="9">
      <t>アンナイ</t>
    </rPh>
    <phoneticPr fontId="1"/>
  </si>
  <si>
    <t>GPSから現在地を取得し、病院までの経路案内を行う。</t>
    <rPh sb="5" eb="8">
      <t>ゲンザイチ</t>
    </rPh>
    <rPh sb="9" eb="11">
      <t>シュトク</t>
    </rPh>
    <rPh sb="13" eb="15">
      <t>ビョウイン</t>
    </rPh>
    <rPh sb="18" eb="20">
      <t>ケイロ</t>
    </rPh>
    <rPh sb="20" eb="22">
      <t>アンナイ</t>
    </rPh>
    <rPh sb="23" eb="24">
      <t>オコナ</t>
    </rPh>
    <phoneticPr fontId="1"/>
  </si>
  <si>
    <t>各病院毎に指定されたタクシー会社のまとめサイト（http://lite.taxisite.com/）を表示する画面</t>
    <rPh sb="0" eb="1">
      <t>カク</t>
    </rPh>
    <rPh sb="1" eb="3">
      <t>ビョウイン</t>
    </rPh>
    <rPh sb="3" eb="4">
      <t>ゴト</t>
    </rPh>
    <rPh sb="5" eb="7">
      <t>シテイ</t>
    </rPh>
    <rPh sb="14" eb="16">
      <t>カイシャ</t>
    </rPh>
    <rPh sb="51" eb="53">
      <t>ヒョウジ</t>
    </rPh>
    <rPh sb="55" eb="57">
      <t>ガメン</t>
    </rPh>
    <phoneticPr fontId="1"/>
  </si>
  <si>
    <t>1-1.</t>
    <phoneticPr fontId="1"/>
  </si>
  <si>
    <t>病院データ読み込み</t>
    <rPh sb="0" eb="2">
      <t>ビョウイン</t>
    </rPh>
    <rPh sb="5" eb="6">
      <t>ヨ</t>
    </rPh>
    <rPh sb="7" eb="8">
      <t>コ</t>
    </rPh>
    <phoneticPr fontId="1"/>
  </si>
  <si>
    <t>病院データを読み込み、タクシー会社のまとめサイトのURLを取得する</t>
    <rPh sb="0" eb="2">
      <t>ビョウイン</t>
    </rPh>
    <rPh sb="6" eb="7">
      <t>ヨ</t>
    </rPh>
    <rPh sb="8" eb="9">
      <t>コ</t>
    </rPh>
    <rPh sb="15" eb="17">
      <t>カイシャ</t>
    </rPh>
    <rPh sb="29" eb="31">
      <t>シュトク</t>
    </rPh>
    <phoneticPr fontId="1"/>
  </si>
  <si>
    <t>2.</t>
    <phoneticPr fontId="1"/>
  </si>
  <si>
    <t>各病院毎に指定されたサイトを表示する画面</t>
    <rPh sb="0" eb="1">
      <t>カク</t>
    </rPh>
    <rPh sb="1" eb="3">
      <t>ビョウイン</t>
    </rPh>
    <rPh sb="3" eb="4">
      <t>ゴト</t>
    </rPh>
    <rPh sb="5" eb="7">
      <t>シテイ</t>
    </rPh>
    <rPh sb="14" eb="16">
      <t>ヒョウジ</t>
    </rPh>
    <rPh sb="18" eb="20">
      <t>ガメン</t>
    </rPh>
    <phoneticPr fontId="1"/>
  </si>
  <si>
    <t>病院データを読み込み、サイトのURLを取得する</t>
    <rPh sb="0" eb="2">
      <t>ビョウイン</t>
    </rPh>
    <rPh sb="6" eb="7">
      <t>ヨ</t>
    </rPh>
    <rPh sb="8" eb="9">
      <t>コ</t>
    </rPh>
    <rPh sb="19" eb="21">
      <t>シュトク</t>
    </rPh>
    <phoneticPr fontId="1"/>
  </si>
  <si>
    <t>『院内・院外判定』処理によって、院内と判定された場合に遷移する画面。</t>
    <rPh sb="1" eb="3">
      <t>インナイ</t>
    </rPh>
    <rPh sb="4" eb="6">
      <t>インガイ</t>
    </rPh>
    <rPh sb="6" eb="8">
      <t>ハンテイ</t>
    </rPh>
    <rPh sb="9" eb="11">
      <t>ショリ</t>
    </rPh>
    <rPh sb="16" eb="18">
      <t>インナイ</t>
    </rPh>
    <rPh sb="19" eb="21">
      <t>ハンテイ</t>
    </rPh>
    <rPh sb="24" eb="26">
      <t>バアイ</t>
    </rPh>
    <rPh sb="27" eb="29">
      <t>センイ</t>
    </rPh>
    <rPh sb="31" eb="33">
      <t>ガメン</t>
    </rPh>
    <phoneticPr fontId="1"/>
  </si>
  <si>
    <t>患者呼出や各診療科のメニューを使用できる。</t>
    <rPh sb="0" eb="2">
      <t>カンジャ</t>
    </rPh>
    <rPh sb="2" eb="4">
      <t>ヨビダシ</t>
    </rPh>
    <rPh sb="5" eb="6">
      <t>カク</t>
    </rPh>
    <rPh sb="6" eb="9">
      <t>シンリョウカ</t>
    </rPh>
    <rPh sb="15" eb="17">
      <t>シヨウ</t>
    </rPh>
    <phoneticPr fontId="1"/>
  </si>
  <si>
    <t>2-1.</t>
    <phoneticPr fontId="1"/>
  </si>
  <si>
    <t>2-2.</t>
    <phoneticPr fontId="1"/>
  </si>
  <si>
    <t>各診療科毎に指定されたサイトを表示する画面</t>
    <rPh sb="0" eb="1">
      <t>カク</t>
    </rPh>
    <rPh sb="1" eb="4">
      <t>シンリョウカ</t>
    </rPh>
    <rPh sb="4" eb="5">
      <t>ゴト</t>
    </rPh>
    <rPh sb="6" eb="8">
      <t>シテイ</t>
    </rPh>
    <rPh sb="15" eb="17">
      <t>ヒョウジ</t>
    </rPh>
    <rPh sb="19" eb="21">
      <t>ガメン</t>
    </rPh>
    <phoneticPr fontId="1"/>
  </si>
  <si>
    <t>病院が持つ診療科一覧を表示し、選択された診療科の画面に遷移させるための画面</t>
    <rPh sb="0" eb="2">
      <t>ビョウイン</t>
    </rPh>
    <rPh sb="3" eb="4">
      <t>モ</t>
    </rPh>
    <rPh sb="5" eb="8">
      <t>シンリョウカ</t>
    </rPh>
    <rPh sb="8" eb="10">
      <t>イチラン</t>
    </rPh>
    <rPh sb="11" eb="13">
      <t>ヒョウジ</t>
    </rPh>
    <rPh sb="15" eb="17">
      <t>センタク</t>
    </rPh>
    <rPh sb="20" eb="23">
      <t>シンリョウカ</t>
    </rPh>
    <rPh sb="24" eb="26">
      <t>ガメン</t>
    </rPh>
    <rPh sb="27" eb="29">
      <t>センイ</t>
    </rPh>
    <rPh sb="35" eb="37">
      <t>ガメン</t>
    </rPh>
    <phoneticPr fontId="1"/>
  </si>
  <si>
    <t>診療科一覧作成</t>
    <rPh sb="0" eb="3">
      <t>シンリョウカ</t>
    </rPh>
    <rPh sb="3" eb="5">
      <t>イチラン</t>
    </rPh>
    <rPh sb="5" eb="7">
      <t>サクセイ</t>
    </rPh>
    <phoneticPr fontId="1"/>
  </si>
  <si>
    <t>病院データを読み込み、病院が持つの診療科一覧を作成する</t>
    <rPh sb="0" eb="2">
      <t>ビョウイン</t>
    </rPh>
    <rPh sb="6" eb="7">
      <t>ヨ</t>
    </rPh>
    <rPh sb="8" eb="9">
      <t>コ</t>
    </rPh>
    <rPh sb="11" eb="13">
      <t>ビョウイン</t>
    </rPh>
    <rPh sb="14" eb="15">
      <t>モ</t>
    </rPh>
    <rPh sb="17" eb="20">
      <t>シンリョウカ</t>
    </rPh>
    <rPh sb="20" eb="22">
      <t>イチラン</t>
    </rPh>
    <rPh sb="23" eb="25">
      <t>サクセイ</t>
    </rPh>
    <phoneticPr fontId="1"/>
  </si>
  <si>
    <t>選択された診療科に応じた画面に遷移する。</t>
    <rPh sb="0" eb="2">
      <t>センタク</t>
    </rPh>
    <rPh sb="5" eb="8">
      <t>シンリョウカ</t>
    </rPh>
    <rPh sb="9" eb="10">
      <t>オウ</t>
    </rPh>
    <rPh sb="12" eb="14">
      <t>ガメン</t>
    </rPh>
    <rPh sb="15" eb="17">
      <t>センイ</t>
    </rPh>
    <phoneticPr fontId="1"/>
  </si>
  <si>
    <t>0.</t>
    <phoneticPr fontId="1"/>
  </si>
  <si>
    <t>1.</t>
    <phoneticPr fontId="1"/>
  </si>
  <si>
    <t>1-1.</t>
    <phoneticPr fontId="1"/>
  </si>
  <si>
    <t>●</t>
    <phoneticPr fontId="1"/>
  </si>
  <si>
    <t>Beaconマスタファイル</t>
    <phoneticPr fontId="1"/>
  </si>
  <si>
    <t>1-2.</t>
    <phoneticPr fontId="1"/>
  </si>
  <si>
    <t>2.</t>
    <phoneticPr fontId="1"/>
  </si>
  <si>
    <t>2-1.</t>
    <phoneticPr fontId="1"/>
  </si>
  <si>
    <t>→</t>
    <phoneticPr fontId="1"/>
  </si>
  <si>
    <t>院内であった場合</t>
    <phoneticPr fontId="1"/>
  </si>
  <si>
    <t>『タクシー呼出』画面へ遷移する</t>
    <phoneticPr fontId="1"/>
  </si>
  <si>
    <t>2-3.</t>
    <phoneticPr fontId="1"/>
  </si>
  <si>
    <t>『病院案内』画面へ遷移する</t>
    <phoneticPr fontId="1"/>
  </si>
  <si>
    <t>2-2.</t>
    <phoneticPr fontId="1"/>
  </si>
  <si>
    <t>『診察順番お知らせ』画面遷移</t>
    <rPh sb="1" eb="3">
      <t>シンサツ</t>
    </rPh>
    <rPh sb="3" eb="5">
      <t>ジュンバン</t>
    </rPh>
    <rPh sb="6" eb="7">
      <t>シ</t>
    </rPh>
    <rPh sb="10" eb="12">
      <t>ガメン</t>
    </rPh>
    <rPh sb="12" eb="14">
      <t>センイ</t>
    </rPh>
    <phoneticPr fontId="1"/>
  </si>
  <si>
    <t>『診察順番お知らせ』画面へ遷移する</t>
    <rPh sb="1" eb="3">
      <t>シンサツ</t>
    </rPh>
    <rPh sb="3" eb="5">
      <t>ジュンバン</t>
    </rPh>
    <rPh sb="6" eb="7">
      <t>シ</t>
    </rPh>
    <rPh sb="10" eb="12">
      <t>ガメン</t>
    </rPh>
    <rPh sb="13" eb="15">
      <t>センイ</t>
    </rPh>
    <phoneticPr fontId="1"/>
  </si>
  <si>
    <t>『診療科目選択』画面へ遷移する</t>
    <rPh sb="1" eb="3">
      <t>シンリョウ</t>
    </rPh>
    <rPh sb="3" eb="4">
      <t>カ</t>
    </rPh>
    <rPh sb="4" eb="5">
      <t>モク</t>
    </rPh>
    <rPh sb="5" eb="7">
      <t>センタク</t>
    </rPh>
    <phoneticPr fontId="1"/>
  </si>
  <si>
    <t>『1-1．データファイル取得』処理完了後、『病院選択』画面に遷移</t>
    <rPh sb="12" eb="14">
      <t>シュトク</t>
    </rPh>
    <rPh sb="15" eb="17">
      <t>ショリ</t>
    </rPh>
    <rPh sb="17" eb="19">
      <t>カンリョウ</t>
    </rPh>
    <rPh sb="19" eb="20">
      <t>ゴ</t>
    </rPh>
    <rPh sb="22" eb="24">
      <t>ビョウイン</t>
    </rPh>
    <rPh sb="24" eb="26">
      <t>センタク</t>
    </rPh>
    <rPh sb="27" eb="29">
      <t>ガメン</t>
    </rPh>
    <rPh sb="30" eb="32">
      <t>センイ</t>
    </rPh>
    <phoneticPr fontId="1"/>
  </si>
  <si>
    <t>プロセス機能の設計（患者サービス）</t>
  </si>
  <si>
    <t>khái quát xử lý</t>
  </si>
  <si>
    <t>màn hình chờ khi lấy filedata bệnh viện</t>
  </si>
  <si>
    <t>xử lý ban đầu</t>
  </si>
  <si>
    <t>lấy datafile</t>
  </si>
  <si>
    <t>access vào server, lấy và lưu data bên dưới</t>
  </si>
  <si>
    <t>file data bệnh viện</t>
  </si>
  <si>
    <t>file data các khoa</t>
  </si>
  <si>
    <t>BeaconMasterFile</t>
  </si>
  <si>
    <t>luồng màn hình</t>
  </si>
  <si>
    <t>sau khi hoàn thành xử lý "Lấy datafile ở 1.1" thì chuyển đến màn hình chọn bệnh viện</t>
  </si>
  <si>
    <t>xử lý event</t>
  </si>
  <si>
    <t>không có gì</t>
  </si>
  <si>
    <t>病院データファイルから病院リストを作成・表示し、選択した病院で後続の処理を行う。</t>
  </si>
  <si>
    <t>tạo và hiển thị list bệnh viện từ datafile bệnh viện, xử lý kế tiếp ở bệnh viện đã chọn</t>
  </si>
  <si>
    <t>xử lý ban đâu</t>
  </si>
  <si>
    <t>tạo list bệnh viện</t>
  </si>
  <si>
    <t>tạo list bệnh viện từ datafile bệnh viện, hiển thị</t>
  </si>
  <si>
    <t>xử lý [xác định trong hay ngoài viện], chuyển màn hình</t>
  </si>
  <si>
    <t>[luồng màn hình]</t>
  </si>
  <si>
    <t>nếu ở ngoài viện thì chuyển đến màn hình ngoài viện</t>
  </si>
  <si>
    <t>nếu ở trong viện thì chuyển đến màn hình trong viện</t>
  </si>
  <si>
    <t>khái quát chức năng</t>
  </si>
  <si>
    <t>theo xử lý xác định trong hay ngoài viện, nếu ở ngoài viện thì chuyển màn hình</t>
  </si>
  <si>
    <t>経路案内やタクシー呼出などの機能を利用することができる。</t>
  </si>
  <si>
    <t>có thể sử dụng chức năng chỉ đường hặc gọi taxi</t>
  </si>
  <si>
    <t>hầu như k</t>
  </si>
  <si>
    <t>chuyển đến màn hình hướng dẫn đường đi</t>
  </si>
  <si>
    <t>chuyển đến màn hình gọi taxi</t>
  </si>
  <si>
    <t>chuyển đến màn hình trong viện</t>
  </si>
  <si>
    <t>màn hình chỉ đường</t>
  </si>
  <si>
    <t>chỉ đường đến bệnh viện</t>
  </si>
  <si>
    <t>lấy vị trí hiện tại từ GPS, chỉ đường đến bệnh viện</t>
  </si>
  <si>
    <t xml:space="preserve">màn hình hiển thị website tổng hợp công ty taxi được chỉ định cho mỗi bệnh viện </t>
  </si>
  <si>
    <t>đọc data bệnh viện</t>
  </si>
  <si>
    <t>đọc data bệnh viện, lấy URL của site tổng hợp công ty taxi</t>
  </si>
  <si>
    <t>event</t>
  </si>
  <si>
    <t>không có</t>
  </si>
  <si>
    <t>màn hình hiển thị website của bệnh viện đươc chọn</t>
  </si>
  <si>
    <t xml:space="preserve">đọc data bệnh viện, lấy URL website </t>
  </si>
  <si>
    <t>không</t>
  </si>
  <si>
    <t>tùy theo xác định trong hay ngoài viện, nếu là trong viện thì chuyển màn hình</t>
  </si>
  <si>
    <t>sử dụng menu của các khoa hoặc gọi bệnh nhân</t>
  </si>
  <si>
    <t>chuyển đến màn hình thông báo thứ tự khám</t>
  </si>
  <si>
    <t>『診療科目選択』画面遷移</t>
  </si>
  <si>
    <t>chuyển đến màn hình chọn nội dung khám</t>
  </si>
  <si>
    <t>hiển thị list các khoa khám, đi đến màn hình khoa khám đã chọn</t>
  </si>
  <si>
    <t>tạo list khoa khám chữa</t>
  </si>
  <si>
    <t>đọc data bênh viện, tạo màn hình list khoa mà bệnh viện đó có</t>
  </si>
  <si>
    <t>chuyển màn hình</t>
  </si>
  <si>
    <t>chuyển đến màn hình ứng với khoa đã chọn</t>
  </si>
  <si>
    <t>màn hình hiển thị site khoa đã chọn</t>
  </si>
  <si>
    <t xml:space="preserve">đọc data bệnh viện, lấy URL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</si>
</sst>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b/>
      <sz val="14"/>
      <color theme="1"/>
      <name val="Calibri"/>
      <family val="3"/>
      <charset val="128"/>
      <scheme val="minor"/>
    </font>
    <font>
      <b/>
      <sz val="16"/>
      <color theme="1"/>
      <name val="Calibri"/>
      <family val="3"/>
      <charset val="128"/>
      <scheme val="minor"/>
    </font>
    <font>
      <b/>
      <sz val="24"/>
      <color theme="1"/>
      <name val="Calibri"/>
      <family val="3"/>
      <charset val="128"/>
      <scheme val="minor"/>
    </font>
    <font>
      <b/>
      <sz val="36"/>
      <color theme="1"/>
      <name val="Calibri"/>
      <family val="3"/>
      <charset val="128"/>
      <scheme val="minor"/>
    </font>
    <font>
      <sz val="16"/>
      <color theme="1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0"/>
      <color theme="1"/>
      <name val="Calibri"/>
      <family val="2"/>
      <charset val="128"/>
      <scheme val="minor"/>
    </font>
    <font>
      <sz val="10"/>
      <color theme="1"/>
      <name val="Calibri"/>
      <family val="3"/>
      <charset val="128"/>
      <scheme val="minor"/>
    </font>
    <font>
      <b/>
      <sz val="12"/>
      <color theme="1"/>
      <name val="Calibri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13" fillId="0" borderId="0" xfId="0" applyFont="1">
      <alignment vertical="center"/>
    </xf>
    <xf numFmtId="0" fontId="13" fillId="0" borderId="0" xfId="0" applyFont="1" applyAlignment="1"/>
    <xf numFmtId="0" fontId="2" fillId="0" borderId="3" xfId="0" applyFont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0" fontId="0" fillId="0" borderId="0" xfId="0" applyBorder="1" applyAlignment="1">
      <alignment horizontal="center" vertical="center"/>
    </xf>
    <xf numFmtId="49" fontId="2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10" fillId="0" borderId="3" xfId="0" applyFont="1" applyFill="1" applyBorder="1">
      <alignment vertical="center"/>
    </xf>
    <xf numFmtId="0" fontId="10" fillId="0" borderId="4" xfId="0" applyFont="1" applyFill="1" applyBorder="1">
      <alignment vertical="center"/>
    </xf>
    <xf numFmtId="0" fontId="10" fillId="0" borderId="7" xfId="0" applyFont="1" applyFill="1" applyBorder="1">
      <alignment vertical="center"/>
    </xf>
    <xf numFmtId="0" fontId="10" fillId="0" borderId="8" xfId="0" applyFont="1" applyFill="1" applyBorder="1">
      <alignment vertical="center"/>
    </xf>
    <xf numFmtId="0" fontId="10" fillId="0" borderId="9" xfId="0" applyFont="1" applyFill="1" applyBorder="1">
      <alignment vertical="center"/>
    </xf>
    <xf numFmtId="0" fontId="10" fillId="0" borderId="5" xfId="0" applyFont="1" applyFill="1" applyBorder="1">
      <alignment vertical="center"/>
    </xf>
    <xf numFmtId="0" fontId="10" fillId="0" borderId="2" xfId="0" applyFont="1" applyFill="1" applyBorder="1">
      <alignment vertical="center"/>
    </xf>
    <xf numFmtId="0" fontId="10" fillId="0" borderId="6" xfId="0" applyFont="1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right" vertical="center"/>
    </xf>
    <xf numFmtId="49" fontId="14" fillId="0" borderId="0" xfId="0" applyNumberFormat="1" applyFont="1" applyBorder="1" applyAlignment="1">
      <alignment vertical="center"/>
    </xf>
    <xf numFmtId="49" fontId="0" fillId="0" borderId="0" xfId="0" applyNumberFormat="1">
      <alignment vertical="center"/>
    </xf>
    <xf numFmtId="49" fontId="10" fillId="0" borderId="2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49" fontId="10" fillId="0" borderId="4" xfId="0" applyNumberFormat="1" applyFont="1" applyFill="1" applyBorder="1" applyAlignment="1">
      <alignment horizontal="left" vertical="center"/>
    </xf>
    <xf numFmtId="49" fontId="14" fillId="0" borderId="0" xfId="0" applyNumberFormat="1" applyFont="1" applyBorder="1" applyAlignment="1">
      <alignment horizontal="left" vertical="center"/>
    </xf>
    <xf numFmtId="49" fontId="10" fillId="0" borderId="0" xfId="0" applyNumberFormat="1" applyFont="1" applyBorder="1" applyAlignment="1">
      <alignment vertical="center"/>
    </xf>
    <xf numFmtId="49" fontId="10" fillId="0" borderId="2" xfId="0" applyNumberFormat="1" applyFont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10" fillId="0" borderId="0" xfId="0" applyFont="1" applyBorder="1">
      <alignment vertical="center"/>
    </xf>
    <xf numFmtId="0" fontId="2" fillId="0" borderId="8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9" fillId="0" borderId="4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13" fillId="0" borderId="1" xfId="0" applyFont="1" applyBorder="1" applyAlignment="1"/>
    <xf numFmtId="0" fontId="12" fillId="0" borderId="1" xfId="0" applyFont="1" applyBorder="1" applyAlignment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 shrinkToFit="1"/>
    </xf>
    <xf numFmtId="0" fontId="2" fillId="0" borderId="11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164" fontId="8" fillId="0" borderId="10" xfId="0" applyNumberFormat="1" applyFont="1" applyBorder="1" applyAlignment="1">
      <alignment horizontal="center" vertical="center" shrinkToFit="1"/>
    </xf>
    <xf numFmtId="164" fontId="8" fillId="0" borderId="11" xfId="0" applyNumberFormat="1" applyFont="1" applyBorder="1" applyAlignment="1">
      <alignment horizontal="center" vertical="center" shrinkToFit="1"/>
    </xf>
    <xf numFmtId="164" fontId="8" fillId="0" borderId="12" xfId="0" applyNumberFormat="1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64" fontId="9" fillId="0" borderId="7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D5D000"/>
      <color rgb="FF00A1DA"/>
      <color rgb="FFF87F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/>
      </a:spPr>
      <a:bodyPr vertOverflow="clip" lIns="0" tIns="0" rIns="0" bIns="0" rtlCol="0" anchor="ctr"/>
      <a:lstStyle>
        <a:defPPr algn="ctr">
          <a:defRPr kumimoji="1" sz="1400">
            <a:latin typeface="HGP創英角ﾎﾟｯﾌﾟ体" pitchFamily="50" charset="-128"/>
            <a:ea typeface="HGP創英角ﾎﾟｯﾌﾟ体" pitchFamily="50" charset="-128"/>
          </a:defRPr>
        </a:defPPr>
      </a:lstStyle>
      <a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a:style>
    </a:spDef>
    <a:lnDef>
      <a:spPr>
        <a:ln>
          <a:tailEnd type="arrow"/>
        </a:ln>
        <a:effectLst/>
      </a:spPr>
      <a:bodyPr/>
      <a:lstStyle/>
      <a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6"/>
  </sheetPr>
  <dimension ref="A1:AK49"/>
  <sheetViews>
    <sheetView showGridLines="0" showWhiteSpace="0" view="pageBreakPreview" zoomScale="70" zoomScaleNormal="100" zoomScaleSheetLayoutView="70" workbookViewId="0">
      <selection activeCell="F10" sqref="F10:AF12"/>
    </sheetView>
  </sheetViews>
  <sheetFormatPr defaultColWidth="3.85546875" defaultRowHeight="17.25" customHeight="1"/>
  <cols>
    <col min="1" max="3" width="3.85546875" style="1"/>
  </cols>
  <sheetData>
    <row r="1" spans="1:37" ht="17.25" customHeight="1">
      <c r="A1" s="10"/>
      <c r="B1" s="11"/>
      <c r="C1" s="11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3"/>
    </row>
    <row r="2" spans="1:37" ht="17.25" customHeight="1">
      <c r="A2" s="20"/>
      <c r="B2" s="22"/>
      <c r="C2" s="50" t="s">
        <v>22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12"/>
      <c r="AJ2" s="13"/>
      <c r="AK2" s="8"/>
    </row>
    <row r="3" spans="1:37" ht="17.25" customHeight="1">
      <c r="A3" s="6"/>
      <c r="B3" s="6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8"/>
      <c r="AK3" s="8"/>
    </row>
    <row r="4" spans="1:37" ht="17.25" customHeight="1">
      <c r="A4" s="20"/>
      <c r="B4" s="20"/>
      <c r="C4" s="50" t="s">
        <v>23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3"/>
      <c r="AJ4" s="8"/>
      <c r="AK4" s="8"/>
    </row>
    <row r="5" spans="1:37" ht="17.25" customHeight="1">
      <c r="A5" s="6"/>
      <c r="B5" s="6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8"/>
      <c r="AK5" s="8"/>
    </row>
    <row r="6" spans="1:37" ht="17.25" customHeight="1">
      <c r="A6" s="6"/>
      <c r="B6" s="6"/>
      <c r="C6" s="2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8"/>
      <c r="AK6" s="8"/>
    </row>
    <row r="7" spans="1:37" ht="17.25" customHeight="1">
      <c r="A7" s="6"/>
      <c r="B7" s="6"/>
      <c r="C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8"/>
      <c r="AK7" s="8"/>
    </row>
    <row r="8" spans="1:37" ht="17.25" customHeight="1">
      <c r="A8" s="6"/>
      <c r="B8" s="6"/>
      <c r="C8" s="2"/>
      <c r="D8" s="14"/>
      <c r="E8" s="14"/>
      <c r="F8" s="56" t="s">
        <v>39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15"/>
      <c r="AH8" s="14"/>
      <c r="AI8" s="14"/>
      <c r="AJ8" s="16"/>
      <c r="AK8" s="8"/>
    </row>
    <row r="9" spans="1:37" ht="17.25" customHeight="1">
      <c r="A9" s="6"/>
      <c r="B9" s="17"/>
      <c r="C9" s="14"/>
      <c r="D9" s="14"/>
      <c r="E9" s="14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15"/>
      <c r="AH9" s="14"/>
      <c r="AI9" s="14"/>
      <c r="AJ9" s="16"/>
      <c r="AK9" s="8"/>
    </row>
    <row r="10" spans="1:37" ht="17.25" customHeight="1">
      <c r="A10" s="6"/>
      <c r="B10" s="17"/>
      <c r="C10" s="14"/>
      <c r="D10" s="14"/>
      <c r="E10" s="14"/>
      <c r="F10" s="57" t="s">
        <v>90</v>
      </c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14"/>
      <c r="AH10" s="14"/>
      <c r="AI10" s="14"/>
      <c r="AJ10" s="16"/>
      <c r="AK10" s="8"/>
    </row>
    <row r="11" spans="1:37" ht="17.25" customHeight="1">
      <c r="A11" s="6"/>
      <c r="B11" s="17"/>
      <c r="C11" s="14"/>
      <c r="D11" s="14"/>
      <c r="E11" s="14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14"/>
      <c r="AH11" s="14"/>
      <c r="AI11" s="14"/>
      <c r="AJ11" s="16"/>
      <c r="AK11" s="8"/>
    </row>
    <row r="12" spans="1:37" ht="17.25" customHeight="1">
      <c r="A12" s="6"/>
      <c r="B12" s="17"/>
      <c r="C12" s="14"/>
      <c r="D12" s="14"/>
      <c r="E12" s="14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14"/>
      <c r="AH12" s="14"/>
      <c r="AI12" s="14"/>
      <c r="AJ12" s="16"/>
      <c r="AK12" s="8"/>
    </row>
    <row r="13" spans="1:37" ht="17.25" customHeight="1">
      <c r="A13" s="6"/>
      <c r="B13" s="17"/>
      <c r="C13" s="14"/>
      <c r="D13" s="14"/>
      <c r="E13" s="14"/>
      <c r="F13" s="52" t="s">
        <v>21</v>
      </c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14"/>
      <c r="AH13" s="14"/>
      <c r="AI13" s="14"/>
      <c r="AJ13" s="16"/>
      <c r="AK13" s="8"/>
    </row>
    <row r="14" spans="1:37" ht="17.25" customHeight="1">
      <c r="A14" s="6"/>
      <c r="B14" s="6"/>
      <c r="C14" s="2"/>
      <c r="D14" s="3"/>
      <c r="E14" s="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3"/>
      <c r="AH14" s="3"/>
      <c r="AI14" s="3"/>
      <c r="AJ14" s="8"/>
      <c r="AK14" s="8"/>
    </row>
    <row r="15" spans="1:37" ht="17.25" customHeight="1">
      <c r="A15" s="6"/>
      <c r="B15" s="6"/>
      <c r="C15" s="2"/>
      <c r="D15" s="3"/>
      <c r="E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6"/>
      <c r="C16" s="2"/>
      <c r="D16" s="3"/>
      <c r="E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6"/>
      <c r="C17" s="2"/>
      <c r="D17" s="3"/>
      <c r="E17" s="3"/>
      <c r="F17" s="3"/>
      <c r="G17" s="3"/>
      <c r="I17" s="3"/>
      <c r="J17" s="3"/>
      <c r="K17" s="3"/>
      <c r="L17" s="3"/>
      <c r="M17" s="54" t="s">
        <v>2</v>
      </c>
      <c r="N17" s="54"/>
      <c r="O17" s="54"/>
      <c r="P17" s="54"/>
      <c r="Q17" s="54"/>
      <c r="R17" s="55">
        <v>41878</v>
      </c>
      <c r="S17" s="55"/>
      <c r="T17" s="55"/>
      <c r="U17" s="55"/>
      <c r="V17" s="55"/>
      <c r="W17" s="55"/>
      <c r="X17" s="55"/>
      <c r="Y17" s="55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6"/>
      <c r="C18" s="2"/>
      <c r="D18" s="3"/>
      <c r="E18" s="3"/>
      <c r="F18" s="3"/>
      <c r="G18" s="3"/>
      <c r="I18" s="3"/>
      <c r="J18" s="3"/>
      <c r="K18" s="3"/>
      <c r="L18" s="3"/>
      <c r="M18" s="54"/>
      <c r="N18" s="54"/>
      <c r="O18" s="54"/>
      <c r="P18" s="54"/>
      <c r="Q18" s="54"/>
      <c r="R18" s="55"/>
      <c r="S18" s="55"/>
      <c r="T18" s="55"/>
      <c r="U18" s="55"/>
      <c r="V18" s="55"/>
      <c r="W18" s="55"/>
      <c r="X18" s="55"/>
      <c r="Y18" s="55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6"/>
      <c r="C19" s="2"/>
      <c r="D19" s="3"/>
      <c r="E19" s="3"/>
      <c r="F19" s="3"/>
      <c r="G19" s="3"/>
      <c r="I19" s="3"/>
      <c r="J19" s="3"/>
      <c r="K19" s="3"/>
      <c r="L19" s="3"/>
      <c r="M19" s="54" t="s">
        <v>1</v>
      </c>
      <c r="N19" s="54"/>
      <c r="O19" s="54"/>
      <c r="P19" s="54"/>
      <c r="Q19" s="54"/>
      <c r="R19" s="54" t="s">
        <v>15</v>
      </c>
      <c r="S19" s="54"/>
      <c r="T19" s="54"/>
      <c r="U19" s="54"/>
      <c r="V19" s="54"/>
      <c r="W19" s="54"/>
      <c r="X19" s="54"/>
      <c r="Y19" s="54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6"/>
      <c r="C20" s="2"/>
      <c r="D20" s="3"/>
      <c r="E20" s="3"/>
      <c r="F20" s="3"/>
      <c r="G20" s="3"/>
      <c r="I20" s="3"/>
      <c r="J20" s="3"/>
      <c r="K20" s="3"/>
      <c r="L20" s="3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6"/>
      <c r="C21" s="2"/>
      <c r="D21" s="3"/>
      <c r="E21" s="3"/>
      <c r="F21" s="3"/>
      <c r="G21" s="3"/>
      <c r="I21" s="3"/>
      <c r="J21" s="3"/>
      <c r="K21" s="3"/>
      <c r="L21" s="3"/>
      <c r="M21" s="54" t="s">
        <v>4</v>
      </c>
      <c r="N21" s="54"/>
      <c r="O21" s="54"/>
      <c r="P21" s="54"/>
      <c r="Q21" s="54"/>
      <c r="R21" s="55"/>
      <c r="S21" s="55"/>
      <c r="T21" s="55"/>
      <c r="U21" s="55"/>
      <c r="V21" s="55"/>
      <c r="W21" s="55"/>
      <c r="X21" s="55"/>
      <c r="Y21" s="55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6"/>
      <c r="C22" s="2"/>
      <c r="D22" s="3"/>
      <c r="E22" s="3"/>
      <c r="F22" s="3"/>
      <c r="G22" s="3"/>
      <c r="I22" s="3"/>
      <c r="J22" s="3"/>
      <c r="K22" s="3"/>
      <c r="L22" s="3"/>
      <c r="M22" s="54"/>
      <c r="N22" s="54"/>
      <c r="O22" s="54"/>
      <c r="P22" s="54"/>
      <c r="Q22" s="54"/>
      <c r="R22" s="55"/>
      <c r="S22" s="55"/>
      <c r="T22" s="55"/>
      <c r="U22" s="55"/>
      <c r="V22" s="55"/>
      <c r="W22" s="55"/>
      <c r="X22" s="55"/>
      <c r="Y22" s="55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6"/>
      <c r="C23" s="2"/>
      <c r="D23" s="3"/>
      <c r="E23" s="3"/>
      <c r="F23" s="3"/>
      <c r="G23" s="3"/>
      <c r="I23" s="3"/>
      <c r="J23" s="3"/>
      <c r="K23" s="3"/>
      <c r="L23" s="3"/>
      <c r="M23" s="54" t="s">
        <v>3</v>
      </c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6"/>
      <c r="C24" s="2"/>
      <c r="D24" s="3"/>
      <c r="E24" s="3"/>
      <c r="F24" s="3"/>
      <c r="G24" s="3"/>
      <c r="I24" s="3"/>
      <c r="J24" s="3"/>
      <c r="K24" s="3"/>
      <c r="L24" s="3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6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6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6"/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6"/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6"/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7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4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  <row r="43" spans="4:5" ht="17.25" customHeight="1">
      <c r="D43" s="1"/>
    </row>
    <row r="44" spans="4:5" ht="17.25" customHeight="1">
      <c r="D44" s="1"/>
    </row>
    <row r="48" spans="4:5" ht="17.25" customHeight="1">
      <c r="E48" s="1"/>
    </row>
    <row r="49" spans="5:5" ht="17.25" customHeight="1">
      <c r="E49" s="1"/>
    </row>
  </sheetData>
  <mergeCells count="13">
    <mergeCell ref="C2:M3"/>
    <mergeCell ref="C4:M5"/>
    <mergeCell ref="F13:AF14"/>
    <mergeCell ref="M23:Q24"/>
    <mergeCell ref="R17:Y18"/>
    <mergeCell ref="R19:Y20"/>
    <mergeCell ref="R21:Y22"/>
    <mergeCell ref="R23:Y24"/>
    <mergeCell ref="F8:AF9"/>
    <mergeCell ref="F10:AF12"/>
    <mergeCell ref="M17:Q18"/>
    <mergeCell ref="M19:Q20"/>
    <mergeCell ref="M21:Q22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5" zoomScale="80" zoomScaleNormal="100" zoomScaleSheetLayoutView="80" workbookViewId="0">
      <selection activeCell="D19" sqref="D19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chọn mục khám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/>
      <c r="H6" s="28" t="s">
        <v>112</v>
      </c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68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136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73</v>
      </c>
      <c r="C10" s="26" t="s">
        <v>26</v>
      </c>
      <c r="D10" s="28"/>
      <c r="E10" s="28"/>
      <c r="F10" s="28"/>
      <c r="G10" s="28" t="s">
        <v>93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74</v>
      </c>
      <c r="D11" s="40" t="s">
        <v>69</v>
      </c>
      <c r="E11" s="28"/>
      <c r="F11" s="28"/>
      <c r="G11" s="28"/>
      <c r="H11" s="28"/>
      <c r="I11" s="28"/>
      <c r="J11" s="28" t="s">
        <v>137</v>
      </c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D12" s="28" t="s">
        <v>70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 t="s">
        <v>138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78</v>
      </c>
      <c r="C15" s="26" t="s">
        <v>28</v>
      </c>
      <c r="E15" s="28"/>
      <c r="F15" s="28"/>
      <c r="G15" s="28"/>
      <c r="H15" s="28"/>
      <c r="I15" s="28" t="s">
        <v>126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79</v>
      </c>
      <c r="D16" s="40" t="s">
        <v>27</v>
      </c>
      <c r="E16" s="28"/>
      <c r="F16" s="28"/>
      <c r="G16" s="28"/>
      <c r="H16" s="28"/>
      <c r="I16" s="28" t="s">
        <v>139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71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41" t="s">
        <v>140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39"/>
      <c r="D19" s="41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41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41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4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41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41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41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41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D27" s="41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D28" s="41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tabSelected="1" view="pageBreakPreview" topLeftCell="A4" zoomScale="80" zoomScaleNormal="100" zoomScaleSheetLayoutView="80" workbookViewId="0">
      <selection activeCell="O22" sqref="O22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 xml:space="preserve">màn hình chọn khoa 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67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141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73</v>
      </c>
      <c r="C10" s="26" t="s">
        <v>26</v>
      </c>
      <c r="D10" s="28"/>
      <c r="E10" s="28"/>
      <c r="F10" s="28"/>
      <c r="G10" s="28" t="s">
        <v>93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74</v>
      </c>
      <c r="D11" s="45" t="s">
        <v>58</v>
      </c>
      <c r="E11" s="28"/>
      <c r="F11" s="28"/>
      <c r="G11" s="28"/>
      <c r="H11" s="28"/>
      <c r="I11" s="28"/>
      <c r="J11" s="28"/>
      <c r="K11" s="28" t="s">
        <v>124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46"/>
      <c r="D12" s="46" t="s">
        <v>62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6"/>
      <c r="D13" s="46" t="s">
        <v>142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78</v>
      </c>
      <c r="C15" s="26" t="s">
        <v>28</v>
      </c>
      <c r="E15" s="28"/>
      <c r="F15" s="28"/>
      <c r="G15" s="28"/>
      <c r="H15" s="28" t="s">
        <v>101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27" t="s">
        <v>29</v>
      </c>
      <c r="D16" s="28"/>
      <c r="E16" s="28"/>
      <c r="F16" s="28"/>
      <c r="G16" s="28"/>
      <c r="H16" s="28" t="s">
        <v>127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/>
  </sheetPr>
  <dimension ref="A1:AK31"/>
  <sheetViews>
    <sheetView showGridLines="0" view="pageBreakPreview" zoomScale="70" zoomScaleNormal="100" zoomScaleSheetLayoutView="70" workbookViewId="0">
      <selection sqref="A1:E1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更新履歴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/>
      <c r="AB4" s="106"/>
      <c r="AC4" s="106"/>
      <c r="AD4" s="107"/>
      <c r="AE4" s="102"/>
      <c r="AF4" s="103"/>
      <c r="AG4" s="103"/>
      <c r="AH4" s="104"/>
      <c r="AI4" s="100"/>
      <c r="AJ4" s="100"/>
      <c r="AK4" s="100"/>
    </row>
    <row r="5" spans="1:37" ht="17.25" customHeight="1">
      <c r="A5" s="6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8"/>
    </row>
    <row r="6" spans="1:37" ht="17.25" customHeight="1">
      <c r="A6" s="6"/>
      <c r="B6" s="2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8"/>
    </row>
    <row r="7" spans="1:37" ht="17.25" customHeight="1">
      <c r="A7" s="6"/>
      <c r="B7" s="86" t="s">
        <v>6</v>
      </c>
      <c r="C7" s="88"/>
      <c r="D7" s="86" t="s">
        <v>7</v>
      </c>
      <c r="E7" s="87"/>
      <c r="F7" s="88"/>
      <c r="G7" s="86" t="s">
        <v>10</v>
      </c>
      <c r="H7" s="87"/>
      <c r="I7" s="88"/>
      <c r="J7" s="86" t="s">
        <v>9</v>
      </c>
      <c r="K7" s="87"/>
      <c r="L7" s="88"/>
      <c r="M7" s="86" t="s">
        <v>8</v>
      </c>
      <c r="N7" s="87"/>
      <c r="O7" s="87"/>
      <c r="P7" s="87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8"/>
      <c r="AK7" s="8"/>
    </row>
    <row r="8" spans="1:37" ht="17.25" customHeight="1">
      <c r="A8" s="6"/>
      <c r="B8" s="89"/>
      <c r="C8" s="91"/>
      <c r="D8" s="89"/>
      <c r="E8" s="90"/>
      <c r="F8" s="91"/>
      <c r="G8" s="89"/>
      <c r="H8" s="90"/>
      <c r="I8" s="91"/>
      <c r="J8" s="89"/>
      <c r="K8" s="90"/>
      <c r="L8" s="91"/>
      <c r="M8" s="89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/>
      <c r="AJ8" s="91"/>
      <c r="AK8" s="8"/>
    </row>
    <row r="9" spans="1:37" ht="17.25" customHeight="1">
      <c r="A9" s="6"/>
      <c r="B9" s="73">
        <v>1</v>
      </c>
      <c r="C9" s="74"/>
      <c r="D9" s="112">
        <f>表紙!R17</f>
        <v>41878</v>
      </c>
      <c r="E9" s="113"/>
      <c r="F9" s="114"/>
      <c r="G9" s="68" t="str">
        <f>表紙!R19</f>
        <v>米岡</v>
      </c>
      <c r="H9" s="69"/>
      <c r="I9" s="70"/>
      <c r="J9" s="65" t="s">
        <v>18</v>
      </c>
      <c r="K9" s="66"/>
      <c r="L9" s="67"/>
      <c r="M9" s="3" t="s">
        <v>19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8"/>
      <c r="AK9" s="8"/>
    </row>
    <row r="10" spans="1:37" ht="17.25" customHeight="1">
      <c r="A10" s="6"/>
      <c r="B10" s="71"/>
      <c r="C10" s="72"/>
      <c r="D10" s="78"/>
      <c r="E10" s="79"/>
      <c r="F10" s="80"/>
      <c r="G10" s="83"/>
      <c r="H10" s="84"/>
      <c r="I10" s="85"/>
      <c r="J10" s="62"/>
      <c r="K10" s="63"/>
      <c r="L10" s="64"/>
      <c r="M10" s="24" t="s">
        <v>20</v>
      </c>
      <c r="N10" s="3" t="s">
        <v>24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8"/>
      <c r="AK10" s="8"/>
    </row>
    <row r="11" spans="1:37" ht="17.25" customHeight="1">
      <c r="A11" s="6"/>
      <c r="B11" s="71">
        <v>2</v>
      </c>
      <c r="C11" s="72"/>
      <c r="D11" s="78">
        <v>41915</v>
      </c>
      <c r="E11" s="79"/>
      <c r="F11" s="80"/>
      <c r="G11" s="83" t="s">
        <v>30</v>
      </c>
      <c r="H11" s="84"/>
      <c r="I11" s="85"/>
      <c r="J11" s="62" t="s">
        <v>18</v>
      </c>
      <c r="K11" s="63"/>
      <c r="L11" s="64"/>
      <c r="M11" s="92" t="s">
        <v>31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4"/>
      <c r="AK11" s="8"/>
    </row>
    <row r="12" spans="1:37" ht="17.25" customHeight="1">
      <c r="A12" s="6"/>
      <c r="B12" s="71"/>
      <c r="C12" s="72"/>
      <c r="D12" s="78"/>
      <c r="E12" s="79"/>
      <c r="F12" s="80"/>
      <c r="G12" s="83"/>
      <c r="H12" s="84"/>
      <c r="I12" s="85"/>
      <c r="J12" s="62"/>
      <c r="K12" s="63"/>
      <c r="L12" s="64"/>
      <c r="M12" s="24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8"/>
      <c r="AK12" s="8"/>
    </row>
    <row r="13" spans="1:37" ht="17.25" customHeight="1">
      <c r="A13" s="6"/>
      <c r="B13" s="71"/>
      <c r="C13" s="72"/>
      <c r="D13" s="78"/>
      <c r="E13" s="79"/>
      <c r="F13" s="80"/>
      <c r="G13" s="83"/>
      <c r="H13" s="84"/>
      <c r="I13" s="85"/>
      <c r="J13" s="62"/>
      <c r="K13" s="63"/>
      <c r="L13" s="64"/>
      <c r="M13" s="24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8"/>
      <c r="AK13" s="8"/>
    </row>
    <row r="14" spans="1:37" ht="17.25" customHeight="1">
      <c r="A14" s="6"/>
      <c r="B14" s="71"/>
      <c r="C14" s="72"/>
      <c r="D14" s="78"/>
      <c r="E14" s="79"/>
      <c r="F14" s="80"/>
      <c r="G14" s="83"/>
      <c r="H14" s="84"/>
      <c r="I14" s="85"/>
      <c r="J14" s="62"/>
      <c r="K14" s="63"/>
      <c r="L14" s="6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8"/>
      <c r="AK14" s="8"/>
    </row>
    <row r="15" spans="1:37" ht="17.25" customHeight="1">
      <c r="A15" s="6"/>
      <c r="B15" s="71"/>
      <c r="C15" s="72"/>
      <c r="D15" s="78"/>
      <c r="E15" s="79"/>
      <c r="F15" s="80"/>
      <c r="G15" s="83"/>
      <c r="H15" s="84"/>
      <c r="I15" s="85"/>
      <c r="J15" s="62"/>
      <c r="K15" s="63"/>
      <c r="L15" s="64"/>
      <c r="M15" s="3"/>
      <c r="N15" s="37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8"/>
      <c r="AK15" s="8"/>
    </row>
    <row r="16" spans="1:37" ht="17.25" customHeight="1">
      <c r="A16" s="6"/>
      <c r="B16" s="71"/>
      <c r="C16" s="72"/>
      <c r="D16" s="78"/>
      <c r="E16" s="79"/>
      <c r="F16" s="80"/>
      <c r="G16" s="83"/>
      <c r="H16" s="84"/>
      <c r="I16" s="85"/>
      <c r="J16" s="62"/>
      <c r="K16" s="63"/>
      <c r="L16" s="64"/>
      <c r="M16" s="38"/>
      <c r="N16" s="37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8"/>
      <c r="AK16" s="8"/>
    </row>
    <row r="17" spans="1:37" ht="17.25" customHeight="1">
      <c r="A17" s="6"/>
      <c r="B17" s="71"/>
      <c r="C17" s="72"/>
      <c r="D17" s="78"/>
      <c r="E17" s="79"/>
      <c r="F17" s="80"/>
      <c r="G17" s="83"/>
      <c r="H17" s="84"/>
      <c r="I17" s="85"/>
      <c r="J17" s="62"/>
      <c r="K17" s="63"/>
      <c r="L17" s="6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8"/>
      <c r="AK17" s="8"/>
    </row>
    <row r="18" spans="1:37" ht="17.25" customHeight="1">
      <c r="A18" s="6"/>
      <c r="B18" s="71"/>
      <c r="C18" s="72"/>
      <c r="D18" s="78"/>
      <c r="E18" s="79"/>
      <c r="F18" s="80"/>
      <c r="G18" s="83"/>
      <c r="H18" s="84"/>
      <c r="I18" s="85"/>
      <c r="J18" s="62"/>
      <c r="K18" s="63"/>
      <c r="L18" s="6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8"/>
      <c r="AK18" s="8"/>
    </row>
    <row r="19" spans="1:37" ht="17.25" customHeight="1">
      <c r="A19" s="6"/>
      <c r="B19" s="71"/>
      <c r="C19" s="72"/>
      <c r="D19" s="78"/>
      <c r="E19" s="79"/>
      <c r="F19" s="80"/>
      <c r="G19" s="83"/>
      <c r="H19" s="84"/>
      <c r="I19" s="85"/>
      <c r="J19" s="62"/>
      <c r="K19" s="63"/>
      <c r="L19" s="6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8"/>
      <c r="AK19" s="8"/>
    </row>
    <row r="20" spans="1:37" ht="17.25" customHeight="1">
      <c r="A20" s="6"/>
      <c r="B20" s="71"/>
      <c r="C20" s="72"/>
      <c r="D20" s="78"/>
      <c r="E20" s="79"/>
      <c r="F20" s="80"/>
      <c r="G20" s="83"/>
      <c r="H20" s="84"/>
      <c r="I20" s="85"/>
      <c r="J20" s="62"/>
      <c r="K20" s="63"/>
      <c r="L20" s="6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8"/>
      <c r="AK20" s="8"/>
    </row>
    <row r="21" spans="1:37" ht="17.25" customHeight="1">
      <c r="A21" s="6"/>
      <c r="B21" s="71"/>
      <c r="C21" s="72"/>
      <c r="D21" s="78"/>
      <c r="E21" s="79"/>
      <c r="F21" s="80"/>
      <c r="G21" s="83"/>
      <c r="H21" s="84"/>
      <c r="I21" s="85"/>
      <c r="J21" s="62"/>
      <c r="K21" s="63"/>
      <c r="L21" s="6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8"/>
      <c r="AK21" s="8"/>
    </row>
    <row r="22" spans="1:37" ht="17.25" customHeight="1">
      <c r="A22" s="6"/>
      <c r="B22" s="71"/>
      <c r="C22" s="72"/>
      <c r="D22" s="78"/>
      <c r="E22" s="79"/>
      <c r="F22" s="80"/>
      <c r="G22" s="83"/>
      <c r="H22" s="84"/>
      <c r="I22" s="85"/>
      <c r="J22" s="62"/>
      <c r="K22" s="63"/>
      <c r="L22" s="6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8"/>
      <c r="AK22" s="8"/>
    </row>
    <row r="23" spans="1:37" ht="17.25" customHeight="1">
      <c r="A23" s="6"/>
      <c r="B23" s="71"/>
      <c r="C23" s="72"/>
      <c r="D23" s="78"/>
      <c r="E23" s="79"/>
      <c r="F23" s="80"/>
      <c r="G23" s="83"/>
      <c r="H23" s="84"/>
      <c r="I23" s="85"/>
      <c r="J23" s="62"/>
      <c r="K23" s="63"/>
      <c r="L23" s="6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8"/>
      <c r="AK23" s="8"/>
    </row>
    <row r="24" spans="1:37" ht="17.25" customHeight="1">
      <c r="A24" s="6"/>
      <c r="B24" s="71"/>
      <c r="C24" s="72"/>
      <c r="D24" s="78"/>
      <c r="E24" s="79"/>
      <c r="F24" s="80"/>
      <c r="G24" s="83"/>
      <c r="H24" s="84"/>
      <c r="I24" s="85"/>
      <c r="J24" s="62"/>
      <c r="K24" s="63"/>
      <c r="L24" s="6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8"/>
      <c r="AK24" s="8"/>
    </row>
    <row r="25" spans="1:37" ht="17.25" customHeight="1">
      <c r="A25" s="6"/>
      <c r="B25" s="71"/>
      <c r="C25" s="72"/>
      <c r="D25" s="78"/>
      <c r="E25" s="79"/>
      <c r="F25" s="80"/>
      <c r="G25" s="83"/>
      <c r="H25" s="84"/>
      <c r="I25" s="85"/>
      <c r="J25" s="62"/>
      <c r="K25" s="63"/>
      <c r="L25" s="6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8"/>
      <c r="AK25" s="8"/>
    </row>
    <row r="26" spans="1:37" ht="17.25" customHeight="1">
      <c r="A26" s="6"/>
      <c r="B26" s="71"/>
      <c r="C26" s="72"/>
      <c r="D26" s="78"/>
      <c r="E26" s="79"/>
      <c r="F26" s="80"/>
      <c r="G26" s="83"/>
      <c r="H26" s="84"/>
      <c r="I26" s="85"/>
      <c r="J26" s="62"/>
      <c r="K26" s="63"/>
      <c r="L26" s="6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8"/>
      <c r="AK26" s="8"/>
    </row>
    <row r="27" spans="1:37" ht="17.25" customHeight="1">
      <c r="A27" s="6"/>
      <c r="B27" s="71"/>
      <c r="C27" s="72"/>
      <c r="D27" s="78"/>
      <c r="E27" s="79"/>
      <c r="F27" s="80"/>
      <c r="G27" s="83"/>
      <c r="H27" s="84"/>
      <c r="I27" s="85"/>
      <c r="J27" s="62"/>
      <c r="K27" s="63"/>
      <c r="L27" s="6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8"/>
      <c r="AK27" s="8"/>
    </row>
    <row r="28" spans="1:37" ht="17.25" customHeight="1">
      <c r="A28" s="6"/>
      <c r="B28" s="71"/>
      <c r="C28" s="72"/>
      <c r="D28" s="78"/>
      <c r="E28" s="79"/>
      <c r="F28" s="80"/>
      <c r="G28" s="83"/>
      <c r="H28" s="84"/>
      <c r="I28" s="85"/>
      <c r="J28" s="62"/>
      <c r="K28" s="63"/>
      <c r="L28" s="6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8"/>
      <c r="AK28" s="8"/>
    </row>
    <row r="29" spans="1:37" ht="17.25" customHeight="1">
      <c r="A29" s="6"/>
      <c r="B29" s="71"/>
      <c r="C29" s="72"/>
      <c r="D29" s="78"/>
      <c r="E29" s="79"/>
      <c r="F29" s="80"/>
      <c r="G29" s="83"/>
      <c r="H29" s="84"/>
      <c r="I29" s="85"/>
      <c r="J29" s="62"/>
      <c r="K29" s="63"/>
      <c r="L29" s="6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8"/>
      <c r="AK29" s="8"/>
    </row>
    <row r="30" spans="1:37" ht="17.25" customHeight="1">
      <c r="A30" s="6"/>
      <c r="B30" s="81"/>
      <c r="C30" s="82"/>
      <c r="D30" s="95"/>
      <c r="E30" s="96"/>
      <c r="F30" s="97"/>
      <c r="G30" s="75"/>
      <c r="H30" s="76"/>
      <c r="I30" s="77"/>
      <c r="J30" s="59"/>
      <c r="K30" s="60"/>
      <c r="L30" s="61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9"/>
      <c r="AK30" s="8"/>
    </row>
    <row r="31" spans="1:37" ht="17.25" customHeight="1">
      <c r="A31" s="7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9"/>
    </row>
  </sheetData>
  <mergeCells count="116">
    <mergeCell ref="Q1:Z1"/>
    <mergeCell ref="Q2:Z2"/>
    <mergeCell ref="G27:I27"/>
    <mergeCell ref="J27:L27"/>
    <mergeCell ref="D18:F18"/>
    <mergeCell ref="D19:F19"/>
    <mergeCell ref="D20:F20"/>
    <mergeCell ref="D21:F21"/>
    <mergeCell ref="J24:L24"/>
    <mergeCell ref="J25:L25"/>
    <mergeCell ref="J26:L26"/>
    <mergeCell ref="J19:L19"/>
    <mergeCell ref="J20:L20"/>
    <mergeCell ref="J21:L21"/>
    <mergeCell ref="J22:L22"/>
    <mergeCell ref="J23:L23"/>
    <mergeCell ref="J18:L18"/>
    <mergeCell ref="G18:I18"/>
    <mergeCell ref="G19:I19"/>
    <mergeCell ref="G20:I20"/>
    <mergeCell ref="D9:F9"/>
    <mergeCell ref="D10:F10"/>
    <mergeCell ref="D11:F11"/>
    <mergeCell ref="AA1:AD1"/>
    <mergeCell ref="AE1:AH1"/>
    <mergeCell ref="B7:C8"/>
    <mergeCell ref="D7:F8"/>
    <mergeCell ref="J7:L8"/>
    <mergeCell ref="A1:E1"/>
    <mergeCell ref="G7:I8"/>
    <mergeCell ref="AI2:AK4"/>
    <mergeCell ref="AI1:AK1"/>
    <mergeCell ref="AE2:AH2"/>
    <mergeCell ref="AA2:AD2"/>
    <mergeCell ref="A2:E2"/>
    <mergeCell ref="A3:E3"/>
    <mergeCell ref="AA3:AD3"/>
    <mergeCell ref="AE3:AH3"/>
    <mergeCell ref="A4:E4"/>
    <mergeCell ref="AA4:AD4"/>
    <mergeCell ref="AE4:AH4"/>
    <mergeCell ref="Q3:Z3"/>
    <mergeCell ref="Q4:Z4"/>
    <mergeCell ref="F1:P1"/>
    <mergeCell ref="F2:P2"/>
    <mergeCell ref="F3:P3"/>
    <mergeCell ref="F4:P4"/>
    <mergeCell ref="D30:F30"/>
    <mergeCell ref="B12:C12"/>
    <mergeCell ref="B13:C13"/>
    <mergeCell ref="B14:C14"/>
    <mergeCell ref="B18:C18"/>
    <mergeCell ref="J15:L15"/>
    <mergeCell ref="G16:I16"/>
    <mergeCell ref="J16:L16"/>
    <mergeCell ref="G17:I17"/>
    <mergeCell ref="J17:L17"/>
    <mergeCell ref="D13:F13"/>
    <mergeCell ref="D14:F14"/>
    <mergeCell ref="D28:F28"/>
    <mergeCell ref="D29:F29"/>
    <mergeCell ref="D22:F22"/>
    <mergeCell ref="D23:F23"/>
    <mergeCell ref="D24:F24"/>
    <mergeCell ref="D25:F25"/>
    <mergeCell ref="D26:F26"/>
    <mergeCell ref="D27:F27"/>
    <mergeCell ref="D15:F15"/>
    <mergeCell ref="D16:F16"/>
    <mergeCell ref="D17:F17"/>
    <mergeCell ref="B24:C24"/>
    <mergeCell ref="B25:C25"/>
    <mergeCell ref="B26:C26"/>
    <mergeCell ref="B27:C27"/>
    <mergeCell ref="G11:I11"/>
    <mergeCell ref="G12:I12"/>
    <mergeCell ref="G13:I13"/>
    <mergeCell ref="G14:I14"/>
    <mergeCell ref="G15:I15"/>
    <mergeCell ref="M7:AJ8"/>
    <mergeCell ref="G26:I26"/>
    <mergeCell ref="G10:I10"/>
    <mergeCell ref="M11:AJ11"/>
    <mergeCell ref="G28:I28"/>
    <mergeCell ref="G29:I29"/>
    <mergeCell ref="G21:I21"/>
    <mergeCell ref="G22:I22"/>
    <mergeCell ref="G23:I23"/>
    <mergeCell ref="G24:I24"/>
    <mergeCell ref="G25:I25"/>
    <mergeCell ref="J28:L28"/>
    <mergeCell ref="J29:L29"/>
    <mergeCell ref="J30:L30"/>
    <mergeCell ref="J11:L11"/>
    <mergeCell ref="J12:L12"/>
    <mergeCell ref="J13:L13"/>
    <mergeCell ref="J14:L14"/>
    <mergeCell ref="J9:L9"/>
    <mergeCell ref="J10:L10"/>
    <mergeCell ref="G9:I9"/>
    <mergeCell ref="B11:C11"/>
    <mergeCell ref="B9:C9"/>
    <mergeCell ref="B10:C10"/>
    <mergeCell ref="B15:C15"/>
    <mergeCell ref="B16:C16"/>
    <mergeCell ref="B17:C17"/>
    <mergeCell ref="B19:C19"/>
    <mergeCell ref="B20:C20"/>
    <mergeCell ref="B21:C21"/>
    <mergeCell ref="G30:I30"/>
    <mergeCell ref="D12:F12"/>
    <mergeCell ref="B22:C22"/>
    <mergeCell ref="B23:C23"/>
    <mergeCell ref="B28:C28"/>
    <mergeCell ref="B29:C29"/>
    <mergeCell ref="B30:C30"/>
  </mergeCells>
  <phoneticPr fontId="1"/>
  <dataValidations count="1">
    <dataValidation type="list" allowBlank="1" showInputMessage="1" showErrorMessage="1" sqref="J9:L30">
      <formula1>"追加,更新,削除"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19" zoomScale="80" zoomScaleNormal="100" zoomScaleSheetLayoutView="80" workbookViewId="0">
      <selection activeCell="G22" sqref="G22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chờ khởi động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 t="s">
        <v>91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33</v>
      </c>
      <c r="D7" s="4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92</v>
      </c>
      <c r="D8" s="4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73</v>
      </c>
      <c r="C10" s="26" t="s">
        <v>26</v>
      </c>
      <c r="D10" s="28"/>
      <c r="E10" s="28"/>
      <c r="F10" s="28"/>
      <c r="G10" s="28"/>
      <c r="H10" s="28" t="s">
        <v>93</v>
      </c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74</v>
      </c>
      <c r="D11" s="40" t="s">
        <v>35</v>
      </c>
      <c r="E11" s="28"/>
      <c r="F11" s="28"/>
      <c r="G11" s="28"/>
      <c r="H11" s="28"/>
      <c r="I11" s="28"/>
      <c r="J11" s="28"/>
      <c r="K11" s="28" t="s">
        <v>94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49"/>
      <c r="D12" s="28" t="s">
        <v>36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 t="s">
        <v>95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9"/>
      <c r="D13" s="28" t="s">
        <v>75</v>
      </c>
      <c r="E13" s="28" t="s">
        <v>37</v>
      </c>
      <c r="F13" s="28"/>
      <c r="G13" s="28"/>
      <c r="H13" s="28"/>
      <c r="I13" s="28"/>
      <c r="J13" s="28"/>
      <c r="K13" s="28"/>
      <c r="L13" s="28"/>
      <c r="M13" s="28" t="s">
        <v>96</v>
      </c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C14" s="49"/>
      <c r="D14" s="28" t="s">
        <v>75</v>
      </c>
      <c r="E14" s="28" t="s">
        <v>38</v>
      </c>
      <c r="F14" s="28"/>
      <c r="G14" s="28"/>
      <c r="H14" s="28"/>
      <c r="I14" s="28"/>
      <c r="J14" s="28"/>
      <c r="K14" s="28"/>
      <c r="L14" s="28"/>
      <c r="M14" s="28" t="s">
        <v>97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49"/>
      <c r="D15" s="28" t="s">
        <v>75</v>
      </c>
      <c r="E15" s="28" t="s">
        <v>76</v>
      </c>
      <c r="F15" s="28"/>
      <c r="G15" s="28"/>
      <c r="H15" s="28"/>
      <c r="I15" s="28"/>
      <c r="J15" s="28"/>
      <c r="K15" s="28"/>
      <c r="L15" s="28"/>
      <c r="M15" s="28" t="s">
        <v>98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49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C17" s="39" t="s">
        <v>77</v>
      </c>
      <c r="D17" s="40" t="s">
        <v>27</v>
      </c>
      <c r="E17" s="28"/>
      <c r="F17" s="28"/>
      <c r="G17" s="28"/>
      <c r="H17" s="28" t="s">
        <v>99</v>
      </c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C18" s="49"/>
      <c r="D18" s="28" t="s">
        <v>89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49"/>
      <c r="D19" s="28" t="s">
        <v>100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5" t="s">
        <v>78</v>
      </c>
      <c r="C21" s="26" t="s">
        <v>28</v>
      </c>
      <c r="D21" s="28"/>
      <c r="E21" s="28"/>
      <c r="F21" s="28"/>
      <c r="G21" s="28"/>
      <c r="H21" s="28"/>
      <c r="I21" s="28" t="s">
        <v>101</v>
      </c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28" t="s">
        <v>29</v>
      </c>
      <c r="D22" s="48"/>
      <c r="E22" s="28"/>
      <c r="F22" s="28"/>
      <c r="G22" s="28" t="s">
        <v>102</v>
      </c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C23" s="28"/>
      <c r="D23" s="4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C24" s="28"/>
      <c r="D24" s="4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C25" s="28"/>
      <c r="D25" s="4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C26" s="28"/>
      <c r="D26" s="4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C27" s="28"/>
      <c r="D27" s="4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B28" s="28"/>
      <c r="C28" s="28"/>
      <c r="D28" s="4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B29" s="28"/>
      <c r="C29" s="28"/>
      <c r="D29" s="4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4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30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6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17" zoomScale="90" zoomScaleNormal="100" zoomScaleSheetLayoutView="90" workbookViewId="0">
      <selection activeCell="N25" sqref="N2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chọn bệnh viện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 t="s">
        <v>91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103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104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73</v>
      </c>
      <c r="C10" s="26" t="s">
        <v>26</v>
      </c>
      <c r="D10" s="28"/>
      <c r="E10" s="28"/>
      <c r="F10" s="28"/>
      <c r="G10" s="28" t="s">
        <v>105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74</v>
      </c>
      <c r="D11" s="40" t="s">
        <v>41</v>
      </c>
      <c r="E11" s="28"/>
      <c r="F11" s="28"/>
      <c r="G11" s="28"/>
      <c r="H11" s="28"/>
      <c r="I11" s="28" t="s">
        <v>106</v>
      </c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D12" s="28" t="s">
        <v>42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 t="s">
        <v>107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78</v>
      </c>
      <c r="C15" s="26" t="s">
        <v>28</v>
      </c>
      <c r="E15" s="28"/>
      <c r="F15" s="28"/>
      <c r="G15" s="28"/>
      <c r="H15" s="28"/>
      <c r="I15" s="28" t="s">
        <v>101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79</v>
      </c>
      <c r="D16" s="40" t="s">
        <v>27</v>
      </c>
      <c r="E16" s="28"/>
      <c r="F16" s="28"/>
      <c r="G16" s="28"/>
      <c r="H16" s="28"/>
      <c r="I16" s="28" t="s">
        <v>99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43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 t="s">
        <v>108</v>
      </c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41" t="s">
        <v>44</v>
      </c>
      <c r="E18" s="28"/>
      <c r="F18" s="28"/>
      <c r="G18" s="28"/>
      <c r="H18" s="28" t="s">
        <v>109</v>
      </c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41" t="s">
        <v>45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41"/>
      <c r="E20" s="28" t="s">
        <v>80</v>
      </c>
      <c r="F20" s="28" t="s">
        <v>46</v>
      </c>
      <c r="G20" s="28"/>
      <c r="H20" s="28"/>
      <c r="I20" s="28"/>
      <c r="J20" s="28"/>
      <c r="K20" s="28"/>
      <c r="L20" s="28"/>
      <c r="M20" s="28"/>
      <c r="N20" s="28"/>
      <c r="O20" s="28" t="s">
        <v>110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41" t="s">
        <v>81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41"/>
      <c r="E22" s="28" t="s">
        <v>80</v>
      </c>
      <c r="F22" s="28" t="s">
        <v>47</v>
      </c>
      <c r="G22" s="28"/>
      <c r="H22" s="28"/>
      <c r="I22" s="28"/>
      <c r="J22" s="28"/>
      <c r="K22" s="28"/>
      <c r="L22" s="28"/>
      <c r="M22" s="28"/>
      <c r="N22" s="28"/>
      <c r="O22" s="28"/>
      <c r="P22" s="28" t="s">
        <v>111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5" zoomScale="90" zoomScaleNormal="100" zoomScaleSheetLayoutView="90" workbookViewId="0">
      <selection activeCell="V26" sqref="V26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màn hình ngoài viện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40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48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114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41" t="s">
        <v>113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/>
      <c r="D10" s="28" t="s">
        <v>115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34</v>
      </c>
      <c r="C11" s="26" t="s">
        <v>26</v>
      </c>
      <c r="D11" s="28"/>
      <c r="E11" s="28"/>
      <c r="F11" s="28"/>
      <c r="G11" s="28" t="s">
        <v>105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 t="s">
        <v>29</v>
      </c>
      <c r="D12" s="28"/>
      <c r="E12" s="28"/>
      <c r="F12" s="28" t="s">
        <v>116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60</v>
      </c>
      <c r="C15" s="26" t="s">
        <v>28</v>
      </c>
      <c r="E15" s="28"/>
      <c r="F15" s="28"/>
      <c r="G15" s="28"/>
      <c r="H15" s="28"/>
      <c r="I15" s="28" t="s">
        <v>101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65</v>
      </c>
      <c r="D16" s="40" t="s">
        <v>49</v>
      </c>
      <c r="E16" s="28"/>
      <c r="F16" s="28"/>
      <c r="G16" s="28"/>
      <c r="H16" s="28"/>
      <c r="I16" s="28"/>
      <c r="J16" s="28"/>
      <c r="K16" s="28"/>
      <c r="L16" s="28" t="s">
        <v>117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50</v>
      </c>
      <c r="E17" s="28"/>
      <c r="F17" s="28"/>
      <c r="G17" s="28"/>
      <c r="H17" s="28"/>
      <c r="I17" s="28"/>
      <c r="J17" s="28"/>
      <c r="K17" s="28"/>
      <c r="L17" s="28"/>
      <c r="M17" s="28" t="s">
        <v>117</v>
      </c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4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39" t="s">
        <v>66</v>
      </c>
      <c r="D19" s="40" t="s">
        <v>51</v>
      </c>
      <c r="E19" s="28"/>
      <c r="F19" s="28"/>
      <c r="G19" s="28"/>
      <c r="H19" s="28"/>
      <c r="I19" s="28"/>
      <c r="J19" s="28"/>
      <c r="K19" s="28"/>
      <c r="L19" s="28"/>
      <c r="M19" s="28" t="s">
        <v>118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 t="s">
        <v>82</v>
      </c>
      <c r="E20" s="28"/>
      <c r="F20" s="28"/>
      <c r="G20" s="28"/>
      <c r="H20" s="28"/>
      <c r="I20" s="28"/>
      <c r="J20" s="28"/>
      <c r="K20" s="28"/>
      <c r="L20" s="28"/>
      <c r="M20" s="28" t="s">
        <v>118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C22" s="39" t="s">
        <v>83</v>
      </c>
      <c r="D22" s="40" t="s">
        <v>52</v>
      </c>
      <c r="E22" s="28"/>
      <c r="F22" s="28"/>
      <c r="G22" s="28"/>
      <c r="H22" s="28"/>
      <c r="I22" s="28"/>
      <c r="J22" s="28"/>
      <c r="K22" s="28"/>
      <c r="L22" s="28"/>
      <c r="M22" s="28" t="s">
        <v>119</v>
      </c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 t="s">
        <v>84</v>
      </c>
      <c r="E23" s="28"/>
      <c r="F23" s="28"/>
      <c r="G23" s="28"/>
      <c r="H23" s="28"/>
      <c r="I23" s="28"/>
      <c r="J23" s="28"/>
      <c r="K23" s="28"/>
      <c r="L23" s="28"/>
      <c r="M23" s="28" t="s">
        <v>119</v>
      </c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zoomScale="70" zoomScaleNormal="100" zoomScaleSheetLayoutView="70" workbookViewId="0">
      <selection activeCell="D17" sqref="D17:E17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hướng dẫn đường đi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53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120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73</v>
      </c>
      <c r="C10" s="26" t="s">
        <v>26</v>
      </c>
      <c r="D10" s="28"/>
      <c r="E10" s="28"/>
      <c r="F10" s="28"/>
      <c r="G10" s="28" t="s">
        <v>93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28" t="s">
        <v>29</v>
      </c>
      <c r="D11" s="28"/>
      <c r="E11" s="28"/>
      <c r="F11" s="28" t="s">
        <v>102</v>
      </c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5" t="s">
        <v>78</v>
      </c>
      <c r="C14" s="26" t="s">
        <v>28</v>
      </c>
      <c r="E14" s="28"/>
      <c r="F14" s="28"/>
      <c r="G14" s="28"/>
      <c r="H14" s="28"/>
      <c r="I14" s="28" t="s">
        <v>101</v>
      </c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8"/>
      <c r="C15" s="39" t="s">
        <v>79</v>
      </c>
      <c r="D15" s="40" t="s">
        <v>54</v>
      </c>
      <c r="E15" s="28"/>
      <c r="F15" s="28"/>
      <c r="G15" s="28"/>
      <c r="H15" s="28"/>
      <c r="I15" s="28"/>
      <c r="J15" s="28"/>
      <c r="K15" s="28"/>
      <c r="L15" s="28" t="s">
        <v>121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D16" s="28" t="s">
        <v>55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41" t="s">
        <v>122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3" zoomScale="80" zoomScaleNormal="100" zoomScaleSheetLayoutView="80" workbookViewId="0">
      <selection activeCell="I16" sqref="I16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gọi taxi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40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56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123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34</v>
      </c>
      <c r="C10" s="26" t="s">
        <v>26</v>
      </c>
      <c r="D10" s="28"/>
      <c r="E10" s="28"/>
      <c r="F10" s="28"/>
      <c r="G10" s="28" t="s">
        <v>93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57</v>
      </c>
      <c r="D11" s="45" t="s">
        <v>58</v>
      </c>
      <c r="E11" s="28"/>
      <c r="F11" s="28"/>
      <c r="G11" s="28"/>
      <c r="H11" s="28"/>
      <c r="I11" s="28"/>
      <c r="J11" s="28"/>
      <c r="K11" s="28" t="s">
        <v>124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46"/>
      <c r="D12" s="46" t="s">
        <v>59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6"/>
      <c r="D13" s="46" t="s">
        <v>125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60</v>
      </c>
      <c r="C15" s="26" t="s">
        <v>28</v>
      </c>
      <c r="E15" s="28"/>
      <c r="F15" s="28"/>
      <c r="G15" s="28"/>
      <c r="H15" s="28"/>
      <c r="I15" s="28" t="s">
        <v>126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27" t="s">
        <v>29</v>
      </c>
      <c r="D16" s="28"/>
      <c r="E16" s="28"/>
      <c r="F16" s="28"/>
      <c r="G16" s="28"/>
      <c r="H16" s="28"/>
      <c r="I16" s="28" t="s">
        <v>127</v>
      </c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5" zoomScale="80" zoomScaleNormal="100" zoomScaleSheetLayoutView="80" workbookViewId="0">
      <selection activeCell="N23" sqref="N23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giới thiệu bệnh viện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40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61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128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5" t="s">
        <v>34</v>
      </c>
      <c r="C10" s="26" t="s">
        <v>26</v>
      </c>
      <c r="D10" s="28"/>
      <c r="E10" s="28"/>
      <c r="F10" s="28"/>
      <c r="G10" s="28" t="s">
        <v>93</v>
      </c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8"/>
      <c r="C11" s="39" t="s">
        <v>57</v>
      </c>
      <c r="D11" s="45" t="s">
        <v>58</v>
      </c>
      <c r="E11" s="28"/>
      <c r="F11" s="28"/>
      <c r="G11" s="28"/>
      <c r="H11" s="28"/>
      <c r="I11" s="28"/>
      <c r="J11" s="28"/>
      <c r="K11" s="28" t="s">
        <v>124</v>
      </c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46"/>
      <c r="D12" s="46" t="s">
        <v>62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C13" s="46"/>
      <c r="D13" s="46" t="s">
        <v>129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60</v>
      </c>
      <c r="C15" s="26" t="s">
        <v>28</v>
      </c>
      <c r="E15" s="28"/>
      <c r="F15" s="28"/>
      <c r="G15" s="28"/>
      <c r="H15" s="28" t="s">
        <v>101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27" t="s">
        <v>29</v>
      </c>
      <c r="D16" s="28"/>
      <c r="E16" s="28"/>
      <c r="F16" s="28"/>
      <c r="G16" s="28"/>
      <c r="H16" s="28" t="s">
        <v>130</v>
      </c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K31"/>
  <sheetViews>
    <sheetView showGridLines="0" view="pageBreakPreview" topLeftCell="A5" zoomScale="90" zoomScaleNormal="100" zoomScaleSheetLayoutView="90" workbookViewId="0">
      <selection activeCell="W25" sqref="W25"/>
    </sheetView>
  </sheetViews>
  <sheetFormatPr defaultColWidth="3.85546875" defaultRowHeight="17.25" customHeight="1"/>
  <cols>
    <col min="1" max="2" width="3.85546875" style="1"/>
  </cols>
  <sheetData>
    <row r="1" spans="1:37" s="19" customFormat="1" ht="12" customHeight="1">
      <c r="A1" s="99" t="s">
        <v>12</v>
      </c>
      <c r="B1" s="98"/>
      <c r="C1" s="98"/>
      <c r="D1" s="98"/>
      <c r="E1" s="98"/>
      <c r="F1" s="98" t="s">
        <v>17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 t="s">
        <v>14</v>
      </c>
      <c r="R1" s="98"/>
      <c r="S1" s="98"/>
      <c r="T1" s="98"/>
      <c r="U1" s="98"/>
      <c r="V1" s="98"/>
      <c r="W1" s="98"/>
      <c r="X1" s="98"/>
      <c r="Y1" s="98"/>
      <c r="Z1" s="98"/>
      <c r="AA1" s="98" t="s">
        <v>2</v>
      </c>
      <c r="AB1" s="98"/>
      <c r="AC1" s="98"/>
      <c r="AD1" s="98"/>
      <c r="AE1" s="98" t="s">
        <v>0</v>
      </c>
      <c r="AF1" s="98"/>
      <c r="AG1" s="98"/>
      <c r="AH1" s="98"/>
      <c r="AI1" s="101" t="s">
        <v>11</v>
      </c>
      <c r="AJ1" s="101"/>
      <c r="AK1" s="101"/>
    </row>
    <row r="2" spans="1:37" ht="24" customHeight="1">
      <c r="A2" s="108" t="str">
        <f>表紙!F13</f>
        <v>eMeデリバリ システム</v>
      </c>
      <c r="B2" s="109"/>
      <c r="C2" s="109"/>
      <c r="D2" s="109"/>
      <c r="E2" s="110"/>
      <c r="F2" s="111" t="str">
        <f>表紙!F10</f>
        <v>プロセス機能の設計（患者サービス）</v>
      </c>
      <c r="G2" s="111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05">
        <f>表紙!R17</f>
        <v>41878</v>
      </c>
      <c r="AB2" s="106"/>
      <c r="AC2" s="106"/>
      <c r="AD2" s="107"/>
      <c r="AE2" s="102" t="str">
        <f>表紙!R19</f>
        <v>米岡</v>
      </c>
      <c r="AF2" s="103"/>
      <c r="AG2" s="103"/>
      <c r="AH2" s="104"/>
      <c r="AI2" s="100"/>
      <c r="AJ2" s="100"/>
      <c r="AK2" s="100"/>
    </row>
    <row r="3" spans="1:37" s="18" customFormat="1" ht="12" customHeight="1">
      <c r="A3" s="98" t="s">
        <v>5</v>
      </c>
      <c r="B3" s="98"/>
      <c r="C3" s="98"/>
      <c r="D3" s="98"/>
      <c r="E3" s="98"/>
      <c r="F3" s="98" t="s">
        <v>16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 t="s">
        <v>13</v>
      </c>
      <c r="R3" s="98"/>
      <c r="S3" s="98"/>
      <c r="T3" s="98"/>
      <c r="U3" s="98"/>
      <c r="V3" s="98"/>
      <c r="W3" s="98"/>
      <c r="X3" s="98"/>
      <c r="Y3" s="98"/>
      <c r="Z3" s="98"/>
      <c r="AA3" s="98" t="s">
        <v>4</v>
      </c>
      <c r="AB3" s="98"/>
      <c r="AC3" s="98"/>
      <c r="AD3" s="98"/>
      <c r="AE3" s="98" t="s">
        <v>3</v>
      </c>
      <c r="AF3" s="98"/>
      <c r="AG3" s="98"/>
      <c r="AH3" s="98"/>
      <c r="AI3" s="100"/>
      <c r="AJ3" s="100"/>
      <c r="AK3" s="100"/>
    </row>
    <row r="4" spans="1:37" ht="24" customHeight="1">
      <c r="A4" s="108" t="str">
        <f ca="1">RIGHT(CELL("filename",A1),LEN(CELL("filename",A1))-FIND("]", CELL("filename",A1)))</f>
        <v>bệnh viện</v>
      </c>
      <c r="B4" s="109"/>
      <c r="C4" s="109"/>
      <c r="D4" s="109"/>
      <c r="E4" s="110"/>
      <c r="F4" s="111" t="str">
        <f>表紙!F8</f>
        <v>11-UI-0202-02</v>
      </c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  <c r="AA4" s="105">
        <v>41906</v>
      </c>
      <c r="AB4" s="106"/>
      <c r="AC4" s="106"/>
      <c r="AD4" s="107"/>
      <c r="AE4" s="102" t="s">
        <v>32</v>
      </c>
      <c r="AF4" s="103"/>
      <c r="AG4" s="103"/>
      <c r="AH4" s="104"/>
      <c r="AI4" s="100"/>
      <c r="AJ4" s="100"/>
      <c r="AK4" s="100"/>
    </row>
    <row r="5" spans="1:37" s="27" customFormat="1" ht="17.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3"/>
    </row>
    <row r="6" spans="1:37" s="27" customFormat="1" ht="17.25" customHeight="1">
      <c r="A6" s="29"/>
      <c r="B6" s="25" t="s">
        <v>72</v>
      </c>
      <c r="C6" s="26" t="s">
        <v>25</v>
      </c>
      <c r="D6" s="28"/>
      <c r="E6" s="28"/>
      <c r="F6" s="28"/>
      <c r="G6" s="28" t="s">
        <v>112</v>
      </c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34"/>
    </row>
    <row r="7" spans="1:37" s="27" customFormat="1" ht="17.25" customHeight="1">
      <c r="A7" s="29"/>
      <c r="B7" s="28"/>
      <c r="C7" s="28" t="s">
        <v>63</v>
      </c>
      <c r="D7" s="41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34"/>
    </row>
    <row r="8" spans="1:37" s="27" customFormat="1" ht="17.25" customHeight="1">
      <c r="A8" s="29"/>
      <c r="B8" s="28"/>
      <c r="C8" s="28" t="s">
        <v>64</v>
      </c>
      <c r="D8" s="41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34"/>
    </row>
    <row r="9" spans="1:37" s="27" customFormat="1" ht="17.25" customHeight="1">
      <c r="A9" s="29"/>
      <c r="B9" s="28"/>
      <c r="C9" s="28" t="s">
        <v>131</v>
      </c>
      <c r="D9" s="41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34"/>
    </row>
    <row r="10" spans="1:37" s="27" customFormat="1" ht="17.25" customHeight="1">
      <c r="A10" s="29"/>
      <c r="B10" s="28"/>
      <c r="C10" s="28" t="s">
        <v>132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34"/>
    </row>
    <row r="11" spans="1:37" s="27" customFormat="1" ht="17.25" customHeight="1">
      <c r="A11" s="29"/>
      <c r="B11" s="25" t="s">
        <v>73</v>
      </c>
      <c r="C11" s="26" t="s">
        <v>26</v>
      </c>
      <c r="D11" s="28"/>
      <c r="E11" s="28"/>
      <c r="F11" s="28"/>
      <c r="G11" s="28" t="s">
        <v>93</v>
      </c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34"/>
    </row>
    <row r="12" spans="1:37" s="27" customFormat="1" ht="17.25" customHeight="1">
      <c r="A12" s="29"/>
      <c r="B12" s="28"/>
      <c r="C12" s="28" t="s">
        <v>29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34"/>
    </row>
    <row r="13" spans="1:37" s="27" customFormat="1" ht="17.25" customHeight="1">
      <c r="A13" s="29"/>
      <c r="B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34"/>
    </row>
    <row r="14" spans="1:37" s="27" customFormat="1" ht="17.25" customHeight="1">
      <c r="A14" s="29"/>
      <c r="B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34"/>
    </row>
    <row r="15" spans="1:37" s="27" customFormat="1" ht="17.25" customHeight="1">
      <c r="A15" s="29"/>
      <c r="B15" s="25" t="s">
        <v>78</v>
      </c>
      <c r="C15" s="26" t="s">
        <v>28</v>
      </c>
      <c r="E15" s="28"/>
      <c r="F15" s="28"/>
      <c r="G15" s="28"/>
      <c r="H15" s="28"/>
      <c r="I15" s="28" t="s">
        <v>101</v>
      </c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34"/>
    </row>
    <row r="16" spans="1:37" s="27" customFormat="1" ht="17.25" customHeight="1">
      <c r="A16" s="29"/>
      <c r="B16" s="28"/>
      <c r="C16" s="39" t="s">
        <v>79</v>
      </c>
      <c r="D16" s="40" t="s">
        <v>86</v>
      </c>
      <c r="E16" s="28"/>
      <c r="F16" s="28"/>
      <c r="G16" s="28"/>
      <c r="H16" s="28"/>
      <c r="I16" s="28"/>
      <c r="J16" s="28"/>
      <c r="K16" s="28"/>
      <c r="L16" s="28"/>
      <c r="M16" s="28" t="s">
        <v>133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34"/>
    </row>
    <row r="17" spans="1:37" s="27" customFormat="1" ht="17.25" customHeight="1">
      <c r="A17" s="29"/>
      <c r="B17" s="28"/>
      <c r="D17" s="28" t="s">
        <v>87</v>
      </c>
      <c r="E17" s="28"/>
      <c r="F17" s="28"/>
      <c r="G17" s="28"/>
      <c r="H17" s="28"/>
      <c r="I17" s="28"/>
      <c r="J17" s="28"/>
      <c r="K17" s="28"/>
      <c r="L17" s="28"/>
      <c r="M17" s="28"/>
      <c r="N17" s="28" t="s">
        <v>133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34"/>
    </row>
    <row r="18" spans="1:37" s="27" customFormat="1" ht="17.25" customHeight="1">
      <c r="A18" s="29"/>
      <c r="B18" s="28"/>
      <c r="D18" s="41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34"/>
    </row>
    <row r="19" spans="1:37" s="27" customFormat="1" ht="17.25" customHeight="1">
      <c r="A19" s="29"/>
      <c r="B19" s="28"/>
      <c r="C19" s="39" t="s">
        <v>85</v>
      </c>
      <c r="D19" s="40" t="s">
        <v>134</v>
      </c>
      <c r="E19" s="28"/>
      <c r="F19" s="28"/>
      <c r="G19" s="28"/>
      <c r="H19" s="28"/>
      <c r="I19" s="28"/>
      <c r="J19" s="28"/>
      <c r="K19" s="28"/>
      <c r="L19" s="28"/>
      <c r="M19" s="28" t="s">
        <v>135</v>
      </c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34"/>
    </row>
    <row r="20" spans="1:37" s="27" customFormat="1" ht="17.25" customHeight="1">
      <c r="A20" s="29"/>
      <c r="B20" s="28"/>
      <c r="D20" s="28" t="s">
        <v>88</v>
      </c>
      <c r="E20" s="28"/>
      <c r="F20" s="28"/>
      <c r="G20" s="28"/>
      <c r="H20" s="28"/>
      <c r="I20" s="28"/>
      <c r="J20" s="28"/>
      <c r="K20" s="28"/>
      <c r="L20" s="28"/>
      <c r="M20" s="28" t="s">
        <v>135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34"/>
    </row>
    <row r="21" spans="1:37" s="27" customFormat="1" ht="17.25" customHeight="1">
      <c r="A21" s="29"/>
      <c r="B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34"/>
    </row>
    <row r="22" spans="1:37" s="27" customFormat="1" ht="17.25" customHeight="1">
      <c r="A22" s="29"/>
      <c r="B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34"/>
    </row>
    <row r="23" spans="1:37" s="27" customFormat="1" ht="17.25" customHeight="1">
      <c r="A23" s="29"/>
      <c r="B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34"/>
    </row>
    <row r="24" spans="1:37" s="27" customFormat="1" ht="17.25" customHeight="1">
      <c r="A24" s="29"/>
      <c r="B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34"/>
    </row>
    <row r="25" spans="1:37" s="27" customFormat="1" ht="17.25" customHeight="1">
      <c r="A25" s="29"/>
      <c r="B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34"/>
    </row>
    <row r="26" spans="1:37" s="27" customFormat="1" ht="17.25" customHeight="1">
      <c r="A26" s="29"/>
      <c r="B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34"/>
    </row>
    <row r="27" spans="1:37" s="27" customFormat="1" ht="17.25" customHeight="1">
      <c r="A27" s="29"/>
      <c r="B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34"/>
    </row>
    <row r="28" spans="1:37" s="27" customFormat="1" ht="17.25" customHeight="1">
      <c r="A28" s="29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34"/>
    </row>
    <row r="29" spans="1:37" s="27" customFormat="1" ht="17.25" customHeight="1">
      <c r="A29" s="29"/>
      <c r="D29" s="41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34"/>
    </row>
    <row r="30" spans="1:37" s="27" customFormat="1" ht="17.25" customHeight="1">
      <c r="A30" s="29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34"/>
    </row>
    <row r="31" spans="1:37" s="27" customFormat="1" ht="17.25" customHeight="1">
      <c r="A31" s="44"/>
      <c r="B31" s="42"/>
      <c r="C31" s="47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3"/>
    </row>
  </sheetData>
  <mergeCells count="22">
    <mergeCell ref="AI1:AK1"/>
    <mergeCell ref="A1:E1"/>
    <mergeCell ref="F1:P1"/>
    <mergeCell ref="Q1:Z1"/>
    <mergeCell ref="AA1:AD1"/>
    <mergeCell ref="AE1:AH1"/>
    <mergeCell ref="AI2:AK4"/>
    <mergeCell ref="A3:E3"/>
    <mergeCell ref="F3:P3"/>
    <mergeCell ref="Q3:Z3"/>
    <mergeCell ref="AA3:AD3"/>
    <mergeCell ref="A2:E2"/>
    <mergeCell ref="F2:P2"/>
    <mergeCell ref="Q2:Z2"/>
    <mergeCell ref="AA2:AD2"/>
    <mergeCell ref="AE2:AH2"/>
    <mergeCell ref="AE3:AH3"/>
    <mergeCell ref="A4:E4"/>
    <mergeCell ref="F4:P4"/>
    <mergeCell ref="Q4:Z4"/>
    <mergeCell ref="AA4:AD4"/>
    <mergeCell ref="AE4:AH4"/>
  </mergeCells>
  <phoneticPr fontId="1"/>
  <printOptions horizontalCentered="1"/>
  <pageMargins left="0.23622047244094491" right="0.23622047244094491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21</vt:i4>
      </vt:variant>
    </vt:vector>
  </HeadingPairs>
  <TitlesOfParts>
    <vt:vector size="32" baseType="lpstr">
      <vt:lpstr>表紙</vt:lpstr>
      <vt:lpstr>更新履歴</vt:lpstr>
      <vt:lpstr>màn hình chờ khởi động</vt:lpstr>
      <vt:lpstr>màn hình chọn bệnh viện</vt:lpstr>
      <vt:lpstr>màn hình ngoài viện</vt:lpstr>
      <vt:lpstr>hướng dẫn đường đi</vt:lpstr>
      <vt:lpstr>gọi taxi</vt:lpstr>
      <vt:lpstr>giới thiệu bệnh viện</vt:lpstr>
      <vt:lpstr>bệnh viện</vt:lpstr>
      <vt:lpstr>màn hình chọn mục khám</vt:lpstr>
      <vt:lpstr>màn hình chọn khoa </vt:lpstr>
      <vt:lpstr>'bệnh viện'!Print_Area</vt:lpstr>
      <vt:lpstr>'giới thiệu bệnh viện'!Print_Area</vt:lpstr>
      <vt:lpstr>'gọi taxi'!Print_Area</vt:lpstr>
      <vt:lpstr>'hướng dẫn đường đi'!Print_Area</vt:lpstr>
      <vt:lpstr>'màn hình chờ khởi động'!Print_Area</vt:lpstr>
      <vt:lpstr>'màn hình chọn bệnh viện'!Print_Area</vt:lpstr>
      <vt:lpstr>'màn hình chọn khoa '!Print_Area</vt:lpstr>
      <vt:lpstr>'màn hình chọn mục khám'!Print_Area</vt:lpstr>
      <vt:lpstr>'màn hình ngoài viện'!Print_Area</vt:lpstr>
      <vt:lpstr>更新履歴!Print_Area</vt:lpstr>
      <vt:lpstr>表紙!Print_Area</vt:lpstr>
      <vt:lpstr>'bệnh viện'!Print_Titles</vt:lpstr>
      <vt:lpstr>'giới thiệu bệnh viện'!Print_Titles</vt:lpstr>
      <vt:lpstr>'gọi taxi'!Print_Titles</vt:lpstr>
      <vt:lpstr>'hướng dẫn đường đi'!Print_Titles</vt:lpstr>
      <vt:lpstr>'màn hình chờ khởi động'!Print_Titles</vt:lpstr>
      <vt:lpstr>'màn hình chọn bệnh viện'!Print_Titles</vt:lpstr>
      <vt:lpstr>'màn hình chọn khoa '!Print_Titles</vt:lpstr>
      <vt:lpstr>'màn hình chọn mục khám'!Print_Titles</vt:lpstr>
      <vt:lpstr>'màn hình ngoài viện'!Print_Titles</vt:lpstr>
      <vt:lpstr>更新履歴!Print_Titles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ismail - [2010]</cp:lastModifiedBy>
  <cp:lastPrinted>2014-08-21T00:50:16Z</cp:lastPrinted>
  <dcterms:created xsi:type="dcterms:W3CDTF">2013-09-23T09:27:15Z</dcterms:created>
  <dcterms:modified xsi:type="dcterms:W3CDTF">2015-01-21T07:20:18Z</dcterms:modified>
</cp:coreProperties>
</file>