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/Desktop/distsystemsA2/"/>
    </mc:Choice>
  </mc:AlternateContent>
  <xr:revisionPtr revIDLastSave="0" documentId="13_ncr:1_{6EBDFE96-04D9-D64F-B6AE-E4D4FCD426DC}" xr6:coauthVersionLast="36" xr6:coauthVersionMax="36" xr10:uidLastSave="{00000000-0000-0000-0000-000000000000}"/>
  <bookViews>
    <workbookView xWindow="8680" yWindow="460" windowWidth="19740" windowHeight="17040" xr2:uid="{C36624C5-E17E-4446-BF3D-16FAE2EFB0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E13" i="1"/>
  <c r="E14" i="1"/>
  <c r="E15" i="1"/>
  <c r="E16" i="1"/>
  <c r="E12" i="1"/>
  <c r="E17" i="1" s="1"/>
  <c r="D13" i="1"/>
  <c r="D14" i="1"/>
  <c r="D15" i="1"/>
  <c r="D16" i="1"/>
  <c r="D12" i="1"/>
  <c r="D17" i="1" s="1"/>
  <c r="E4" i="1"/>
  <c r="E5" i="1"/>
  <c r="E6" i="1"/>
  <c r="E7" i="1"/>
  <c r="E3" i="1"/>
  <c r="E8" i="1" s="1"/>
  <c r="D4" i="1"/>
  <c r="D5" i="1"/>
  <c r="D6" i="1"/>
  <c r="D7" i="1"/>
  <c r="D3" i="1"/>
  <c r="D8" i="1" s="1"/>
  <c r="A34" i="1" l="1"/>
  <c r="A35" i="1"/>
  <c r="A36" i="1"/>
  <c r="A37" i="1"/>
  <c r="A33" i="1"/>
  <c r="A26" i="1"/>
  <c r="B23" i="1"/>
  <c r="B24" i="1"/>
  <c r="B22" i="1"/>
  <c r="B21" i="1"/>
  <c r="B20" i="1"/>
  <c r="B26" i="1" s="1"/>
  <c r="A29" i="1" s="1"/>
</calcChain>
</file>

<file path=xl/sharedStrings.xml><?xml version="1.0" encoding="utf-8"?>
<sst xmlns="http://schemas.openxmlformats.org/spreadsheetml/2006/main" count="41" uniqueCount="23">
  <si>
    <t>Test 1</t>
  </si>
  <si>
    <t>Test 2</t>
  </si>
  <si>
    <t>Test 3</t>
  </si>
  <si>
    <t>Pub</t>
  </si>
  <si>
    <t>Time Published</t>
  </si>
  <si>
    <t>Time Received</t>
  </si>
  <si>
    <t>Num Received</t>
  </si>
  <si>
    <t>Num Published</t>
  </si>
  <si>
    <t>Num Received (Avg)</t>
  </si>
  <si>
    <t>Num Published (Avg)</t>
  </si>
  <si>
    <t>Num Received avg</t>
  </si>
  <si>
    <t>Num Avg Published avg</t>
  </si>
  <si>
    <t>Time Difference (sec)</t>
  </si>
  <si>
    <t>Test 4</t>
  </si>
  <si>
    <t>Avg time to publish (ms)</t>
  </si>
  <si>
    <t>Avg time to receive (ms)</t>
  </si>
  <si>
    <t>AVG</t>
  </si>
  <si>
    <t>Average latency for a publication in a 1 second test (ms)</t>
  </si>
  <si>
    <t>1pub,1sub,1brok</t>
  </si>
  <si>
    <t>1pub,10sub,1brok</t>
  </si>
  <si>
    <t>10pub,1sub,1brok</t>
  </si>
  <si>
    <t>Average latency for a subscriber to receive a message in a 1 second test (ms)</t>
  </si>
  <si>
    <t>Avg time to receive per broker(ms)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</si>
</sst>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DA83-3027-AF48-92C1-388E8DF80EA2}">
  <dimension ref="A1:L37"/>
  <sheetViews>
    <sheetView tabSelected="1" workbookViewId="0">
      <selection activeCell="H5" sqref="H5"/>
    </sheetView>
  </sheetViews>
  <sheetFormatPr baseColWidth="10" defaultRowHeight="16" x14ac:dyDescent="0.2"/>
  <cols>
    <col min="1" max="1" width="26" customWidth="1"/>
    <col min="4" max="4" width="22.1640625" customWidth="1"/>
  </cols>
  <sheetData>
    <row r="1" spans="1:8" x14ac:dyDescent="0.2">
      <c r="A1" t="s">
        <v>0</v>
      </c>
    </row>
    <row r="2" spans="1:8" x14ac:dyDescent="0.2">
      <c r="A2" t="s">
        <v>6</v>
      </c>
      <c r="B2" t="s">
        <v>7</v>
      </c>
      <c r="D2" t="s">
        <v>14</v>
      </c>
      <c r="E2" t="s">
        <v>15</v>
      </c>
      <c r="H2" t="s">
        <v>17</v>
      </c>
    </row>
    <row r="3" spans="1:8" x14ac:dyDescent="0.2">
      <c r="A3" s="1">
        <v>127</v>
      </c>
      <c r="B3" s="1">
        <v>2033</v>
      </c>
      <c r="D3">
        <f>1000/B3</f>
        <v>0.49188391539596654</v>
      </c>
      <c r="E3">
        <f>1000/A3</f>
        <v>7.8740157480314963</v>
      </c>
      <c r="G3" t="s">
        <v>18</v>
      </c>
      <c r="H3">
        <v>0.51116379514280408</v>
      </c>
    </row>
    <row r="4" spans="1:8" x14ac:dyDescent="0.2">
      <c r="A4" s="1">
        <v>768</v>
      </c>
      <c r="B4" s="1">
        <v>1930</v>
      </c>
      <c r="D4">
        <f t="shared" ref="D4:D7" si="0">1000/B4</f>
        <v>0.51813471502590669</v>
      </c>
      <c r="E4">
        <f t="shared" ref="E4:E7" si="1">1000/A4</f>
        <v>1.3020833333333333</v>
      </c>
      <c r="G4" t="s">
        <v>19</v>
      </c>
      <c r="H4">
        <v>0.53420377465051627</v>
      </c>
    </row>
    <row r="5" spans="1:8" x14ac:dyDescent="0.2">
      <c r="A5" s="1">
        <v>120</v>
      </c>
      <c r="B5" s="1">
        <v>1920</v>
      </c>
      <c r="D5">
        <f t="shared" si="0"/>
        <v>0.52083333333333337</v>
      </c>
      <c r="E5">
        <f t="shared" si="1"/>
        <v>8.3333333333333339</v>
      </c>
      <c r="G5" t="s">
        <v>20</v>
      </c>
      <c r="H5">
        <v>4.2023869557908897</v>
      </c>
    </row>
    <row r="6" spans="1:8" x14ac:dyDescent="0.2">
      <c r="A6" s="1">
        <v>45</v>
      </c>
      <c r="B6" s="1">
        <v>2180</v>
      </c>
      <c r="D6">
        <f t="shared" si="0"/>
        <v>0.45871559633027525</v>
      </c>
      <c r="E6">
        <f t="shared" si="1"/>
        <v>22.222222222222221</v>
      </c>
    </row>
    <row r="7" spans="1:8" x14ac:dyDescent="0.2">
      <c r="A7" s="1">
        <v>1764</v>
      </c>
      <c r="B7" s="1">
        <v>1766</v>
      </c>
      <c r="D7">
        <f t="shared" si="0"/>
        <v>0.56625141562853909</v>
      </c>
      <c r="E7">
        <f t="shared" si="1"/>
        <v>0.56689342403628118</v>
      </c>
    </row>
    <row r="8" spans="1:8" x14ac:dyDescent="0.2">
      <c r="C8" t="s">
        <v>16</v>
      </c>
      <c r="D8">
        <f>AVERAGE(D3:D7)</f>
        <v>0.51116379514280408</v>
      </c>
      <c r="E8">
        <f>AVERAGE(E3:E7)</f>
        <v>8.0597096121913321</v>
      </c>
      <c r="H8" t="s">
        <v>21</v>
      </c>
    </row>
    <row r="9" spans="1:8" x14ac:dyDescent="0.2">
      <c r="G9" t="s">
        <v>18</v>
      </c>
      <c r="H9">
        <v>8.0597096121913321</v>
      </c>
    </row>
    <row r="10" spans="1:8" x14ac:dyDescent="0.2">
      <c r="A10" t="s">
        <v>1</v>
      </c>
      <c r="G10" t="s">
        <v>19</v>
      </c>
      <c r="H10">
        <v>5.710684728249122</v>
      </c>
    </row>
    <row r="11" spans="1:8" x14ac:dyDescent="0.2">
      <c r="A11" t="s">
        <v>8</v>
      </c>
      <c r="B11" t="s">
        <v>7</v>
      </c>
      <c r="D11" t="s">
        <v>14</v>
      </c>
      <c r="E11" t="s">
        <v>15</v>
      </c>
      <c r="G11" t="s">
        <v>20</v>
      </c>
      <c r="H11">
        <v>14.731879787860931</v>
      </c>
    </row>
    <row r="12" spans="1:8" x14ac:dyDescent="0.2">
      <c r="A12" s="1">
        <v>213.7</v>
      </c>
      <c r="B12" s="1">
        <v>1874</v>
      </c>
      <c r="D12">
        <f>1000/B12</f>
        <v>0.53361792956243326</v>
      </c>
      <c r="E12">
        <f>1000/A12</f>
        <v>4.6794571829667762</v>
      </c>
    </row>
    <row r="13" spans="1:8" x14ac:dyDescent="0.2">
      <c r="A13" s="1">
        <v>182.8</v>
      </c>
      <c r="B13" s="1">
        <v>1871</v>
      </c>
      <c r="D13">
        <f t="shared" ref="D13:D16" si="2">1000/B13</f>
        <v>0.53447354355959376</v>
      </c>
      <c r="E13">
        <f t="shared" ref="E13:E16" si="3">1000/A13</f>
        <v>5.4704595185995624</v>
      </c>
    </row>
    <row r="14" spans="1:8" x14ac:dyDescent="0.2">
      <c r="A14" s="1">
        <v>116</v>
      </c>
      <c r="B14" s="1">
        <v>1999</v>
      </c>
      <c r="D14">
        <f t="shared" si="2"/>
        <v>0.5002501250625313</v>
      </c>
      <c r="E14">
        <f t="shared" si="3"/>
        <v>8.6206896551724146</v>
      </c>
    </row>
    <row r="15" spans="1:8" x14ac:dyDescent="0.2">
      <c r="A15" s="1">
        <v>248.4</v>
      </c>
      <c r="B15" s="1">
        <v>1979</v>
      </c>
      <c r="D15">
        <f t="shared" si="2"/>
        <v>0.50530570995452251</v>
      </c>
      <c r="E15">
        <f t="shared" si="3"/>
        <v>4.0257648953301128</v>
      </c>
    </row>
    <row r="16" spans="1:8" x14ac:dyDescent="0.2">
      <c r="A16" s="1">
        <v>173.7</v>
      </c>
      <c r="B16" s="1">
        <v>1674</v>
      </c>
      <c r="D16">
        <f t="shared" si="2"/>
        <v>0.59737156511350065</v>
      </c>
      <c r="E16">
        <f t="shared" si="3"/>
        <v>5.7570523891767422</v>
      </c>
    </row>
    <row r="17" spans="1:12" x14ac:dyDescent="0.2">
      <c r="C17" t="s">
        <v>16</v>
      </c>
      <c r="D17">
        <f>AVERAGE(D12:D16)</f>
        <v>0.53420377465051627</v>
      </c>
      <c r="E17">
        <f>AVERAGE(E12:E16)</f>
        <v>5.710684728249122</v>
      </c>
    </row>
    <row r="18" spans="1:12" x14ac:dyDescent="0.2">
      <c r="A18" t="s">
        <v>2</v>
      </c>
    </row>
    <row r="19" spans="1:12" x14ac:dyDescent="0.2">
      <c r="A19" t="s">
        <v>6</v>
      </c>
      <c r="B19" t="s">
        <v>9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</row>
    <row r="20" spans="1:12" x14ac:dyDescent="0.2">
      <c r="A20" s="1">
        <v>759</v>
      </c>
      <c r="B20">
        <f>AVERAGE(C20:M20)</f>
        <v>251.2</v>
      </c>
      <c r="C20" s="1">
        <v>244</v>
      </c>
      <c r="D20">
        <v>255</v>
      </c>
      <c r="E20">
        <v>251</v>
      </c>
      <c r="F20">
        <v>247</v>
      </c>
      <c r="G20">
        <v>254</v>
      </c>
      <c r="H20">
        <v>259</v>
      </c>
      <c r="I20">
        <v>254</v>
      </c>
      <c r="J20">
        <v>254</v>
      </c>
      <c r="K20">
        <v>246</v>
      </c>
      <c r="L20">
        <v>248</v>
      </c>
    </row>
    <row r="21" spans="1:12" x14ac:dyDescent="0.2">
      <c r="A21" s="1">
        <v>917</v>
      </c>
      <c r="B21">
        <f>AVERAGE(C21:M21)</f>
        <v>238</v>
      </c>
      <c r="C21">
        <v>243</v>
      </c>
      <c r="D21">
        <v>238</v>
      </c>
      <c r="E21">
        <v>242</v>
      </c>
      <c r="F21">
        <v>240</v>
      </c>
      <c r="G21">
        <v>239</v>
      </c>
      <c r="H21">
        <v>229</v>
      </c>
      <c r="I21">
        <v>240</v>
      </c>
      <c r="J21">
        <v>232</v>
      </c>
      <c r="K21">
        <v>240</v>
      </c>
      <c r="L21">
        <v>237</v>
      </c>
    </row>
    <row r="22" spans="1:12" x14ac:dyDescent="0.2">
      <c r="A22" s="1">
        <v>105</v>
      </c>
      <c r="B22">
        <f>AVERAGE(C22:M22)</f>
        <v>221.7</v>
      </c>
      <c r="C22" s="1">
        <v>212</v>
      </c>
      <c r="D22" s="1">
        <v>235</v>
      </c>
      <c r="E22" s="1">
        <v>224</v>
      </c>
      <c r="F22" s="1">
        <v>232</v>
      </c>
      <c r="G22" s="1">
        <v>214</v>
      </c>
      <c r="H22" s="1">
        <v>210</v>
      </c>
      <c r="I22" s="1">
        <v>229</v>
      </c>
      <c r="J22" s="1">
        <v>216</v>
      </c>
      <c r="K22" s="1">
        <v>219</v>
      </c>
      <c r="L22" s="1">
        <v>226</v>
      </c>
    </row>
    <row r="23" spans="1:12" x14ac:dyDescent="0.2">
      <c r="A23" s="1">
        <v>190</v>
      </c>
      <c r="B23">
        <f t="shared" ref="B23:B24" si="4">AVERAGE(C23:M23)</f>
        <v>252.7</v>
      </c>
      <c r="C23">
        <v>273</v>
      </c>
      <c r="D23">
        <v>272</v>
      </c>
      <c r="E23">
        <v>279</v>
      </c>
      <c r="F23">
        <v>272</v>
      </c>
      <c r="G23">
        <v>74</v>
      </c>
      <c r="H23">
        <v>274</v>
      </c>
      <c r="I23">
        <v>273</v>
      </c>
      <c r="J23">
        <v>269</v>
      </c>
      <c r="K23">
        <v>272</v>
      </c>
      <c r="L23">
        <v>269</v>
      </c>
    </row>
    <row r="24" spans="1:12" x14ac:dyDescent="0.2">
      <c r="A24" s="1">
        <v>1423</v>
      </c>
      <c r="B24">
        <f t="shared" si="4"/>
        <v>226.2</v>
      </c>
      <c r="C24" s="1">
        <v>224</v>
      </c>
      <c r="D24">
        <v>229</v>
      </c>
      <c r="E24">
        <v>229</v>
      </c>
      <c r="F24">
        <v>228</v>
      </c>
      <c r="G24">
        <v>234</v>
      </c>
      <c r="H24">
        <v>220</v>
      </c>
      <c r="I24">
        <v>218</v>
      </c>
      <c r="J24">
        <v>233</v>
      </c>
      <c r="K24">
        <v>217</v>
      </c>
      <c r="L24">
        <v>230</v>
      </c>
    </row>
    <row r="25" spans="1:12" x14ac:dyDescent="0.2">
      <c r="A25" t="s">
        <v>10</v>
      </c>
      <c r="B25" t="s">
        <v>11</v>
      </c>
    </row>
    <row r="26" spans="1:12" x14ac:dyDescent="0.2">
      <c r="A26">
        <f>AVERAGE(A20:A24)</f>
        <v>678.8</v>
      </c>
      <c r="B26">
        <f>AVERAGE(B20:B24)</f>
        <v>237.95999999999998</v>
      </c>
    </row>
    <row r="28" spans="1:12" x14ac:dyDescent="0.2">
      <c r="A28" t="s">
        <v>14</v>
      </c>
      <c r="B28" t="s">
        <v>22</v>
      </c>
    </row>
    <row r="29" spans="1:12" x14ac:dyDescent="0.2">
      <c r="A29">
        <f>1000/B26</f>
        <v>4.2023869557908897</v>
      </c>
      <c r="B29">
        <f>10*1000/A26</f>
        <v>14.731879787860931</v>
      </c>
    </row>
    <row r="31" spans="1:12" x14ac:dyDescent="0.2">
      <c r="A31" t="s">
        <v>13</v>
      </c>
    </row>
    <row r="32" spans="1:12" x14ac:dyDescent="0.2">
      <c r="A32" t="s">
        <v>12</v>
      </c>
      <c r="B32" t="s">
        <v>4</v>
      </c>
      <c r="C32" t="s">
        <v>5</v>
      </c>
    </row>
    <row r="33" spans="1:3" x14ac:dyDescent="0.2">
      <c r="A33">
        <f>C33-B33</f>
        <v>1.0399818420410156E-3</v>
      </c>
      <c r="B33" s="1">
        <v>1583458092.5333099</v>
      </c>
      <c r="C33" s="1">
        <v>1583458092.5343499</v>
      </c>
    </row>
    <row r="34" spans="1:3" x14ac:dyDescent="0.2">
      <c r="A34">
        <f t="shared" ref="A34:A37" si="5">C34-B34</f>
        <v>7.7986717224121094E-4</v>
      </c>
      <c r="B34" s="1">
        <v>1583458112.50072</v>
      </c>
      <c r="C34" s="1">
        <v>1583458112.5014999</v>
      </c>
    </row>
    <row r="35" spans="1:3" x14ac:dyDescent="0.2">
      <c r="A35">
        <f t="shared" si="5"/>
        <v>8.2993507385253906E-4</v>
      </c>
      <c r="B35" s="1">
        <v>1583458121.6364901</v>
      </c>
      <c r="C35" s="1">
        <v>1583458121.63732</v>
      </c>
    </row>
    <row r="36" spans="1:3" x14ac:dyDescent="0.2">
      <c r="A36">
        <f t="shared" si="5"/>
        <v>1.0399818420410156E-3</v>
      </c>
      <c r="B36" s="1">
        <v>1583458143.1378</v>
      </c>
      <c r="C36" s="1">
        <v>1583458143.13884</v>
      </c>
    </row>
    <row r="37" spans="1:3" x14ac:dyDescent="0.2">
      <c r="A37">
        <f t="shared" si="5"/>
        <v>1.2500286102294922E-3</v>
      </c>
      <c r="B37" s="1">
        <v>1583458152.75207</v>
      </c>
      <c r="C37" s="1">
        <v>1583458152.75332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Sangari</dc:creator>
  <cp:lastModifiedBy>Ayush Sangari</cp:lastModifiedBy>
  <dcterms:created xsi:type="dcterms:W3CDTF">2020-03-05T23:14:10Z</dcterms:created>
  <dcterms:modified xsi:type="dcterms:W3CDTF">2020-03-09T04:07:50Z</dcterms:modified>
</cp:coreProperties>
</file>