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0" windowWidth="25600" windowHeight="14200" tabRatio="500"/>
  </bookViews>
  <sheets>
    <sheet name="Q4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C3" i="1"/>
  <c r="C4" i="1"/>
  <c r="C5" i="1"/>
  <c r="C6" i="1"/>
  <c r="C7" i="1"/>
  <c r="C8" i="1"/>
  <c r="C9" i="1"/>
  <c r="C10" i="1"/>
  <c r="C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<sst xmlns="http://schemas.openxmlformats.org/spreadsheetml/2006/main" count="18" uniqueCount="18">
  <si>
    <t>X - Log of cache size</t>
  </si>
  <si>
    <t>Cache Size (byte)</t>
  </si>
  <si>
    <t>Y - cache miss rate (%)</t>
  </si>
  <si>
    <t>32 * 1024 = 32kb</t>
  </si>
  <si>
    <t>64 * 1024 = 64 kb</t>
  </si>
  <si>
    <t>1024 * 1024 = 1 MB</t>
  </si>
  <si>
    <t>2* 1024 * 1024 = 2 MB</t>
  </si>
  <si>
    <t>4* 1024 * 1024 = 4 MB</t>
  </si>
  <si>
    <t>16 * 1024</t>
  </si>
  <si>
    <t>total memory accesses</t>
  </si>
  <si>
    <t>hit</t>
  </si>
  <si>
    <t>miss</t>
  </si>
  <si>
    <t>Comments</t>
  </si>
  <si>
    <t>The cache size should be more than 8Kb for the miss rate to be less than 10%</t>
  </si>
  <si>
    <t>The cache size should be 64Kb or more for the miss rate to be less than 5%</t>
  </si>
  <si>
    <t>Question 4 - Part 1:</t>
  </si>
  <si>
    <t>Question 4 - Part 2:</t>
  </si>
  <si>
    <t xml:space="preserve">The miss rate would be reduced by the following ratio: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</si>
</sst>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'Q4'!$C$1</c:f>
              <c:strCache>
                <c:ptCount val="1"/>
                <c:pt idx="0">
                  <c:v>Y - cache miss rate (%)</c:v>
                </c:pt>
              </c:strCache>
            </c:strRef>
          </c:tx>
          <c:xVal>
            <c:numRef>
              <c:f>'Q4'!$B$2:$B$10</c:f>
              <c:numCache>
                <c:formatCode>General</c:formatCode>
                <c:ptCount val="9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20.0</c:v>
                </c:pt>
                <c:pt idx="7">
                  <c:v>21.0</c:v>
                </c:pt>
                <c:pt idx="8">
                  <c:v>22.0</c:v>
                </c:pt>
              </c:numCache>
            </c:numRef>
          </c:xVal>
          <c:yVal>
            <c:numRef>
              <c:f>'Q4'!$C$2:$C$10</c:f>
              <c:numCache>
                <c:formatCode>General</c:formatCode>
                <c:ptCount val="9"/>
                <c:pt idx="0">
                  <c:v>27.4989944024962</c:v>
                </c:pt>
                <c:pt idx="1">
                  <c:v>22.50601948409625</c:v>
                </c:pt>
                <c:pt idx="2">
                  <c:v>18.45224282085571</c:v>
                </c:pt>
                <c:pt idx="3">
                  <c:v>8.551404162206745</c:v>
                </c:pt>
                <c:pt idx="4">
                  <c:v>6.352133010897518</c:v>
                </c:pt>
                <c:pt idx="5">
                  <c:v>4.502721962281714</c:v>
                </c:pt>
                <c:pt idx="6">
                  <c:v>1.625133797648642</c:v>
                </c:pt>
                <c:pt idx="7">
                  <c:v>1.199763233356959</c:v>
                </c:pt>
                <c:pt idx="8">
                  <c:v>0.827613594646869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130584"/>
        <c:axId val="2113966184"/>
      </c:scatterChart>
      <c:valAx>
        <c:axId val="2125130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966184"/>
        <c:crosses val="autoZero"/>
        <c:crossBetween val="midCat"/>
      </c:valAx>
      <c:valAx>
        <c:axId val="211396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130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</xdr:row>
      <xdr:rowOff>146050</xdr:rowOff>
    </xdr:from>
    <xdr:to>
      <xdr:col>14</xdr:col>
      <xdr:colOff>355600</xdr:colOff>
      <xdr:row>16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showRuler="0" topLeftCell="A2" workbookViewId="0">
      <selection activeCell="E24" sqref="E24"/>
    </sheetView>
  </sheetViews>
  <sheetFormatPr baseColWidth="10" defaultRowHeight="15" x14ac:dyDescent="0"/>
  <cols>
    <col min="1" max="1" width="22.33203125" style="1" customWidth="1"/>
    <col min="2" max="2" width="20.33203125" customWidth="1"/>
    <col min="3" max="3" width="26.5" customWidth="1"/>
    <col min="4" max="4" width="20.33203125" customWidth="1"/>
  </cols>
  <sheetData>
    <row r="1" spans="1:6">
      <c r="A1" s="1" t="s">
        <v>1</v>
      </c>
      <c r="B1" t="s">
        <v>0</v>
      </c>
      <c r="C1" t="s">
        <v>2</v>
      </c>
      <c r="D1" t="s">
        <v>9</v>
      </c>
      <c r="E1" t="s">
        <v>10</v>
      </c>
      <c r="F1" t="s">
        <v>11</v>
      </c>
    </row>
    <row r="2" spans="1:6">
      <c r="A2" s="1">
        <v>256</v>
      </c>
      <c r="B2">
        <v>8</v>
      </c>
      <c r="C2">
        <f>F2/D2 * 100</f>
        <v>27.498994402496201</v>
      </c>
      <c r="D2">
        <f>SUM(E2:F2)</f>
        <v>49642128</v>
      </c>
      <c r="E2">
        <v>35991042</v>
      </c>
      <c r="F2">
        <v>13651086</v>
      </c>
    </row>
    <row r="3" spans="1:6">
      <c r="A3" s="1">
        <v>512</v>
      </c>
      <c r="B3">
        <v>9</v>
      </c>
      <c r="C3">
        <f t="shared" ref="C3:C10" si="0">F3/D3 * 100</f>
        <v>22.50601948409625</v>
      </c>
      <c r="D3">
        <f t="shared" ref="D3:D10" si="1">SUM(E3:F3)</f>
        <v>49642128</v>
      </c>
      <c r="E3">
        <v>38469661</v>
      </c>
      <c r="F3">
        <v>11172467</v>
      </c>
    </row>
    <row r="4" spans="1:6">
      <c r="A4" s="1">
        <v>1024</v>
      </c>
      <c r="B4">
        <v>10</v>
      </c>
      <c r="C4">
        <f t="shared" si="0"/>
        <v>18.452242820855705</v>
      </c>
      <c r="D4">
        <f t="shared" si="1"/>
        <v>49642128</v>
      </c>
      <c r="E4">
        <v>40482042</v>
      </c>
      <c r="F4">
        <v>9160086</v>
      </c>
    </row>
    <row r="5" spans="1:6">
      <c r="A5" s="1" t="s">
        <v>8</v>
      </c>
      <c r="B5">
        <v>14</v>
      </c>
      <c r="C5">
        <f t="shared" si="0"/>
        <v>8.5514041622067456</v>
      </c>
      <c r="D5">
        <f t="shared" si="1"/>
        <v>49642128</v>
      </c>
      <c r="E5">
        <v>45397029</v>
      </c>
      <c r="F5">
        <v>4245099</v>
      </c>
    </row>
    <row r="6" spans="1:6">
      <c r="A6" s="1" t="s">
        <v>3</v>
      </c>
      <c r="B6">
        <v>15</v>
      </c>
      <c r="C6">
        <f t="shared" si="0"/>
        <v>6.3521330108975178</v>
      </c>
      <c r="D6">
        <f t="shared" si="1"/>
        <v>49642128</v>
      </c>
      <c r="E6">
        <v>46488794</v>
      </c>
      <c r="F6">
        <v>3153334</v>
      </c>
    </row>
    <row r="7" spans="1:6">
      <c r="A7" s="1" t="s">
        <v>4</v>
      </c>
      <c r="B7">
        <v>16</v>
      </c>
      <c r="C7">
        <f t="shared" si="0"/>
        <v>4.5027219622817141</v>
      </c>
      <c r="D7">
        <f t="shared" si="1"/>
        <v>49642128</v>
      </c>
      <c r="E7">
        <v>47406881</v>
      </c>
      <c r="F7">
        <v>2235247</v>
      </c>
    </row>
    <row r="8" spans="1:6">
      <c r="A8" s="1" t="s">
        <v>5</v>
      </c>
      <c r="B8">
        <v>20</v>
      </c>
      <c r="C8">
        <f t="shared" si="0"/>
        <v>1.6251337976486424</v>
      </c>
      <c r="D8">
        <f t="shared" si="1"/>
        <v>49642128</v>
      </c>
      <c r="E8">
        <v>48835377</v>
      </c>
      <c r="F8">
        <v>806751</v>
      </c>
    </row>
    <row r="9" spans="1:6">
      <c r="A9" s="1" t="s">
        <v>6</v>
      </c>
      <c r="B9">
        <v>21</v>
      </c>
      <c r="C9">
        <f t="shared" si="0"/>
        <v>1.1997632333569586</v>
      </c>
      <c r="D9">
        <f t="shared" si="1"/>
        <v>49642128</v>
      </c>
      <c r="E9">
        <v>49046540</v>
      </c>
      <c r="F9">
        <v>595588</v>
      </c>
    </row>
    <row r="10" spans="1:6">
      <c r="A10" s="1" t="s">
        <v>7</v>
      </c>
      <c r="B10">
        <v>22</v>
      </c>
      <c r="C10">
        <f t="shared" si="0"/>
        <v>0.82761359464686923</v>
      </c>
      <c r="D10">
        <f t="shared" si="1"/>
        <v>49642128</v>
      </c>
      <c r="E10">
        <v>49231283</v>
      </c>
      <c r="F10">
        <v>410845</v>
      </c>
    </row>
    <row r="17" spans="1:4">
      <c r="A17" s="3" t="s">
        <v>12</v>
      </c>
      <c r="B17" s="3"/>
      <c r="C17" s="3"/>
      <c r="D17" s="3"/>
    </row>
    <row r="18" spans="1:4">
      <c r="A18" s="2" t="s">
        <v>15</v>
      </c>
      <c r="B18" s="2"/>
      <c r="C18" s="2"/>
      <c r="D18" s="2"/>
    </row>
    <row r="19" spans="1:4">
      <c r="A19" s="4" t="s">
        <v>13</v>
      </c>
      <c r="B19" s="4"/>
      <c r="C19" s="4"/>
      <c r="D19" s="4"/>
    </row>
    <row r="20" spans="1:4">
      <c r="A20" s="4" t="s">
        <v>14</v>
      </c>
      <c r="B20" s="4"/>
      <c r="C20" s="4"/>
      <c r="D20" s="4"/>
    </row>
    <row r="21" spans="1:4">
      <c r="A21" s="5" t="s">
        <v>16</v>
      </c>
      <c r="B21" s="5"/>
      <c r="C21" s="5"/>
      <c r="D21" s="5"/>
    </row>
    <row r="22" spans="1:4">
      <c r="A22" s="4" t="s">
        <v>17</v>
      </c>
      <c r="B22" s="4"/>
      <c r="C22" s="4"/>
      <c r="D22">
        <f>C6/C7</f>
        <v>1.4107317893727178</v>
      </c>
    </row>
    <row r="23" spans="1:4">
      <c r="A23" s="5"/>
      <c r="B23" s="5"/>
      <c r="C23" s="5"/>
      <c r="D23" s="5"/>
    </row>
  </sheetData>
  <mergeCells count="4">
    <mergeCell ref="A17:D17"/>
    <mergeCell ref="A19:D19"/>
    <mergeCell ref="A20:D20"/>
    <mergeCell ref="A22:C2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Guri</dc:creator>
  <cp:lastModifiedBy>N B</cp:lastModifiedBy>
  <dcterms:created xsi:type="dcterms:W3CDTF">2015-06-30T22:13:42Z</dcterms:created>
  <dcterms:modified xsi:type="dcterms:W3CDTF">2015-07-01T21:49:55Z</dcterms:modified>
</cp:coreProperties>
</file>