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/>
  <mc:AlternateContent xmlns:mc="http://schemas.openxmlformats.org/markup-compatibility/2006">
    <mc:Choice Requires="x15">
      <x15ac:absPath xmlns:x15ac="http://schemas.microsoft.com/office/spreadsheetml/2010/11/ac" url="/Users/audrey/Documents/GitHub/codegex-evaluation/result/"/>
    </mc:Choice>
  </mc:AlternateContent>
  <xr:revisionPtr revIDLastSave="0" documentId="13_ncr:1_{C9E28E9F-169B-014E-A26C-C369B97A9987}" xr6:coauthVersionLast="47" xr6:coauthVersionMax="47" xr10:uidLastSave="{00000000-0000-0000-0000-000000000000}"/>
  <bookViews>
    <workbookView xWindow="0" yWindow="460" windowWidth="38400" windowHeight="211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K9" i="1" l="1"/>
  <c r="J9" i="1"/>
  <c r="I9" i="1"/>
  <c r="H9" i="1"/>
  <c r="G9" i="1"/>
  <c r="F9" i="1"/>
  <c r="K7" i="1"/>
  <c r="K8" i="1" s="1"/>
  <c r="J7" i="1"/>
  <c r="J8" i="1" s="1"/>
  <c r="I7" i="1"/>
  <c r="I8" i="1" s="1"/>
  <c r="H7" i="1"/>
  <c r="H8" i="1" s="1"/>
  <c r="G7" i="1"/>
  <c r="G8" i="1" s="1"/>
  <c r="F7" i="1"/>
  <c r="F8" i="1" s="1"/>
</calcChain>
</file>

<file path=xl/sharedStrings.xml><?xml version="1.0" encoding="utf-8"?>
<sst xmlns="http://schemas.openxmlformats.org/spreadsheetml/2006/main" count="34" uniqueCount="33">
  <si>
    <t>1、How much experience (years) do you have with the Java programming language?</t>
  </si>
  <si>
    <t>2、How much experience (years) do you have with the Python programming language?</t>
  </si>
  <si>
    <t>3、How familiar are you with regular expressions，ranging from unfamiliar (score = 1) to expert (score = 5)?</t>
  </si>
  <si>
    <t>4、What is the estimated average time (hours) it took you to implement the bug pattern?</t>
  </si>
  <si>
    <t>5、What do you think is the estimated average difficulty of implementing a bug pattern in Spotbugs by regex, from simple (score = 1) to difficult (score = 5)?</t>
  </si>
  <si>
    <t>6、What do you think is the estimated average difficulty of implementing a bug pattern in SpotBugs by non-regex (e.g. AST), from simple (score = 1) to difficult (score = 5)?</t>
  </si>
  <si>
    <t>2021/7/8 15:11:28</t>
  </si>
  <si>
    <t>2021/7/8 15:12:53</t>
  </si>
  <si>
    <t>2021/7/8 15:13:08</t>
  </si>
  <si>
    <t>2021/7/8 15:15:09</t>
  </si>
  <si>
    <t>2021/7/9 16:29:53</t>
  </si>
  <si>
    <t>MIN</t>
  </si>
  <si>
    <t>MAX</t>
  </si>
  <si>
    <t>AVERAGE</t>
  </si>
  <si>
    <t>Student A</t>
  </si>
  <si>
    <t>Student B</t>
  </si>
  <si>
    <t>Student C</t>
  </si>
  <si>
    <t>Student D</t>
  </si>
  <si>
    <t>Student E</t>
  </si>
  <si>
    <t>59.37.125.120</t>
  </si>
  <si>
    <t>14.26.10.242</t>
  </si>
  <si>
    <t>59.37.125.34</t>
  </si>
  <si>
    <t>183.8.7.133</t>
  </si>
  <si>
    <t>From IP</t>
  </si>
  <si>
    <t>Students</t>
  </si>
  <si>
    <t>Time</t>
  </si>
  <si>
    <t>209s</t>
  </si>
  <si>
    <t>125s</t>
  </si>
  <si>
    <t>253s</t>
  </si>
  <si>
    <t>364s</t>
  </si>
  <si>
    <t>75s</t>
  </si>
  <si>
    <t>Submit Time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</si>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</sst>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-* #,##0_-;\-* #,##0_-;_-* &quot;-&quot;_-;_-@_-"/>
    <numFmt numFmtId="167" formatCode="_-&quot;£&quot;* #,##0_-;\-&quot;£&quot;* #,##0_-;_-&quot;£&quot;* &quot;-&quot;_-;_-@_-"/>
  </numFmts>
  <fonts count="3" x14ac:knownFonts="1">
    <font>
      <sz val="10"/>
      <name val="Arial"/>
      <charset val="134"/>
    </font>
    <font>
      <sz val="12"/>
      <color theme="1"/>
      <name val="Calibri"/>
      <charset val="134"/>
      <scheme val="minor"/>
    </font>
    <font>
      <sz val="10"/>
      <name val="Arial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0" fontId="2" fillId="0" borderId="0"/>
    <xf numFmtId="165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67" fontId="1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6" fontId="1" fillId="0" borderId="0" applyFont="0" applyFill="0" applyBorder="0" applyAlignment="0" applyProtection="0">
      <alignment vertical="center"/>
    </xf>
  </cellStyleXfs>
  <cellXfs count="3">
    <xf numFmtId="0" fontId="0" fillId="0" borderId="0" xfId="0" applyAlignment="1"/>
    <xf numFmtId="0" fontId="2" fillId="2" borderId="0" xfId="1" applyFill="1"/>
    <xf numFmtId="0" fontId="2" fillId="3" borderId="0" xfId="1" applyFill="1"/>
  </cellXfs>
  <cellStyles count="7">
    <cellStyle name="Comma" xfId="5" xr:uid="{00000000-0005-0000-0000-000002000000}"/>
    <cellStyle name="Comma [0]" xfId="6" xr:uid="{00000000-0005-0000-0000-000001000000}"/>
    <cellStyle name="Currency" xfId="2" xr:uid="{00000000-0005-0000-0000-000004000000}"/>
    <cellStyle name="Currency [0]" xfId="4" xr:uid="{00000000-0005-0000-0000-000003000000}"/>
    <cellStyle name="Normal" xfId="0" builtinId="0"/>
    <cellStyle name="Normal 2" xfId="1" xr:uid="{00000000-0005-0000-0000-000006000000}"/>
    <cellStyle name="Percent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/>
  </sheetViews>
  <sheetFormatPr baseColWidth="10" defaultColWidth="9.1640625" defaultRowHeight="13" x14ac:dyDescent="0.15"/>
  <cols>
    <col min="1" max="1" width="4.1640625" customWidth="1"/>
    <col min="2" max="2" width="16.1640625" customWidth="1"/>
    <col min="3" max="3" width="7" customWidth="1"/>
    <col min="4" max="4" width="17.83203125" customWidth="1"/>
    <col min="5" max="5" width="20.5" customWidth="1"/>
    <col min="6" max="6" width="70.1640625" customWidth="1"/>
    <col min="7" max="7" width="72.5" customWidth="1"/>
    <col min="8" max="8" width="89" customWidth="1"/>
    <col min="9" max="9" width="73.83203125" customWidth="1"/>
    <col min="10" max="10" width="129.33203125" customWidth="1"/>
    <col min="11" max="11" width="142.1640625" customWidth="1"/>
    <col min="12" max="12" width="20.5" customWidth="1"/>
  </cols>
  <sheetData>
    <row r="1" spans="1:11" x14ac:dyDescent="0.15">
      <c r="A1" t="s">
        <v>32</v>
      </c>
      <c r="B1" t="s">
        <v>31</v>
      </c>
      <c r="C1" t="s">
        <v>25</v>
      </c>
      <c r="D1" t="s">
        <v>24</v>
      </c>
      <c r="E1" t="s">
        <v>23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</row>
    <row r="2" spans="1:11" x14ac:dyDescent="0.15">
      <c r="A2">
        <v>1</v>
      </c>
      <c r="B2" t="s">
        <v>6</v>
      </c>
      <c r="C2" t="s">
        <v>26</v>
      </c>
      <c r="D2" t="s">
        <v>14</v>
      </c>
      <c r="E2" t="s">
        <v>19</v>
      </c>
      <c r="F2">
        <v>6</v>
      </c>
      <c r="G2">
        <v>3</v>
      </c>
      <c r="H2">
        <v>3</v>
      </c>
      <c r="I2">
        <v>3</v>
      </c>
      <c r="J2">
        <v>2</v>
      </c>
      <c r="K2">
        <v>3</v>
      </c>
    </row>
    <row r="3" spans="1:11" x14ac:dyDescent="0.15">
      <c r="A3">
        <v>2</v>
      </c>
      <c r="B3" t="s">
        <v>7</v>
      </c>
      <c r="C3" t="s">
        <v>27</v>
      </c>
      <c r="D3" t="s">
        <v>15</v>
      </c>
      <c r="E3" t="s">
        <v>20</v>
      </c>
      <c r="F3">
        <v>2</v>
      </c>
      <c r="G3">
        <v>1</v>
      </c>
      <c r="H3">
        <v>2</v>
      </c>
      <c r="I3">
        <v>3</v>
      </c>
      <c r="J3">
        <v>4</v>
      </c>
      <c r="K3">
        <v>3</v>
      </c>
    </row>
    <row r="4" spans="1:11" x14ac:dyDescent="0.15">
      <c r="A4">
        <v>3</v>
      </c>
      <c r="B4" t="s">
        <v>8</v>
      </c>
      <c r="C4" t="s">
        <v>28</v>
      </c>
      <c r="D4" t="s">
        <v>16</v>
      </c>
      <c r="E4" t="s">
        <v>21</v>
      </c>
      <c r="F4">
        <v>3</v>
      </c>
      <c r="G4">
        <v>1</v>
      </c>
      <c r="H4">
        <v>3</v>
      </c>
      <c r="I4">
        <v>5</v>
      </c>
      <c r="J4">
        <v>2</v>
      </c>
      <c r="K4">
        <v>4</v>
      </c>
    </row>
    <row r="5" spans="1:11" x14ac:dyDescent="0.15">
      <c r="A5">
        <v>4</v>
      </c>
      <c r="B5" t="s">
        <v>9</v>
      </c>
      <c r="C5" t="s">
        <v>29</v>
      </c>
      <c r="D5" t="s">
        <v>17</v>
      </c>
      <c r="E5" t="s">
        <v>19</v>
      </c>
      <c r="F5">
        <v>3</v>
      </c>
      <c r="G5">
        <v>2</v>
      </c>
      <c r="H5">
        <v>3</v>
      </c>
      <c r="I5">
        <v>24</v>
      </c>
      <c r="J5">
        <v>3</v>
      </c>
      <c r="K5">
        <v>4</v>
      </c>
    </row>
    <row r="6" spans="1:11" x14ac:dyDescent="0.15">
      <c r="A6">
        <v>5</v>
      </c>
      <c r="B6" t="s">
        <v>10</v>
      </c>
      <c r="C6" t="s">
        <v>30</v>
      </c>
      <c r="D6" t="s">
        <v>18</v>
      </c>
      <c r="E6" t="s">
        <v>22</v>
      </c>
      <c r="F6">
        <v>5</v>
      </c>
      <c r="G6">
        <v>2</v>
      </c>
      <c r="H6">
        <v>2</v>
      </c>
      <c r="I6">
        <v>3</v>
      </c>
      <c r="J6">
        <v>3</v>
      </c>
      <c r="K6">
        <v>4</v>
      </c>
    </row>
    <row r="7" spans="1:11" s="1" customFormat="1" x14ac:dyDescent="0.15">
      <c r="B7" s="1" t="s">
        <v>11</v>
      </c>
      <c r="F7" s="1">
        <f t="shared" ref="F7:K7" si="0">MIN(F2:F6)</f>
        <v>2</v>
      </c>
      <c r="G7" s="1">
        <f t="shared" si="0"/>
        <v>1</v>
      </c>
      <c r="H7" s="1">
        <f t="shared" si="0"/>
        <v>2</v>
      </c>
      <c r="I7" s="1">
        <f t="shared" si="0"/>
        <v>3</v>
      </c>
      <c r="J7" s="1">
        <f t="shared" si="0"/>
        <v>2</v>
      </c>
      <c r="K7" s="1">
        <f t="shared" si="0"/>
        <v>3</v>
      </c>
    </row>
    <row r="8" spans="1:11" s="1" customFormat="1" x14ac:dyDescent="0.15">
      <c r="B8" s="1" t="s">
        <v>12</v>
      </c>
      <c r="F8" s="1">
        <f t="shared" ref="F8:K8" si="1">MAX(F3:F7)</f>
        <v>5</v>
      </c>
      <c r="G8" s="1">
        <f t="shared" si="1"/>
        <v>2</v>
      </c>
      <c r="H8" s="1">
        <f t="shared" si="1"/>
        <v>3</v>
      </c>
      <c r="I8" s="1">
        <f t="shared" si="1"/>
        <v>24</v>
      </c>
      <c r="J8" s="1">
        <f t="shared" si="1"/>
        <v>4</v>
      </c>
      <c r="K8" s="1">
        <f t="shared" si="1"/>
        <v>4</v>
      </c>
    </row>
    <row r="9" spans="1:11" s="2" customFormat="1" x14ac:dyDescent="0.15">
      <c r="B9" s="2" t="s">
        <v>13</v>
      </c>
      <c r="F9" s="2">
        <f t="shared" ref="F9:K9" si="2">AVERAGE(F2:F6)</f>
        <v>3.8</v>
      </c>
      <c r="G9" s="2">
        <f t="shared" si="2"/>
        <v>1.8</v>
      </c>
      <c r="H9" s="2">
        <f t="shared" si="2"/>
        <v>2.6</v>
      </c>
      <c r="I9" s="2">
        <f t="shared" si="2"/>
        <v>7.6</v>
      </c>
      <c r="J9" s="2">
        <f t="shared" si="2"/>
        <v>2.8</v>
      </c>
      <c r="K9" s="2">
        <f t="shared" si="2"/>
        <v>3.6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2021-07-29T11:21:07Z</dcterms:created>
  <dcterms:modified xsi:type="dcterms:W3CDTF">2021-08-27T09:32:30Z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