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\Python programs\Tercer parcial TERMODINAMICA\Termodinamica2.3\"/>
    </mc:Choice>
  </mc:AlternateContent>
  <xr:revisionPtr revIDLastSave="0" documentId="8_{B300289C-FFC8-4F28-83BA-28A71D6EF884}" xr6:coauthVersionLast="47" xr6:coauthVersionMax="47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CO2_SI" sheetId="1" r:id="rId1"/>
    <sheet name="CO2_INGLES" sheetId="4" r:id="rId2"/>
    <sheet name="H2O_SI" sheetId="2" r:id="rId3"/>
    <sheet name="H2O_INGLES" sheetId="3" r:id="rId4"/>
    <sheet name="298K-534R" sheetId="6" r:id="rId5"/>
    <sheet name="O2_INGLES" sheetId="7" r:id="rId6"/>
    <sheet name="O2_SI" sheetId="8" r:id="rId7"/>
    <sheet name="K" sheetId="9" r:id="rId8"/>
    <sheet name="ISA_ING" sheetId="10" r:id="rId9"/>
    <sheet name="ISA_SI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3" i="10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C28" i="2"/>
</calcChain>
</file>

<file path=xl/sharedStrings.xml><?xml version="1.0" encoding="utf-8"?>
<sst xmlns="http://schemas.openxmlformats.org/spreadsheetml/2006/main" count="124" uniqueCount="75">
  <si>
    <t>Temperatura (K)</t>
  </si>
  <si>
    <t>Cp (kJ/kmol*K)</t>
  </si>
  <si>
    <t>h (kJ/kmol)</t>
  </si>
  <si>
    <t>s (kJ/kmol*K)</t>
  </si>
  <si>
    <t>g (kJ/kmol)</t>
  </si>
  <si>
    <t>Pr</t>
  </si>
  <si>
    <t>Temperatura (R)</t>
  </si>
  <si>
    <t>Cp (Btu/mol*R)</t>
  </si>
  <si>
    <t>h (Btu/mol)</t>
  </si>
  <si>
    <t>s (Btu/mol*R)</t>
  </si>
  <si>
    <t>g (Btu/mol)</t>
  </si>
  <si>
    <t>Compuesto</t>
  </si>
  <si>
    <t>J/mol</t>
  </si>
  <si>
    <t>Argón</t>
  </si>
  <si>
    <t>Carbono (grafito)</t>
  </si>
  <si>
    <t>Monóxido de carbono</t>
  </si>
  <si>
    <t>Bióxido de carbono</t>
  </si>
  <si>
    <t>Metano</t>
  </si>
  <si>
    <t>Etano</t>
  </si>
  <si>
    <t>Propano</t>
  </si>
  <si>
    <t>n-butano</t>
  </si>
  <si>
    <t>n-heptano</t>
  </si>
  <si>
    <t>n-octano</t>
  </si>
  <si>
    <t>Átomo de hidrógeno</t>
  </si>
  <si>
    <t>Hidrógeno</t>
  </si>
  <si>
    <t>Agua</t>
  </si>
  <si>
    <t>Helio</t>
  </si>
  <si>
    <t>Átomo de nitrógeno</t>
  </si>
  <si>
    <t>Nitrógeno</t>
  </si>
  <si>
    <t>Oxido nítrico</t>
  </si>
  <si>
    <t>Bióxido de nitrógeno</t>
  </si>
  <si>
    <t>Amoniaco</t>
  </si>
  <si>
    <t>Átomo de oxígeno</t>
  </si>
  <si>
    <t>Oxígeno</t>
  </si>
  <si>
    <t>Hidróxilo</t>
  </si>
  <si>
    <t>Peso de la formula</t>
  </si>
  <si>
    <t>Estado</t>
  </si>
  <si>
    <t>Gas</t>
  </si>
  <si>
    <t>Sólido</t>
  </si>
  <si>
    <t>Líquido</t>
  </si>
  <si>
    <t>Formula</t>
  </si>
  <si>
    <t>CO</t>
  </si>
  <si>
    <t>CO2</t>
  </si>
  <si>
    <t>CH4</t>
  </si>
  <si>
    <t>C3H8</t>
  </si>
  <si>
    <t>H</t>
  </si>
  <si>
    <t>H2</t>
  </si>
  <si>
    <t>H2O</t>
  </si>
  <si>
    <t>N</t>
  </si>
  <si>
    <t>NO</t>
  </si>
  <si>
    <t>NO2</t>
  </si>
  <si>
    <t>NH3</t>
  </si>
  <si>
    <t>OH</t>
  </si>
  <si>
    <t>C</t>
  </si>
  <si>
    <t>C2H6</t>
  </si>
  <si>
    <t>C4H10</t>
  </si>
  <si>
    <t>C7H16</t>
  </si>
  <si>
    <t>C8H18</t>
  </si>
  <si>
    <t>N2</t>
  </si>
  <si>
    <t>O</t>
  </si>
  <si>
    <t>O2</t>
  </si>
  <si>
    <t>Btu/mol</t>
  </si>
  <si>
    <t>Bióxido de azufre</t>
  </si>
  <si>
    <t>SO2</t>
  </si>
  <si>
    <t>Cp(kJ/kmol*K)</t>
  </si>
  <si>
    <t>Cp(Btu/lbmol*R)</t>
  </si>
  <si>
    <t>k</t>
  </si>
  <si>
    <t>AR</t>
  </si>
  <si>
    <t>HE</t>
  </si>
  <si>
    <t>k(K)</t>
  </si>
  <si>
    <t xml:space="preserve">k(R) </t>
  </si>
  <si>
    <t>Altitud(ft)</t>
  </si>
  <si>
    <t>Presión (psi)</t>
  </si>
  <si>
    <t>Altitud(m)</t>
  </si>
  <si>
    <t>Presión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</si>
</sst>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49" workbookViewId="0">
      <selection activeCell="A2" sqref="A2:F47"/>
    </sheetView>
  </sheetViews>
  <sheetFormatPr baseColWidth="10" defaultColWidth="8.7265625" defaultRowHeight="14.5" x14ac:dyDescent="0.35"/>
  <cols>
    <col min="1" max="1" width="15.54296875" bestFit="1" customWidth="1"/>
    <col min="2" max="2" width="14.26953125" bestFit="1" customWidth="1"/>
    <col min="3" max="3" width="10.81640625" customWidth="1"/>
    <col min="4" max="4" width="12.7265625" bestFit="1" customWidth="1"/>
    <col min="5" max="5" width="10.81640625" bestFit="1" customWidth="1"/>
    <col min="6" max="6" width="11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298.14999999999998</v>
      </c>
      <c r="B2">
        <v>37.128</v>
      </c>
      <c r="C2">
        <v>-393495.9</v>
      </c>
      <c r="D2">
        <v>213.66800000000001</v>
      </c>
      <c r="E2">
        <v>-457201</v>
      </c>
      <c r="F2">
        <v>0.14480000000000001</v>
      </c>
    </row>
    <row r="3" spans="1:6" x14ac:dyDescent="0.35">
      <c r="A3">
        <v>300</v>
      </c>
      <c r="B3">
        <v>37.212000000000003</v>
      </c>
      <c r="C3">
        <v>-393427.1</v>
      </c>
      <c r="D3">
        <v>213.898</v>
      </c>
      <c r="E3">
        <v>-457596.5</v>
      </c>
      <c r="F3">
        <v>0.1489</v>
      </c>
    </row>
    <row r="4" spans="1:6" x14ac:dyDescent="0.35">
      <c r="A4">
        <v>350</v>
      </c>
      <c r="B4">
        <v>39.369999999999997</v>
      </c>
      <c r="C4">
        <v>-391511.6</v>
      </c>
      <c r="D4">
        <v>219.79900000000001</v>
      </c>
      <c r="E4">
        <v>-468441.3</v>
      </c>
      <c r="F4">
        <v>0.30270000000000002</v>
      </c>
    </row>
    <row r="5" spans="1:6" x14ac:dyDescent="0.35">
      <c r="A5">
        <v>400</v>
      </c>
      <c r="B5">
        <v>41.308999999999997</v>
      </c>
      <c r="C5">
        <v>-389493.7</v>
      </c>
      <c r="D5">
        <v>225.185</v>
      </c>
      <c r="E5">
        <v>-479567.8</v>
      </c>
      <c r="F5">
        <v>0.5786</v>
      </c>
    </row>
    <row r="6" spans="1:6" x14ac:dyDescent="0.35">
      <c r="A6">
        <v>450</v>
      </c>
      <c r="B6">
        <v>43.052999999999997</v>
      </c>
      <c r="C6">
        <v>-387384</v>
      </c>
      <c r="D6">
        <v>230.15299999999999</v>
      </c>
      <c r="E6">
        <v>-490952.9</v>
      </c>
      <c r="F6">
        <v>1.0517000000000001</v>
      </c>
    </row>
    <row r="7" spans="1:6" x14ac:dyDescent="0.35">
      <c r="A7">
        <v>500</v>
      </c>
      <c r="B7">
        <v>44.624000000000002</v>
      </c>
      <c r="C7">
        <v>-385191.3</v>
      </c>
      <c r="D7">
        <v>234.77199999999999</v>
      </c>
      <c r="E7">
        <v>-502577.4</v>
      </c>
      <c r="F7">
        <v>1.833</v>
      </c>
    </row>
    <row r="8" spans="1:6" x14ac:dyDescent="0.35">
      <c r="A8">
        <v>550</v>
      </c>
      <c r="B8">
        <v>46.043999999999997</v>
      </c>
      <c r="C8">
        <v>-382924</v>
      </c>
      <c r="D8">
        <v>239.09299999999999</v>
      </c>
      <c r="E8">
        <v>-514425.1</v>
      </c>
      <c r="F8">
        <v>3.0819999999999999</v>
      </c>
    </row>
    <row r="9" spans="1:6" x14ac:dyDescent="0.35">
      <c r="A9">
        <v>600</v>
      </c>
      <c r="B9">
        <v>47.329000000000001</v>
      </c>
      <c r="C9">
        <v>-380589.2</v>
      </c>
      <c r="D9">
        <v>243.155</v>
      </c>
      <c r="E9">
        <v>-526482.4</v>
      </c>
      <c r="F9">
        <v>5.024</v>
      </c>
    </row>
    <row r="10" spans="1:6" x14ac:dyDescent="0.35">
      <c r="A10">
        <v>650</v>
      </c>
      <c r="B10">
        <v>48.497</v>
      </c>
      <c r="C10">
        <v>-378193.1</v>
      </c>
      <c r="D10">
        <v>246.99</v>
      </c>
      <c r="E10">
        <v>-538736.9</v>
      </c>
      <c r="F10">
        <v>7.9690000000000003</v>
      </c>
    </row>
    <row r="11" spans="1:6" x14ac:dyDescent="0.35">
      <c r="A11">
        <v>700</v>
      </c>
      <c r="B11">
        <v>49.561</v>
      </c>
      <c r="C11">
        <v>-375741.2</v>
      </c>
      <c r="D11">
        <v>250.624</v>
      </c>
      <c r="E11">
        <v>-551178</v>
      </c>
      <c r="F11">
        <v>12.336</v>
      </c>
    </row>
    <row r="12" spans="1:6" x14ac:dyDescent="0.35">
      <c r="A12">
        <v>750</v>
      </c>
      <c r="B12">
        <v>50.533999999999999</v>
      </c>
      <c r="C12">
        <v>-373238.5</v>
      </c>
      <c r="D12">
        <v>254.077</v>
      </c>
      <c r="E12">
        <v>-563796.30000000005</v>
      </c>
      <c r="F12">
        <v>18.687999999999999</v>
      </c>
    </row>
    <row r="13" spans="1:6" x14ac:dyDescent="0.35">
      <c r="A13">
        <v>800</v>
      </c>
      <c r="B13">
        <v>51.424999999999997</v>
      </c>
      <c r="C13">
        <v>-370689.2</v>
      </c>
      <c r="D13">
        <v>257.36700000000002</v>
      </c>
      <c r="E13">
        <v>-576583</v>
      </c>
      <c r="F13">
        <v>27.76</v>
      </c>
    </row>
    <row r="14" spans="1:6" x14ac:dyDescent="0.35">
      <c r="A14">
        <v>850</v>
      </c>
      <c r="B14">
        <v>52.244</v>
      </c>
      <c r="C14">
        <v>-368097.2</v>
      </c>
      <c r="D14">
        <v>260.51</v>
      </c>
      <c r="E14">
        <v>-589530.5</v>
      </c>
      <c r="F14">
        <v>40.511000000000003</v>
      </c>
    </row>
    <row r="15" spans="1:6" x14ac:dyDescent="0.35">
      <c r="A15">
        <v>900</v>
      </c>
      <c r="B15">
        <v>52.994999999999997</v>
      </c>
      <c r="C15">
        <v>-365466</v>
      </c>
      <c r="D15">
        <v>263.51799999999997</v>
      </c>
      <c r="E15">
        <v>-602631.80000000005</v>
      </c>
      <c r="F15">
        <v>58.17</v>
      </c>
    </row>
    <row r="16" spans="1:6" x14ac:dyDescent="0.35">
      <c r="A16">
        <v>950</v>
      </c>
      <c r="B16">
        <v>53.683</v>
      </c>
      <c r="C16">
        <v>-362798.8</v>
      </c>
      <c r="D16">
        <v>266.40100000000001</v>
      </c>
      <c r="E16">
        <v>-615880.30000000005</v>
      </c>
      <c r="F16">
        <v>82.28</v>
      </c>
    </row>
    <row r="17" spans="1:6" x14ac:dyDescent="0.35">
      <c r="A17">
        <v>1000</v>
      </c>
      <c r="B17">
        <v>54.31</v>
      </c>
      <c r="C17">
        <v>-360098.7</v>
      </c>
      <c r="D17">
        <v>269.17099999999999</v>
      </c>
      <c r="E17">
        <v>-629269.9</v>
      </c>
      <c r="F17">
        <v>114.82</v>
      </c>
    </row>
    <row r="18" spans="1:6" x14ac:dyDescent="0.35">
      <c r="A18">
        <v>1050</v>
      </c>
      <c r="B18">
        <v>54.817999999999998</v>
      </c>
      <c r="C18">
        <v>-357370.4</v>
      </c>
      <c r="D18">
        <v>271.83300000000003</v>
      </c>
      <c r="E18">
        <v>-642795.5</v>
      </c>
      <c r="F18">
        <v>158.15</v>
      </c>
    </row>
    <row r="19" spans="1:6" x14ac:dyDescent="0.35">
      <c r="A19">
        <v>1100</v>
      </c>
      <c r="B19">
        <v>55.298000000000002</v>
      </c>
      <c r="C19">
        <v>-354617.4</v>
      </c>
      <c r="D19">
        <v>274.39499999999998</v>
      </c>
      <c r="E19">
        <v>-656451.6</v>
      </c>
      <c r="F19">
        <v>215.2</v>
      </c>
    </row>
    <row r="20" spans="1:6" x14ac:dyDescent="0.35">
      <c r="A20">
        <v>1150</v>
      </c>
      <c r="B20">
        <v>55.753</v>
      </c>
      <c r="C20">
        <v>-351840.9</v>
      </c>
      <c r="D20">
        <v>276.863</v>
      </c>
      <c r="E20">
        <v>-670233.4</v>
      </c>
      <c r="F20">
        <v>289.60000000000002</v>
      </c>
    </row>
    <row r="21" spans="1:6" x14ac:dyDescent="0.35">
      <c r="A21">
        <v>1200</v>
      </c>
      <c r="B21">
        <v>56.183</v>
      </c>
      <c r="C21">
        <v>-349042.5</v>
      </c>
      <c r="D21">
        <v>279.245</v>
      </c>
      <c r="E21">
        <v>-684136.6</v>
      </c>
      <c r="F21">
        <v>385.7</v>
      </c>
    </row>
    <row r="22" spans="1:6" x14ac:dyDescent="0.35">
      <c r="A22">
        <v>1250</v>
      </c>
      <c r="B22">
        <v>56.588999999999999</v>
      </c>
      <c r="C22">
        <v>-346223.1</v>
      </c>
      <c r="D22">
        <v>281.54700000000003</v>
      </c>
      <c r="E22">
        <v>-698156.6</v>
      </c>
      <c r="F22">
        <v>508.7</v>
      </c>
    </row>
    <row r="23" spans="1:6" x14ac:dyDescent="0.35">
      <c r="A23">
        <v>1300</v>
      </c>
      <c r="B23">
        <v>56.972000000000001</v>
      </c>
      <c r="C23">
        <v>-343384</v>
      </c>
      <c r="D23">
        <v>283.774</v>
      </c>
      <c r="E23">
        <v>-712290</v>
      </c>
      <c r="F23">
        <v>664.9</v>
      </c>
    </row>
    <row r="24" spans="1:6" x14ac:dyDescent="0.35">
      <c r="A24">
        <v>1350</v>
      </c>
      <c r="B24">
        <v>57.334000000000003</v>
      </c>
      <c r="C24">
        <v>-340526.2</v>
      </c>
      <c r="D24">
        <v>285.93099999999998</v>
      </c>
      <c r="E24">
        <v>-726532.8</v>
      </c>
      <c r="F24">
        <v>861.8</v>
      </c>
    </row>
    <row r="25" spans="1:6" x14ac:dyDescent="0.35">
      <c r="A25">
        <v>1400</v>
      </c>
      <c r="B25">
        <v>57.673999999999999</v>
      </c>
      <c r="C25">
        <v>-337650.9</v>
      </c>
      <c r="D25">
        <v>288.02199999999999</v>
      </c>
      <c r="E25">
        <v>-740881.9</v>
      </c>
      <c r="F25">
        <v>1108.3</v>
      </c>
    </row>
    <row r="26" spans="1:6" x14ac:dyDescent="0.35">
      <c r="A26">
        <v>1450</v>
      </c>
      <c r="B26">
        <v>57.994</v>
      </c>
      <c r="C26">
        <v>-334759.09999999998</v>
      </c>
      <c r="D26">
        <v>290.05200000000002</v>
      </c>
      <c r="E26">
        <v>-755334.1</v>
      </c>
      <c r="F26">
        <v>1414.7</v>
      </c>
    </row>
    <row r="27" spans="1:6" x14ac:dyDescent="0.35">
      <c r="A27">
        <v>1500</v>
      </c>
      <c r="B27">
        <v>58.295999999999999</v>
      </c>
      <c r="C27">
        <v>-331851.8</v>
      </c>
      <c r="D27">
        <v>292.02300000000002</v>
      </c>
      <c r="E27">
        <v>-769886.2</v>
      </c>
      <c r="F27">
        <v>1793.2</v>
      </c>
    </row>
    <row r="28" spans="1:6" x14ac:dyDescent="0.35">
      <c r="A28">
        <v>1550</v>
      </c>
      <c r="B28">
        <v>58.579000000000001</v>
      </c>
      <c r="C28">
        <v>-328929.90000000002</v>
      </c>
      <c r="D28">
        <v>293.93900000000002</v>
      </c>
      <c r="E28">
        <v>-784535.5</v>
      </c>
      <c r="F28">
        <v>2258</v>
      </c>
    </row>
    <row r="29" spans="1:6" x14ac:dyDescent="0.35">
      <c r="A29">
        <v>1600</v>
      </c>
      <c r="B29">
        <v>58.844999999999999</v>
      </c>
      <c r="C29">
        <v>-325994.2</v>
      </c>
      <c r="D29">
        <v>295.803</v>
      </c>
      <c r="E29">
        <v>-799279.3</v>
      </c>
      <c r="F29">
        <v>2825.5</v>
      </c>
    </row>
    <row r="30" spans="1:6" x14ac:dyDescent="0.35">
      <c r="A30">
        <v>1650</v>
      </c>
      <c r="B30">
        <v>59.094000000000001</v>
      </c>
      <c r="C30">
        <v>-323045.7</v>
      </c>
      <c r="D30">
        <v>297.61799999999999</v>
      </c>
      <c r="E30">
        <v>-814114.9</v>
      </c>
      <c r="F30">
        <v>3514.6</v>
      </c>
    </row>
    <row r="31" spans="1:6" x14ac:dyDescent="0.35">
      <c r="A31">
        <v>1700</v>
      </c>
      <c r="B31">
        <v>59.328000000000003</v>
      </c>
      <c r="C31">
        <v>-320085</v>
      </c>
      <c r="D31">
        <v>299.38499999999999</v>
      </c>
      <c r="E31">
        <v>-829040.2</v>
      </c>
      <c r="F31">
        <v>4347</v>
      </c>
    </row>
    <row r="32" spans="1:6" x14ac:dyDescent="0.35">
      <c r="A32">
        <v>1750</v>
      </c>
      <c r="B32">
        <v>59.546999999999997</v>
      </c>
      <c r="C32">
        <v>-317113.09999999998</v>
      </c>
      <c r="D32">
        <v>301.108</v>
      </c>
      <c r="E32">
        <v>-844052.8</v>
      </c>
      <c r="F32">
        <v>5348</v>
      </c>
    </row>
    <row r="33" spans="1:6" x14ac:dyDescent="0.35">
      <c r="A33">
        <v>1800</v>
      </c>
      <c r="B33">
        <v>59.752000000000002</v>
      </c>
      <c r="C33">
        <v>-314130.59999999998</v>
      </c>
      <c r="D33">
        <v>302.78899999999999</v>
      </c>
      <c r="E33">
        <v>-859150.4</v>
      </c>
      <c r="F33">
        <v>6546</v>
      </c>
    </row>
    <row r="34" spans="1:6" x14ac:dyDescent="0.35">
      <c r="A34">
        <v>1850</v>
      </c>
      <c r="B34">
        <v>59.944000000000003</v>
      </c>
      <c r="C34">
        <v>-311138.09999999998</v>
      </c>
      <c r="D34">
        <v>304.42899999999997</v>
      </c>
      <c r="E34">
        <v>-874330.9</v>
      </c>
      <c r="F34">
        <v>7973</v>
      </c>
    </row>
    <row r="35" spans="1:6" x14ac:dyDescent="0.35">
      <c r="A35">
        <v>1900</v>
      </c>
      <c r="B35">
        <v>60.122999999999998</v>
      </c>
      <c r="C35">
        <v>-308136.40000000002</v>
      </c>
      <c r="D35">
        <v>306.02999999999997</v>
      </c>
      <c r="E35">
        <v>-889592.6</v>
      </c>
      <c r="F35">
        <v>9666</v>
      </c>
    </row>
    <row r="36" spans="1:6" x14ac:dyDescent="0.35">
      <c r="A36">
        <v>1950</v>
      </c>
      <c r="B36">
        <v>60.29</v>
      </c>
      <c r="C36">
        <v>-305126</v>
      </c>
      <c r="D36">
        <v>307.59300000000002</v>
      </c>
      <c r="E36">
        <v>-904933.3</v>
      </c>
      <c r="F36">
        <v>11667</v>
      </c>
    </row>
    <row r="37" spans="1:6" x14ac:dyDescent="0.35">
      <c r="A37">
        <v>2000</v>
      </c>
      <c r="B37">
        <v>60.445999999999998</v>
      </c>
      <c r="C37">
        <v>-302107.59999999998</v>
      </c>
      <c r="D37">
        <v>309.12200000000001</v>
      </c>
      <c r="E37">
        <v>-920351.3</v>
      </c>
      <c r="F37">
        <v>14201</v>
      </c>
    </row>
    <row r="38" spans="1:6" x14ac:dyDescent="0.35">
      <c r="A38">
        <v>2050</v>
      </c>
      <c r="B38">
        <v>60.591999999999999</v>
      </c>
      <c r="C38">
        <v>-299081.59999999998</v>
      </c>
      <c r="D38">
        <v>310.61599999999999</v>
      </c>
      <c r="E38">
        <v>-935844.9</v>
      </c>
      <c r="F38">
        <v>16782</v>
      </c>
    </row>
    <row r="39" spans="1:6" x14ac:dyDescent="0.35">
      <c r="A39">
        <v>2100</v>
      </c>
      <c r="B39">
        <v>60.728000000000002</v>
      </c>
      <c r="C39">
        <v>-296048.5</v>
      </c>
      <c r="D39">
        <v>312.07799999999997</v>
      </c>
      <c r="E39">
        <v>-951412.4</v>
      </c>
      <c r="F39">
        <v>20008</v>
      </c>
    </row>
    <row r="40" spans="1:6" x14ac:dyDescent="0.35">
      <c r="A40">
        <v>2150</v>
      </c>
      <c r="B40">
        <v>60.854999999999997</v>
      </c>
      <c r="C40">
        <v>-293008.90000000002</v>
      </c>
      <c r="D40">
        <v>313.50799999999998</v>
      </c>
      <c r="E40">
        <v>-967052.2</v>
      </c>
      <c r="F40">
        <v>23764</v>
      </c>
    </row>
    <row r="41" spans="1:6" x14ac:dyDescent="0.35">
      <c r="A41">
        <v>2200</v>
      </c>
      <c r="B41">
        <v>60.972999999999999</v>
      </c>
      <c r="C41">
        <v>-289963.2</v>
      </c>
      <c r="D41">
        <v>314.90899999999999</v>
      </c>
      <c r="E41">
        <v>-982762.8</v>
      </c>
      <c r="F41">
        <v>28124</v>
      </c>
    </row>
    <row r="42" spans="1:6" x14ac:dyDescent="0.35">
      <c r="A42">
        <v>2250</v>
      </c>
      <c r="B42">
        <v>61.084000000000003</v>
      </c>
      <c r="C42">
        <v>-286911.8</v>
      </c>
      <c r="D42">
        <v>316.27999999999997</v>
      </c>
      <c r="E42">
        <v>-998542.7</v>
      </c>
      <c r="F42">
        <v>33167</v>
      </c>
    </row>
    <row r="43" spans="1:6" x14ac:dyDescent="0.35">
      <c r="A43">
        <v>2300</v>
      </c>
      <c r="B43">
        <v>81.186999999999998</v>
      </c>
      <c r="C43">
        <v>-283854.90000000002</v>
      </c>
      <c r="D43">
        <v>317.62400000000002</v>
      </c>
      <c r="E43">
        <v>-1014390.2</v>
      </c>
      <c r="F43">
        <v>38985</v>
      </c>
    </row>
    <row r="44" spans="1:6" x14ac:dyDescent="0.35">
      <c r="A44">
        <v>2350</v>
      </c>
      <c r="B44">
        <v>61.283000000000001</v>
      </c>
      <c r="C44">
        <v>-280793.2</v>
      </c>
      <c r="D44">
        <v>318.94099999999997</v>
      </c>
      <c r="E44">
        <v>-1030304.4</v>
      </c>
      <c r="F44">
        <v>45676</v>
      </c>
    </row>
    <row r="45" spans="1:6" x14ac:dyDescent="0.35">
      <c r="A45">
        <v>2400</v>
      </c>
      <c r="B45">
        <v>61.372999999999998</v>
      </c>
      <c r="C45">
        <v>-277726.8</v>
      </c>
      <c r="D45">
        <v>320.23200000000003</v>
      </c>
      <c r="E45">
        <v>-1046284</v>
      </c>
      <c r="F45">
        <v>53350</v>
      </c>
    </row>
    <row r="46" spans="1:6" x14ac:dyDescent="0.35">
      <c r="A46">
        <v>2450</v>
      </c>
      <c r="B46">
        <v>61.457999999999998</v>
      </c>
      <c r="C46">
        <v>-274655.90000000002</v>
      </c>
      <c r="D46">
        <v>321.49900000000002</v>
      </c>
      <c r="E46">
        <v>-1062327.3999999999</v>
      </c>
      <c r="F46">
        <v>62127</v>
      </c>
    </row>
    <row r="47" spans="1:6" x14ac:dyDescent="0.35">
      <c r="A47">
        <v>2500</v>
      </c>
      <c r="B47">
        <v>61.536999999999999</v>
      </c>
      <c r="C47">
        <v>-271581.09999999998</v>
      </c>
      <c r="D47">
        <v>322.74099999999999</v>
      </c>
      <c r="E47">
        <v>-1078433.5</v>
      </c>
      <c r="F47">
        <v>72140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68A8-DBBA-45DD-8E3F-4D35751D7E70}">
  <dimension ref="A1:C41"/>
  <sheetViews>
    <sheetView workbookViewId="0">
      <selection activeCell="D8" sqref="D8"/>
    </sheetView>
  </sheetViews>
  <sheetFormatPr baseColWidth="10" defaultRowHeight="14.5" x14ac:dyDescent="0.35"/>
  <sheetData>
    <row r="1" spans="1:3" x14ac:dyDescent="0.35">
      <c r="A1" t="s">
        <v>73</v>
      </c>
      <c r="B1" s="3" t="s">
        <v>0</v>
      </c>
      <c r="C1" t="s">
        <v>74</v>
      </c>
    </row>
    <row r="2" spans="1:3" x14ac:dyDescent="0.35">
      <c r="A2">
        <v>0</v>
      </c>
      <c r="B2">
        <v>288.14999999999998</v>
      </c>
      <c r="C2">
        <v>101.325</v>
      </c>
    </row>
    <row r="3" spans="1:3" x14ac:dyDescent="0.35">
      <c r="A3">
        <f>A2+500</f>
        <v>500</v>
      </c>
      <c r="B3">
        <v>284.89999999999998</v>
      </c>
      <c r="C3">
        <v>95.460999999999999</v>
      </c>
    </row>
    <row r="4" spans="1:3" x14ac:dyDescent="0.35">
      <c r="A4">
        <f t="shared" ref="A4:A40" si="0">A3+500</f>
        <v>1000</v>
      </c>
      <c r="B4">
        <v>281.64999999999998</v>
      </c>
      <c r="C4">
        <v>89.875</v>
      </c>
    </row>
    <row r="5" spans="1:3" x14ac:dyDescent="0.35">
      <c r="A5">
        <f t="shared" si="0"/>
        <v>1500</v>
      </c>
      <c r="B5">
        <v>278.39999999999998</v>
      </c>
      <c r="C5">
        <v>84.555999999999997</v>
      </c>
    </row>
    <row r="6" spans="1:3" x14ac:dyDescent="0.35">
      <c r="A6">
        <f t="shared" si="0"/>
        <v>2000</v>
      </c>
      <c r="B6">
        <v>275.14999999999998</v>
      </c>
      <c r="C6">
        <v>79.495000000000005</v>
      </c>
    </row>
    <row r="7" spans="1:3" x14ac:dyDescent="0.35">
      <c r="A7">
        <f t="shared" si="0"/>
        <v>2500</v>
      </c>
      <c r="B7">
        <v>271.89999999999998</v>
      </c>
      <c r="C7">
        <v>74.683000000000007</v>
      </c>
    </row>
    <row r="8" spans="1:3" x14ac:dyDescent="0.35">
      <c r="A8">
        <f t="shared" si="0"/>
        <v>3000</v>
      </c>
      <c r="B8">
        <v>268.64999999999998</v>
      </c>
      <c r="C8">
        <v>70.108999999999995</v>
      </c>
    </row>
    <row r="9" spans="1:3" x14ac:dyDescent="0.35">
      <c r="A9">
        <f t="shared" si="0"/>
        <v>3500</v>
      </c>
      <c r="B9">
        <v>265.39999999999998</v>
      </c>
      <c r="C9">
        <v>65.763999999999996</v>
      </c>
    </row>
    <row r="10" spans="1:3" x14ac:dyDescent="0.35">
      <c r="A10">
        <f t="shared" si="0"/>
        <v>4000</v>
      </c>
      <c r="B10">
        <v>262.14999999999998</v>
      </c>
      <c r="C10">
        <v>61.64</v>
      </c>
    </row>
    <row r="11" spans="1:3" x14ac:dyDescent="0.35">
      <c r="A11">
        <f t="shared" si="0"/>
        <v>4500</v>
      </c>
      <c r="B11">
        <v>258.89999999999998</v>
      </c>
      <c r="C11">
        <v>57.728000000000002</v>
      </c>
    </row>
    <row r="12" spans="1:3" x14ac:dyDescent="0.35">
      <c r="A12">
        <f t="shared" si="0"/>
        <v>5000</v>
      </c>
      <c r="B12">
        <v>255.65</v>
      </c>
      <c r="C12">
        <v>54.02</v>
      </c>
    </row>
    <row r="13" spans="1:3" x14ac:dyDescent="0.35">
      <c r="A13">
        <f t="shared" si="0"/>
        <v>5500</v>
      </c>
      <c r="B13">
        <v>252.4</v>
      </c>
      <c r="C13">
        <v>50.506999999999998</v>
      </c>
    </row>
    <row r="14" spans="1:3" x14ac:dyDescent="0.35">
      <c r="A14">
        <f t="shared" si="0"/>
        <v>6000</v>
      </c>
      <c r="B14">
        <v>249.15</v>
      </c>
      <c r="C14">
        <v>47.180999999999997</v>
      </c>
    </row>
    <row r="15" spans="1:3" x14ac:dyDescent="0.35">
      <c r="A15">
        <f t="shared" si="0"/>
        <v>6500</v>
      </c>
      <c r="B15">
        <v>245.9</v>
      </c>
      <c r="C15">
        <v>44.034999999999997</v>
      </c>
    </row>
    <row r="16" spans="1:3" x14ac:dyDescent="0.35">
      <c r="A16">
        <f t="shared" si="0"/>
        <v>7000</v>
      </c>
      <c r="B16">
        <v>242.65</v>
      </c>
      <c r="C16">
        <v>41.061</v>
      </c>
    </row>
    <row r="17" spans="1:3" x14ac:dyDescent="0.35">
      <c r="A17">
        <f t="shared" si="0"/>
        <v>7500</v>
      </c>
      <c r="B17">
        <v>239.4</v>
      </c>
      <c r="C17">
        <v>38.250999999999998</v>
      </c>
    </row>
    <row r="18" spans="1:3" x14ac:dyDescent="0.35">
      <c r="A18">
        <f t="shared" si="0"/>
        <v>8000</v>
      </c>
      <c r="B18">
        <v>246.15</v>
      </c>
      <c r="C18">
        <v>35.6</v>
      </c>
    </row>
    <row r="19" spans="1:3" x14ac:dyDescent="0.35">
      <c r="A19">
        <f t="shared" si="0"/>
        <v>8500</v>
      </c>
      <c r="B19">
        <v>232.9</v>
      </c>
      <c r="C19">
        <v>33.098999999999997</v>
      </c>
    </row>
    <row r="20" spans="1:3" x14ac:dyDescent="0.35">
      <c r="A20">
        <f t="shared" si="0"/>
        <v>9000</v>
      </c>
      <c r="B20">
        <v>229.65</v>
      </c>
      <c r="C20">
        <v>30.742000000000001</v>
      </c>
    </row>
    <row r="21" spans="1:3" x14ac:dyDescent="0.35">
      <c r="A21">
        <f t="shared" si="0"/>
        <v>9500</v>
      </c>
      <c r="B21">
        <v>226.4</v>
      </c>
      <c r="C21">
        <v>28.524000000000001</v>
      </c>
    </row>
    <row r="22" spans="1:3" x14ac:dyDescent="0.35">
      <c r="A22">
        <f t="shared" si="0"/>
        <v>10000</v>
      </c>
      <c r="B22">
        <v>223.15</v>
      </c>
      <c r="C22">
        <v>26.436</v>
      </c>
    </row>
    <row r="23" spans="1:3" x14ac:dyDescent="0.35">
      <c r="A23">
        <f t="shared" si="0"/>
        <v>10500</v>
      </c>
      <c r="B23">
        <v>219.9</v>
      </c>
      <c r="C23">
        <v>24.474</v>
      </c>
    </row>
    <row r="24" spans="1:3" x14ac:dyDescent="0.35">
      <c r="A24">
        <f t="shared" si="0"/>
        <v>11000</v>
      </c>
      <c r="B24">
        <v>216.65</v>
      </c>
      <c r="C24">
        <v>22.632000000000001</v>
      </c>
    </row>
    <row r="25" spans="1:3" x14ac:dyDescent="0.35">
      <c r="A25">
        <f t="shared" si="0"/>
        <v>11500</v>
      </c>
      <c r="B25">
        <v>216.65</v>
      </c>
      <c r="C25">
        <v>20.916</v>
      </c>
    </row>
    <row r="26" spans="1:3" x14ac:dyDescent="0.35">
      <c r="A26">
        <f t="shared" si="0"/>
        <v>12000</v>
      </c>
      <c r="B26">
        <v>216.65</v>
      </c>
      <c r="C26">
        <v>19.329999999999998</v>
      </c>
    </row>
    <row r="27" spans="1:3" x14ac:dyDescent="0.35">
      <c r="A27">
        <f t="shared" si="0"/>
        <v>12500</v>
      </c>
      <c r="B27">
        <v>216.65</v>
      </c>
      <c r="C27">
        <v>17.864999999999998</v>
      </c>
    </row>
    <row r="28" spans="1:3" x14ac:dyDescent="0.35">
      <c r="A28">
        <f t="shared" si="0"/>
        <v>13000</v>
      </c>
      <c r="B28">
        <v>216.65</v>
      </c>
      <c r="C28">
        <v>16.510000000000002</v>
      </c>
    </row>
    <row r="29" spans="1:3" x14ac:dyDescent="0.35">
      <c r="A29">
        <f t="shared" si="0"/>
        <v>13500</v>
      </c>
      <c r="B29">
        <v>216.65</v>
      </c>
      <c r="C29">
        <v>15.259</v>
      </c>
    </row>
    <row r="30" spans="1:3" x14ac:dyDescent="0.35">
      <c r="A30">
        <f t="shared" si="0"/>
        <v>14000</v>
      </c>
      <c r="B30">
        <v>216.65</v>
      </c>
      <c r="C30">
        <v>14.102</v>
      </c>
    </row>
    <row r="31" spans="1:3" x14ac:dyDescent="0.35">
      <c r="A31">
        <f t="shared" si="0"/>
        <v>14500</v>
      </c>
      <c r="B31">
        <v>216.65</v>
      </c>
      <c r="C31">
        <v>13.032999999999999</v>
      </c>
    </row>
    <row r="32" spans="1:3" x14ac:dyDescent="0.35">
      <c r="A32">
        <f t="shared" si="0"/>
        <v>15000</v>
      </c>
      <c r="B32">
        <v>216.65</v>
      </c>
      <c r="C32">
        <v>12.045</v>
      </c>
    </row>
    <row r="33" spans="1:3" x14ac:dyDescent="0.35">
      <c r="A33">
        <f t="shared" si="0"/>
        <v>15500</v>
      </c>
      <c r="B33">
        <v>216.65</v>
      </c>
      <c r="C33">
        <v>11.131</v>
      </c>
    </row>
    <row r="34" spans="1:3" x14ac:dyDescent="0.35">
      <c r="A34">
        <f t="shared" si="0"/>
        <v>16000</v>
      </c>
      <c r="B34">
        <v>216.65</v>
      </c>
      <c r="C34">
        <v>10.287000000000001</v>
      </c>
    </row>
    <row r="35" spans="1:3" x14ac:dyDescent="0.35">
      <c r="A35">
        <f t="shared" si="0"/>
        <v>16500</v>
      </c>
      <c r="B35">
        <v>216.65</v>
      </c>
      <c r="C35">
        <v>9.5069999999999997</v>
      </c>
    </row>
    <row r="36" spans="1:3" x14ac:dyDescent="0.35">
      <c r="A36">
        <f t="shared" si="0"/>
        <v>17000</v>
      </c>
      <c r="B36">
        <v>216.65</v>
      </c>
      <c r="C36">
        <v>8.7870000000000008</v>
      </c>
    </row>
    <row r="37" spans="1:3" x14ac:dyDescent="0.35">
      <c r="A37">
        <f t="shared" si="0"/>
        <v>17500</v>
      </c>
      <c r="B37">
        <v>216.65</v>
      </c>
      <c r="C37">
        <v>8.1199999999999992</v>
      </c>
    </row>
    <row r="38" spans="1:3" x14ac:dyDescent="0.35">
      <c r="A38">
        <f t="shared" si="0"/>
        <v>18000</v>
      </c>
      <c r="B38">
        <v>216.65</v>
      </c>
      <c r="C38">
        <v>7.5049999999999999</v>
      </c>
    </row>
    <row r="39" spans="1:3" x14ac:dyDescent="0.35">
      <c r="A39">
        <f t="shared" si="0"/>
        <v>18500</v>
      </c>
      <c r="B39">
        <v>216.65</v>
      </c>
      <c r="C39">
        <v>6.9359999999999999</v>
      </c>
    </row>
    <row r="40" spans="1:3" x14ac:dyDescent="0.35">
      <c r="A40">
        <f t="shared" si="0"/>
        <v>19000</v>
      </c>
      <c r="B40">
        <v>216.65</v>
      </c>
      <c r="C40">
        <v>6.41</v>
      </c>
    </row>
    <row r="41" spans="1:3" x14ac:dyDescent="0.35">
      <c r="A41">
        <f>A40+500</f>
        <v>19500</v>
      </c>
      <c r="B41">
        <v>216.65</v>
      </c>
      <c r="C41">
        <v>5.9240000000000004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9057-6819-4CA5-A064-750BA999ECF4}">
  <dimension ref="A1:F42"/>
  <sheetViews>
    <sheetView topLeftCell="A28" workbookViewId="0">
      <selection activeCell="D12" sqref="D12"/>
    </sheetView>
  </sheetViews>
  <sheetFormatPr baseColWidth="10" defaultColWidth="8.7265625" defaultRowHeight="14.5" x14ac:dyDescent="0.35"/>
  <cols>
    <col min="1" max="1" width="15.54296875" bestFit="1" customWidth="1"/>
    <col min="2" max="2" width="14.7265625" bestFit="1" customWidth="1"/>
    <col min="3" max="3" width="11.26953125" bestFit="1" customWidth="1"/>
    <col min="4" max="4" width="13.26953125" bestFit="1" customWidth="1"/>
    <col min="5" max="5" width="11.1796875" bestFit="1" customWidth="1"/>
    <col min="6" max="6" width="12.81640625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</row>
    <row r="2" spans="1:6" x14ac:dyDescent="0.35">
      <c r="A2">
        <v>536.66999999999996</v>
      </c>
      <c r="B2">
        <v>8.8740000000000006</v>
      </c>
      <c r="C2">
        <v>-169280.4</v>
      </c>
      <c r="D2">
        <v>51.067999999999998</v>
      </c>
      <c r="E2">
        <v>-196693.1</v>
      </c>
      <c r="F2">
        <v>0.14480000000000001</v>
      </c>
    </row>
    <row r="3" spans="1:6" x14ac:dyDescent="0.35">
      <c r="A3">
        <v>600</v>
      </c>
      <c r="B3">
        <v>9.2439999999999998</v>
      </c>
      <c r="C3">
        <v>-168712.6</v>
      </c>
      <c r="D3">
        <v>52.078000000000003</v>
      </c>
      <c r="E3">
        <v>-199959.6</v>
      </c>
      <c r="F3">
        <v>0.24079999999999999</v>
      </c>
    </row>
    <row r="4" spans="1:6" x14ac:dyDescent="0.35">
      <c r="A4">
        <v>700</v>
      </c>
      <c r="B4">
        <v>9.7739999999999991</v>
      </c>
      <c r="C4">
        <v>-167761.1</v>
      </c>
      <c r="D4">
        <v>53.543999999999997</v>
      </c>
      <c r="E4">
        <v>-205241.9</v>
      </c>
      <c r="F4">
        <v>0.50339999999999996</v>
      </c>
    </row>
    <row r="5" spans="1:6" x14ac:dyDescent="0.35">
      <c r="A5">
        <v>800</v>
      </c>
      <c r="B5">
        <v>10.246</v>
      </c>
      <c r="C5">
        <v>-166759.70000000001</v>
      </c>
      <c r="D5">
        <v>54.881</v>
      </c>
      <c r="E5">
        <v>-210664.1</v>
      </c>
      <c r="F5">
        <v>0.98640000000000005</v>
      </c>
    </row>
    <row r="6" spans="1:6" x14ac:dyDescent="0.35">
      <c r="A6">
        <v>900</v>
      </c>
      <c r="B6">
        <v>10.666</v>
      </c>
      <c r="C6">
        <v>-165713.70000000001</v>
      </c>
      <c r="D6">
        <v>56.112000000000002</v>
      </c>
      <c r="E6">
        <v>-216214.5</v>
      </c>
      <c r="F6">
        <v>1.833</v>
      </c>
    </row>
    <row r="7" spans="1:6" x14ac:dyDescent="0.35">
      <c r="A7">
        <v>1000</v>
      </c>
      <c r="B7">
        <v>11.04</v>
      </c>
      <c r="C7">
        <v>-164628.1</v>
      </c>
      <c r="D7">
        <v>57.255000000000003</v>
      </c>
      <c r="E7">
        <v>-221883.6</v>
      </c>
      <c r="F7">
        <v>3.2589999999999999</v>
      </c>
    </row>
    <row r="8" spans="1:6" x14ac:dyDescent="0.35">
      <c r="A8">
        <v>1100</v>
      </c>
      <c r="B8">
        <v>11.375999999999999</v>
      </c>
      <c r="C8">
        <v>-163507</v>
      </c>
      <c r="D8">
        <v>58.323999999999998</v>
      </c>
      <c r="E8">
        <v>-227663.1</v>
      </c>
      <c r="F8">
        <v>5.5789999999999997</v>
      </c>
    </row>
    <row r="9" spans="1:6" x14ac:dyDescent="0.35">
      <c r="A9">
        <v>1200</v>
      </c>
      <c r="B9">
        <v>11.678000000000001</v>
      </c>
      <c r="C9">
        <v>-162354</v>
      </c>
      <c r="D9">
        <v>59.326999999999998</v>
      </c>
      <c r="E9">
        <v>-233546.2</v>
      </c>
      <c r="F9">
        <v>9.2420000000000009</v>
      </c>
    </row>
    <row r="10" spans="1:6" x14ac:dyDescent="0.35">
      <c r="A10">
        <v>1300</v>
      </c>
      <c r="B10">
        <v>11.951000000000001</v>
      </c>
      <c r="C10">
        <v>-161172.20000000001</v>
      </c>
      <c r="D10">
        <v>60.273000000000003</v>
      </c>
      <c r="E10">
        <v>-239526.6</v>
      </c>
      <c r="F10">
        <v>14.875</v>
      </c>
    </row>
    <row r="11" spans="1:6" x14ac:dyDescent="0.35">
      <c r="A11">
        <v>1400</v>
      </c>
      <c r="B11">
        <v>12.199</v>
      </c>
      <c r="C11">
        <v>-159964.5</v>
      </c>
      <c r="D11">
        <v>61.167000000000002</v>
      </c>
      <c r="E11">
        <v>-245599</v>
      </c>
      <c r="F11">
        <v>23.335999999999999</v>
      </c>
    </row>
    <row r="12" spans="1:6" x14ac:dyDescent="0.35">
      <c r="A12">
        <v>1500</v>
      </c>
      <c r="B12">
        <v>12.423</v>
      </c>
      <c r="C12">
        <v>-158733.29999999999</v>
      </c>
      <c r="D12">
        <v>62.017000000000003</v>
      </c>
      <c r="E12">
        <v>-251758.6</v>
      </c>
      <c r="F12">
        <v>35.781999999999996</v>
      </c>
    </row>
    <row r="13" spans="1:6" x14ac:dyDescent="0.35">
      <c r="A13">
        <v>1600</v>
      </c>
      <c r="B13">
        <v>12.628</v>
      </c>
      <c r="C13">
        <v>-157480.6</v>
      </c>
      <c r="D13">
        <v>62.825000000000003</v>
      </c>
      <c r="E13">
        <v>-258001</v>
      </c>
      <c r="F13">
        <v>53.75</v>
      </c>
    </row>
    <row r="14" spans="1:6" x14ac:dyDescent="0.35">
      <c r="A14">
        <v>1700</v>
      </c>
      <c r="B14">
        <v>12.813000000000001</v>
      </c>
      <c r="C14">
        <v>-156208.4</v>
      </c>
      <c r="D14">
        <v>63.595999999999997</v>
      </c>
      <c r="E14">
        <v>-264322.40000000002</v>
      </c>
      <c r="F14">
        <v>79.23</v>
      </c>
    </row>
    <row r="15" spans="1:6" x14ac:dyDescent="0.35">
      <c r="A15">
        <v>1800</v>
      </c>
      <c r="B15">
        <v>12.981</v>
      </c>
      <c r="C15">
        <v>-154918.6</v>
      </c>
      <c r="D15">
        <v>64.334000000000003</v>
      </c>
      <c r="E15">
        <v>-270719.09999999998</v>
      </c>
      <c r="F15">
        <v>114.82</v>
      </c>
    </row>
    <row r="16" spans="1:6" x14ac:dyDescent="0.35">
      <c r="A16">
        <v>1900</v>
      </c>
      <c r="B16">
        <v>13.115</v>
      </c>
      <c r="C16">
        <v>-153613.70000000001</v>
      </c>
      <c r="D16">
        <v>65.039000000000001</v>
      </c>
      <c r="E16">
        <v>-277188</v>
      </c>
      <c r="F16">
        <v>163.75</v>
      </c>
    </row>
    <row r="17" spans="1:6" x14ac:dyDescent="0.35">
      <c r="A17">
        <v>2000</v>
      </c>
      <c r="B17">
        <v>13.241</v>
      </c>
      <c r="C17">
        <v>-152295.9</v>
      </c>
      <c r="D17">
        <v>65.715000000000003</v>
      </c>
      <c r="E17">
        <v>-283726</v>
      </c>
      <c r="F17">
        <v>230.1</v>
      </c>
    </row>
    <row r="18" spans="1:6" x14ac:dyDescent="0.35">
      <c r="A18">
        <v>2100</v>
      </c>
      <c r="B18">
        <v>13.36</v>
      </c>
      <c r="C18">
        <v>-150965.70000000001</v>
      </c>
      <c r="D18">
        <v>66.364000000000004</v>
      </c>
      <c r="E18">
        <v>-290330.2</v>
      </c>
      <c r="F18">
        <v>319</v>
      </c>
    </row>
    <row r="19" spans="1:6" x14ac:dyDescent="0.35">
      <c r="A19">
        <v>2200</v>
      </c>
      <c r="B19">
        <v>13.472</v>
      </c>
      <c r="C19">
        <v>-149624</v>
      </c>
      <c r="D19">
        <v>66.988</v>
      </c>
      <c r="E19">
        <v>-296997.90000000002</v>
      </c>
      <c r="F19">
        <v>436.6</v>
      </c>
    </row>
    <row r="20" spans="1:6" x14ac:dyDescent="0.35">
      <c r="A20">
        <v>2300</v>
      </c>
      <c r="B20">
        <v>13.577</v>
      </c>
      <c r="C20">
        <v>-148271.6</v>
      </c>
      <c r="D20">
        <v>67.588999999999999</v>
      </c>
      <c r="E20">
        <v>-303727</v>
      </c>
      <c r="F20">
        <v>590.9</v>
      </c>
    </row>
    <row r="21" spans="1:6" x14ac:dyDescent="0.35">
      <c r="A21">
        <v>2400</v>
      </c>
      <c r="B21">
        <v>13.675000000000001</v>
      </c>
      <c r="C21">
        <v>-146908.9</v>
      </c>
      <c r="D21">
        <v>68.168999999999997</v>
      </c>
      <c r="E21">
        <v>-310515.09999999998</v>
      </c>
      <c r="F21">
        <v>791.2</v>
      </c>
    </row>
    <row r="22" spans="1:6" x14ac:dyDescent="0.35">
      <c r="A22">
        <v>2500</v>
      </c>
      <c r="B22">
        <v>13.766999999999999</v>
      </c>
      <c r="C22">
        <v>-145536.79999999999</v>
      </c>
      <c r="D22">
        <v>68.728999999999999</v>
      </c>
      <c r="E22">
        <v>-317360.2</v>
      </c>
      <c r="F22">
        <v>1048.8</v>
      </c>
    </row>
    <row r="23" spans="1:6" x14ac:dyDescent="0.35">
      <c r="A23">
        <v>2600</v>
      </c>
      <c r="B23">
        <v>13.852</v>
      </c>
      <c r="C23">
        <v>-144155.79999999999</v>
      </c>
      <c r="D23">
        <v>69.271000000000001</v>
      </c>
      <c r="E23">
        <v>-324260.40000000002</v>
      </c>
      <c r="F23">
        <v>1377.4</v>
      </c>
    </row>
    <row r="24" spans="1:6" x14ac:dyDescent="0.35">
      <c r="A24">
        <v>2700</v>
      </c>
      <c r="B24">
        <v>13.933</v>
      </c>
      <c r="C24">
        <v>-142766.39999999999</v>
      </c>
      <c r="D24">
        <v>69.795000000000002</v>
      </c>
      <c r="E24">
        <v>-331213.8</v>
      </c>
      <c r="F24">
        <v>1793.2</v>
      </c>
    </row>
    <row r="25" spans="1:6" x14ac:dyDescent="0.35">
      <c r="A25">
        <v>2800</v>
      </c>
      <c r="B25">
        <v>14.007999999999999</v>
      </c>
      <c r="C25">
        <v>-141369.4</v>
      </c>
      <c r="D25">
        <v>70.302999999999997</v>
      </c>
      <c r="E25">
        <v>-338218.9</v>
      </c>
      <c r="F25">
        <v>2315.6999999999998</v>
      </c>
    </row>
    <row r="26" spans="1:6" x14ac:dyDescent="0.35">
      <c r="A26">
        <v>2900</v>
      </c>
      <c r="B26">
        <v>14.077999999999999</v>
      </c>
      <c r="C26">
        <v>-139965</v>
      </c>
      <c r="D26">
        <v>70.796000000000006</v>
      </c>
      <c r="E26">
        <v>-345274</v>
      </c>
      <c r="F26">
        <v>2967.4</v>
      </c>
    </row>
    <row r="27" spans="1:6" x14ac:dyDescent="0.35">
      <c r="A27">
        <v>3000</v>
      </c>
      <c r="B27">
        <v>14.143000000000001</v>
      </c>
      <c r="C27">
        <v>-138553.9</v>
      </c>
      <c r="D27">
        <v>71.275000000000006</v>
      </c>
      <c r="E27">
        <v>-352377.7</v>
      </c>
      <c r="F27">
        <v>3775.1</v>
      </c>
    </row>
    <row r="28" spans="1:6" x14ac:dyDescent="0.35">
      <c r="A28">
        <v>3100</v>
      </c>
      <c r="B28">
        <v>14.202999999999999</v>
      </c>
      <c r="C28">
        <v>-137136.6</v>
      </c>
      <c r="D28">
        <v>71.739000000000004</v>
      </c>
      <c r="E28">
        <v>-359528.5</v>
      </c>
      <c r="F28">
        <v>4770</v>
      </c>
    </row>
    <row r="29" spans="1:6" x14ac:dyDescent="0.35">
      <c r="A29">
        <v>3200</v>
      </c>
      <c r="B29">
        <v>14.26</v>
      </c>
      <c r="C29">
        <v>-135713.4</v>
      </c>
      <c r="D29">
        <v>72.191000000000003</v>
      </c>
      <c r="E29">
        <v>-366725.1</v>
      </c>
      <c r="F29">
        <v>5987</v>
      </c>
    </row>
    <row r="30" spans="1:6" x14ac:dyDescent="0.35">
      <c r="A30">
        <v>3300</v>
      </c>
      <c r="B30">
        <v>14.311999999999999</v>
      </c>
      <c r="C30">
        <v>-134284.79999999999</v>
      </c>
      <c r="D30">
        <v>71.631</v>
      </c>
      <c r="E30">
        <v>-373966.3</v>
      </c>
      <c r="F30">
        <v>7470</v>
      </c>
    </row>
    <row r="31" spans="1:6" x14ac:dyDescent="0.35">
      <c r="A31">
        <v>3400</v>
      </c>
      <c r="B31">
        <v>14.36</v>
      </c>
      <c r="C31">
        <v>-132851.1</v>
      </c>
      <c r="D31">
        <v>73.058999999999997</v>
      </c>
      <c r="E31">
        <v>-381250.9</v>
      </c>
      <c r="F31">
        <v>9265</v>
      </c>
    </row>
    <row r="32" spans="1:6" x14ac:dyDescent="0.35">
      <c r="A32">
        <v>3500</v>
      </c>
      <c r="B32">
        <v>14.404999999999999</v>
      </c>
      <c r="C32">
        <v>-131412.79999999999</v>
      </c>
      <c r="D32">
        <v>73.475999999999999</v>
      </c>
      <c r="E32">
        <v>-388577.7</v>
      </c>
      <c r="F32">
        <v>11428</v>
      </c>
    </row>
    <row r="33" spans="1:6" x14ac:dyDescent="0.35">
      <c r="A33">
        <v>3600</v>
      </c>
      <c r="B33">
        <v>14.446999999999999</v>
      </c>
      <c r="C33">
        <v>-129970.1</v>
      </c>
      <c r="D33">
        <v>73.882000000000005</v>
      </c>
      <c r="E33">
        <v>-395945.7</v>
      </c>
      <c r="F33">
        <v>14021</v>
      </c>
    </row>
    <row r="34" spans="1:6" x14ac:dyDescent="0.35">
      <c r="A34">
        <v>3700</v>
      </c>
      <c r="B34">
        <v>14.486000000000001</v>
      </c>
      <c r="C34">
        <v>-128523.5</v>
      </c>
      <c r="D34">
        <v>74.278000000000006</v>
      </c>
      <c r="E34">
        <v>-403353.8</v>
      </c>
      <c r="F34">
        <v>17117</v>
      </c>
    </row>
    <row r="35" spans="1:6" x14ac:dyDescent="0.35">
      <c r="A35">
        <v>3800</v>
      </c>
      <c r="B35">
        <v>14.521000000000001</v>
      </c>
      <c r="C35">
        <v>-127073.1</v>
      </c>
      <c r="D35">
        <v>74.665000000000006</v>
      </c>
      <c r="E35">
        <v>-410801</v>
      </c>
      <c r="F35">
        <v>20794</v>
      </c>
    </row>
    <row r="36" spans="1:6" x14ac:dyDescent="0.35">
      <c r="A36">
        <v>3900</v>
      </c>
      <c r="B36">
        <v>14.554</v>
      </c>
      <c r="C36">
        <v>-125619.3</v>
      </c>
      <c r="D36">
        <v>75.043000000000006</v>
      </c>
      <c r="E36">
        <v>-418286.5</v>
      </c>
      <c r="F36">
        <v>25147</v>
      </c>
    </row>
    <row r="37" spans="1:6" x14ac:dyDescent="0.35">
      <c r="A37">
        <v>4000</v>
      </c>
      <c r="B37">
        <v>14.585000000000001</v>
      </c>
      <c r="C37">
        <v>-124162.3</v>
      </c>
      <c r="D37">
        <v>75.412000000000006</v>
      </c>
      <c r="E37">
        <v>-425809.3</v>
      </c>
      <c r="F37">
        <v>30276</v>
      </c>
    </row>
    <row r="38" spans="1:6" x14ac:dyDescent="0.35">
      <c r="A38">
        <v>4100</v>
      </c>
      <c r="B38">
        <v>14.613</v>
      </c>
      <c r="C38">
        <v>-122702.39999999999</v>
      </c>
      <c r="D38">
        <v>75.772000000000006</v>
      </c>
      <c r="E38">
        <v>-433368.6</v>
      </c>
      <c r="F38">
        <v>36298</v>
      </c>
    </row>
    <row r="39" spans="1:6" x14ac:dyDescent="0.35">
      <c r="A39">
        <v>4200</v>
      </c>
      <c r="B39">
        <v>14.64</v>
      </c>
      <c r="C39">
        <v>-121239.7</v>
      </c>
      <c r="D39">
        <v>76.125</v>
      </c>
      <c r="E39">
        <v>-440963.5</v>
      </c>
      <c r="F39">
        <v>43342</v>
      </c>
    </row>
    <row r="40" spans="1:6" x14ac:dyDescent="0.35">
      <c r="A40">
        <v>4300</v>
      </c>
      <c r="B40">
        <v>14.664</v>
      </c>
      <c r="C40">
        <v>-119774.5</v>
      </c>
      <c r="D40">
        <v>76.468999999999994</v>
      </c>
      <c r="E40">
        <v>-448593.2</v>
      </c>
      <c r="F40">
        <v>51554</v>
      </c>
    </row>
    <row r="41" spans="1:6" x14ac:dyDescent="0.35">
      <c r="A41">
        <v>4400</v>
      </c>
      <c r="B41">
        <v>14.686999999999999</v>
      </c>
      <c r="C41">
        <v>-118307</v>
      </c>
      <c r="D41">
        <v>76.807000000000002</v>
      </c>
      <c r="E41">
        <v>-456257.2</v>
      </c>
      <c r="F41">
        <v>61093</v>
      </c>
    </row>
    <row r="42" spans="1:6" x14ac:dyDescent="0.35">
      <c r="A42">
        <v>4500</v>
      </c>
      <c r="B42">
        <v>14.708</v>
      </c>
      <c r="C42">
        <v>-116837.3</v>
      </c>
      <c r="D42">
        <v>77.137</v>
      </c>
      <c r="E42">
        <v>-463954.4</v>
      </c>
      <c r="F42">
        <v>72140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5C06-D8B9-4B38-9E0D-B626B32729EC}">
  <dimension ref="A1:F47"/>
  <sheetViews>
    <sheetView topLeftCell="A4" workbookViewId="0">
      <selection activeCell="H1" sqref="H1:I7"/>
    </sheetView>
  </sheetViews>
  <sheetFormatPr baseColWidth="10" defaultColWidth="8.7265625" defaultRowHeight="14.5" x14ac:dyDescent="0.35"/>
  <cols>
    <col min="1" max="1" width="15.54296875" bestFit="1" customWidth="1"/>
    <col min="2" max="2" width="13.7265625" customWidth="1"/>
    <col min="3" max="3" width="11.7265625" customWidth="1"/>
    <col min="4" max="4" width="12.54296875" customWidth="1"/>
    <col min="5" max="5" width="11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298.14999999999998</v>
      </c>
      <c r="B2">
        <v>33.576999999999998</v>
      </c>
      <c r="C2">
        <v>-241816.1</v>
      </c>
      <c r="D2">
        <v>188.71299999999999</v>
      </c>
      <c r="E2">
        <v>-298080.8</v>
      </c>
      <c r="F2">
        <v>0.71989999999999998</v>
      </c>
    </row>
    <row r="3" spans="1:6" x14ac:dyDescent="0.35">
      <c r="A3">
        <v>300</v>
      </c>
      <c r="B3">
        <v>33.585999999999999</v>
      </c>
      <c r="C3">
        <v>-241753.9</v>
      </c>
      <c r="D3">
        <v>188.92099999999999</v>
      </c>
      <c r="E3">
        <v>-298430.09999999998</v>
      </c>
      <c r="F3">
        <v>0.73819999999999997</v>
      </c>
    </row>
    <row r="4" spans="1:6" x14ac:dyDescent="0.35">
      <c r="A4">
        <v>350</v>
      </c>
      <c r="B4">
        <v>33.884</v>
      </c>
      <c r="C4">
        <v>-240067.5</v>
      </c>
      <c r="D4">
        <v>194.119</v>
      </c>
      <c r="E4">
        <v>-308009.2</v>
      </c>
      <c r="F4">
        <v>1.3794</v>
      </c>
    </row>
    <row r="5" spans="1:6" x14ac:dyDescent="0.35">
      <c r="A5">
        <v>400</v>
      </c>
      <c r="B5">
        <v>34.262999999999998</v>
      </c>
      <c r="C5">
        <v>-238364.2</v>
      </c>
      <c r="D5">
        <v>198.66800000000001</v>
      </c>
      <c r="E5">
        <v>-317831.2</v>
      </c>
      <c r="F5">
        <v>2.3839999999999999</v>
      </c>
    </row>
    <row r="6" spans="1:6" x14ac:dyDescent="0.35">
      <c r="A6">
        <v>450</v>
      </c>
      <c r="B6">
        <v>34.706000000000003</v>
      </c>
      <c r="C6">
        <v>-236640.2</v>
      </c>
      <c r="D6">
        <v>202.72800000000001</v>
      </c>
      <c r="E6">
        <v>-327867.90000000002</v>
      </c>
      <c r="F6">
        <v>3.8849999999999998</v>
      </c>
    </row>
    <row r="7" spans="1:6" x14ac:dyDescent="0.35">
      <c r="A7">
        <v>500</v>
      </c>
      <c r="B7">
        <v>35.200000000000003</v>
      </c>
      <c r="C7">
        <v>-234892.7</v>
      </c>
      <c r="D7">
        <v>206.41</v>
      </c>
      <c r="E7">
        <v>-338097.8</v>
      </c>
      <c r="F7">
        <v>6.0490000000000004</v>
      </c>
    </row>
    <row r="8" spans="1:6" x14ac:dyDescent="0.35">
      <c r="A8">
        <v>550</v>
      </c>
      <c r="B8">
        <v>35.734000000000002</v>
      </c>
      <c r="C8">
        <v>-233119.5</v>
      </c>
      <c r="D8">
        <v>209.79</v>
      </c>
      <c r="E8">
        <v>-348503.9</v>
      </c>
      <c r="F8">
        <v>9.0830000000000002</v>
      </c>
    </row>
    <row r="9" spans="1:6" x14ac:dyDescent="0.35">
      <c r="A9">
        <v>600</v>
      </c>
      <c r="B9">
        <v>36.296999999999997</v>
      </c>
      <c r="C9">
        <v>-231318.8</v>
      </c>
      <c r="D9">
        <v>212.923</v>
      </c>
      <c r="E9">
        <v>-359072.6</v>
      </c>
      <c r="F9">
        <v>13.24</v>
      </c>
    </row>
    <row r="10" spans="1:6" x14ac:dyDescent="0.35">
      <c r="A10">
        <v>650</v>
      </c>
      <c r="B10">
        <v>36.881</v>
      </c>
      <c r="C10">
        <v>-229489.4</v>
      </c>
      <c r="D10">
        <v>215.851</v>
      </c>
      <c r="E10">
        <v>-369792.8</v>
      </c>
      <c r="F10">
        <v>18.829999999999998</v>
      </c>
    </row>
    <row r="11" spans="1:6" x14ac:dyDescent="0.35">
      <c r="A11">
        <v>700</v>
      </c>
      <c r="B11">
        <v>37.479999999999997</v>
      </c>
      <c r="C11">
        <v>-227630.5</v>
      </c>
      <c r="D11">
        <v>218.60599999999999</v>
      </c>
      <c r="E11">
        <v>-380654.8</v>
      </c>
      <c r="F11">
        <v>26.228000000000002</v>
      </c>
    </row>
    <row r="12" spans="1:6" x14ac:dyDescent="0.35">
      <c r="A12">
        <v>750</v>
      </c>
      <c r="B12">
        <v>38.088999999999999</v>
      </c>
      <c r="C12">
        <v>-225741.3</v>
      </c>
      <c r="D12">
        <v>221.21299999999999</v>
      </c>
      <c r="E12">
        <v>-391650.9</v>
      </c>
      <c r="F12">
        <v>35.884999999999998</v>
      </c>
    </row>
    <row r="13" spans="1:6" x14ac:dyDescent="0.35">
      <c r="A13">
        <v>800</v>
      </c>
      <c r="B13">
        <v>38.704999999999998</v>
      </c>
      <c r="C13">
        <v>-223821.5</v>
      </c>
      <c r="D13">
        <v>223.691</v>
      </c>
      <c r="E13">
        <v>-402774</v>
      </c>
      <c r="F13">
        <v>48.344999999999999</v>
      </c>
    </row>
    <row r="14" spans="1:6" x14ac:dyDescent="0.35">
      <c r="A14">
        <v>850</v>
      </c>
      <c r="B14">
        <v>39.326999999999998</v>
      </c>
      <c r="C14">
        <v>-221870.7</v>
      </c>
      <c r="D14">
        <v>226.05600000000001</v>
      </c>
      <c r="E14">
        <v>-414018.1</v>
      </c>
      <c r="F14">
        <v>64.25</v>
      </c>
    </row>
    <row r="15" spans="1:6" x14ac:dyDescent="0.35">
      <c r="A15">
        <v>900</v>
      </c>
      <c r="B15">
        <v>39.956000000000003</v>
      </c>
      <c r="C15">
        <v>-219888.6</v>
      </c>
      <c r="D15">
        <v>228.321</v>
      </c>
      <c r="E15">
        <v>-425378</v>
      </c>
      <c r="F15">
        <v>84.38</v>
      </c>
    </row>
    <row r="16" spans="1:6" x14ac:dyDescent="0.35">
      <c r="A16">
        <v>950</v>
      </c>
      <c r="B16">
        <v>40.594000000000001</v>
      </c>
      <c r="C16">
        <v>-217874.9</v>
      </c>
      <c r="D16">
        <v>230.499</v>
      </c>
      <c r="E16">
        <v>-436848.8</v>
      </c>
      <c r="F16">
        <v>109.64</v>
      </c>
    </row>
    <row r="17" spans="1:6" x14ac:dyDescent="0.35">
      <c r="A17">
        <v>1000</v>
      </c>
      <c r="B17">
        <v>41.244999999999997</v>
      </c>
      <c r="C17">
        <v>-215829</v>
      </c>
      <c r="D17">
        <v>232.59700000000001</v>
      </c>
      <c r="E17">
        <v>-448426.5</v>
      </c>
      <c r="F17">
        <v>141.12</v>
      </c>
    </row>
    <row r="18" spans="1:6" x14ac:dyDescent="0.35">
      <c r="A18">
        <v>1050</v>
      </c>
      <c r="B18">
        <v>41.920999999999999</v>
      </c>
      <c r="C18">
        <v>-213749.8</v>
      </c>
      <c r="D18">
        <v>234.626</v>
      </c>
      <c r="E18">
        <v>-460107.4</v>
      </c>
      <c r="F18">
        <v>180.12</v>
      </c>
    </row>
    <row r="19" spans="1:6" x14ac:dyDescent="0.35">
      <c r="A19">
        <v>1100</v>
      </c>
      <c r="B19">
        <v>42.576000000000001</v>
      </c>
      <c r="C19">
        <v>-211637.3</v>
      </c>
      <c r="D19">
        <v>236.59200000000001</v>
      </c>
      <c r="E19">
        <v>-471888.1</v>
      </c>
      <c r="F19">
        <v>228.1</v>
      </c>
    </row>
    <row r="20" spans="1:6" x14ac:dyDescent="0.35">
      <c r="A20">
        <v>1150</v>
      </c>
      <c r="B20">
        <v>43.209000000000003</v>
      </c>
      <c r="C20">
        <v>-209492.6</v>
      </c>
      <c r="D20">
        <v>238.49799999999999</v>
      </c>
      <c r="E20">
        <v>-483765.5</v>
      </c>
      <c r="F20">
        <v>287</v>
      </c>
    </row>
    <row r="21" spans="1:6" x14ac:dyDescent="0.35">
      <c r="A21">
        <v>1200</v>
      </c>
      <c r="B21">
        <v>43.822000000000003</v>
      </c>
      <c r="C21">
        <v>-207316.8</v>
      </c>
      <c r="D21">
        <v>240.35</v>
      </c>
      <c r="E21">
        <v>-495737</v>
      </c>
      <c r="F21">
        <v>358.5</v>
      </c>
    </row>
    <row r="22" spans="1:6" x14ac:dyDescent="0.35">
      <c r="A22">
        <v>1250</v>
      </c>
      <c r="B22">
        <v>44.414999999999999</v>
      </c>
      <c r="C22">
        <v>-205110.8</v>
      </c>
      <c r="D22">
        <v>242.15100000000001</v>
      </c>
      <c r="E22">
        <v>-507799.8</v>
      </c>
      <c r="F22">
        <v>445.3</v>
      </c>
    </row>
    <row r="23" spans="1:6" x14ac:dyDescent="0.35">
      <c r="A23">
        <v>1300</v>
      </c>
      <c r="B23">
        <v>44.988</v>
      </c>
      <c r="C23">
        <v>-202875.6</v>
      </c>
      <c r="D23">
        <v>243.904</v>
      </c>
      <c r="E23">
        <v>-519951.3</v>
      </c>
      <c r="F23">
        <v>549.79999999999995</v>
      </c>
    </row>
    <row r="24" spans="1:6" x14ac:dyDescent="0.35">
      <c r="A24">
        <v>1350</v>
      </c>
      <c r="B24">
        <v>45.542000000000002</v>
      </c>
      <c r="C24">
        <v>-200612.3</v>
      </c>
      <c r="D24">
        <v>245.613</v>
      </c>
      <c r="E24">
        <v>-532189.4</v>
      </c>
      <c r="F24">
        <v>675.2</v>
      </c>
    </row>
    <row r="25" spans="1:6" x14ac:dyDescent="0.35">
      <c r="A25">
        <v>1400</v>
      </c>
      <c r="B25">
        <v>46.078000000000003</v>
      </c>
      <c r="C25">
        <v>-198321.7</v>
      </c>
      <c r="D25">
        <v>247.279</v>
      </c>
      <c r="E25">
        <v>-544511.9</v>
      </c>
      <c r="F25">
        <v>825</v>
      </c>
    </row>
    <row r="26" spans="1:6" x14ac:dyDescent="0.35">
      <c r="A26">
        <v>1450</v>
      </c>
      <c r="B26">
        <v>46.595999999999997</v>
      </c>
      <c r="C26">
        <v>-196004.8</v>
      </c>
      <c r="D26">
        <v>248.905</v>
      </c>
      <c r="E26">
        <v>-556916.6</v>
      </c>
      <c r="F26">
        <v>1003.2</v>
      </c>
    </row>
    <row r="27" spans="1:6" x14ac:dyDescent="0.35">
      <c r="A27">
        <v>1500</v>
      </c>
      <c r="B27">
        <v>47.095999999999997</v>
      </c>
      <c r="C27">
        <v>-193662.4</v>
      </c>
      <c r="D27">
        <v>250.49299999999999</v>
      </c>
      <c r="E27">
        <v>-569401.80000000005</v>
      </c>
      <c r="F27">
        <v>1214.3</v>
      </c>
    </row>
    <row r="28" spans="1:6" x14ac:dyDescent="0.35">
      <c r="A28">
        <v>1550</v>
      </c>
      <c r="B28">
        <v>47.58</v>
      </c>
      <c r="C28">
        <f>--191295.4</f>
        <v>191295.4</v>
      </c>
      <c r="D28">
        <v>252.04499999999999</v>
      </c>
      <c r="E28">
        <v>-581965.30000000005</v>
      </c>
      <c r="F28">
        <v>1463.6</v>
      </c>
    </row>
    <row r="29" spans="1:6" x14ac:dyDescent="0.35">
      <c r="A29">
        <v>1600</v>
      </c>
      <c r="B29">
        <v>48.046999999999997</v>
      </c>
      <c r="C29">
        <v>-188904.7</v>
      </c>
      <c r="D29">
        <v>253.56299999999999</v>
      </c>
      <c r="E29">
        <v>-594605.6</v>
      </c>
      <c r="F29">
        <v>1756.8</v>
      </c>
    </row>
    <row r="30" spans="1:6" x14ac:dyDescent="0.35">
      <c r="A30">
        <v>1650</v>
      </c>
      <c r="B30">
        <v>48.497999999999998</v>
      </c>
      <c r="C30">
        <v>-186491</v>
      </c>
      <c r="D30">
        <v>255.04900000000001</v>
      </c>
      <c r="E30">
        <v>-607321.1</v>
      </c>
      <c r="F30">
        <v>2100.4</v>
      </c>
    </row>
    <row r="31" spans="1:6" x14ac:dyDescent="0.35">
      <c r="A31">
        <v>1700</v>
      </c>
      <c r="B31">
        <v>48.933999999999997</v>
      </c>
      <c r="C31">
        <v>-184055.1</v>
      </c>
      <c r="D31">
        <v>256.50299999999999</v>
      </c>
      <c r="E31">
        <v>-620109.9</v>
      </c>
      <c r="F31">
        <v>2501.9</v>
      </c>
    </row>
    <row r="32" spans="1:6" x14ac:dyDescent="0.35">
      <c r="A32">
        <v>1750</v>
      </c>
      <c r="B32">
        <v>49.335000000000001</v>
      </c>
      <c r="C32">
        <v>-181597.8</v>
      </c>
      <c r="D32">
        <v>257.92700000000002</v>
      </c>
      <c r="E32">
        <v>-632970.9</v>
      </c>
      <c r="F32">
        <v>2969.5</v>
      </c>
    </row>
    <row r="33" spans="1:6" x14ac:dyDescent="0.35">
      <c r="A33">
        <v>1800</v>
      </c>
      <c r="B33">
        <v>49.762</v>
      </c>
      <c r="C33">
        <v>-179119.8</v>
      </c>
      <c r="D33">
        <v>259.32400000000001</v>
      </c>
      <c r="E33">
        <v>-645902.30000000005</v>
      </c>
      <c r="F33">
        <v>3512.4</v>
      </c>
    </row>
    <row r="34" spans="1:6" x14ac:dyDescent="0.35">
      <c r="A34">
        <v>1850</v>
      </c>
      <c r="B34">
        <v>50.154000000000003</v>
      </c>
      <c r="C34">
        <v>-176621.9</v>
      </c>
      <c r="D34">
        <v>260.69200000000001</v>
      </c>
      <c r="E34">
        <v>-658902.80000000005</v>
      </c>
      <c r="F34">
        <v>4141</v>
      </c>
    </row>
    <row r="35" spans="1:6" x14ac:dyDescent="0.35">
      <c r="A35">
        <v>1900</v>
      </c>
      <c r="B35">
        <v>50.533000000000001</v>
      </c>
      <c r="C35">
        <v>-174104.6</v>
      </c>
      <c r="D35">
        <v>262.03500000000003</v>
      </c>
      <c r="E35">
        <v>-671971</v>
      </c>
      <c r="F35">
        <v>4867</v>
      </c>
    </row>
    <row r="36" spans="1:6" x14ac:dyDescent="0.35">
      <c r="A36">
        <v>1950</v>
      </c>
      <c r="B36">
        <v>50.898000000000003</v>
      </c>
      <c r="C36">
        <v>-171568.8</v>
      </c>
      <c r="D36">
        <v>263.35199999999998</v>
      </c>
      <c r="E36">
        <v>-685105.8</v>
      </c>
      <c r="F36">
        <v>5702</v>
      </c>
    </row>
    <row r="37" spans="1:6" x14ac:dyDescent="0.35">
      <c r="A37">
        <v>2000</v>
      </c>
      <c r="B37">
        <v>51.250999999999998</v>
      </c>
      <c r="C37">
        <v>-169015</v>
      </c>
      <c r="D37">
        <v>264.64499999999998</v>
      </c>
      <c r="E37">
        <v>-698305.9</v>
      </c>
      <c r="F37">
        <v>6662</v>
      </c>
    </row>
    <row r="38" spans="1:6" x14ac:dyDescent="0.35">
      <c r="A38">
        <v>2050</v>
      </c>
      <c r="B38">
        <v>51.591999999999999</v>
      </c>
      <c r="C38">
        <v>-166443.9</v>
      </c>
      <c r="D38">
        <v>265.91500000000002</v>
      </c>
      <c r="E38">
        <v>-711570</v>
      </c>
      <c r="F38">
        <v>7761</v>
      </c>
    </row>
    <row r="39" spans="1:6" x14ac:dyDescent="0.35">
      <c r="A39">
        <v>2100</v>
      </c>
      <c r="B39">
        <v>51.920999999999999</v>
      </c>
      <c r="C39">
        <v>-163856</v>
      </c>
      <c r="D39">
        <v>267.16199999999998</v>
      </c>
      <c r="E39">
        <v>-724896.9</v>
      </c>
      <c r="F39">
        <v>9017</v>
      </c>
    </row>
    <row r="40" spans="1:6" x14ac:dyDescent="0.35">
      <c r="A40">
        <v>2150</v>
      </c>
      <c r="B40">
        <v>52.238999999999997</v>
      </c>
      <c r="C40">
        <v>-161252</v>
      </c>
      <c r="D40">
        <v>268.38799999999998</v>
      </c>
      <c r="E40">
        <v>-738285.9</v>
      </c>
      <c r="F40">
        <v>10449</v>
      </c>
    </row>
    <row r="41" spans="1:6" x14ac:dyDescent="0.35">
      <c r="A41">
        <v>2200</v>
      </c>
      <c r="B41">
        <v>52.545000000000002</v>
      </c>
      <c r="C41">
        <v>-158632.29999999999</v>
      </c>
      <c r="D41">
        <v>269.59199999999998</v>
      </c>
      <c r="E41">
        <v>-751735.4</v>
      </c>
      <c r="F41">
        <v>12078</v>
      </c>
    </row>
    <row r="42" spans="1:6" x14ac:dyDescent="0.35">
      <c r="A42">
        <v>2250</v>
      </c>
      <c r="B42">
        <v>52.841000000000001</v>
      </c>
      <c r="C42">
        <v>-155997.6</v>
      </c>
      <c r="D42">
        <v>270.77600000000001</v>
      </c>
      <c r="E42">
        <v>-765244.7</v>
      </c>
      <c r="F42">
        <v>13927</v>
      </c>
    </row>
    <row r="43" spans="1:6" x14ac:dyDescent="0.35">
      <c r="A43">
        <v>2300</v>
      </c>
      <c r="B43">
        <v>53.127000000000002</v>
      </c>
      <c r="C43">
        <v>-153348.4</v>
      </c>
      <c r="D43">
        <v>271.94099999999997</v>
      </c>
      <c r="E43">
        <v>-778812.8</v>
      </c>
      <c r="F43">
        <v>16020</v>
      </c>
    </row>
    <row r="44" spans="1:6" x14ac:dyDescent="0.35">
      <c r="A44">
        <v>2350</v>
      </c>
      <c r="B44">
        <v>53.402000000000001</v>
      </c>
      <c r="C44">
        <v>-150685.1</v>
      </c>
      <c r="D44">
        <v>273.08699999999999</v>
      </c>
      <c r="E44">
        <v>-792438.6</v>
      </c>
      <c r="F44">
        <v>18387</v>
      </c>
    </row>
    <row r="45" spans="1:6" x14ac:dyDescent="0.35">
      <c r="A45">
        <v>2400</v>
      </c>
      <c r="B45">
        <v>53.668999999999997</v>
      </c>
      <c r="C45">
        <v>-148008.29999999999</v>
      </c>
      <c r="D45">
        <v>274.214</v>
      </c>
      <c r="E45">
        <v>-806121.1</v>
      </c>
      <c r="F45">
        <v>21056</v>
      </c>
    </row>
    <row r="46" spans="1:6" x14ac:dyDescent="0.35">
      <c r="A46">
        <v>2450</v>
      </c>
      <c r="B46">
        <v>53.926000000000002</v>
      </c>
      <c r="C46">
        <v>-145318.39999999999</v>
      </c>
      <c r="D46">
        <v>275.32299999999998</v>
      </c>
      <c r="E46">
        <v>-819859.7</v>
      </c>
      <c r="F46">
        <v>24062</v>
      </c>
    </row>
    <row r="47" spans="1:6" x14ac:dyDescent="0.35">
      <c r="A47">
        <v>2500</v>
      </c>
      <c r="B47">
        <v>54.174999999999997</v>
      </c>
      <c r="C47">
        <v>-142615.79999999999</v>
      </c>
      <c r="D47">
        <v>276.41500000000002</v>
      </c>
      <c r="E47">
        <v>-833653.2</v>
      </c>
      <c r="F47">
        <v>27439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5CCE-27CC-4CAD-9301-CDA9190F7A61}">
  <dimension ref="A1:F42"/>
  <sheetViews>
    <sheetView workbookViewId="0">
      <selection activeCell="D1" sqref="D1"/>
    </sheetView>
  </sheetViews>
  <sheetFormatPr baseColWidth="10" defaultColWidth="8.7265625" defaultRowHeight="14.5" x14ac:dyDescent="0.35"/>
  <cols>
    <col min="1" max="5" width="15.453125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</row>
    <row r="2" spans="1:6" x14ac:dyDescent="0.35">
      <c r="A2">
        <v>536.66999999999996</v>
      </c>
      <c r="B2">
        <v>8.0250000000000004</v>
      </c>
      <c r="C2">
        <v>-104032</v>
      </c>
      <c r="D2">
        <v>45.103999999999999</v>
      </c>
      <c r="E2">
        <v>-128237.8</v>
      </c>
      <c r="F2">
        <v>0.71989999999999998</v>
      </c>
    </row>
    <row r="3" spans="1:6" x14ac:dyDescent="0.35">
      <c r="A3">
        <v>600</v>
      </c>
      <c r="B3">
        <v>8.0719999999999992</v>
      </c>
      <c r="C3">
        <v>-103522.4</v>
      </c>
      <c r="D3">
        <v>46.000999999999998</v>
      </c>
      <c r="E3">
        <v>-131123.1</v>
      </c>
      <c r="F3">
        <v>1.131</v>
      </c>
    </row>
    <row r="4" spans="1:6" x14ac:dyDescent="0.35">
      <c r="A4">
        <v>700</v>
      </c>
      <c r="B4">
        <v>8.1669999999999998</v>
      </c>
      <c r="C4">
        <v>-102710.5</v>
      </c>
      <c r="D4">
        <v>47.252000000000002</v>
      </c>
      <c r="E4">
        <v>-135787.29999999999</v>
      </c>
      <c r="F4">
        <v>2.1230000000000002</v>
      </c>
    </row>
    <row r="5" spans="1:6" x14ac:dyDescent="0.35">
      <c r="A5">
        <v>800</v>
      </c>
      <c r="B5">
        <v>8.2829999999999995</v>
      </c>
      <c r="C5">
        <v>-101888.2</v>
      </c>
      <c r="D5">
        <v>48.35</v>
      </c>
      <c r="E5">
        <v>-140568.5</v>
      </c>
      <c r="F5">
        <v>3.6890000000000001</v>
      </c>
    </row>
    <row r="6" spans="1:6" x14ac:dyDescent="0.35">
      <c r="A6">
        <v>900</v>
      </c>
      <c r="B6">
        <v>8.4130000000000003</v>
      </c>
      <c r="C6">
        <v>-101053.5</v>
      </c>
      <c r="D6">
        <v>49.332999999999998</v>
      </c>
      <c r="E6">
        <v>-145453.5</v>
      </c>
      <c r="F6">
        <v>6.0490000000000004</v>
      </c>
    </row>
    <row r="7" spans="1:6" x14ac:dyDescent="0.35">
      <c r="A7">
        <v>1000</v>
      </c>
      <c r="B7">
        <v>8.5549999999999997</v>
      </c>
      <c r="C7">
        <v>-100205.2</v>
      </c>
      <c r="D7">
        <v>50.226999999999997</v>
      </c>
      <c r="E7">
        <v>-150432.20000000001</v>
      </c>
      <c r="F7">
        <v>9.4849999999999994</v>
      </c>
    </row>
    <row r="8" spans="1:6" x14ac:dyDescent="0.35">
      <c r="A8">
        <v>1100</v>
      </c>
      <c r="B8">
        <v>8.7059999999999995</v>
      </c>
      <c r="C8">
        <v>-99342.2</v>
      </c>
      <c r="D8">
        <v>51.048999999999999</v>
      </c>
      <c r="E8">
        <v>-155496.5</v>
      </c>
      <c r="F8">
        <v>14.347</v>
      </c>
    </row>
    <row r="9" spans="1:6" x14ac:dyDescent="0.35">
      <c r="A9">
        <v>1200</v>
      </c>
      <c r="B9">
        <v>8.8620000000000001</v>
      </c>
      <c r="C9">
        <v>-98463.8</v>
      </c>
      <c r="D9">
        <v>51.814</v>
      </c>
      <c r="E9">
        <v>-160640.1</v>
      </c>
      <c r="F9">
        <v>21.074999999999999</v>
      </c>
    </row>
    <row r="10" spans="1:6" x14ac:dyDescent="0.35">
      <c r="A10">
        <v>1300</v>
      </c>
      <c r="B10">
        <v>9.0220000000000002</v>
      </c>
      <c r="C10">
        <v>-97569.600000000006</v>
      </c>
      <c r="D10">
        <v>52.529000000000003</v>
      </c>
      <c r="E10">
        <v>-165857.70000000001</v>
      </c>
      <c r="F10">
        <v>30.210999999999999</v>
      </c>
    </row>
    <row r="11" spans="1:6" x14ac:dyDescent="0.35">
      <c r="A11">
        <v>1400</v>
      </c>
      <c r="B11">
        <v>9.1850000000000005</v>
      </c>
      <c r="C11">
        <v>-96659.3</v>
      </c>
      <c r="D11">
        <v>53.204000000000001</v>
      </c>
      <c r="E11">
        <v>-171144.6</v>
      </c>
      <c r="F11">
        <v>42.421999999999997</v>
      </c>
    </row>
    <row r="12" spans="1:6" x14ac:dyDescent="0.35">
      <c r="A12">
        <v>1500</v>
      </c>
      <c r="B12">
        <v>9.35</v>
      </c>
      <c r="C12">
        <v>-95732.5</v>
      </c>
      <c r="D12">
        <v>53.843000000000004</v>
      </c>
      <c r="E12">
        <v>-176497.3</v>
      </c>
      <c r="F12">
        <v>58.52</v>
      </c>
    </row>
    <row r="13" spans="1:6" x14ac:dyDescent="0.35">
      <c r="A13">
        <v>1600</v>
      </c>
      <c r="B13">
        <v>9.516</v>
      </c>
      <c r="C13">
        <v>-94789.3</v>
      </c>
      <c r="D13">
        <v>54.451999999999998</v>
      </c>
      <c r="E13">
        <v>-181912.2</v>
      </c>
      <c r="F13">
        <v>79.5</v>
      </c>
    </row>
    <row r="14" spans="1:6" x14ac:dyDescent="0.35">
      <c r="A14">
        <v>1700</v>
      </c>
      <c r="B14">
        <v>9.6850000000000005</v>
      </c>
      <c r="C14">
        <v>-93829.2</v>
      </c>
      <c r="D14">
        <v>55.033999999999999</v>
      </c>
      <c r="E14">
        <v>-187386.7</v>
      </c>
      <c r="F14">
        <v>106.55</v>
      </c>
    </row>
    <row r="15" spans="1:6" x14ac:dyDescent="0.35">
      <c r="A15">
        <v>1800</v>
      </c>
      <c r="B15">
        <v>9.8580000000000005</v>
      </c>
      <c r="C15">
        <v>-92852.1</v>
      </c>
      <c r="D15">
        <v>55.591999999999999</v>
      </c>
      <c r="E15">
        <v>-192918.2</v>
      </c>
      <c r="F15">
        <v>141.12</v>
      </c>
    </row>
    <row r="16" spans="1:6" x14ac:dyDescent="0.35">
      <c r="A16">
        <v>1900</v>
      </c>
      <c r="B16">
        <v>10.037000000000001</v>
      </c>
      <c r="C16">
        <v>-91857.3</v>
      </c>
      <c r="D16">
        <v>56.13</v>
      </c>
      <c r="E16">
        <v>-198504.5</v>
      </c>
      <c r="F16">
        <v>184.98</v>
      </c>
    </row>
    <row r="17" spans="1:6" x14ac:dyDescent="0.35">
      <c r="A17">
        <v>2000</v>
      </c>
      <c r="B17">
        <v>10.210000000000001</v>
      </c>
      <c r="C17">
        <v>-90844.9</v>
      </c>
      <c r="D17">
        <v>56.649000000000001</v>
      </c>
      <c r="E17">
        <v>-204143.6</v>
      </c>
      <c r="F17">
        <v>240.2</v>
      </c>
    </row>
    <row r="18" spans="1:6" x14ac:dyDescent="0.35">
      <c r="A18">
        <v>2100</v>
      </c>
      <c r="B18">
        <v>10.377000000000001</v>
      </c>
      <c r="C18">
        <v>-89815.6</v>
      </c>
      <c r="D18">
        <v>57.152000000000001</v>
      </c>
      <c r="E18">
        <v>-209833.8</v>
      </c>
      <c r="F18">
        <v>309.3</v>
      </c>
    </row>
    <row r="19" spans="1:6" x14ac:dyDescent="0.35">
      <c r="A19">
        <v>2200</v>
      </c>
      <c r="B19">
        <v>10.537000000000001</v>
      </c>
      <c r="C19">
        <v>-88769.8</v>
      </c>
      <c r="D19">
        <v>57.637999999999998</v>
      </c>
      <c r="E19">
        <v>-215573.4</v>
      </c>
      <c r="F19">
        <v>395.1</v>
      </c>
    </row>
    <row r="20" spans="1:6" x14ac:dyDescent="0.35">
      <c r="A20">
        <v>2300</v>
      </c>
      <c r="B20">
        <v>10.692</v>
      </c>
      <c r="C20">
        <v>-87708.3</v>
      </c>
      <c r="D20">
        <v>58.11</v>
      </c>
      <c r="E20">
        <v>-221360.9</v>
      </c>
      <c r="F20">
        <v>500.9</v>
      </c>
    </row>
    <row r="21" spans="1:6" x14ac:dyDescent="0.35">
      <c r="A21">
        <v>2400</v>
      </c>
      <c r="B21">
        <v>10.840999999999999</v>
      </c>
      <c r="C21">
        <v>-86631.6</v>
      </c>
      <c r="D21">
        <v>58.567999999999998</v>
      </c>
      <c r="E21">
        <v>-227194.9</v>
      </c>
      <c r="F21">
        <v>630.9</v>
      </c>
    </row>
    <row r="22" spans="1:6" x14ac:dyDescent="0.35">
      <c r="A22">
        <v>2500</v>
      </c>
      <c r="B22">
        <v>10.984999999999999</v>
      </c>
      <c r="C22">
        <v>-85540.2</v>
      </c>
      <c r="D22">
        <v>59.014000000000003</v>
      </c>
      <c r="E22">
        <v>-233074.1</v>
      </c>
      <c r="F22">
        <v>789.4</v>
      </c>
    </row>
    <row r="23" spans="1:6" x14ac:dyDescent="0.35">
      <c r="A23">
        <v>2600</v>
      </c>
      <c r="B23">
        <v>11.122999999999999</v>
      </c>
      <c r="C23">
        <v>-84434.8</v>
      </c>
      <c r="D23">
        <v>59.447000000000003</v>
      </c>
      <c r="E23">
        <v>-238997.2</v>
      </c>
      <c r="F23">
        <v>981.9</v>
      </c>
    </row>
    <row r="24" spans="1:6" x14ac:dyDescent="0.35">
      <c r="A24">
        <v>2700</v>
      </c>
      <c r="B24">
        <v>11.256</v>
      </c>
      <c r="C24">
        <v>-83315.8</v>
      </c>
      <c r="D24">
        <v>59.869</v>
      </c>
      <c r="E24">
        <v>-244963.1</v>
      </c>
      <c r="F24">
        <v>1214.3</v>
      </c>
    </row>
    <row r="25" spans="1:6" x14ac:dyDescent="0.35">
      <c r="A25">
        <v>2800</v>
      </c>
      <c r="B25">
        <v>11.385</v>
      </c>
      <c r="C25">
        <v>-82183.7</v>
      </c>
      <c r="D25">
        <v>60.280999999999999</v>
      </c>
      <c r="E25">
        <v>-250970.8</v>
      </c>
      <c r="F25">
        <v>1493.9</v>
      </c>
    </row>
    <row r="26" spans="1:6" x14ac:dyDescent="0.35">
      <c r="A26">
        <v>2900</v>
      </c>
      <c r="B26">
        <v>11.507999999999999</v>
      </c>
      <c r="C26">
        <v>-81039</v>
      </c>
      <c r="D26">
        <v>60.683</v>
      </c>
      <c r="E26">
        <v>-257019</v>
      </c>
      <c r="F26">
        <v>1828.5</v>
      </c>
    </row>
    <row r="27" spans="1:6" x14ac:dyDescent="0.35">
      <c r="A27">
        <v>3000</v>
      </c>
      <c r="B27">
        <v>11.627000000000001</v>
      </c>
      <c r="C27">
        <v>-79882.3</v>
      </c>
      <c r="D27">
        <v>61.075000000000003</v>
      </c>
      <c r="E27">
        <v>-263107</v>
      </c>
      <c r="F27">
        <v>2227.4</v>
      </c>
    </row>
    <row r="28" spans="1:6" x14ac:dyDescent="0.35">
      <c r="A28">
        <v>3100</v>
      </c>
      <c r="B28">
        <v>11.741</v>
      </c>
      <c r="C28">
        <v>-78713.899999999994</v>
      </c>
      <c r="D28">
        <v>61.457999999999998</v>
      </c>
      <c r="E28">
        <v>-269233.7</v>
      </c>
      <c r="F28">
        <v>2701</v>
      </c>
    </row>
    <row r="29" spans="1:6" x14ac:dyDescent="0.35">
      <c r="A29">
        <v>3200</v>
      </c>
      <c r="B29">
        <v>11.851000000000001</v>
      </c>
      <c r="C29">
        <v>-77534.3</v>
      </c>
      <c r="D29">
        <v>61.832000000000001</v>
      </c>
      <c r="E29">
        <v>-275398.3</v>
      </c>
      <c r="F29">
        <v>3261.2</v>
      </c>
    </row>
    <row r="30" spans="1:6" x14ac:dyDescent="0.35">
      <c r="A30">
        <v>3300</v>
      </c>
      <c r="B30">
        <v>11.956</v>
      </c>
      <c r="C30">
        <v>-76343.899999999994</v>
      </c>
      <c r="D30">
        <v>62.198999999999998</v>
      </c>
      <c r="E30">
        <v>-281599.90000000002</v>
      </c>
      <c r="F30">
        <v>3921.3</v>
      </c>
    </row>
    <row r="31" spans="1:6" x14ac:dyDescent="0.35">
      <c r="A31">
        <v>3400</v>
      </c>
      <c r="B31">
        <v>12.058</v>
      </c>
      <c r="C31">
        <v>-75143.199999999997</v>
      </c>
      <c r="D31">
        <v>62.557000000000002</v>
      </c>
      <c r="E31">
        <v>-287837.8</v>
      </c>
      <c r="F31">
        <v>4696</v>
      </c>
    </row>
    <row r="32" spans="1:6" x14ac:dyDescent="0.35">
      <c r="A32">
        <v>3500</v>
      </c>
      <c r="B32">
        <v>12.154999999999999</v>
      </c>
      <c r="C32">
        <v>-73932.5</v>
      </c>
      <c r="D32">
        <v>62.908000000000001</v>
      </c>
      <c r="E32">
        <v>-294111.09999999998</v>
      </c>
      <c r="F32">
        <v>5604</v>
      </c>
    </row>
    <row r="33" spans="1:6" x14ac:dyDescent="0.35">
      <c r="A33">
        <v>3600</v>
      </c>
      <c r="B33">
        <v>12.249000000000001</v>
      </c>
      <c r="C33">
        <v>-72712.2</v>
      </c>
      <c r="D33">
        <v>63.252000000000002</v>
      </c>
      <c r="E33">
        <v>-300419.20000000001</v>
      </c>
      <c r="F33">
        <v>6662</v>
      </c>
    </row>
    <row r="34" spans="1:6" x14ac:dyDescent="0.35">
      <c r="A34">
        <v>3700</v>
      </c>
      <c r="B34">
        <v>12.34</v>
      </c>
      <c r="C34">
        <v>-71482.7</v>
      </c>
      <c r="D34">
        <v>63.588999999999999</v>
      </c>
      <c r="E34">
        <v>-306761.3</v>
      </c>
      <c r="F34">
        <v>7892</v>
      </c>
    </row>
    <row r="35" spans="1:6" x14ac:dyDescent="0.35">
      <c r="A35">
        <v>3800</v>
      </c>
      <c r="B35">
        <v>12.427</v>
      </c>
      <c r="C35">
        <v>-70244.399999999994</v>
      </c>
      <c r="D35">
        <v>63.918999999999997</v>
      </c>
      <c r="E35">
        <v>-313136.7</v>
      </c>
      <c r="F35">
        <v>9319</v>
      </c>
    </row>
    <row r="36" spans="1:6" x14ac:dyDescent="0.35">
      <c r="A36">
        <v>3900</v>
      </c>
      <c r="B36">
        <v>12.51</v>
      </c>
      <c r="C36">
        <v>-68997.5</v>
      </c>
      <c r="D36">
        <v>64.242999999999995</v>
      </c>
      <c r="E36">
        <v>-319544.90000000002</v>
      </c>
      <c r="F36">
        <v>10969</v>
      </c>
    </row>
    <row r="37" spans="1:6" x14ac:dyDescent="0.35">
      <c r="A37">
        <v>4000</v>
      </c>
      <c r="B37">
        <v>12.59</v>
      </c>
      <c r="C37">
        <v>-67742.5</v>
      </c>
      <c r="D37">
        <v>64.561000000000007</v>
      </c>
      <c r="E37">
        <v>-325985.09999999998</v>
      </c>
      <c r="F37">
        <v>12871</v>
      </c>
    </row>
    <row r="38" spans="1:6" x14ac:dyDescent="0.35">
      <c r="A38">
        <v>4100</v>
      </c>
      <c r="B38">
        <v>12.667999999999999</v>
      </c>
      <c r="C38">
        <v>-66479.5</v>
      </c>
      <c r="D38">
        <v>64.872</v>
      </c>
      <c r="E38">
        <v>-332456.8</v>
      </c>
      <c r="F38">
        <v>15058</v>
      </c>
    </row>
    <row r="39" spans="1:6" x14ac:dyDescent="0.35">
      <c r="A39">
        <v>4200</v>
      </c>
      <c r="B39">
        <v>12.742000000000001</v>
      </c>
      <c r="C39">
        <v>-65209</v>
      </c>
      <c r="D39">
        <v>65.179000000000002</v>
      </c>
      <c r="E39">
        <v>-338959.4</v>
      </c>
      <c r="F39">
        <v>17566</v>
      </c>
    </row>
    <row r="40" spans="1:6" x14ac:dyDescent="0.35">
      <c r="A40">
        <v>4300</v>
      </c>
      <c r="B40">
        <v>12.813000000000001</v>
      </c>
      <c r="C40">
        <v>-63931.3</v>
      </c>
      <c r="D40">
        <v>65.478999999999999</v>
      </c>
      <c r="E40">
        <v>-345492.3</v>
      </c>
      <c r="F40">
        <v>20435</v>
      </c>
    </row>
    <row r="41" spans="1:6" x14ac:dyDescent="0.35">
      <c r="A41">
        <v>4400</v>
      </c>
      <c r="B41">
        <v>12.882</v>
      </c>
      <c r="C41">
        <v>-62646.5</v>
      </c>
      <c r="D41">
        <v>65.775000000000006</v>
      </c>
      <c r="E41">
        <v>-352055.1</v>
      </c>
      <c r="F41">
        <v>23710</v>
      </c>
    </row>
    <row r="42" spans="1:6" x14ac:dyDescent="0.35">
      <c r="A42">
        <v>4500</v>
      </c>
      <c r="B42">
        <v>12.948</v>
      </c>
      <c r="C42">
        <v>-61355</v>
      </c>
      <c r="D42">
        <v>66.064999999999998</v>
      </c>
      <c r="E42" s="1">
        <v>-358647.2</v>
      </c>
      <c r="F42">
        <v>27439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12F-BBAA-486C-9AD1-58A17C18BA42}">
  <dimension ref="A1:I24"/>
  <sheetViews>
    <sheetView workbookViewId="0">
      <selection activeCell="F27" sqref="F27"/>
    </sheetView>
  </sheetViews>
  <sheetFormatPr baseColWidth="10" defaultRowHeight="14.5" x14ac:dyDescent="0.35"/>
  <sheetData>
    <row r="1" spans="1:9" x14ac:dyDescent="0.35">
      <c r="A1" t="s">
        <v>11</v>
      </c>
      <c r="B1" t="s">
        <v>61</v>
      </c>
      <c r="C1" t="s">
        <v>12</v>
      </c>
      <c r="D1" t="s">
        <v>35</v>
      </c>
      <c r="E1" t="s">
        <v>36</v>
      </c>
      <c r="F1" t="s">
        <v>40</v>
      </c>
      <c r="G1" t="s">
        <v>64</v>
      </c>
      <c r="H1" t="s">
        <v>65</v>
      </c>
      <c r="I1" t="s">
        <v>66</v>
      </c>
    </row>
    <row r="2" spans="1:9" x14ac:dyDescent="0.35">
      <c r="A2" t="s">
        <v>13</v>
      </c>
      <c r="B2">
        <v>0</v>
      </c>
      <c r="C2">
        <v>0</v>
      </c>
      <c r="D2">
        <v>39.948</v>
      </c>
      <c r="E2" t="s">
        <v>37</v>
      </c>
      <c r="F2" t="s">
        <v>67</v>
      </c>
      <c r="G2">
        <v>20.786000000000001</v>
      </c>
      <c r="H2">
        <v>4.968</v>
      </c>
      <c r="I2">
        <v>1.6659999999999999</v>
      </c>
    </row>
    <row r="3" spans="1:9" x14ac:dyDescent="0.35">
      <c r="A3" t="s">
        <v>14</v>
      </c>
      <c r="B3">
        <v>0</v>
      </c>
      <c r="C3">
        <v>0</v>
      </c>
      <c r="D3">
        <v>12.011200000000001</v>
      </c>
      <c r="E3" t="s">
        <v>38</v>
      </c>
      <c r="F3" t="s">
        <v>53</v>
      </c>
    </row>
    <row r="4" spans="1:9" x14ac:dyDescent="0.35">
      <c r="A4" t="s">
        <v>15</v>
      </c>
      <c r="B4" s="2">
        <v>-47517</v>
      </c>
      <c r="C4" s="2">
        <v>-110525</v>
      </c>
      <c r="D4">
        <v>28.0106</v>
      </c>
      <c r="E4" t="s">
        <v>37</v>
      </c>
      <c r="F4" t="s">
        <v>41</v>
      </c>
      <c r="G4">
        <v>29.143000000000001</v>
      </c>
      <c r="H4">
        <v>6.6950000000000003</v>
      </c>
      <c r="I4">
        <v>1.399</v>
      </c>
    </row>
    <row r="5" spans="1:9" x14ac:dyDescent="0.35">
      <c r="A5" t="s">
        <v>16</v>
      </c>
      <c r="B5" s="2">
        <v>-169179</v>
      </c>
      <c r="C5" s="2">
        <v>-393510</v>
      </c>
      <c r="D5">
        <v>44.01</v>
      </c>
      <c r="E5" t="s">
        <v>37</v>
      </c>
      <c r="F5" t="s">
        <v>42</v>
      </c>
      <c r="G5">
        <v>37.128</v>
      </c>
      <c r="H5">
        <v>8.8740000000000006</v>
      </c>
      <c r="I5">
        <v>1.288</v>
      </c>
    </row>
    <row r="6" spans="1:9" x14ac:dyDescent="0.35">
      <c r="A6" t="s">
        <v>17</v>
      </c>
      <c r="B6" s="2">
        <v>-32162</v>
      </c>
      <c r="C6" s="2">
        <v>-74809</v>
      </c>
      <c r="D6">
        <v>16.042999999999999</v>
      </c>
      <c r="E6" t="s">
        <v>37</v>
      </c>
      <c r="F6" t="s">
        <v>43</v>
      </c>
    </row>
    <row r="7" spans="1:9" x14ac:dyDescent="0.35">
      <c r="A7" t="s">
        <v>18</v>
      </c>
      <c r="B7" s="2">
        <v>-36408</v>
      </c>
      <c r="C7" s="2">
        <v>-84685</v>
      </c>
      <c r="D7">
        <v>32.070099999999996</v>
      </c>
      <c r="E7" t="s">
        <v>37</v>
      </c>
      <c r="F7" t="s">
        <v>54</v>
      </c>
    </row>
    <row r="8" spans="1:9" x14ac:dyDescent="0.35">
      <c r="A8" t="s">
        <v>19</v>
      </c>
      <c r="B8" s="2">
        <v>-44647</v>
      </c>
      <c r="C8" s="2">
        <v>-103849</v>
      </c>
      <c r="D8">
        <v>44.0976</v>
      </c>
      <c r="E8" t="s">
        <v>37</v>
      </c>
      <c r="F8" t="s">
        <v>44</v>
      </c>
    </row>
    <row r="9" spans="1:9" x14ac:dyDescent="0.35">
      <c r="A9" t="s">
        <v>20</v>
      </c>
      <c r="B9" s="2">
        <v>-63480</v>
      </c>
      <c r="C9" s="2">
        <v>-147655</v>
      </c>
      <c r="D9">
        <v>58.1248</v>
      </c>
      <c r="E9" t="s">
        <v>39</v>
      </c>
      <c r="F9" t="s">
        <v>55</v>
      </c>
    </row>
    <row r="10" spans="1:9" x14ac:dyDescent="0.35">
      <c r="A10" t="s">
        <v>21</v>
      </c>
      <c r="B10" s="2">
        <v>-96471</v>
      </c>
      <c r="C10" s="2">
        <v>-224392</v>
      </c>
      <c r="D10">
        <v>100.2064</v>
      </c>
      <c r="E10" t="s">
        <v>39</v>
      </c>
      <c r="F10" t="s">
        <v>56</v>
      </c>
    </row>
    <row r="11" spans="1:9" x14ac:dyDescent="0.35">
      <c r="A11" t="s">
        <v>22</v>
      </c>
      <c r="B11" s="2">
        <v>-107462</v>
      </c>
      <c r="C11" s="2">
        <v>-249957</v>
      </c>
      <c r="D11">
        <v>114.2336</v>
      </c>
      <c r="E11" t="s">
        <v>39</v>
      </c>
      <c r="F11" t="s">
        <v>57</v>
      </c>
    </row>
    <row r="12" spans="1:9" x14ac:dyDescent="0.35">
      <c r="A12" t="s">
        <v>23</v>
      </c>
      <c r="B12" s="2">
        <v>93708</v>
      </c>
      <c r="C12" s="2">
        <v>217965</v>
      </c>
      <c r="D12">
        <v>1.008</v>
      </c>
      <c r="E12" t="s">
        <v>37</v>
      </c>
      <c r="F12" t="s">
        <v>45</v>
      </c>
    </row>
    <row r="13" spans="1:9" x14ac:dyDescent="0.35">
      <c r="A13" t="s">
        <v>24</v>
      </c>
      <c r="B13">
        <v>0</v>
      </c>
      <c r="C13">
        <v>0</v>
      </c>
      <c r="D13">
        <v>2.0158999999999998</v>
      </c>
      <c r="E13" t="s">
        <v>37</v>
      </c>
      <c r="F13" t="s">
        <v>46</v>
      </c>
      <c r="G13">
        <v>28.832999999999998</v>
      </c>
      <c r="H13">
        <v>6.891</v>
      </c>
      <c r="I13">
        <v>1.405</v>
      </c>
    </row>
    <row r="14" spans="1:9" x14ac:dyDescent="0.35">
      <c r="A14" t="s">
        <v>25</v>
      </c>
      <c r="B14" s="2">
        <v>-103963</v>
      </c>
      <c r="C14" s="2">
        <v>-241818</v>
      </c>
      <c r="D14">
        <v>18.0153</v>
      </c>
      <c r="E14" t="s">
        <v>37</v>
      </c>
      <c r="F14" t="s">
        <v>47</v>
      </c>
      <c r="G14">
        <v>33.576999999999998</v>
      </c>
      <c r="H14">
        <v>8.0250000000000004</v>
      </c>
      <c r="I14">
        <v>1.329</v>
      </c>
    </row>
    <row r="15" spans="1:9" x14ac:dyDescent="0.35">
      <c r="A15" t="s">
        <v>26</v>
      </c>
      <c r="B15">
        <v>0</v>
      </c>
      <c r="C15">
        <v>0</v>
      </c>
      <c r="D15">
        <v>4.0026000000000002</v>
      </c>
      <c r="E15" t="s">
        <v>37</v>
      </c>
      <c r="F15" t="s">
        <v>68</v>
      </c>
    </row>
    <row r="16" spans="1:9" x14ac:dyDescent="0.35">
      <c r="A16" t="s">
        <v>27</v>
      </c>
      <c r="B16" s="2">
        <v>203226</v>
      </c>
      <c r="C16" s="2">
        <v>472704</v>
      </c>
      <c r="D16">
        <v>14.0067</v>
      </c>
      <c r="E16" t="s">
        <v>37</v>
      </c>
      <c r="F16" t="s">
        <v>48</v>
      </c>
    </row>
    <row r="17" spans="1:9" x14ac:dyDescent="0.35">
      <c r="A17" t="s">
        <v>28</v>
      </c>
      <c r="B17">
        <v>0</v>
      </c>
      <c r="C17">
        <v>0</v>
      </c>
      <c r="D17">
        <v>28.013400000000001</v>
      </c>
      <c r="E17" t="s">
        <v>37</v>
      </c>
      <c r="F17" t="s">
        <v>58</v>
      </c>
      <c r="G17">
        <v>29.125</v>
      </c>
      <c r="H17">
        <v>6.9610000000000003</v>
      </c>
      <c r="I17">
        <v>1.399</v>
      </c>
    </row>
    <row r="18" spans="1:9" x14ac:dyDescent="0.35">
      <c r="A18" t="s">
        <v>29</v>
      </c>
      <c r="B18" s="2">
        <v>38800</v>
      </c>
      <c r="C18" s="2">
        <v>90249</v>
      </c>
      <c r="D18">
        <v>30.0061</v>
      </c>
      <c r="E18" t="s">
        <v>37</v>
      </c>
      <c r="F18" t="s">
        <v>49</v>
      </c>
    </row>
    <row r="19" spans="1:9" x14ac:dyDescent="0.35">
      <c r="A19" t="s">
        <v>30</v>
      </c>
      <c r="B19" s="2">
        <v>14264</v>
      </c>
      <c r="C19" s="2">
        <v>33178</v>
      </c>
      <c r="D19">
        <v>46.005499999999998</v>
      </c>
      <c r="E19" t="s">
        <v>37</v>
      </c>
      <c r="F19" t="s">
        <v>50</v>
      </c>
    </row>
    <row r="20" spans="1:9" x14ac:dyDescent="0.35">
      <c r="A20" t="s">
        <v>31</v>
      </c>
      <c r="B20" s="2">
        <v>-19823</v>
      </c>
      <c r="C20" s="2">
        <v>-46108</v>
      </c>
      <c r="D20">
        <v>17.0306</v>
      </c>
      <c r="E20" t="s">
        <v>37</v>
      </c>
      <c r="F20" t="s">
        <v>51</v>
      </c>
    </row>
    <row r="21" spans="1:9" x14ac:dyDescent="0.35">
      <c r="A21" t="s">
        <v>32</v>
      </c>
      <c r="B21" s="2">
        <v>107124</v>
      </c>
      <c r="C21" s="2">
        <v>249170</v>
      </c>
      <c r="D21">
        <v>15.9994</v>
      </c>
      <c r="E21" t="s">
        <v>37</v>
      </c>
      <c r="F21" t="s">
        <v>59</v>
      </c>
    </row>
    <row r="22" spans="1:9" x14ac:dyDescent="0.35">
      <c r="A22" t="s">
        <v>33</v>
      </c>
      <c r="B22">
        <v>0</v>
      </c>
      <c r="C22">
        <v>0</v>
      </c>
      <c r="D22">
        <v>31.998799999999999</v>
      </c>
      <c r="E22" t="s">
        <v>37</v>
      </c>
      <c r="F22" t="s">
        <v>60</v>
      </c>
      <c r="G22">
        <v>29.375</v>
      </c>
      <c r="H22">
        <v>7.0209999999999999</v>
      </c>
      <c r="I22">
        <v>1.3939999999999999</v>
      </c>
    </row>
    <row r="23" spans="1:9" x14ac:dyDescent="0.35">
      <c r="A23" t="s">
        <v>34</v>
      </c>
      <c r="B23" s="2">
        <v>16747</v>
      </c>
      <c r="C23" s="2">
        <v>38954</v>
      </c>
      <c r="D23">
        <v>17.007400000000001</v>
      </c>
      <c r="E23" t="s">
        <v>37</v>
      </c>
      <c r="F23" t="s">
        <v>52</v>
      </c>
    </row>
    <row r="24" spans="1:9" x14ac:dyDescent="0.35">
      <c r="A24" t="s">
        <v>62</v>
      </c>
      <c r="B24" s="2">
        <v>0</v>
      </c>
      <c r="C24" s="2">
        <v>0</v>
      </c>
      <c r="D24">
        <v>64.062799999999996</v>
      </c>
      <c r="E24" t="s">
        <v>37</v>
      </c>
      <c r="F2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4C41-FB3F-4110-830A-70F4F1BE538F}">
  <dimension ref="A1:F42"/>
  <sheetViews>
    <sheetView workbookViewId="0"/>
  </sheetViews>
  <sheetFormatPr baseColWidth="10" defaultRowHeight="14.5" x14ac:dyDescent="0.35"/>
  <sheetData>
    <row r="1" spans="1:6" x14ac:dyDescent="0.3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5</v>
      </c>
    </row>
    <row r="2" spans="1:6" x14ac:dyDescent="0.35">
      <c r="A2">
        <v>536.66999999999996</v>
      </c>
      <c r="B2">
        <v>7.0209999999999999</v>
      </c>
      <c r="C2">
        <v>0</v>
      </c>
      <c r="D2">
        <v>49.005000000000003</v>
      </c>
      <c r="E2">
        <v>-26299.5</v>
      </c>
      <c r="F2">
        <v>5.1280999999999999</v>
      </c>
    </row>
    <row r="3" spans="1:6" x14ac:dyDescent="0.35">
      <c r="A3">
        <v>600</v>
      </c>
      <c r="B3">
        <v>7.0739999999999998</v>
      </c>
      <c r="C3">
        <v>446.3</v>
      </c>
      <c r="D3">
        <v>49.790999999999997</v>
      </c>
      <c r="E3">
        <v>-29428.3</v>
      </c>
      <c r="F3">
        <v>7.6159999999999997</v>
      </c>
    </row>
    <row r="4" spans="1:6" x14ac:dyDescent="0.35">
      <c r="A4">
        <v>700</v>
      </c>
      <c r="B4">
        <v>7.1779999999999999</v>
      </c>
      <c r="C4">
        <v>1158.7</v>
      </c>
      <c r="D4">
        <v>50.889000000000003</v>
      </c>
      <c r="E4">
        <v>-34463.599999999999</v>
      </c>
      <c r="F4">
        <v>13.234</v>
      </c>
    </row>
    <row r="5" spans="1:6" x14ac:dyDescent="0.35">
      <c r="A5">
        <v>800</v>
      </c>
      <c r="B5">
        <v>7.2990000000000004</v>
      </c>
      <c r="C5">
        <v>1882.4</v>
      </c>
      <c r="D5">
        <v>51.854999999999997</v>
      </c>
      <c r="E5">
        <v>-39601.800000000003</v>
      </c>
      <c r="F5">
        <v>21.521000000000001</v>
      </c>
    </row>
    <row r="6" spans="1:6" x14ac:dyDescent="0.35">
      <c r="A6">
        <v>900</v>
      </c>
      <c r="B6">
        <v>7.4290000000000003</v>
      </c>
      <c r="C6">
        <v>2618.8000000000002</v>
      </c>
      <c r="D6">
        <v>52.722000000000001</v>
      </c>
      <c r="E6">
        <v>-44831.4</v>
      </c>
      <c r="F6">
        <v>33.295000000000002</v>
      </c>
    </row>
    <row r="7" spans="1:6" x14ac:dyDescent="0.35">
      <c r="A7">
        <v>1000</v>
      </c>
      <c r="B7">
        <v>7.5609999999999999</v>
      </c>
      <c r="C7">
        <v>3368.3</v>
      </c>
      <c r="D7">
        <v>53.512</v>
      </c>
      <c r="E7">
        <v>-50143.6</v>
      </c>
      <c r="F7">
        <v>49.536999999999999</v>
      </c>
    </row>
    <row r="8" spans="1:6" x14ac:dyDescent="0.35">
      <c r="A8">
        <v>1100</v>
      </c>
      <c r="B8">
        <v>7.6909999999999998</v>
      </c>
      <c r="C8">
        <v>4130.8999999999996</v>
      </c>
      <c r="D8">
        <v>54.238999999999997</v>
      </c>
      <c r="E8">
        <v>-55531.7</v>
      </c>
      <c r="F8">
        <v>71.41</v>
      </c>
    </row>
    <row r="9" spans="1:6" x14ac:dyDescent="0.35">
      <c r="A9">
        <v>1200</v>
      </c>
      <c r="B9">
        <v>7.8129999999999997</v>
      </c>
      <c r="C9">
        <v>4906.2</v>
      </c>
      <c r="D9">
        <v>54.912999999999997</v>
      </c>
      <c r="E9">
        <v>-60989.7</v>
      </c>
      <c r="F9">
        <v>100.27</v>
      </c>
    </row>
    <row r="10" spans="1:6" x14ac:dyDescent="0.35">
      <c r="A10">
        <v>1300</v>
      </c>
      <c r="B10">
        <v>7.9269999999999996</v>
      </c>
      <c r="C10">
        <v>5693.3</v>
      </c>
      <c r="D10">
        <v>55.542999999999999</v>
      </c>
      <c r="E10">
        <v>-66512.800000000003</v>
      </c>
      <c r="F10">
        <v>137.66999999999999</v>
      </c>
    </row>
    <row r="11" spans="1:6" x14ac:dyDescent="0.35">
      <c r="A11">
        <v>1400</v>
      </c>
      <c r="B11">
        <v>8.0280000000000005</v>
      </c>
      <c r="C11">
        <v>6491.1</v>
      </c>
      <c r="D11">
        <v>56.134</v>
      </c>
      <c r="E11">
        <v>-72097</v>
      </c>
      <c r="F11">
        <v>185.38</v>
      </c>
    </row>
    <row r="12" spans="1:6" x14ac:dyDescent="0.35">
      <c r="A12">
        <v>1500</v>
      </c>
      <c r="B12">
        <v>8.1189999999999998</v>
      </c>
      <c r="C12">
        <v>7298.6</v>
      </c>
      <c r="D12">
        <v>56.691000000000003</v>
      </c>
      <c r="E12">
        <v>-77738.5</v>
      </c>
      <c r="F12">
        <v>245.4</v>
      </c>
    </row>
    <row r="13" spans="1:6" x14ac:dyDescent="0.35">
      <c r="A13">
        <v>1600</v>
      </c>
      <c r="B13">
        <v>8.1980000000000004</v>
      </c>
      <c r="C13">
        <v>8114.5</v>
      </c>
      <c r="D13">
        <v>57.218000000000004</v>
      </c>
      <c r="E13">
        <v>-83434.3</v>
      </c>
      <c r="F13">
        <v>319.8</v>
      </c>
    </row>
    <row r="14" spans="1:6" x14ac:dyDescent="0.35">
      <c r="A14">
        <v>1700</v>
      </c>
      <c r="B14">
        <v>8.2690000000000001</v>
      </c>
      <c r="C14">
        <v>8937.9</v>
      </c>
      <c r="D14">
        <v>57.716999999999999</v>
      </c>
      <c r="E14">
        <v>-89181.2</v>
      </c>
      <c r="F14">
        <v>411.1</v>
      </c>
    </row>
    <row r="15" spans="1:6" x14ac:dyDescent="0.35">
      <c r="A15">
        <v>1800</v>
      </c>
      <c r="B15">
        <v>8.3350000000000009</v>
      </c>
      <c r="C15">
        <v>9768.2000000000007</v>
      </c>
      <c r="D15">
        <v>58.192</v>
      </c>
      <c r="E15">
        <v>-94976.9</v>
      </c>
      <c r="F15">
        <v>522</v>
      </c>
    </row>
    <row r="16" spans="1:6" x14ac:dyDescent="0.35">
      <c r="A16">
        <v>1900</v>
      </c>
      <c r="B16">
        <v>8.3840000000000003</v>
      </c>
      <c r="C16">
        <v>10604.1</v>
      </c>
      <c r="D16">
        <v>58.643999999999998</v>
      </c>
      <c r="E16">
        <v>-100818.8</v>
      </c>
      <c r="F16">
        <v>655.29999999999995</v>
      </c>
    </row>
    <row r="17" spans="1:6" x14ac:dyDescent="0.35">
      <c r="A17">
        <v>2000</v>
      </c>
      <c r="B17">
        <v>8.4309999999999992</v>
      </c>
      <c r="C17">
        <v>11444.8</v>
      </c>
      <c r="D17">
        <v>59.075000000000003</v>
      </c>
      <c r="E17">
        <v>-106704.9</v>
      </c>
      <c r="F17">
        <v>814.1</v>
      </c>
    </row>
    <row r="18" spans="1:6" x14ac:dyDescent="0.35">
      <c r="A18">
        <v>2100</v>
      </c>
      <c r="B18">
        <v>8.4770000000000003</v>
      </c>
      <c r="C18">
        <v>12290.3</v>
      </c>
      <c r="D18">
        <v>59.487000000000002</v>
      </c>
      <c r="E18">
        <v>-112633.1</v>
      </c>
      <c r="F18">
        <v>1002</v>
      </c>
    </row>
    <row r="19" spans="1:6" x14ac:dyDescent="0.35">
      <c r="A19">
        <v>2200</v>
      </c>
      <c r="B19">
        <v>8.5220000000000002</v>
      </c>
      <c r="C19">
        <v>13140.2</v>
      </c>
      <c r="D19">
        <v>59.883000000000003</v>
      </c>
      <c r="E19">
        <v>-118601.8</v>
      </c>
      <c r="F19">
        <v>1222.5</v>
      </c>
    </row>
    <row r="20" spans="1:6" x14ac:dyDescent="0.35">
      <c r="A20">
        <v>2300</v>
      </c>
      <c r="B20">
        <v>8.5649999999999995</v>
      </c>
      <c r="C20">
        <v>13994.6</v>
      </c>
      <c r="D20">
        <v>60.262999999999998</v>
      </c>
      <c r="E20">
        <v>-124609.2</v>
      </c>
      <c r="F20">
        <v>1480</v>
      </c>
    </row>
    <row r="21" spans="1:6" x14ac:dyDescent="0.35">
      <c r="A21">
        <v>2400</v>
      </c>
      <c r="B21">
        <v>8.6080000000000005</v>
      </c>
      <c r="C21">
        <v>14853.3</v>
      </c>
      <c r="D21">
        <v>60.628</v>
      </c>
      <c r="E21">
        <v>-130653.8</v>
      </c>
      <c r="F21">
        <v>1778.8</v>
      </c>
    </row>
    <row r="22" spans="1:6" x14ac:dyDescent="0.35">
      <c r="A22">
        <v>2500</v>
      </c>
      <c r="B22">
        <v>8.6489999999999991</v>
      </c>
      <c r="C22">
        <v>15716.1</v>
      </c>
      <c r="D22">
        <v>60.98</v>
      </c>
      <c r="E22">
        <v>-136734.29999999999</v>
      </c>
      <c r="F22">
        <v>2123.8000000000002</v>
      </c>
    </row>
    <row r="23" spans="1:6" x14ac:dyDescent="0.35">
      <c r="A23">
        <v>2600</v>
      </c>
      <c r="B23">
        <v>8.69</v>
      </c>
      <c r="C23">
        <v>16583.099999999999</v>
      </c>
      <c r="D23">
        <v>61.32</v>
      </c>
      <c r="E23">
        <v>-142849.4</v>
      </c>
      <c r="F23">
        <v>2520.1</v>
      </c>
    </row>
    <row r="24" spans="1:6" x14ac:dyDescent="0.35">
      <c r="A24">
        <v>2700</v>
      </c>
      <c r="B24">
        <v>8.7289999999999992</v>
      </c>
      <c r="C24">
        <v>17454</v>
      </c>
      <c r="D24">
        <v>61.649000000000001</v>
      </c>
      <c r="E24">
        <v>-148998</v>
      </c>
      <c r="F24">
        <v>2973.4</v>
      </c>
    </row>
    <row r="25" spans="1:6" x14ac:dyDescent="0.35">
      <c r="A25">
        <v>2800</v>
      </c>
      <c r="B25">
        <v>8.7669999999999995</v>
      </c>
      <c r="C25">
        <v>18328.8</v>
      </c>
      <c r="D25">
        <v>61.966999999999999</v>
      </c>
      <c r="E25">
        <v>-155178.9</v>
      </c>
      <c r="F25">
        <v>3489.6</v>
      </c>
    </row>
    <row r="26" spans="1:6" x14ac:dyDescent="0.35">
      <c r="A26">
        <v>2900</v>
      </c>
      <c r="B26">
        <v>8.8049999999999997</v>
      </c>
      <c r="C26">
        <v>19207.400000000001</v>
      </c>
      <c r="D26">
        <v>62.274999999999999</v>
      </c>
      <c r="E26">
        <v>-161391.1</v>
      </c>
      <c r="F26">
        <v>4075</v>
      </c>
    </row>
    <row r="27" spans="1:6" x14ac:dyDescent="0.35">
      <c r="A27">
        <v>3000</v>
      </c>
      <c r="B27">
        <v>8.8409999999999993</v>
      </c>
      <c r="C27">
        <v>20089.7</v>
      </c>
      <c r="D27">
        <v>62.573999999999998</v>
      </c>
      <c r="E27">
        <v>-167633.60000000001</v>
      </c>
      <c r="F27">
        <v>4737</v>
      </c>
    </row>
    <row r="28" spans="1:6" x14ac:dyDescent="0.35">
      <c r="A28">
        <v>3100</v>
      </c>
      <c r="B28">
        <v>8.8770000000000007</v>
      </c>
      <c r="C28">
        <v>20975.599999999999</v>
      </c>
      <c r="D28">
        <v>62.865000000000002</v>
      </c>
      <c r="E28">
        <v>-173905.7</v>
      </c>
      <c r="F28">
        <v>5483</v>
      </c>
    </row>
    <row r="29" spans="1:6" x14ac:dyDescent="0.35">
      <c r="A29">
        <v>3200</v>
      </c>
      <c r="B29">
        <v>8.9120000000000008</v>
      </c>
      <c r="C29">
        <v>21865</v>
      </c>
      <c r="D29">
        <v>63.146999999999998</v>
      </c>
      <c r="E29">
        <v>-180206.4</v>
      </c>
      <c r="F29">
        <v>6320</v>
      </c>
    </row>
    <row r="30" spans="1:6" x14ac:dyDescent="0.35">
      <c r="A30">
        <v>3300</v>
      </c>
      <c r="B30">
        <v>8.9459999999999997</v>
      </c>
      <c r="C30">
        <v>22757.9</v>
      </c>
      <c r="D30">
        <v>63.421999999999997</v>
      </c>
      <c r="E30">
        <v>-186534.9</v>
      </c>
      <c r="F30">
        <v>7257</v>
      </c>
    </row>
    <row r="31" spans="1:6" x14ac:dyDescent="0.35">
      <c r="A31">
        <v>3400</v>
      </c>
      <c r="B31">
        <v>8.98</v>
      </c>
      <c r="C31">
        <v>23654.2</v>
      </c>
      <c r="D31">
        <v>63.69</v>
      </c>
      <c r="E31">
        <v>-192890.5</v>
      </c>
      <c r="F31">
        <v>8303</v>
      </c>
    </row>
    <row r="32" spans="1:6" x14ac:dyDescent="0.35">
      <c r="A32">
        <v>3500</v>
      </c>
      <c r="B32">
        <v>9.0120000000000005</v>
      </c>
      <c r="C32">
        <v>24553.8</v>
      </c>
      <c r="D32">
        <v>63.95</v>
      </c>
      <c r="E32">
        <v>-199272.6</v>
      </c>
      <c r="F32">
        <v>9468</v>
      </c>
    </row>
    <row r="33" spans="1:6" x14ac:dyDescent="0.35">
      <c r="A33">
        <v>3600</v>
      </c>
      <c r="B33">
        <v>9.0449999999999999</v>
      </c>
      <c r="C33">
        <v>25456.7</v>
      </c>
      <c r="D33">
        <v>64.204999999999998</v>
      </c>
      <c r="E33">
        <v>-205680.4</v>
      </c>
      <c r="F33">
        <v>10760</v>
      </c>
    </row>
    <row r="34" spans="1:6" x14ac:dyDescent="0.35">
      <c r="A34">
        <v>3700</v>
      </c>
      <c r="B34">
        <v>9.0760000000000005</v>
      </c>
      <c r="C34">
        <v>26362.7</v>
      </c>
      <c r="D34">
        <v>64.453000000000003</v>
      </c>
      <c r="E34">
        <v>-212113.3</v>
      </c>
      <c r="F34">
        <v>12192</v>
      </c>
    </row>
    <row r="35" spans="1:6" x14ac:dyDescent="0.35">
      <c r="A35">
        <v>3800</v>
      </c>
      <c r="B35">
        <v>9.1069999999999993</v>
      </c>
      <c r="C35">
        <v>27271.9</v>
      </c>
      <c r="D35">
        <v>64.694999999999993</v>
      </c>
      <c r="E35">
        <v>-218570.8</v>
      </c>
      <c r="F35">
        <v>13774</v>
      </c>
    </row>
    <row r="36" spans="1:6" x14ac:dyDescent="0.35">
      <c r="A36">
        <v>3900</v>
      </c>
      <c r="B36">
        <v>9.1379999999999999</v>
      </c>
      <c r="C36">
        <v>28184.1</v>
      </c>
      <c r="D36">
        <v>64.932000000000002</v>
      </c>
      <c r="E36">
        <v>-225052.2</v>
      </c>
      <c r="F36">
        <v>15519</v>
      </c>
    </row>
    <row r="37" spans="1:6" x14ac:dyDescent="0.35">
      <c r="A37">
        <v>4000</v>
      </c>
      <c r="B37">
        <v>9.1679999999999993</v>
      </c>
      <c r="C37">
        <v>29099.4</v>
      </c>
      <c r="D37">
        <v>65.164000000000001</v>
      </c>
      <c r="E37">
        <v>-231557.1</v>
      </c>
      <c r="F37">
        <v>17438</v>
      </c>
    </row>
    <row r="38" spans="1:6" x14ac:dyDescent="0.35">
      <c r="A38">
        <v>4100</v>
      </c>
      <c r="B38">
        <v>9.1969999999999992</v>
      </c>
      <c r="C38">
        <v>30017.599999999999</v>
      </c>
      <c r="D38">
        <v>65.391000000000005</v>
      </c>
      <c r="E38">
        <v>-238084.9</v>
      </c>
      <c r="F38">
        <v>19546</v>
      </c>
    </row>
    <row r="39" spans="1:6" x14ac:dyDescent="0.35">
      <c r="A39">
        <v>4200</v>
      </c>
      <c r="B39">
        <v>9.2260000000000009</v>
      </c>
      <c r="C39">
        <v>30938.799999999999</v>
      </c>
      <c r="D39">
        <v>65.613</v>
      </c>
      <c r="E39">
        <v>-244635.1</v>
      </c>
      <c r="F39">
        <v>21856</v>
      </c>
    </row>
    <row r="40" spans="1:6" x14ac:dyDescent="0.35">
      <c r="A40">
        <v>4300</v>
      </c>
      <c r="B40">
        <v>9.2550000000000008</v>
      </c>
      <c r="C40">
        <v>31862.799999999999</v>
      </c>
      <c r="D40">
        <v>65.83</v>
      </c>
      <c r="E40">
        <v>-251207.3</v>
      </c>
      <c r="F40">
        <v>24383</v>
      </c>
    </row>
    <row r="41" spans="1:6" x14ac:dyDescent="0.35">
      <c r="A41">
        <v>4400</v>
      </c>
      <c r="B41">
        <v>9.2829999999999995</v>
      </c>
      <c r="C41">
        <v>32789.699999999997</v>
      </c>
      <c r="D41">
        <v>66.043000000000006</v>
      </c>
      <c r="E41">
        <v>-257801</v>
      </c>
      <c r="F41">
        <v>27142</v>
      </c>
    </row>
    <row r="42" spans="1:6" x14ac:dyDescent="0.35">
      <c r="A42">
        <v>4500</v>
      </c>
      <c r="B42">
        <v>9.3109999999999999</v>
      </c>
      <c r="C42">
        <v>33719.300000000003</v>
      </c>
      <c r="D42">
        <v>66.251999999999995</v>
      </c>
      <c r="E42">
        <v>-264415.8</v>
      </c>
      <c r="F42">
        <v>30151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D445-5C6D-46B2-803B-0656EE3BB754}">
  <dimension ref="A1:F47"/>
  <sheetViews>
    <sheetView workbookViewId="0"/>
  </sheetViews>
  <sheetFormatPr baseColWidth="10" defaultRowHeight="14.5" x14ac:dyDescent="0.35"/>
  <cols>
    <col min="1" max="1" width="14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3">
        <v>298.14999999999998</v>
      </c>
      <c r="B2" s="3">
        <v>29.375</v>
      </c>
      <c r="C2" s="3">
        <v>0</v>
      </c>
      <c r="D2" s="3">
        <v>205.036</v>
      </c>
      <c r="E2" s="3">
        <v>-61131.6</v>
      </c>
      <c r="F2" s="3">
        <v>5.1280999999999999</v>
      </c>
    </row>
    <row r="3" spans="1:6" x14ac:dyDescent="0.35">
      <c r="A3" s="3">
        <v>300</v>
      </c>
      <c r="B3" s="3">
        <v>29.385999999999999</v>
      </c>
      <c r="C3" s="3">
        <v>54.4</v>
      </c>
      <c r="D3" s="3">
        <v>205.22800000000001</v>
      </c>
      <c r="E3" s="3">
        <v>-61511.1</v>
      </c>
      <c r="F3" s="3">
        <v>5.2409999999999997</v>
      </c>
    </row>
    <row r="4" spans="1:6" x14ac:dyDescent="0.35">
      <c r="A4" s="3">
        <v>350</v>
      </c>
      <c r="B4" s="3">
        <v>29.719000000000001</v>
      </c>
      <c r="C4" s="3">
        <v>1531.6</v>
      </c>
      <c r="D4" s="3">
        <v>209.77199999999999</v>
      </c>
      <c r="E4" s="3">
        <v>-71888.600000000006</v>
      </c>
      <c r="F4" s="3">
        <v>9.0640000000000001</v>
      </c>
    </row>
    <row r="5" spans="1:6" x14ac:dyDescent="0.35">
      <c r="A5" s="3">
        <v>400</v>
      </c>
      <c r="B5" s="3">
        <v>30.13</v>
      </c>
      <c r="C5" s="3">
        <v>3027.5</v>
      </c>
      <c r="D5" s="3">
        <v>213.76599999999999</v>
      </c>
      <c r="E5" s="3">
        <v>-82479</v>
      </c>
      <c r="F5" s="3">
        <v>14.654</v>
      </c>
    </row>
    <row r="6" spans="1:6" x14ac:dyDescent="0.35">
      <c r="A6" s="3">
        <v>450</v>
      </c>
      <c r="B6" s="3">
        <v>30.591999999999999</v>
      </c>
      <c r="C6" s="3">
        <v>4545.3999999999996</v>
      </c>
      <c r="D6" s="3">
        <v>217.34100000000001</v>
      </c>
      <c r="E6" s="3">
        <v>-93258.3</v>
      </c>
      <c r="F6" s="3">
        <v>22.527000000000001</v>
      </c>
    </row>
    <row r="7" spans="1:6" x14ac:dyDescent="0.35">
      <c r="A7" s="3">
        <v>500</v>
      </c>
      <c r="B7" s="3">
        <v>31.082000000000001</v>
      </c>
      <c r="C7" s="3">
        <v>6087.2</v>
      </c>
      <c r="D7" s="3">
        <v>220.59</v>
      </c>
      <c r="E7" s="3">
        <v>-104207.7</v>
      </c>
      <c r="F7" s="3">
        <v>33.295000000000002</v>
      </c>
    </row>
    <row r="8" spans="1:6" x14ac:dyDescent="0.35">
      <c r="A8" s="3">
        <v>550</v>
      </c>
      <c r="B8" s="3">
        <v>31.58</v>
      </c>
      <c r="C8" s="3">
        <v>7653.8</v>
      </c>
      <c r="D8" s="3">
        <v>223.57599999999999</v>
      </c>
      <c r="E8" s="3">
        <v>-115312.9</v>
      </c>
      <c r="F8" s="3">
        <v>47.68</v>
      </c>
    </row>
    <row r="9" spans="1:6" x14ac:dyDescent="0.35">
      <c r="A9" s="3">
        <v>600</v>
      </c>
      <c r="B9" s="3">
        <v>32.070999999999998</v>
      </c>
      <c r="C9" s="3">
        <v>9245.1</v>
      </c>
      <c r="D9" s="3">
        <v>226.345</v>
      </c>
      <c r="E9" s="3">
        <v>-126561.7</v>
      </c>
      <c r="F9" s="3">
        <v>66.52</v>
      </c>
    </row>
    <row r="10" spans="1:6" x14ac:dyDescent="0.35">
      <c r="A10" s="3">
        <v>650</v>
      </c>
      <c r="B10" s="3">
        <v>32.540999999999997</v>
      </c>
      <c r="C10" s="3">
        <v>10860.5</v>
      </c>
      <c r="D10" s="3">
        <v>228.93</v>
      </c>
      <c r="E10" s="3">
        <v>-137944.29999999999</v>
      </c>
      <c r="F10" s="3">
        <v>90.79</v>
      </c>
    </row>
    <row r="11" spans="1:6" x14ac:dyDescent="0.35">
      <c r="A11" s="3">
        <v>700</v>
      </c>
      <c r="B11" s="3">
        <v>32.981000000000002</v>
      </c>
      <c r="C11" s="3">
        <v>12498.7</v>
      </c>
      <c r="D11" s="3">
        <v>231.358</v>
      </c>
      <c r="E11" s="3">
        <v>-149452.1</v>
      </c>
      <c r="F11" s="3">
        <v>121.58</v>
      </c>
    </row>
    <row r="12" spans="1:6" x14ac:dyDescent="0.35">
      <c r="A12" s="3">
        <v>750</v>
      </c>
      <c r="B12" s="3">
        <v>33.384</v>
      </c>
      <c r="C12" s="3">
        <v>14157.9</v>
      </c>
      <c r="D12" s="3">
        <v>233.648</v>
      </c>
      <c r="E12" s="3">
        <v>-161077.79999999999</v>
      </c>
      <c r="F12" s="3">
        <v>160.12</v>
      </c>
    </row>
    <row r="13" spans="1:6" x14ac:dyDescent="0.35">
      <c r="A13" s="3">
        <v>800</v>
      </c>
      <c r="B13" s="3">
        <v>33.747999999999998</v>
      </c>
      <c r="C13" s="3">
        <v>15836.4</v>
      </c>
      <c r="D13" s="3">
        <v>235.81399999999999</v>
      </c>
      <c r="E13" s="3">
        <v>-172814.8</v>
      </c>
      <c r="F13" s="3">
        <v>207.8</v>
      </c>
    </row>
    <row r="14" spans="1:6" x14ac:dyDescent="0.35">
      <c r="A14" s="3">
        <v>850</v>
      </c>
      <c r="B14" s="3">
        <v>34.073</v>
      </c>
      <c r="C14" s="3">
        <v>17532.099999999999</v>
      </c>
      <c r="D14" s="3">
        <v>237.87</v>
      </c>
      <c r="E14" s="3">
        <v>-184657.3</v>
      </c>
      <c r="F14" s="3">
        <v>266.10000000000002</v>
      </c>
    </row>
    <row r="15" spans="1:6" x14ac:dyDescent="0.35">
      <c r="A15" s="3">
        <v>900</v>
      </c>
      <c r="B15" s="3">
        <v>34.363</v>
      </c>
      <c r="C15" s="3">
        <v>19243.099999999999</v>
      </c>
      <c r="D15" s="3">
        <v>239.82599999999999</v>
      </c>
      <c r="E15" s="3">
        <v>-196600.1</v>
      </c>
      <c r="F15" s="3">
        <v>336.6</v>
      </c>
    </row>
    <row r="16" spans="1:6" x14ac:dyDescent="0.35">
      <c r="A16" s="3">
        <v>950</v>
      </c>
      <c r="B16" s="3">
        <v>34.627000000000002</v>
      </c>
      <c r="C16" s="3">
        <v>20967.900000000001</v>
      </c>
      <c r="D16" s="3">
        <v>241.691</v>
      </c>
      <c r="E16" s="3">
        <v>-208638.5</v>
      </c>
      <c r="F16" s="3">
        <v>421.3</v>
      </c>
    </row>
    <row r="17" spans="1:6" x14ac:dyDescent="0.35">
      <c r="A17" s="3">
        <v>1000</v>
      </c>
      <c r="B17" s="3">
        <v>34.872999999999998</v>
      </c>
      <c r="C17" s="3">
        <v>22705.5</v>
      </c>
      <c r="D17" s="3">
        <v>243.47300000000001</v>
      </c>
      <c r="E17" s="3">
        <v>-220767.9</v>
      </c>
      <c r="F17" s="3">
        <v>522</v>
      </c>
    </row>
    <row r="18" spans="1:6" x14ac:dyDescent="0.35">
      <c r="A18" s="3">
        <v>1050</v>
      </c>
      <c r="B18" s="3">
        <v>35.057000000000002</v>
      </c>
      <c r="C18" s="3">
        <v>24453.7</v>
      </c>
      <c r="D18" s="3">
        <v>245.179</v>
      </c>
      <c r="E18" s="3">
        <v>-232984.5</v>
      </c>
      <c r="F18" s="3">
        <v>640.9</v>
      </c>
    </row>
    <row r="19" spans="1:6" x14ac:dyDescent="0.35">
      <c r="A19" s="3">
        <v>1100</v>
      </c>
      <c r="B19" s="3">
        <v>35.235999999999997</v>
      </c>
      <c r="C19" s="3">
        <v>26211.1</v>
      </c>
      <c r="D19" s="3">
        <v>246.82400000000001</v>
      </c>
      <c r="E19" s="3">
        <v>-245284.6</v>
      </c>
      <c r="F19" s="3">
        <v>780.2</v>
      </c>
    </row>
    <row r="20" spans="1:6" x14ac:dyDescent="0.35">
      <c r="A20" s="3">
        <v>1150</v>
      </c>
      <c r="B20" s="3">
        <v>35.411000000000001</v>
      </c>
      <c r="C20" s="3">
        <v>27977.3</v>
      </c>
      <c r="D20" s="3">
        <v>248.38399999999999</v>
      </c>
      <c r="E20" s="3">
        <v>-257664.8</v>
      </c>
      <c r="F20" s="3">
        <v>942.3</v>
      </c>
    </row>
    <row r="21" spans="1:6" x14ac:dyDescent="0.35">
      <c r="A21" s="3">
        <v>1200</v>
      </c>
      <c r="B21" s="3">
        <v>35.581000000000003</v>
      </c>
      <c r="C21" s="3">
        <v>29752.1</v>
      </c>
      <c r="D21" s="3">
        <v>249.89500000000001</v>
      </c>
      <c r="E21" s="3">
        <v>-270122.09999999998</v>
      </c>
      <c r="F21" s="3">
        <v>1130.2</v>
      </c>
    </row>
    <row r="22" spans="1:6" x14ac:dyDescent="0.35">
      <c r="A22" s="3">
        <v>1250</v>
      </c>
      <c r="B22" s="3">
        <v>35.747</v>
      </c>
      <c r="C22" s="3">
        <v>31535.3</v>
      </c>
      <c r="D22" s="3">
        <v>251.351</v>
      </c>
      <c r="E22" s="3">
        <v>-282653.5</v>
      </c>
      <c r="F22" s="3">
        <v>1346.4</v>
      </c>
    </row>
    <row r="23" spans="1:6" x14ac:dyDescent="0.35">
      <c r="A23" s="3">
        <v>1300</v>
      </c>
      <c r="B23" s="3">
        <v>35.908999999999999</v>
      </c>
      <c r="C23" s="3">
        <v>33326.699999999997</v>
      </c>
      <c r="D23" s="3">
        <v>252.756</v>
      </c>
      <c r="E23" s="3">
        <v>-295256.3</v>
      </c>
      <c r="F23" s="3">
        <v>1594.3</v>
      </c>
    </row>
    <row r="24" spans="1:6" x14ac:dyDescent="0.35">
      <c r="A24" s="3">
        <v>1350</v>
      </c>
      <c r="B24" s="3">
        <v>36.067999999999998</v>
      </c>
      <c r="C24" s="3">
        <v>35126.199999999997</v>
      </c>
      <c r="D24" s="3">
        <v>254.114</v>
      </c>
      <c r="E24" s="3">
        <v>-307928.3</v>
      </c>
      <c r="F24" s="3">
        <v>1877.2</v>
      </c>
    </row>
    <row r="25" spans="1:6" x14ac:dyDescent="0.35">
      <c r="A25" s="3">
        <v>1400</v>
      </c>
      <c r="B25" s="3">
        <v>36.222000000000001</v>
      </c>
      <c r="C25" s="3">
        <v>36933.4</v>
      </c>
      <c r="D25" s="3">
        <v>255.429</v>
      </c>
      <c r="E25" s="3">
        <v>-320667</v>
      </c>
      <c r="F25" s="3">
        <v>2198.6999999999998</v>
      </c>
    </row>
    <row r="26" spans="1:6" x14ac:dyDescent="0.35">
      <c r="A26" s="3">
        <v>1450</v>
      </c>
      <c r="B26" s="3">
        <v>36.372999999999998</v>
      </c>
      <c r="C26" s="3">
        <v>38748.400000000001</v>
      </c>
      <c r="D26" s="3">
        <v>256.70299999999997</v>
      </c>
      <c r="E26" s="3">
        <v>-333470.5</v>
      </c>
      <c r="F26" s="3">
        <v>2562.8000000000002</v>
      </c>
    </row>
    <row r="27" spans="1:6" x14ac:dyDescent="0.35">
      <c r="A27" s="3">
        <v>1500</v>
      </c>
      <c r="B27" s="3">
        <v>36.521000000000001</v>
      </c>
      <c r="C27" s="3">
        <v>40570.699999999997</v>
      </c>
      <c r="D27" s="3">
        <v>257.93799999999999</v>
      </c>
      <c r="E27" s="3">
        <v>-346336.7</v>
      </c>
      <c r="F27" s="3">
        <v>2973.4</v>
      </c>
    </row>
    <row r="28" spans="1:6" x14ac:dyDescent="0.35">
      <c r="A28" s="3">
        <v>1550</v>
      </c>
      <c r="B28" s="3">
        <v>36.665999999999997</v>
      </c>
      <c r="C28" s="3">
        <v>42400.4</v>
      </c>
      <c r="D28" s="3">
        <v>259.13799999999998</v>
      </c>
      <c r="E28" s="3">
        <v>-359263.8</v>
      </c>
      <c r="F28" s="3">
        <v>3435</v>
      </c>
    </row>
    <row r="29" spans="1:6" x14ac:dyDescent="0.35">
      <c r="A29" s="3">
        <v>1600</v>
      </c>
      <c r="B29" s="3">
        <v>36.807000000000002</v>
      </c>
      <c r="C29" s="3">
        <v>44237.3</v>
      </c>
      <c r="D29" s="3">
        <v>260.30500000000001</v>
      </c>
      <c r="E29" s="3">
        <v>-372249.9</v>
      </c>
      <c r="F29" s="3">
        <v>3952.3</v>
      </c>
    </row>
    <row r="30" spans="1:6" x14ac:dyDescent="0.35">
      <c r="A30" s="3">
        <v>1650</v>
      </c>
      <c r="B30" s="3">
        <v>36.945999999999998</v>
      </c>
      <c r="C30" s="3">
        <v>46081.1</v>
      </c>
      <c r="D30" s="3">
        <v>261.43900000000002</v>
      </c>
      <c r="E30" s="3">
        <v>-385293.6</v>
      </c>
      <c r="F30" s="3">
        <v>4530</v>
      </c>
    </row>
    <row r="31" spans="1:6" x14ac:dyDescent="0.35">
      <c r="A31" s="3">
        <v>1700</v>
      </c>
      <c r="B31" s="3">
        <v>37.081000000000003</v>
      </c>
      <c r="C31" s="3">
        <v>47931.8</v>
      </c>
      <c r="D31" s="3">
        <v>262.54399999999998</v>
      </c>
      <c r="E31" s="3">
        <v>-398393.3</v>
      </c>
      <c r="F31" s="3">
        <v>5174</v>
      </c>
    </row>
    <row r="32" spans="1:6" x14ac:dyDescent="0.35">
      <c r="A32" s="3">
        <v>1750</v>
      </c>
      <c r="B32" s="3">
        <v>37.213999999999999</v>
      </c>
      <c r="C32" s="3">
        <v>49789.2</v>
      </c>
      <c r="D32" s="3">
        <v>263.62099999999998</v>
      </c>
      <c r="E32" s="3">
        <v>-411547.6</v>
      </c>
      <c r="F32" s="3">
        <v>5890</v>
      </c>
    </row>
    <row r="33" spans="1:6" x14ac:dyDescent="0.35">
      <c r="A33" s="3">
        <v>1800</v>
      </c>
      <c r="B33" s="3">
        <v>37.344999999999999</v>
      </c>
      <c r="C33" s="3">
        <v>51653.2</v>
      </c>
      <c r="D33" s="3">
        <v>264.67099999999999</v>
      </c>
      <c r="E33" s="3">
        <v>-424755</v>
      </c>
      <c r="F33" s="3">
        <v>6683</v>
      </c>
    </row>
    <row r="34" spans="1:6" x14ac:dyDescent="0.35">
      <c r="A34" s="3">
        <v>1850</v>
      </c>
      <c r="B34" s="3">
        <v>37.472000000000001</v>
      </c>
      <c r="C34" s="3">
        <v>53523.6</v>
      </c>
      <c r="D34" s="3">
        <v>265.69600000000003</v>
      </c>
      <c r="E34" s="3">
        <v>-438014.3</v>
      </c>
      <c r="F34" s="3">
        <v>7559</v>
      </c>
    </row>
    <row r="35" spans="1:6" x14ac:dyDescent="0.35">
      <c r="A35" s="3">
        <v>1900</v>
      </c>
      <c r="B35" s="3">
        <v>37.597999999999999</v>
      </c>
      <c r="C35" s="3">
        <v>55400.4</v>
      </c>
      <c r="D35" s="3">
        <v>266.697</v>
      </c>
      <c r="E35" s="3">
        <v>-451324.2</v>
      </c>
      <c r="F35" s="3">
        <v>8526</v>
      </c>
    </row>
    <row r="36" spans="1:6" x14ac:dyDescent="0.35">
      <c r="A36" s="3">
        <v>1950</v>
      </c>
      <c r="B36" s="3">
        <v>37.720999999999997</v>
      </c>
      <c r="C36" s="3">
        <v>57283.3</v>
      </c>
      <c r="D36" s="3">
        <v>267.67500000000001</v>
      </c>
      <c r="E36" s="3">
        <v>-464683.6</v>
      </c>
      <c r="F36" s="3">
        <v>9591</v>
      </c>
    </row>
    <row r="37" spans="1:6" x14ac:dyDescent="0.35">
      <c r="A37" s="3">
        <v>2000</v>
      </c>
      <c r="B37" s="3">
        <v>37.841999999999999</v>
      </c>
      <c r="C37" s="3">
        <v>59172.4</v>
      </c>
      <c r="D37" s="3">
        <v>268.63200000000001</v>
      </c>
      <c r="E37" s="3">
        <v>-478091.4</v>
      </c>
      <c r="F37" s="3">
        <v>10760</v>
      </c>
    </row>
    <row r="38" spans="1:6" x14ac:dyDescent="0.35">
      <c r="A38" s="3">
        <v>2050</v>
      </c>
      <c r="B38" s="3">
        <v>37.960999999999999</v>
      </c>
      <c r="C38" s="3">
        <v>61067.5</v>
      </c>
      <c r="D38" s="3">
        <v>269.56799999999998</v>
      </c>
      <c r="E38" s="3">
        <v>-491546.5</v>
      </c>
      <c r="F38" s="3">
        <v>12042</v>
      </c>
    </row>
    <row r="39" spans="1:6" x14ac:dyDescent="0.35">
      <c r="A39" s="3">
        <v>2100</v>
      </c>
      <c r="B39" s="3">
        <v>37.078000000000003</v>
      </c>
      <c r="C39" s="3">
        <v>62968.5</v>
      </c>
      <c r="D39" s="3">
        <v>270.48399999999998</v>
      </c>
      <c r="E39" s="3">
        <v>-505047.8</v>
      </c>
      <c r="F39" s="3">
        <v>13445</v>
      </c>
    </row>
    <row r="40" spans="1:6" x14ac:dyDescent="0.35">
      <c r="A40" s="3">
        <v>2150</v>
      </c>
      <c r="B40" s="3">
        <v>38.194000000000003</v>
      </c>
      <c r="C40" s="3">
        <v>64875.3</v>
      </c>
      <c r="D40" s="3">
        <v>271.38099999999997</v>
      </c>
      <c r="E40" s="3">
        <v>-518594.6</v>
      </c>
      <c r="F40" s="3">
        <v>14978</v>
      </c>
    </row>
    <row r="41" spans="1:6" x14ac:dyDescent="0.35">
      <c r="A41" s="3">
        <v>2200</v>
      </c>
      <c r="B41" s="3">
        <v>38.307000000000002</v>
      </c>
      <c r="C41" s="3">
        <v>66787.899999999994</v>
      </c>
      <c r="D41" s="3">
        <v>272.26100000000002</v>
      </c>
      <c r="E41" s="3">
        <v>-532185.69999999995</v>
      </c>
      <c r="F41" s="3">
        <v>16648</v>
      </c>
    </row>
    <row r="42" spans="1:6" x14ac:dyDescent="0.35">
      <c r="A42" s="3">
        <v>2250</v>
      </c>
      <c r="B42" s="3">
        <v>38.418999999999997</v>
      </c>
      <c r="C42" s="3">
        <v>68706</v>
      </c>
      <c r="D42" s="3">
        <v>273.12299999999999</v>
      </c>
      <c r="E42" s="3">
        <v>-545820.4</v>
      </c>
      <c r="F42" s="3">
        <v>18467</v>
      </c>
    </row>
    <row r="43" spans="1:6" x14ac:dyDescent="0.35">
      <c r="A43" s="3">
        <v>2300</v>
      </c>
      <c r="B43" s="3">
        <v>38.529000000000003</v>
      </c>
      <c r="C43" s="3">
        <v>70629.7</v>
      </c>
      <c r="D43" s="3">
        <v>273.96800000000002</v>
      </c>
      <c r="E43" s="3">
        <v>-559497.6</v>
      </c>
      <c r="F43" s="3">
        <v>20444</v>
      </c>
    </row>
    <row r="44" spans="1:6" x14ac:dyDescent="0.35">
      <c r="A44" s="3">
        <v>2350</v>
      </c>
      <c r="B44" s="3">
        <v>38.637999999999998</v>
      </c>
      <c r="C44" s="3">
        <v>72558.899999999994</v>
      </c>
      <c r="D44" s="3">
        <v>274.798</v>
      </c>
      <c r="E44" s="3">
        <v>-573216.9</v>
      </c>
      <c r="F44" s="3">
        <v>22590</v>
      </c>
    </row>
    <row r="45" spans="1:6" x14ac:dyDescent="0.35">
      <c r="A45" s="3">
        <v>2400</v>
      </c>
      <c r="B45" s="3">
        <v>38.744999999999997</v>
      </c>
      <c r="C45" s="3">
        <v>74493.5</v>
      </c>
      <c r="D45" s="3">
        <v>275.613</v>
      </c>
      <c r="E45" s="3">
        <v>-586977.30000000005</v>
      </c>
      <c r="F45" s="3">
        <v>24915</v>
      </c>
    </row>
    <row r="46" spans="1:6" x14ac:dyDescent="0.35">
      <c r="A46" s="3">
        <v>2450</v>
      </c>
      <c r="B46" s="3">
        <v>38.850999999999999</v>
      </c>
      <c r="C46" s="3">
        <v>76433.399999999994</v>
      </c>
      <c r="D46" s="3">
        <v>276.41300000000001</v>
      </c>
      <c r="E46" s="3">
        <v>-600778</v>
      </c>
      <c r="F46" s="3">
        <v>27432</v>
      </c>
    </row>
    <row r="47" spans="1:6" x14ac:dyDescent="0.35">
      <c r="A47" s="3">
        <v>2500</v>
      </c>
      <c r="B47" s="3">
        <v>38.954999999999998</v>
      </c>
      <c r="C47" s="3">
        <v>78378.5</v>
      </c>
      <c r="D47" s="3">
        <v>277.19900000000001</v>
      </c>
      <c r="E47" s="3">
        <v>-614618.4</v>
      </c>
      <c r="F47" s="3">
        <v>30151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4FD0-2681-4610-A109-2DB4C256D202}">
  <dimension ref="A1:D33"/>
  <sheetViews>
    <sheetView tabSelected="1" topLeftCell="A10" workbookViewId="0">
      <selection activeCell="C1" sqref="C1:D1"/>
    </sheetView>
  </sheetViews>
  <sheetFormatPr baseColWidth="10" defaultRowHeight="14.5" x14ac:dyDescent="0.35"/>
  <cols>
    <col min="6" max="6" width="11.1796875" bestFit="1" customWidth="1"/>
  </cols>
  <sheetData>
    <row r="1" spans="1:4" x14ac:dyDescent="0.35">
      <c r="A1" s="3" t="s">
        <v>6</v>
      </c>
      <c r="B1" t="s">
        <v>70</v>
      </c>
      <c r="C1" s="3" t="s">
        <v>0</v>
      </c>
      <c r="D1" t="s">
        <v>69</v>
      </c>
    </row>
    <row r="2" spans="1:4" x14ac:dyDescent="0.35">
      <c r="A2">
        <v>400</v>
      </c>
      <c r="B2">
        <v>1.4</v>
      </c>
      <c r="C2">
        <v>250</v>
      </c>
      <c r="D2">
        <v>1.4</v>
      </c>
    </row>
    <row r="3" spans="1:4" x14ac:dyDescent="0.35">
      <c r="A3">
        <f>A2+100</f>
        <v>500</v>
      </c>
      <c r="B3">
        <v>1.4</v>
      </c>
      <c r="C3">
        <f>C2+50</f>
        <v>300</v>
      </c>
      <c r="D3">
        <v>1.4</v>
      </c>
    </row>
    <row r="4" spans="1:4" x14ac:dyDescent="0.35">
      <c r="A4">
        <f t="shared" ref="A4:A33" si="0">A3+100</f>
        <v>600</v>
      </c>
      <c r="B4">
        <v>1.399</v>
      </c>
      <c r="C4">
        <f t="shared" ref="C4:C37" si="1">C3+50</f>
        <v>350</v>
      </c>
      <c r="D4">
        <v>1.3979999999999999</v>
      </c>
    </row>
    <row r="5" spans="1:4" x14ac:dyDescent="0.35">
      <c r="A5">
        <f t="shared" si="0"/>
        <v>700</v>
      </c>
      <c r="B5">
        <v>1.3959999999999999</v>
      </c>
      <c r="C5">
        <f t="shared" si="1"/>
        <v>400</v>
      </c>
      <c r="D5">
        <v>1.395</v>
      </c>
    </row>
    <row r="6" spans="1:4" x14ac:dyDescent="0.35">
      <c r="A6">
        <f t="shared" si="0"/>
        <v>800</v>
      </c>
      <c r="B6">
        <v>1.3919999999999999</v>
      </c>
      <c r="C6">
        <f t="shared" si="1"/>
        <v>450</v>
      </c>
      <c r="D6">
        <v>1.391</v>
      </c>
    </row>
    <row r="7" spans="1:4" x14ac:dyDescent="0.35">
      <c r="A7">
        <f t="shared" si="0"/>
        <v>900</v>
      </c>
      <c r="B7">
        <v>1.3859999999999999</v>
      </c>
      <c r="C7">
        <f t="shared" si="1"/>
        <v>500</v>
      </c>
      <c r="D7">
        <v>1.3859999999999999</v>
      </c>
    </row>
    <row r="8" spans="1:4" x14ac:dyDescent="0.35">
      <c r="A8">
        <f t="shared" si="0"/>
        <v>1000</v>
      </c>
      <c r="B8">
        <v>1.381</v>
      </c>
      <c r="C8">
        <f t="shared" si="1"/>
        <v>550</v>
      </c>
      <c r="D8">
        <v>1.381</v>
      </c>
    </row>
    <row r="9" spans="1:4" x14ac:dyDescent="0.35">
      <c r="A9">
        <f t="shared" si="0"/>
        <v>1100</v>
      </c>
      <c r="B9">
        <v>1.3740000000000001</v>
      </c>
      <c r="C9">
        <f t="shared" si="1"/>
        <v>600</v>
      </c>
      <c r="D9">
        <v>1.3759999999999999</v>
      </c>
    </row>
    <row r="10" spans="1:4" x14ac:dyDescent="0.35">
      <c r="A10">
        <f t="shared" si="0"/>
        <v>1200</v>
      </c>
      <c r="B10">
        <v>1.3680000000000001</v>
      </c>
      <c r="C10">
        <f t="shared" si="1"/>
        <v>650</v>
      </c>
      <c r="D10">
        <v>1.37</v>
      </c>
    </row>
    <row r="11" spans="1:4" x14ac:dyDescent="0.35">
      <c r="A11">
        <f t="shared" si="0"/>
        <v>1300</v>
      </c>
      <c r="B11">
        <v>1.3620000000000001</v>
      </c>
      <c r="C11">
        <f t="shared" si="1"/>
        <v>700</v>
      </c>
      <c r="D11">
        <v>1.3640000000000001</v>
      </c>
    </row>
    <row r="12" spans="1:4" x14ac:dyDescent="0.35">
      <c r="A12">
        <f t="shared" si="0"/>
        <v>1400</v>
      </c>
      <c r="B12">
        <v>1.3560000000000001</v>
      </c>
      <c r="C12">
        <f t="shared" si="1"/>
        <v>750</v>
      </c>
      <c r="D12">
        <v>1.359</v>
      </c>
    </row>
    <row r="13" spans="1:4" x14ac:dyDescent="0.35">
      <c r="A13">
        <f t="shared" si="0"/>
        <v>1500</v>
      </c>
      <c r="B13">
        <v>1.35</v>
      </c>
      <c r="C13">
        <f t="shared" si="1"/>
        <v>800</v>
      </c>
      <c r="D13">
        <v>1.3540000000000001</v>
      </c>
    </row>
    <row r="14" spans="1:4" x14ac:dyDescent="0.35">
      <c r="A14">
        <f t="shared" si="0"/>
        <v>1600</v>
      </c>
      <c r="B14">
        <v>1.345</v>
      </c>
      <c r="C14">
        <f t="shared" si="1"/>
        <v>850</v>
      </c>
      <c r="D14">
        <v>1.349</v>
      </c>
    </row>
    <row r="15" spans="1:4" x14ac:dyDescent="0.35">
      <c r="A15">
        <f t="shared" si="0"/>
        <v>1700</v>
      </c>
      <c r="B15">
        <v>1.34</v>
      </c>
      <c r="C15">
        <f t="shared" si="1"/>
        <v>900</v>
      </c>
      <c r="D15">
        <v>1.3440000000000001</v>
      </c>
    </row>
    <row r="16" spans="1:4" x14ac:dyDescent="0.35">
      <c r="A16">
        <f t="shared" si="0"/>
        <v>1800</v>
      </c>
      <c r="B16">
        <v>1.3360000000000001</v>
      </c>
      <c r="C16">
        <f t="shared" si="1"/>
        <v>950</v>
      </c>
      <c r="D16">
        <v>1.34</v>
      </c>
    </row>
    <row r="17" spans="1:4" x14ac:dyDescent="0.35">
      <c r="A17">
        <f t="shared" si="0"/>
        <v>1900</v>
      </c>
      <c r="B17">
        <v>1.3320000000000001</v>
      </c>
      <c r="C17">
        <f t="shared" si="1"/>
        <v>1000</v>
      </c>
      <c r="D17">
        <v>1.3360000000000001</v>
      </c>
    </row>
    <row r="18" spans="1:4" x14ac:dyDescent="0.35">
      <c r="A18">
        <f t="shared" si="0"/>
        <v>2000</v>
      </c>
      <c r="B18">
        <v>1.329</v>
      </c>
      <c r="C18">
        <f t="shared" si="1"/>
        <v>1050</v>
      </c>
      <c r="D18">
        <v>1.333</v>
      </c>
    </row>
    <row r="19" spans="1:4" x14ac:dyDescent="0.35">
      <c r="A19">
        <f t="shared" si="0"/>
        <v>2100</v>
      </c>
      <c r="B19">
        <v>1.3260000000000001</v>
      </c>
      <c r="C19">
        <f t="shared" si="1"/>
        <v>1100</v>
      </c>
      <c r="D19">
        <v>1.33</v>
      </c>
    </row>
    <row r="20" spans="1:4" x14ac:dyDescent="0.35">
      <c r="A20">
        <f t="shared" si="0"/>
        <v>2200</v>
      </c>
      <c r="B20">
        <v>1.323</v>
      </c>
      <c r="C20">
        <f t="shared" si="1"/>
        <v>1150</v>
      </c>
      <c r="D20">
        <v>1.327</v>
      </c>
    </row>
    <row r="21" spans="1:4" x14ac:dyDescent="0.35">
      <c r="A21">
        <f t="shared" si="0"/>
        <v>2300</v>
      </c>
      <c r="B21">
        <v>1.32</v>
      </c>
      <c r="C21">
        <f t="shared" si="1"/>
        <v>1200</v>
      </c>
      <c r="D21">
        <v>1.3240000000000001</v>
      </c>
    </row>
    <row r="22" spans="1:4" x14ac:dyDescent="0.35">
      <c r="A22">
        <f t="shared" si="0"/>
        <v>2400</v>
      </c>
      <c r="B22">
        <v>1.3180000000000001</v>
      </c>
      <c r="C22">
        <f t="shared" si="1"/>
        <v>1250</v>
      </c>
      <c r="D22">
        <v>1.3220000000000001</v>
      </c>
    </row>
    <row r="23" spans="1:4" x14ac:dyDescent="0.35">
      <c r="A23">
        <f t="shared" si="0"/>
        <v>2500</v>
      </c>
      <c r="B23">
        <v>1.3149999999999999</v>
      </c>
      <c r="C23">
        <f t="shared" si="1"/>
        <v>1300</v>
      </c>
      <c r="D23">
        <v>1.319</v>
      </c>
    </row>
    <row r="24" spans="1:4" x14ac:dyDescent="0.35">
      <c r="A24">
        <f t="shared" si="0"/>
        <v>2600</v>
      </c>
      <c r="B24">
        <v>1.3129999999999999</v>
      </c>
      <c r="C24">
        <f t="shared" si="1"/>
        <v>1350</v>
      </c>
      <c r="D24">
        <v>1.3169999999999999</v>
      </c>
    </row>
    <row r="25" spans="1:4" x14ac:dyDescent="0.35">
      <c r="A25">
        <f t="shared" si="0"/>
        <v>2700</v>
      </c>
      <c r="B25">
        <v>1.3109999999999999</v>
      </c>
      <c r="C25">
        <f t="shared" si="1"/>
        <v>1400</v>
      </c>
      <c r="D25">
        <v>1.3149999999999999</v>
      </c>
    </row>
    <row r="26" spans="1:4" x14ac:dyDescent="0.35">
      <c r="A26">
        <f t="shared" si="0"/>
        <v>2800</v>
      </c>
      <c r="B26">
        <v>1.3089999999999999</v>
      </c>
      <c r="C26">
        <f t="shared" si="1"/>
        <v>1450</v>
      </c>
      <c r="D26">
        <v>1.3129999999999999</v>
      </c>
    </row>
    <row r="27" spans="1:4" x14ac:dyDescent="0.35">
      <c r="A27">
        <f t="shared" si="0"/>
        <v>2900</v>
      </c>
      <c r="B27">
        <v>1.3069999999999999</v>
      </c>
      <c r="C27">
        <f t="shared" si="1"/>
        <v>1500</v>
      </c>
      <c r="D27">
        <v>1.3109999999999999</v>
      </c>
    </row>
    <row r="28" spans="1:4" x14ac:dyDescent="0.35">
      <c r="A28">
        <f t="shared" si="0"/>
        <v>3000</v>
      </c>
      <c r="B28">
        <v>1.306</v>
      </c>
      <c r="C28">
        <f t="shared" si="1"/>
        <v>1550</v>
      </c>
      <c r="D28">
        <v>1.3089999999999999</v>
      </c>
    </row>
    <row r="29" spans="1:4" x14ac:dyDescent="0.35">
      <c r="A29">
        <f t="shared" si="0"/>
        <v>3100</v>
      </c>
      <c r="B29">
        <v>1.304</v>
      </c>
      <c r="C29">
        <f t="shared" si="1"/>
        <v>1600</v>
      </c>
      <c r="D29">
        <v>1.3080000000000001</v>
      </c>
    </row>
    <row r="30" spans="1:4" x14ac:dyDescent="0.35">
      <c r="A30">
        <f t="shared" si="0"/>
        <v>3200</v>
      </c>
      <c r="B30">
        <v>1.3029999999999999</v>
      </c>
    </row>
    <row r="31" spans="1:4" x14ac:dyDescent="0.35">
      <c r="A31">
        <f t="shared" si="0"/>
        <v>3300</v>
      </c>
      <c r="B31">
        <v>1.3009999999999999</v>
      </c>
    </row>
    <row r="32" spans="1:4" x14ac:dyDescent="0.35">
      <c r="A32">
        <f>A31+100</f>
        <v>3400</v>
      </c>
      <c r="B32">
        <v>1.3</v>
      </c>
    </row>
    <row r="33" spans="1:2" x14ac:dyDescent="0.35">
      <c r="A33">
        <f t="shared" si="0"/>
        <v>3500</v>
      </c>
      <c r="B33">
        <v>1.2989999999999999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54B9-2E96-45B4-A760-0828279A4C83}">
  <dimension ref="A1:C51"/>
  <sheetViews>
    <sheetView workbookViewId="0">
      <selection sqref="A1:C1"/>
    </sheetView>
  </sheetViews>
  <sheetFormatPr baseColWidth="10" defaultRowHeight="14.5" x14ac:dyDescent="0.35"/>
  <sheetData>
    <row r="1" spans="1:3" x14ac:dyDescent="0.35">
      <c r="A1" t="s">
        <v>71</v>
      </c>
      <c r="B1" s="3" t="s">
        <v>6</v>
      </c>
      <c r="C1" t="s">
        <v>72</v>
      </c>
    </row>
    <row r="2" spans="1:3" x14ac:dyDescent="0.35">
      <c r="A2">
        <v>0</v>
      </c>
      <c r="B2">
        <v>518.66999999999996</v>
      </c>
      <c r="C2">
        <v>14.696</v>
      </c>
    </row>
    <row r="3" spans="1:3" x14ac:dyDescent="0.35">
      <c r="A3">
        <f t="shared" ref="A3:A51" si="0">A2+1000</f>
        <v>1000</v>
      </c>
      <c r="B3">
        <v>515.10400000000004</v>
      </c>
      <c r="C3">
        <v>14.173</v>
      </c>
    </row>
    <row r="4" spans="1:3" x14ac:dyDescent="0.35">
      <c r="A4">
        <f t="shared" si="0"/>
        <v>2000</v>
      </c>
      <c r="B4">
        <v>511.53800000000001</v>
      </c>
      <c r="C4">
        <v>13.664</v>
      </c>
    </row>
    <row r="5" spans="1:3" x14ac:dyDescent="0.35">
      <c r="A5">
        <f t="shared" si="0"/>
        <v>3000</v>
      </c>
      <c r="B5">
        <v>507.97199999999998</v>
      </c>
      <c r="C5">
        <v>13.170999999999999</v>
      </c>
    </row>
    <row r="6" spans="1:3" x14ac:dyDescent="0.35">
      <c r="A6">
        <f t="shared" si="0"/>
        <v>4000</v>
      </c>
      <c r="B6">
        <v>504.40499999999997</v>
      </c>
      <c r="C6">
        <v>12.692</v>
      </c>
    </row>
    <row r="7" spans="1:3" x14ac:dyDescent="0.35">
      <c r="A7">
        <f t="shared" si="0"/>
        <v>5000</v>
      </c>
      <c r="B7">
        <v>500.839</v>
      </c>
      <c r="C7">
        <v>12.228</v>
      </c>
    </row>
    <row r="8" spans="1:3" x14ac:dyDescent="0.35">
      <c r="A8">
        <f t="shared" si="0"/>
        <v>6000</v>
      </c>
      <c r="B8">
        <v>497.27300000000002</v>
      </c>
      <c r="C8">
        <v>11.77</v>
      </c>
    </row>
    <row r="9" spans="1:3" x14ac:dyDescent="0.35">
      <c r="A9">
        <f t="shared" si="0"/>
        <v>7000</v>
      </c>
      <c r="B9">
        <v>493.70699999999999</v>
      </c>
      <c r="C9">
        <v>11.34</v>
      </c>
    </row>
    <row r="10" spans="1:3" x14ac:dyDescent="0.35">
      <c r="A10">
        <f t="shared" si="0"/>
        <v>8000</v>
      </c>
      <c r="B10">
        <v>490.14100000000002</v>
      </c>
      <c r="C10">
        <v>10.916</v>
      </c>
    </row>
    <row r="11" spans="1:3" x14ac:dyDescent="0.35">
      <c r="A11">
        <f t="shared" si="0"/>
        <v>9000</v>
      </c>
      <c r="B11">
        <v>486.57499999999999</v>
      </c>
      <c r="C11">
        <v>10.505000000000001</v>
      </c>
    </row>
    <row r="12" spans="1:3" x14ac:dyDescent="0.35">
      <c r="A12">
        <f t="shared" si="0"/>
        <v>10000</v>
      </c>
      <c r="B12">
        <v>483.00799999999998</v>
      </c>
      <c r="C12">
        <v>10.106</v>
      </c>
    </row>
    <row r="13" spans="1:3" x14ac:dyDescent="0.35">
      <c r="A13">
        <f t="shared" si="0"/>
        <v>11000</v>
      </c>
      <c r="B13">
        <v>479.44200000000001</v>
      </c>
      <c r="C13">
        <v>9.7200000000000006</v>
      </c>
    </row>
    <row r="14" spans="1:3" x14ac:dyDescent="0.35">
      <c r="A14">
        <f t="shared" si="0"/>
        <v>12000</v>
      </c>
      <c r="B14">
        <v>475.87599999999998</v>
      </c>
      <c r="C14">
        <v>9.3460000000000001</v>
      </c>
    </row>
    <row r="15" spans="1:3" x14ac:dyDescent="0.35">
      <c r="A15">
        <f t="shared" si="0"/>
        <v>13000</v>
      </c>
      <c r="B15">
        <v>472.31</v>
      </c>
      <c r="C15">
        <v>8.984</v>
      </c>
    </row>
    <row r="16" spans="1:3" x14ac:dyDescent="0.35">
      <c r="A16">
        <f t="shared" si="0"/>
        <v>14000</v>
      </c>
      <c r="B16">
        <v>468.74400000000003</v>
      </c>
      <c r="C16">
        <v>8.6329999999999991</v>
      </c>
    </row>
    <row r="17" spans="1:3" x14ac:dyDescent="0.35">
      <c r="A17">
        <f t="shared" si="0"/>
        <v>15000</v>
      </c>
      <c r="B17">
        <v>465.178</v>
      </c>
      <c r="C17">
        <v>8.2940000000000005</v>
      </c>
    </row>
    <row r="18" spans="1:3" x14ac:dyDescent="0.35">
      <c r="A18">
        <f t="shared" si="0"/>
        <v>16000</v>
      </c>
      <c r="B18">
        <v>461.61099999999999</v>
      </c>
      <c r="C18">
        <v>7.9649999999999999</v>
      </c>
    </row>
    <row r="19" spans="1:3" x14ac:dyDescent="0.35">
      <c r="A19">
        <f t="shared" si="0"/>
        <v>17000</v>
      </c>
      <c r="B19">
        <v>458.04500000000002</v>
      </c>
      <c r="C19">
        <v>7.6470000000000002</v>
      </c>
    </row>
    <row r="20" spans="1:3" x14ac:dyDescent="0.35">
      <c r="A20">
        <f t="shared" si="0"/>
        <v>18000</v>
      </c>
      <c r="B20">
        <v>454.47899999999998</v>
      </c>
      <c r="C20">
        <v>7.3390000000000004</v>
      </c>
    </row>
    <row r="21" spans="1:3" x14ac:dyDescent="0.35">
      <c r="A21">
        <f t="shared" si="0"/>
        <v>19000</v>
      </c>
      <c r="B21">
        <v>450.91300000000001</v>
      </c>
      <c r="C21">
        <v>7.0410000000000004</v>
      </c>
    </row>
    <row r="22" spans="1:3" x14ac:dyDescent="0.35">
      <c r="A22">
        <f t="shared" si="0"/>
        <v>20000</v>
      </c>
      <c r="B22">
        <v>447.34699999999998</v>
      </c>
      <c r="C22">
        <v>6.7530000000000001</v>
      </c>
    </row>
    <row r="23" spans="1:3" x14ac:dyDescent="0.35">
      <c r="A23">
        <f t="shared" si="0"/>
        <v>21000</v>
      </c>
      <c r="B23">
        <v>443.78100000000001</v>
      </c>
      <c r="C23">
        <v>6.4749999999999996</v>
      </c>
    </row>
    <row r="24" spans="1:3" x14ac:dyDescent="0.35">
      <c r="A24">
        <f t="shared" si="0"/>
        <v>22000</v>
      </c>
      <c r="B24">
        <v>440.214</v>
      </c>
      <c r="C24">
        <v>6.2060000000000004</v>
      </c>
    </row>
    <row r="25" spans="1:3" x14ac:dyDescent="0.35">
      <c r="A25">
        <f t="shared" si="0"/>
        <v>23000</v>
      </c>
      <c r="B25">
        <v>436.64800000000002</v>
      </c>
      <c r="C25">
        <v>5.9470000000000001</v>
      </c>
    </row>
    <row r="26" spans="1:3" x14ac:dyDescent="0.35">
      <c r="A26">
        <f t="shared" si="0"/>
        <v>24000</v>
      </c>
      <c r="B26">
        <v>433.08199999999999</v>
      </c>
      <c r="C26">
        <v>5.6959999999999997</v>
      </c>
    </row>
    <row r="27" spans="1:3" x14ac:dyDescent="0.35">
      <c r="A27">
        <f t="shared" si="0"/>
        <v>25000</v>
      </c>
      <c r="B27">
        <v>429.51600000000002</v>
      </c>
      <c r="C27">
        <v>5.4539999999999997</v>
      </c>
    </row>
    <row r="28" spans="1:3" x14ac:dyDescent="0.35">
      <c r="A28">
        <f t="shared" si="0"/>
        <v>26000</v>
      </c>
      <c r="B28">
        <v>425.95</v>
      </c>
      <c r="C28">
        <v>5.22</v>
      </c>
    </row>
    <row r="29" spans="1:3" x14ac:dyDescent="0.35">
      <c r="A29">
        <f t="shared" si="0"/>
        <v>27000</v>
      </c>
      <c r="B29">
        <v>422.38400000000001</v>
      </c>
      <c r="C29">
        <v>4.9939999999999998</v>
      </c>
    </row>
    <row r="30" spans="1:3" x14ac:dyDescent="0.35">
      <c r="A30">
        <f t="shared" si="0"/>
        <v>28000</v>
      </c>
      <c r="B30">
        <v>418.81799999999998</v>
      </c>
      <c r="C30">
        <v>4.7759999999999998</v>
      </c>
    </row>
    <row r="31" spans="1:3" x14ac:dyDescent="0.35">
      <c r="A31">
        <f t="shared" si="0"/>
        <v>29000</v>
      </c>
      <c r="B31">
        <v>415.25099999999998</v>
      </c>
      <c r="C31">
        <v>4.5670000000000002</v>
      </c>
    </row>
    <row r="32" spans="1:3" x14ac:dyDescent="0.35">
      <c r="A32">
        <f t="shared" si="0"/>
        <v>30000</v>
      </c>
      <c r="B32">
        <v>411.685</v>
      </c>
      <c r="C32">
        <v>4.3639999999999999</v>
      </c>
    </row>
    <row r="33" spans="1:3" x14ac:dyDescent="0.35">
      <c r="A33">
        <f t="shared" si="0"/>
        <v>31000</v>
      </c>
      <c r="B33">
        <v>408.11900000000003</v>
      </c>
      <c r="C33">
        <v>4.1689999999999996</v>
      </c>
    </row>
    <row r="34" spans="1:3" x14ac:dyDescent="0.35">
      <c r="A34">
        <f t="shared" si="0"/>
        <v>32000</v>
      </c>
      <c r="B34">
        <v>404.553</v>
      </c>
      <c r="C34">
        <v>3.9809999999999999</v>
      </c>
    </row>
    <row r="35" spans="1:3" x14ac:dyDescent="0.35">
      <c r="A35">
        <f t="shared" si="0"/>
        <v>33000</v>
      </c>
      <c r="B35">
        <v>400.98700000000002</v>
      </c>
      <c r="C35">
        <v>3.8</v>
      </c>
    </row>
    <row r="36" spans="1:3" x14ac:dyDescent="0.35">
      <c r="A36">
        <f t="shared" si="0"/>
        <v>34000</v>
      </c>
      <c r="B36">
        <v>397.42099999999999</v>
      </c>
      <c r="C36">
        <v>3.6259999999999999</v>
      </c>
    </row>
    <row r="37" spans="1:3" x14ac:dyDescent="0.35">
      <c r="A37">
        <f t="shared" si="0"/>
        <v>35000</v>
      </c>
      <c r="B37">
        <v>393.85399999999998</v>
      </c>
      <c r="C37">
        <v>3.4580000000000002</v>
      </c>
    </row>
    <row r="38" spans="1:3" x14ac:dyDescent="0.35">
      <c r="A38">
        <f>A37+1000+89</f>
        <v>36089</v>
      </c>
      <c r="B38">
        <v>389.97</v>
      </c>
      <c r="C38">
        <v>3.2829999999999999</v>
      </c>
    </row>
    <row r="39" spans="1:3" x14ac:dyDescent="0.35">
      <c r="A39">
        <f>A38+1000-89</f>
        <v>37000</v>
      </c>
      <c r="B39">
        <v>389.97</v>
      </c>
      <c r="C39">
        <v>3.1419999999999999</v>
      </c>
    </row>
    <row r="40" spans="1:3" x14ac:dyDescent="0.35">
      <c r="A40">
        <f t="shared" si="0"/>
        <v>38000</v>
      </c>
      <c r="B40">
        <v>389.97</v>
      </c>
      <c r="C40">
        <v>2.9940000000000002</v>
      </c>
    </row>
    <row r="41" spans="1:3" x14ac:dyDescent="0.35">
      <c r="A41">
        <f t="shared" si="0"/>
        <v>39000</v>
      </c>
      <c r="B41">
        <v>389.97</v>
      </c>
      <c r="C41">
        <v>2.8540000000000001</v>
      </c>
    </row>
    <row r="42" spans="1:3" x14ac:dyDescent="0.35">
      <c r="A42">
        <f t="shared" si="0"/>
        <v>40000</v>
      </c>
      <c r="B42">
        <v>389.97</v>
      </c>
      <c r="C42">
        <v>2.72</v>
      </c>
    </row>
    <row r="43" spans="1:3" x14ac:dyDescent="0.35">
      <c r="A43">
        <f t="shared" si="0"/>
        <v>41000</v>
      </c>
      <c r="B43">
        <v>389.97</v>
      </c>
      <c r="C43">
        <v>2.5920000000000001</v>
      </c>
    </row>
    <row r="44" spans="1:3" x14ac:dyDescent="0.35">
      <c r="A44">
        <f t="shared" si="0"/>
        <v>42000</v>
      </c>
      <c r="B44">
        <v>389.97</v>
      </c>
      <c r="C44">
        <v>2.4710000000000001</v>
      </c>
    </row>
    <row r="45" spans="1:3" x14ac:dyDescent="0.35">
      <c r="A45">
        <f t="shared" si="0"/>
        <v>43000</v>
      </c>
      <c r="B45">
        <v>389.97</v>
      </c>
      <c r="C45">
        <v>2.355</v>
      </c>
    </row>
    <row r="46" spans="1:3" x14ac:dyDescent="0.35">
      <c r="A46">
        <f t="shared" si="0"/>
        <v>44000</v>
      </c>
      <c r="B46">
        <v>389.97</v>
      </c>
      <c r="C46">
        <v>2.2440000000000002</v>
      </c>
    </row>
    <row r="47" spans="1:3" x14ac:dyDescent="0.35">
      <c r="A47">
        <f t="shared" si="0"/>
        <v>45000</v>
      </c>
      <c r="B47">
        <v>389.97</v>
      </c>
      <c r="C47">
        <v>2.1389999999999998</v>
      </c>
    </row>
    <row r="48" spans="1:3" x14ac:dyDescent="0.35">
      <c r="A48">
        <f t="shared" si="0"/>
        <v>46000</v>
      </c>
      <c r="B48">
        <v>389.97</v>
      </c>
      <c r="C48">
        <v>2.0390000000000001</v>
      </c>
    </row>
    <row r="49" spans="1:3" x14ac:dyDescent="0.35">
      <c r="A49">
        <f t="shared" si="0"/>
        <v>47000</v>
      </c>
      <c r="B49">
        <v>389.97</v>
      </c>
      <c r="C49">
        <v>1.9430000000000001</v>
      </c>
    </row>
    <row r="50" spans="1:3" x14ac:dyDescent="0.35">
      <c r="A50">
        <f t="shared" si="0"/>
        <v>48000</v>
      </c>
      <c r="B50">
        <v>389.97</v>
      </c>
      <c r="C50">
        <v>1.8520000000000001</v>
      </c>
    </row>
    <row r="51" spans="1:3" x14ac:dyDescent="0.35">
      <c r="A51">
        <f t="shared" si="0"/>
        <v>49000</v>
      </c>
      <c r="B51">
        <v>389.97</v>
      </c>
      <c r="C51">
        <v>1.7649999999999999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CO2_SI</vt:lpstr>
      <vt:lpstr>CO2_INGLES</vt:lpstr>
      <vt:lpstr>H2O_SI</vt:lpstr>
      <vt:lpstr>H2O_INGLES</vt:lpstr>
      <vt:lpstr>298K-534R</vt:lpstr>
      <vt:lpstr>O2_INGLES</vt:lpstr>
      <vt:lpstr>O2_SI</vt:lpstr>
      <vt:lpstr>K</vt:lpstr>
      <vt:lpstr>ISA_ING</vt:lpstr>
      <vt:lpstr>ISA_SI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</dc:creator>
  <cp:keywords/>
  <dc:description/>
  <cp:lastModifiedBy>José</cp:lastModifiedBy>
  <cp:revision/>
  <dcterms:created xsi:type="dcterms:W3CDTF">2023-04-23T18:59:21Z</dcterms:created>
  <dcterms:modified xsi:type="dcterms:W3CDTF">2023-06-14T02:39:39Z</dcterms:modified>
  <cp:category/>
  <cp:contentStatus/>
</cp:coreProperties>
</file>