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\Semester VII\Internship\sentiment\indian\resources\Useful Files\Results\"/>
    </mc:Choice>
  </mc:AlternateContent>
  <bookViews>
    <workbookView xWindow="0" yWindow="0" windowWidth="19455" windowHeight="7740"/>
  </bookViews>
  <sheets>
    <sheet name="Hindi" sheetId="1" r:id="rId1"/>
    <sheet name="Bengal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M8" i="2"/>
  <c r="M9" i="2" s="1"/>
  <c r="K6" i="2"/>
  <c r="J6" i="2"/>
  <c r="I6" i="2"/>
  <c r="D6" i="2"/>
  <c r="C6" i="2"/>
  <c r="B6" i="2"/>
  <c r="M5" i="2"/>
  <c r="F5" i="2"/>
  <c r="F4" i="2"/>
  <c r="K33" i="1"/>
  <c r="J33" i="1"/>
  <c r="I33" i="1"/>
  <c r="M32" i="1"/>
  <c r="K30" i="1"/>
  <c r="J30" i="1"/>
  <c r="I30" i="1"/>
  <c r="D30" i="1"/>
  <c r="C30" i="1"/>
  <c r="B30" i="1"/>
  <c r="M29" i="1"/>
  <c r="F29" i="1"/>
  <c r="F28" i="1"/>
  <c r="K21" i="1"/>
  <c r="J21" i="1"/>
  <c r="I21" i="1"/>
  <c r="M20" i="1"/>
  <c r="K18" i="1"/>
  <c r="J18" i="1"/>
  <c r="I18" i="1"/>
  <c r="D18" i="1"/>
  <c r="C18" i="1"/>
  <c r="B18" i="1"/>
  <c r="M17" i="1"/>
  <c r="F17" i="1"/>
  <c r="F16" i="1"/>
  <c r="M9" i="1"/>
  <c r="M8" i="1"/>
  <c r="M6" i="1"/>
  <c r="M5" i="1"/>
  <c r="J9" i="1"/>
  <c r="K9" i="1"/>
  <c r="I9" i="1"/>
  <c r="J6" i="1"/>
  <c r="K6" i="1"/>
  <c r="I6" i="1"/>
  <c r="F6" i="1"/>
  <c r="D6" i="1"/>
  <c r="C6" i="1"/>
  <c r="B6" i="1"/>
  <c r="F5" i="1"/>
  <c r="F4" i="1"/>
  <c r="M6" i="2" l="1"/>
  <c r="F6" i="2"/>
  <c r="M33" i="1"/>
  <c r="M30" i="1"/>
  <c r="F30" i="1"/>
  <c r="M21" i="1"/>
  <c r="M18" i="1"/>
  <c r="F18" i="1"/>
</calcChain>
</file>

<file path=xl/sharedStrings.xml><?xml version="1.0" encoding="utf-8"?>
<sst xmlns="http://schemas.openxmlformats.org/spreadsheetml/2006/main" count="68" uniqueCount="14">
  <si>
    <t>Positive</t>
  </si>
  <si>
    <t>Negative</t>
  </si>
  <si>
    <t>Neutral</t>
  </si>
  <si>
    <t>Corpus</t>
  </si>
  <si>
    <t>Seed Corpus</t>
  </si>
  <si>
    <t>Remaining Corpus</t>
  </si>
  <si>
    <t>Total</t>
  </si>
  <si>
    <t>Agreement Stats</t>
  </si>
  <si>
    <t>Found</t>
  </si>
  <si>
    <t>Agree?</t>
  </si>
  <si>
    <t>% in terms of correct found/total found</t>
  </si>
  <si>
    <t>Removal of about 50% words from the seed corpus</t>
  </si>
  <si>
    <t>Removal of about 80% words from the seed corpus</t>
  </si>
  <si>
    <t>Removal of about 10% words from the seed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</si>
</sst>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80" zoomScaleNormal="80" workbookViewId="0">
      <selection activeCell="A26" sqref="A26"/>
    </sheetView>
  </sheetViews>
  <sheetFormatPr defaultRowHeight="15" x14ac:dyDescent="0.25"/>
  <cols>
    <col min="1" max="1" width="18.5703125" style="1" customWidth="1"/>
    <col min="2" max="16384" width="9.140625" style="1"/>
  </cols>
  <sheetData>
    <row r="1" spans="1:14" s="6" customFormat="1" x14ac:dyDescent="0.25">
      <c r="A1" s="5" t="s">
        <v>12</v>
      </c>
    </row>
    <row r="3" spans="1:14" s="2" customFormat="1" x14ac:dyDescent="0.25">
      <c r="A3" s="2" t="s">
        <v>3</v>
      </c>
      <c r="B3" s="2" t="s">
        <v>0</v>
      </c>
      <c r="C3" s="2" t="s">
        <v>1</v>
      </c>
      <c r="D3" s="2" t="s">
        <v>2</v>
      </c>
      <c r="F3" s="2" t="s">
        <v>6</v>
      </c>
      <c r="I3" s="4" t="s">
        <v>7</v>
      </c>
    </row>
    <row r="4" spans="1:14" x14ac:dyDescent="0.25">
      <c r="A4" s="1" t="s">
        <v>4</v>
      </c>
      <c r="B4" s="1">
        <v>299</v>
      </c>
      <c r="C4" s="1">
        <v>346</v>
      </c>
      <c r="D4" s="1">
        <v>40</v>
      </c>
      <c r="F4" s="1">
        <f>B4+C4+D4</f>
        <v>685</v>
      </c>
      <c r="I4" s="2" t="s">
        <v>0</v>
      </c>
      <c r="J4" s="2" t="s">
        <v>1</v>
      </c>
      <c r="K4" s="2" t="s">
        <v>2</v>
      </c>
      <c r="L4" s="2"/>
      <c r="M4" s="2" t="s">
        <v>6</v>
      </c>
    </row>
    <row r="5" spans="1:14" x14ac:dyDescent="0.25">
      <c r="A5" s="1" t="s">
        <v>5</v>
      </c>
      <c r="B5" s="1">
        <v>1015</v>
      </c>
      <c r="C5" s="1">
        <v>1241</v>
      </c>
      <c r="D5" s="1">
        <v>158</v>
      </c>
      <c r="F5" s="1">
        <f>B5+C5+D5</f>
        <v>2414</v>
      </c>
      <c r="H5" s="2" t="s">
        <v>8</v>
      </c>
      <c r="I5" s="1">
        <v>184</v>
      </c>
      <c r="J5" s="1">
        <v>225</v>
      </c>
      <c r="K5" s="1">
        <v>43</v>
      </c>
      <c r="M5" s="1">
        <f>I5+J5+K5</f>
        <v>452</v>
      </c>
    </row>
    <row r="6" spans="1:14" x14ac:dyDescent="0.25">
      <c r="A6" s="1" t="s">
        <v>6</v>
      </c>
      <c r="B6" s="1">
        <f>B4+B5</f>
        <v>1314</v>
      </c>
      <c r="C6" s="1">
        <f>C4+C5</f>
        <v>1587</v>
      </c>
      <c r="D6" s="1">
        <f>D4+D5</f>
        <v>198</v>
      </c>
      <c r="F6" s="1">
        <f>F4+F5</f>
        <v>3099</v>
      </c>
      <c r="I6" s="1">
        <f>I5/B5*100</f>
        <v>18.128078817733989</v>
      </c>
      <c r="J6" s="1">
        <f t="shared" ref="J6:K6" si="0">J5/C5*100</f>
        <v>18.130539887187751</v>
      </c>
      <c r="K6" s="1">
        <f t="shared" si="0"/>
        <v>27.215189873417721</v>
      </c>
      <c r="M6" s="1">
        <f>M5/F5*100</f>
        <v>18.72410936205468</v>
      </c>
    </row>
    <row r="8" spans="1:14" x14ac:dyDescent="0.25">
      <c r="H8" s="2" t="s">
        <v>9</v>
      </c>
      <c r="I8" s="1">
        <v>144</v>
      </c>
      <c r="J8" s="1">
        <v>156</v>
      </c>
      <c r="K8" s="1">
        <v>2</v>
      </c>
      <c r="M8" s="1">
        <f>I8+J8+K8</f>
        <v>302</v>
      </c>
    </row>
    <row r="9" spans="1:14" x14ac:dyDescent="0.25">
      <c r="I9" s="1">
        <f>I8/I5*100</f>
        <v>78.260869565217391</v>
      </c>
      <c r="J9" s="1">
        <f t="shared" ref="J9:K9" si="1">J8/J5*100</f>
        <v>69.333333333333343</v>
      </c>
      <c r="K9" s="1">
        <f t="shared" si="1"/>
        <v>4.6511627906976747</v>
      </c>
      <c r="M9" s="1">
        <f>M8/M5*100</f>
        <v>66.814159292035399</v>
      </c>
      <c r="N9" s="3" t="s">
        <v>10</v>
      </c>
    </row>
    <row r="13" spans="1:14" s="6" customFormat="1" x14ac:dyDescent="0.25">
      <c r="A13" s="5" t="s">
        <v>11</v>
      </c>
    </row>
    <row r="15" spans="1:14" s="2" customFormat="1" x14ac:dyDescent="0.25">
      <c r="A15" s="2" t="s">
        <v>3</v>
      </c>
      <c r="B15" s="2" t="s">
        <v>0</v>
      </c>
      <c r="C15" s="2" t="s">
        <v>1</v>
      </c>
      <c r="D15" s="2" t="s">
        <v>2</v>
      </c>
      <c r="F15" s="2" t="s">
        <v>6</v>
      </c>
      <c r="I15" s="4" t="s">
        <v>7</v>
      </c>
    </row>
    <row r="16" spans="1:14" x14ac:dyDescent="0.25">
      <c r="A16" s="1" t="s">
        <v>4</v>
      </c>
      <c r="B16" s="1">
        <v>652</v>
      </c>
      <c r="C16" s="1">
        <v>831</v>
      </c>
      <c r="D16" s="1">
        <v>101</v>
      </c>
      <c r="F16" s="1">
        <f>B16+C16+D16</f>
        <v>1584</v>
      </c>
      <c r="I16" s="2" t="s">
        <v>0</v>
      </c>
      <c r="J16" s="2" t="s">
        <v>1</v>
      </c>
      <c r="K16" s="2" t="s">
        <v>2</v>
      </c>
      <c r="L16" s="2"/>
      <c r="M16" s="2" t="s">
        <v>6</v>
      </c>
    </row>
    <row r="17" spans="1:14" x14ac:dyDescent="0.25">
      <c r="A17" s="1" t="s">
        <v>5</v>
      </c>
      <c r="B17" s="1">
        <v>662</v>
      </c>
      <c r="C17" s="1">
        <v>756</v>
      </c>
      <c r="D17" s="1">
        <v>97</v>
      </c>
      <c r="F17" s="1">
        <f>B17+C17+D17</f>
        <v>1515</v>
      </c>
      <c r="H17" s="2" t="s">
        <v>8</v>
      </c>
      <c r="I17" s="1">
        <v>190</v>
      </c>
      <c r="J17" s="1">
        <v>203</v>
      </c>
      <c r="K17" s="1">
        <v>35</v>
      </c>
      <c r="M17" s="1">
        <f>I17+J17+K17</f>
        <v>428</v>
      </c>
    </row>
    <row r="18" spans="1:14" x14ac:dyDescent="0.25">
      <c r="A18" s="1" t="s">
        <v>6</v>
      </c>
      <c r="B18" s="1">
        <f>B16+B17</f>
        <v>1314</v>
      </c>
      <c r="C18" s="1">
        <f>C16+C17</f>
        <v>1587</v>
      </c>
      <c r="D18" s="1">
        <f>D16+D17</f>
        <v>198</v>
      </c>
      <c r="F18" s="1">
        <f>F16+F17</f>
        <v>3099</v>
      </c>
      <c r="I18" s="1">
        <f>I17/B17*100</f>
        <v>28.700906344410875</v>
      </c>
      <c r="J18" s="1">
        <f t="shared" ref="J18" si="2">J17/C17*100</f>
        <v>26.851851851851855</v>
      </c>
      <c r="K18" s="1">
        <f t="shared" ref="K18" si="3">K17/D17*100</f>
        <v>36.082474226804123</v>
      </c>
      <c r="M18" s="1">
        <f>M17/F17*100</f>
        <v>28.250825082508253</v>
      </c>
    </row>
    <row r="20" spans="1:14" x14ac:dyDescent="0.25">
      <c r="H20" s="2" t="s">
        <v>9</v>
      </c>
      <c r="I20" s="1">
        <v>144</v>
      </c>
      <c r="J20" s="1">
        <v>160</v>
      </c>
      <c r="K20" s="1">
        <v>0</v>
      </c>
      <c r="M20" s="1">
        <f>I20+J20+K20</f>
        <v>304</v>
      </c>
    </row>
    <row r="21" spans="1:14" x14ac:dyDescent="0.25">
      <c r="I21" s="1">
        <f>I20/I17*100</f>
        <v>75.789473684210535</v>
      </c>
      <c r="J21" s="1">
        <f t="shared" ref="J21" si="4">J20/J17*100</f>
        <v>78.817733990147786</v>
      </c>
      <c r="K21" s="1">
        <f t="shared" ref="K21" si="5">K20/K17*100</f>
        <v>0</v>
      </c>
      <c r="M21" s="1">
        <f>M20/M17*100</f>
        <v>71.028037383177562</v>
      </c>
      <c r="N21" s="3" t="s">
        <v>10</v>
      </c>
    </row>
    <row r="25" spans="1:14" s="6" customFormat="1" x14ac:dyDescent="0.25">
      <c r="A25" s="5" t="s">
        <v>13</v>
      </c>
    </row>
    <row r="27" spans="1:14" s="2" customFormat="1" x14ac:dyDescent="0.25">
      <c r="A27" s="2" t="s">
        <v>3</v>
      </c>
      <c r="B27" s="2" t="s">
        <v>0</v>
      </c>
      <c r="C27" s="2" t="s">
        <v>1</v>
      </c>
      <c r="D27" s="2" t="s">
        <v>2</v>
      </c>
      <c r="F27" s="2" t="s">
        <v>6</v>
      </c>
      <c r="I27" s="4" t="s">
        <v>7</v>
      </c>
    </row>
    <row r="28" spans="1:14" x14ac:dyDescent="0.25">
      <c r="A28" s="1" t="s">
        <v>4</v>
      </c>
      <c r="B28" s="1">
        <v>1182</v>
      </c>
      <c r="C28" s="1">
        <v>1432</v>
      </c>
      <c r="D28" s="1">
        <v>177</v>
      </c>
      <c r="F28" s="1">
        <f>B28+C28+D28</f>
        <v>2791</v>
      </c>
      <c r="I28" s="2" t="s">
        <v>0</v>
      </c>
      <c r="J28" s="2" t="s">
        <v>1</v>
      </c>
      <c r="K28" s="2" t="s">
        <v>2</v>
      </c>
      <c r="L28" s="2"/>
      <c r="M28" s="2" t="s">
        <v>6</v>
      </c>
    </row>
    <row r="29" spans="1:14" x14ac:dyDescent="0.25">
      <c r="A29" s="1" t="s">
        <v>5</v>
      </c>
      <c r="B29" s="1">
        <v>132</v>
      </c>
      <c r="C29" s="1">
        <v>155</v>
      </c>
      <c r="D29" s="1">
        <v>21</v>
      </c>
      <c r="F29" s="1">
        <f>B29+C29+D29</f>
        <v>308</v>
      </c>
      <c r="H29" s="2" t="s">
        <v>8</v>
      </c>
      <c r="I29" s="1">
        <v>35</v>
      </c>
      <c r="J29" s="1">
        <v>33</v>
      </c>
      <c r="K29" s="1">
        <v>6</v>
      </c>
      <c r="M29" s="1">
        <f>I29+J29+K29</f>
        <v>74</v>
      </c>
    </row>
    <row r="30" spans="1:14" x14ac:dyDescent="0.25">
      <c r="A30" s="1" t="s">
        <v>6</v>
      </c>
      <c r="B30" s="1">
        <f>B28+B29</f>
        <v>1314</v>
      </c>
      <c r="C30" s="1">
        <f>C28+C29</f>
        <v>1587</v>
      </c>
      <c r="D30" s="1">
        <f>D28+D29</f>
        <v>198</v>
      </c>
      <c r="F30" s="1">
        <f>F28+F29</f>
        <v>3099</v>
      </c>
      <c r="I30" s="1">
        <f>I29/B29*100</f>
        <v>26.515151515151516</v>
      </c>
      <c r="J30" s="1">
        <f t="shared" ref="J30" si="6">J29/C29*100</f>
        <v>21.29032258064516</v>
      </c>
      <c r="K30" s="1">
        <f t="shared" ref="K30" si="7">K29/D29*100</f>
        <v>28.571428571428569</v>
      </c>
      <c r="M30" s="1">
        <f>M29/F29*100</f>
        <v>24.025974025974026</v>
      </c>
    </row>
    <row r="32" spans="1:14" x14ac:dyDescent="0.25">
      <c r="H32" s="2" t="s">
        <v>9</v>
      </c>
      <c r="I32" s="1">
        <v>25</v>
      </c>
      <c r="J32" s="1">
        <v>23</v>
      </c>
      <c r="K32" s="1">
        <v>0</v>
      </c>
      <c r="M32" s="1">
        <f>I32+J32+K32</f>
        <v>48</v>
      </c>
    </row>
    <row r="33" spans="9:14" x14ac:dyDescent="0.25">
      <c r="I33" s="1">
        <f>I32/I29*100</f>
        <v>71.428571428571431</v>
      </c>
      <c r="J33" s="1">
        <f t="shared" ref="J33" si="8">J32/J29*100</f>
        <v>69.696969696969703</v>
      </c>
      <c r="K33" s="1">
        <f t="shared" ref="K33" si="9">K32/K29*100</f>
        <v>0</v>
      </c>
      <c r="M33" s="1">
        <f>M32/M29*100</f>
        <v>64.86486486486487</v>
      </c>
      <c r="N33" s="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90" zoomScaleNormal="90" workbookViewId="0">
      <selection activeCell="A2" sqref="A2"/>
    </sheetView>
  </sheetViews>
  <sheetFormatPr defaultRowHeight="15" x14ac:dyDescent="0.25"/>
  <cols>
    <col min="1" max="1" width="17.85546875" customWidth="1"/>
  </cols>
  <sheetData>
    <row r="1" spans="1:14" s="6" customFormat="1" x14ac:dyDescent="0.25">
      <c r="A1" s="5" t="s">
        <v>13</v>
      </c>
    </row>
    <row r="2" spans="1:14" s="1" customFormat="1" x14ac:dyDescent="0.25"/>
    <row r="3" spans="1:14" s="2" customFormat="1" x14ac:dyDescent="0.25">
      <c r="A3" s="2" t="s">
        <v>3</v>
      </c>
      <c r="B3" s="2" t="s">
        <v>0</v>
      </c>
      <c r="C3" s="2" t="s">
        <v>1</v>
      </c>
      <c r="D3" s="2" t="s">
        <v>2</v>
      </c>
      <c r="F3" s="2" t="s">
        <v>6</v>
      </c>
      <c r="I3" s="4" t="s">
        <v>7</v>
      </c>
    </row>
    <row r="4" spans="1:14" s="1" customFormat="1" x14ac:dyDescent="0.25">
      <c r="A4" s="1" t="s">
        <v>4</v>
      </c>
      <c r="B4" s="1">
        <v>1170</v>
      </c>
      <c r="C4" s="1">
        <v>2282</v>
      </c>
      <c r="D4" s="1">
        <v>219</v>
      </c>
      <c r="F4" s="1">
        <f>B4+C4+D4</f>
        <v>3671</v>
      </c>
      <c r="I4" s="2" t="s">
        <v>0</v>
      </c>
      <c r="J4" s="2" t="s">
        <v>1</v>
      </c>
      <c r="K4" s="2" t="s">
        <v>2</v>
      </c>
      <c r="L4" s="2"/>
      <c r="M4" s="2" t="s">
        <v>6</v>
      </c>
    </row>
    <row r="5" spans="1:14" s="1" customFormat="1" x14ac:dyDescent="0.25">
      <c r="A5" s="1" t="s">
        <v>5</v>
      </c>
      <c r="B5" s="1">
        <v>139</v>
      </c>
      <c r="C5" s="1">
        <v>252</v>
      </c>
      <c r="D5" s="1">
        <v>24</v>
      </c>
      <c r="F5" s="1">
        <f>B5+C5+D5</f>
        <v>415</v>
      </c>
      <c r="H5" s="2" t="s">
        <v>8</v>
      </c>
      <c r="I5" s="1">
        <v>22</v>
      </c>
      <c r="J5" s="1">
        <v>40</v>
      </c>
      <c r="K5" s="1">
        <v>5</v>
      </c>
      <c r="M5" s="1">
        <f>I5+J5+K5</f>
        <v>67</v>
      </c>
    </row>
    <row r="6" spans="1:14" s="1" customFormat="1" x14ac:dyDescent="0.25">
      <c r="A6" s="1" t="s">
        <v>6</v>
      </c>
      <c r="B6" s="1">
        <f>B4+B5</f>
        <v>1309</v>
      </c>
      <c r="C6" s="1">
        <f>C4+C5</f>
        <v>2534</v>
      </c>
      <c r="D6" s="1">
        <f>D4+D5</f>
        <v>243</v>
      </c>
      <c r="F6" s="1">
        <f>F4+F5</f>
        <v>4086</v>
      </c>
      <c r="I6" s="1">
        <f>I5/B5*100</f>
        <v>15.827338129496402</v>
      </c>
      <c r="J6" s="1">
        <f t="shared" ref="J6:K6" si="0">J5/C5*100</f>
        <v>15.873015873015872</v>
      </c>
      <c r="K6" s="1">
        <f t="shared" si="0"/>
        <v>20.833333333333336</v>
      </c>
      <c r="M6" s="1">
        <f>M5/F5*100</f>
        <v>16.14457831325301</v>
      </c>
    </row>
    <row r="7" spans="1:14" s="1" customFormat="1" x14ac:dyDescent="0.25"/>
    <row r="8" spans="1:14" s="1" customFormat="1" x14ac:dyDescent="0.25">
      <c r="H8" s="2" t="s">
        <v>9</v>
      </c>
      <c r="I8" s="1">
        <v>3</v>
      </c>
      <c r="J8" s="1">
        <v>38</v>
      </c>
      <c r="K8" s="1">
        <v>0</v>
      </c>
      <c r="M8" s="1">
        <f>I8+J8+K8</f>
        <v>41</v>
      </c>
    </row>
    <row r="9" spans="1:14" s="1" customFormat="1" x14ac:dyDescent="0.25">
      <c r="I9" s="1">
        <f>I8/I5*100</f>
        <v>13.636363636363635</v>
      </c>
      <c r="J9" s="1">
        <f t="shared" ref="J9:K9" si="1">J8/J5*100</f>
        <v>95</v>
      </c>
      <c r="K9" s="1">
        <f t="shared" si="1"/>
        <v>0</v>
      </c>
      <c r="M9" s="1">
        <f>M8/M5*100</f>
        <v>61.194029850746269</v>
      </c>
      <c r="N9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Hindi</vt:lpstr>
      <vt:lpstr>Bengali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2015-07-31T12:26:56Z</dcterms:created>
  <dcterms:modified xsi:type="dcterms:W3CDTF">2015-08-22T18:44:20Z</dcterms:modified>
</cp:coreProperties>
</file>