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yrb12\Desktop\TIL\TIL\Dressroom_pjt\"/>
    </mc:Choice>
  </mc:AlternateContent>
  <xr:revisionPtr revIDLastSave="0" documentId="13_ncr:1_{9B6519D1-8303-4A21-927E-D787D0024133}" xr6:coauthVersionLast="41" xr6:coauthVersionMax="41" xr10:uidLastSave="{00000000-0000-0000-0000-000000000000}"/>
  <bookViews>
    <workbookView xWindow="-108" yWindow="-108" windowWidth="23256" windowHeight="12576" activeTab="1" xr2:uid="{00000000-000D-0000-FFFF-FFFF00000000}"/>
  </bookViews>
  <sheets>
    <sheet name="Sheet2" sheetId="2" r:id="rId1"/>
    <sheet name="Sheet1" sheetId="1" r:id="rId2"/>
  </sheets>
  <definedNames>
    <definedName name="_xlnm.Print_Titles" localSheetId="1">Sheet1!$1:$4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40" i="1" l="1"/>
  <c r="C40" i="1" s="1"/>
  <c r="E38" i="1"/>
  <c r="C38" i="1" s="1"/>
  <c r="E43" i="1"/>
  <c r="C43" i="1" s="1"/>
  <c r="E45" i="1"/>
  <c r="C45" i="1" s="1"/>
  <c r="E44" i="1"/>
  <c r="C44" i="1" s="1"/>
  <c r="E24" i="1" l="1"/>
  <c r="E25" i="1"/>
  <c r="C25" i="1" s="1"/>
  <c r="E42" i="1" l="1"/>
  <c r="C42" i="1" s="1"/>
  <c r="E41" i="1"/>
  <c r="C41" i="1" s="1"/>
  <c r="E39" i="1"/>
  <c r="C39" i="1" s="1"/>
  <c r="E37" i="1"/>
  <c r="C37" i="1" s="1"/>
  <c r="E17" i="1"/>
  <c r="E11" i="1"/>
  <c r="C11" i="1" s="1"/>
  <c r="E10" i="1"/>
  <c r="C10" i="1" s="1"/>
  <c r="E5" i="1"/>
  <c r="E34" i="1" l="1"/>
  <c r="C34" i="1" s="1"/>
  <c r="E35" i="1"/>
  <c r="C35" i="1" s="1"/>
  <c r="E32" i="1" l="1"/>
  <c r="C32" i="1" s="1"/>
  <c r="E33" i="1"/>
  <c r="C33" i="1" s="1"/>
  <c r="E20" i="1"/>
  <c r="C20" i="1" s="1"/>
  <c r="E19" i="1"/>
  <c r="C19" i="1" s="1"/>
  <c r="E18" i="1"/>
  <c r="C18" i="1" s="1"/>
  <c r="E21" i="1"/>
  <c r="C21" i="1" s="1"/>
  <c r="E22" i="1"/>
  <c r="C22" i="1" s="1"/>
  <c r="E23" i="1"/>
  <c r="C23" i="1" s="1"/>
  <c r="C24" i="1"/>
  <c r="E28" i="1" l="1"/>
  <c r="C28" i="1" s="1"/>
  <c r="E29" i="1"/>
  <c r="C29" i="1" s="1"/>
  <c r="E36" i="1" l="1"/>
  <c r="C36" i="1" s="1"/>
  <c r="E31" i="1"/>
  <c r="C31" i="1" s="1"/>
  <c r="E30" i="1"/>
  <c r="C30" i="1" s="1"/>
  <c r="E7" i="1"/>
  <c r="C7" i="1" s="1"/>
  <c r="E8" i="1"/>
  <c r="C8" i="1" s="1"/>
  <c r="E9" i="1"/>
  <c r="C9" i="1" s="1"/>
  <c r="E12" i="1"/>
  <c r="C12" i="1" s="1"/>
  <c r="E13" i="1"/>
  <c r="C13" i="1" s="1"/>
  <c r="E14" i="1"/>
  <c r="C14" i="1" s="1"/>
  <c r="E15" i="1"/>
  <c r="C15" i="1" s="1"/>
  <c r="E16" i="1"/>
  <c r="C16" i="1" s="1"/>
  <c r="C17" i="1"/>
  <c r="E27" i="1"/>
  <c r="C27" i="1" s="1"/>
  <c r="E6" i="1" l="1"/>
  <c r="C6" i="1" s="1"/>
  <c r="E26" i="1"/>
  <c r="C26" i="1" s="1"/>
  <c r="C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multicampus</author>
  </authors>
  <commentList>
    <comment ref="B3" authorId="0" shapeId="0" xr:uid="{00000000-0006-0000-0000-000001000000}">
      <text>
        <r>
          <rPr>
            <b/>
            <sz val="9"/>
            <color indexed="81"/>
            <rFont val="돋움"/>
            <family val="3"/>
            <charset val="129"/>
          </rPr>
          <t>아래의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공정은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프로젝트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별로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수정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및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추가하여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작성하고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강사님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확인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필요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<sst xmlns="http://schemas.openxmlformats.org/spreadsheetml/2006/main" count="111" uniqueCount="100">
  <si>
    <t>공정</t>
  </si>
  <si>
    <t>시작 날짜</t>
  </si>
  <si>
    <t>완료 날짜</t>
  </si>
  <si>
    <t>프로젝트 관리</t>
  </si>
  <si>
    <t>1일</t>
  </si>
  <si>
    <t>2일</t>
  </si>
  <si>
    <t>3일</t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</si>
  <si>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</si>
  <si>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</si>
  <si>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</si>
  <si>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</si>
  <si>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</si>
  <si>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</si>
  <si>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</si>
  <si>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</si>
  <si>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</si>
  <si>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</si>
  <si>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</si>
  <si>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</si>
  <si>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</si>
  <si>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</si>
  <si>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</si>
  <si>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</si>
  <si>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</si>
  <si>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</si>
  <si>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</si>
  <si>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</si>
  <si>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프로젝트 수행</t>
    <phoneticPr fontId="1" type="noConversion"/>
  </si>
  <si>
    <t>Project 명</t>
    <phoneticPr fontId="1" type="noConversion"/>
  </si>
  <si>
    <t>담당자</t>
    <phoneticPr fontId="1" type="noConversion"/>
  </si>
  <si>
    <t>구분</t>
    <phoneticPr fontId="1" type="noConversion"/>
  </si>
  <si>
    <t>완료율</t>
    <phoneticPr fontId="1" type="noConversion"/>
  </si>
  <si>
    <t>산출물</t>
    <phoneticPr fontId="1" type="noConversion"/>
  </si>
  <si>
    <t>기간</t>
    <phoneticPr fontId="1" type="noConversion"/>
  </si>
  <si>
    <t>24일</t>
    <phoneticPr fontId="1" type="noConversion"/>
  </si>
  <si>
    <t>25일</t>
    <phoneticPr fontId="1" type="noConversion"/>
  </si>
  <si>
    <t>26일</t>
    <phoneticPr fontId="1" type="noConversion"/>
  </si>
  <si>
    <t>27일</t>
    <phoneticPr fontId="1" type="noConversion"/>
  </si>
  <si>
    <t>28일</t>
    <phoneticPr fontId="1" type="noConversion"/>
  </si>
  <si>
    <t>29일</t>
    <phoneticPr fontId="1" type="noConversion"/>
  </si>
  <si>
    <t>1차 Proto Type</t>
    <phoneticPr fontId="1" type="noConversion"/>
  </si>
  <si>
    <t>2차 Proto Type</t>
    <phoneticPr fontId="1" type="noConversion"/>
  </si>
  <si>
    <t>Alpha Test</t>
    <phoneticPr fontId="1" type="noConversion"/>
  </si>
  <si>
    <t>Beta Test</t>
    <phoneticPr fontId="1" type="noConversion"/>
  </si>
  <si>
    <t>최종 Test</t>
    <phoneticPr fontId="1" type="noConversion"/>
  </si>
  <si>
    <t>발표</t>
    <phoneticPr fontId="1" type="noConversion"/>
  </si>
  <si>
    <t>설계</t>
    <phoneticPr fontId="1" type="noConversion"/>
  </si>
  <si>
    <t>구현</t>
    <phoneticPr fontId="1" type="noConversion"/>
  </si>
  <si>
    <t>현재날짜:</t>
    <phoneticPr fontId="1" type="noConversion"/>
  </si>
  <si>
    <t>전체진행 :</t>
    <phoneticPr fontId="1" type="noConversion"/>
  </si>
  <si>
    <t>플로우 차트 작성</t>
    <phoneticPr fontId="1" type="noConversion"/>
  </si>
  <si>
    <t>타당성 검토</t>
    <phoneticPr fontId="1" type="noConversion"/>
  </si>
  <si>
    <t>서버/DB 구현</t>
    <phoneticPr fontId="1" type="noConversion"/>
  </si>
  <si>
    <t>어플리케이션 구현</t>
    <phoneticPr fontId="1" type="noConversion"/>
  </si>
  <si>
    <t>문제 정의</t>
    <phoneticPr fontId="1" type="noConversion"/>
  </si>
  <si>
    <t>타당성 검토</t>
    <phoneticPr fontId="1" type="noConversion"/>
  </si>
  <si>
    <t>타당성검증</t>
    <phoneticPr fontId="1" type="noConversion"/>
  </si>
  <si>
    <t>공통분석</t>
    <phoneticPr fontId="1" type="noConversion"/>
  </si>
  <si>
    <t>문제 정의</t>
    <phoneticPr fontId="1" type="noConversion"/>
  </si>
  <si>
    <t>문제 정의 개요 작성</t>
    <phoneticPr fontId="1" type="noConversion"/>
  </si>
  <si>
    <t>기능별 시나리오 작성</t>
    <phoneticPr fontId="1" type="noConversion"/>
  </si>
  <si>
    <t>문제 해결을 위한 필요 기술 목록 작성</t>
    <phoneticPr fontId="1" type="noConversion"/>
  </si>
  <si>
    <t>문제 정의서 작성</t>
    <phoneticPr fontId="1" type="noConversion"/>
  </si>
  <si>
    <t>주제 선정</t>
    <phoneticPr fontId="1" type="noConversion"/>
  </si>
  <si>
    <t>DB 생성 / 테이블 정의</t>
    <phoneticPr fontId="1" type="noConversion"/>
  </si>
  <si>
    <t>기초 UI 구현</t>
    <phoneticPr fontId="1" type="noConversion"/>
  </si>
  <si>
    <t>문제 분석</t>
    <phoneticPr fontId="1" type="noConversion"/>
  </si>
  <si>
    <t>계획</t>
    <phoneticPr fontId="1" type="noConversion"/>
  </si>
  <si>
    <t>진행</t>
    <phoneticPr fontId="1" type="noConversion"/>
  </si>
  <si>
    <t>완료</t>
    <phoneticPr fontId="1" type="noConversion"/>
  </si>
  <si>
    <t>30일</t>
  </si>
  <si>
    <t>31일</t>
  </si>
  <si>
    <t>32일</t>
  </si>
  <si>
    <t>추가 설계</t>
    <phoneticPr fontId="1" type="noConversion"/>
  </si>
  <si>
    <t>"</t>
    <phoneticPr fontId="1" type="noConversion"/>
  </si>
  <si>
    <t>서비스 구성 및 업무 분담</t>
    <phoneticPr fontId="1" type="noConversion"/>
  </si>
  <si>
    <t>DB-tomcat 연동</t>
    <phoneticPr fontId="1" type="noConversion"/>
  </si>
  <si>
    <t>데이터 분석 / 시각화</t>
    <phoneticPr fontId="1" type="noConversion"/>
  </si>
  <si>
    <t>동적 크롤링 / 데이터 저장 구현</t>
    <phoneticPr fontId="1" type="noConversion"/>
  </si>
  <si>
    <t>API 호출 / 데이터 저장 구현</t>
    <phoneticPr fontId="1" type="noConversion"/>
  </si>
  <si>
    <t>랭킹 페이지 구현</t>
    <phoneticPr fontId="1" type="noConversion"/>
  </si>
  <si>
    <t>댓글 인사이트 페이지 구현</t>
    <phoneticPr fontId="1" type="noConversion"/>
  </si>
  <si>
    <t>R-java 연동 (Rserve)</t>
    <phoneticPr fontId="1" type="noConversion"/>
  </si>
  <si>
    <t>핵심 기능 정교화 (긍·부정 사전)</t>
    <phoneticPr fontId="1" type="noConversion"/>
  </si>
  <si>
    <t>추가 기능 구현 /  테스트 (포인트, 등급제)</t>
    <phoneticPr fontId="1" type="noConversion"/>
  </si>
  <si>
    <t>word cloud, 긍부정 분석</t>
    <phoneticPr fontId="1" type="noConversion"/>
  </si>
  <si>
    <t>자체 긍·부정 사전 생성</t>
  </si>
  <si>
    <t>분석 결과 시각화</t>
    <phoneticPr fontId="1" type="noConversion"/>
  </si>
  <si>
    <t>채널 인사이트 페이지 UI/ UX</t>
    <phoneticPr fontId="1" type="noConversion"/>
  </si>
  <si>
    <t>채널 인사이트 페이지 데이터 시각화 (Rserve)</t>
    <phoneticPr fontId="1" type="noConversion"/>
  </si>
  <si>
    <t>비디오/ 댓글 데이터 호출</t>
    <phoneticPr fontId="1" type="noConversion"/>
  </si>
  <si>
    <t>아이디어톤 기획안</t>
    <phoneticPr fontId="1" type="noConversion"/>
  </si>
  <si>
    <t>힙드로브(Hipdrobe)</t>
    <phoneticPr fontId="1" type="noConversion"/>
  </si>
  <si>
    <t>윤루빈</t>
    <phoneticPr fontId="1" type="noConversion"/>
  </si>
  <si>
    <t>김재현</t>
    <phoneticPr fontId="1" type="noConversion"/>
  </si>
  <si>
    <t>성하진</t>
    <phoneticPr fontId="1" type="noConversion"/>
  </si>
  <si>
    <t>UX design ver.0.5.0</t>
    <phoneticPr fontId="1" type="noConversion"/>
  </si>
  <si>
    <t>김현민</t>
    <phoneticPr fontId="1" type="noConversion"/>
  </si>
  <si>
    <t>user case</t>
    <phoneticPr fontId="1" type="noConversion"/>
  </si>
  <si>
    <t>정리해서 만들기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</si>
</sst>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/&quot;d"/>
    <numFmt numFmtId="177" formatCode="0&quot;일&quot;"/>
    <numFmt numFmtId="178" formatCode="0.0%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8"/>
      <color theme="0" tint="-0.499984740745262"/>
      <name val="맑은 고딕"/>
      <family val="3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b/>
      <sz val="6"/>
      <color theme="1"/>
      <name val="맑은 고딕"/>
      <family val="3"/>
      <charset val="129"/>
      <scheme val="minor"/>
    </font>
    <font>
      <b/>
      <sz val="8"/>
      <color theme="0" tint="-0.499984740745262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lightUp"/>
    </fill>
    <fill>
      <patternFill patternType="lightUp">
        <bgColor rgb="FFFFC000"/>
      </patternFill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14" fontId="3" fillId="0" borderId="1" xfId="0" applyNumberFormat="1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14" fontId="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5" borderId="1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 indent="1"/>
    </xf>
    <xf numFmtId="0" fontId="3" fillId="0" borderId="1" xfId="0" applyFont="1" applyFill="1" applyBorder="1">
      <alignment vertical="center"/>
    </xf>
    <xf numFmtId="0" fontId="0" fillId="0" borderId="0" xfId="0" applyFill="1">
      <alignment vertical="center"/>
    </xf>
    <xf numFmtId="0" fontId="5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178" fontId="7" fillId="0" borderId="0" xfId="0" applyNumberFormat="1" applyFont="1" applyFill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14" fontId="6" fillId="0" borderId="5" xfId="0" applyNumberFormat="1" applyFont="1" applyFill="1" applyBorder="1" applyAlignment="1">
      <alignment horizontal="center" vertical="center"/>
    </xf>
    <xf numFmtId="178" fontId="7" fillId="0" borderId="1" xfId="0" applyNumberFormat="1" applyFont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3" fillId="0" borderId="1" xfId="0" applyFont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center" wrapText="1" indent="1"/>
    </xf>
    <xf numFmtId="0" fontId="3" fillId="0" borderId="2" xfId="0" applyFont="1" applyBorder="1">
      <alignment vertical="center"/>
    </xf>
    <xf numFmtId="177" fontId="3" fillId="0" borderId="2" xfId="0" applyNumberFormat="1" applyFont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 vertical="center"/>
    </xf>
    <xf numFmtId="0" fontId="3" fillId="0" borderId="6" xfId="0" applyFont="1" applyFill="1" applyBorder="1">
      <alignment vertical="center"/>
    </xf>
    <xf numFmtId="0" fontId="3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vertical="center" wrapText="1"/>
    </xf>
    <xf numFmtId="0" fontId="8" fillId="0" borderId="7" xfId="0" applyFont="1" applyBorder="1" applyAlignment="1">
      <alignment horizontal="left" vertical="center" wrapText="1" indent="1"/>
    </xf>
    <xf numFmtId="0" fontId="8" fillId="0" borderId="7" xfId="0" applyFont="1" applyBorder="1" applyAlignment="1">
      <alignment horizontal="left" vertical="center" wrapText="1" indent="2"/>
    </xf>
    <xf numFmtId="0" fontId="8" fillId="0" borderId="7" xfId="0" applyFont="1" applyBorder="1" applyAlignment="1">
      <alignment horizontal="left" vertical="center" wrapText="1"/>
    </xf>
    <xf numFmtId="0" fontId="8" fillId="0" borderId="8" xfId="0" applyFont="1" applyFill="1" applyBorder="1" applyAlignment="1">
      <alignment horizontal="left" vertical="center" wrapText="1" indent="3"/>
    </xf>
    <xf numFmtId="0" fontId="8" fillId="0" borderId="7" xfId="0" applyFont="1" applyBorder="1" applyAlignment="1">
      <alignment horizontal="left" vertical="center" wrapText="1" indent="3"/>
    </xf>
    <xf numFmtId="0" fontId="3" fillId="0" borderId="1" xfId="0" applyFont="1" applyBorder="1" applyAlignment="1">
      <alignment horizontal="center" vertical="center"/>
    </xf>
    <xf numFmtId="0" fontId="13" fillId="0" borderId="7" xfId="0" applyFont="1" applyBorder="1" applyAlignment="1">
      <alignment horizontal="left" vertical="center" wrapText="1" indent="1"/>
    </xf>
    <xf numFmtId="177" fontId="4" fillId="0" borderId="1" xfId="0" applyNumberFormat="1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7" xfId="0" applyFont="1" applyBorder="1" applyAlignment="1">
      <alignment horizontal="left" vertical="center" wrapText="1" indent="4"/>
    </xf>
    <xf numFmtId="0" fontId="3" fillId="0" borderId="0" xfId="0" applyFont="1" applyBorder="1" applyAlignment="1">
      <alignment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Fill="1" applyBorder="1">
      <alignment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Fill="1" applyBorder="1">
      <alignment vertical="center"/>
    </xf>
    <xf numFmtId="0" fontId="2" fillId="0" borderId="1" xfId="0" applyFont="1" applyFill="1" applyBorder="1">
      <alignment vertical="center"/>
    </xf>
    <xf numFmtId="176" fontId="4" fillId="2" borderId="6" xfId="0" applyNumberFormat="1" applyFont="1" applyFill="1" applyBorder="1" applyAlignment="1">
      <alignment horizontal="center" vertical="center"/>
    </xf>
    <xf numFmtId="0" fontId="0" fillId="0" borderId="6" xfId="0" applyFill="1" applyBorder="1">
      <alignment vertical="center"/>
    </xf>
    <xf numFmtId="176" fontId="4" fillId="0" borderId="0" xfId="0" applyNumberFormat="1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1" xfId="0" applyFont="1" applyFill="1" applyBorder="1" applyAlignment="1">
      <alignment vertical="center"/>
    </xf>
    <xf numFmtId="0" fontId="12" fillId="0" borderId="1" xfId="0" applyFont="1" applyFill="1" applyBorder="1" applyAlignment="1">
      <alignment vertical="center"/>
    </xf>
    <xf numFmtId="0" fontId="3" fillId="0" borderId="6" xfId="0" applyFont="1" applyFill="1" applyBorder="1" applyAlignment="1">
      <alignment vertical="center"/>
    </xf>
    <xf numFmtId="0" fontId="0" fillId="0" borderId="9" xfId="0" applyFill="1" applyBorder="1">
      <alignment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vertical="center"/>
    </xf>
    <xf numFmtId="176" fontId="4" fillId="0" borderId="9" xfId="0" applyNumberFormat="1" applyFont="1" applyFill="1" applyBorder="1" applyAlignment="1">
      <alignment horizontal="center" vertical="center"/>
    </xf>
    <xf numFmtId="0" fontId="3" fillId="0" borderId="9" xfId="0" applyFont="1" applyFill="1" applyBorder="1">
      <alignment vertical="center"/>
    </xf>
    <xf numFmtId="0" fontId="3" fillId="0" borderId="9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14" fontId="6" fillId="5" borderId="1" xfId="0" applyNumberFormat="1" applyFont="1" applyFill="1" applyBorder="1" applyAlignment="1">
      <alignment horizontal="center" vertical="center"/>
    </xf>
    <xf numFmtId="176" fontId="4" fillId="2" borderId="1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176" fontId="4" fillId="2" borderId="2" xfId="0" applyNumberFormat="1" applyFont="1" applyFill="1" applyBorder="1" applyAlignment="1">
      <alignment horizontal="center" vertical="center"/>
    </xf>
    <xf numFmtId="176" fontId="4" fillId="2" borderId="3" xfId="0" applyNumberFormat="1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6" borderId="1" xfId="0" applyFont="1" applyFill="1" applyBorder="1">
      <alignment vertical="center"/>
    </xf>
    <xf numFmtId="0" fontId="0" fillId="6" borderId="1" xfId="0" applyFill="1" applyBorder="1">
      <alignment vertical="center"/>
    </xf>
    <xf numFmtId="0" fontId="3" fillId="6" borderId="1" xfId="0" applyFont="1" applyFill="1" applyBorder="1" applyAlignment="1">
      <alignment vertical="center"/>
    </xf>
    <xf numFmtId="0" fontId="2" fillId="6" borderId="1" xfId="0" applyFont="1" applyFill="1" applyBorder="1">
      <alignment vertical="center"/>
    </xf>
    <xf numFmtId="176" fontId="14" fillId="2" borderId="1" xfId="0" applyNumberFormat="1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8CB58-44E9-4856-94DB-419CAA78E1F7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144"/>
  <sheetViews>
    <sheetView tabSelected="1" zoomScale="85" zoomScaleNormal="85" workbookViewId="0">
      <pane xSplit="8" ySplit="4" topLeftCell="I5" activePane="bottomRight" state="frozen"/>
      <selection pane="topRight" activeCell="I1" sqref="I1"/>
      <selection pane="bottomLeft" activeCell="A4" sqref="A4"/>
      <selection pane="bottomRight" activeCell="B27" sqref="B27:B32"/>
    </sheetView>
  </sheetViews>
  <sheetFormatPr defaultColWidth="5.09765625" defaultRowHeight="17.399999999999999" x14ac:dyDescent="0.4"/>
  <cols>
    <col min="1" max="1" width="10.59765625" customWidth="1"/>
    <col min="2" max="2" width="32.8984375" customWidth="1"/>
    <col min="3" max="3" width="7.69921875" bestFit="1" customWidth="1"/>
    <col min="4" max="4" width="14.296875" bestFit="1" customWidth="1"/>
    <col min="5" max="5" width="5.09765625" style="2"/>
    <col min="6" max="7" width="8.69921875" style="2" bestFit="1" customWidth="1"/>
    <col min="8" max="8" width="10.19921875" style="2" customWidth="1"/>
    <col min="9" max="9" width="5.09765625" customWidth="1"/>
  </cols>
  <sheetData>
    <row r="1" spans="1:56" ht="27.75" customHeight="1" x14ac:dyDescent="0.4">
      <c r="A1" s="3" t="s">
        <v>28</v>
      </c>
      <c r="B1" s="1" t="s">
        <v>92</v>
      </c>
      <c r="F1" s="82" t="s">
        <v>49</v>
      </c>
      <c r="G1" s="82"/>
      <c r="H1" s="33">
        <v>0</v>
      </c>
      <c r="I1" s="83" t="s">
        <v>48</v>
      </c>
      <c r="J1" s="83"/>
      <c r="K1" s="80">
        <v>43789</v>
      </c>
      <c r="L1" s="80"/>
      <c r="M1" s="80"/>
      <c r="N1" s="80"/>
      <c r="O1" s="80"/>
      <c r="P1" s="80"/>
      <c r="Q1" s="80"/>
      <c r="R1" s="80"/>
      <c r="S1" s="80"/>
      <c r="T1" s="80"/>
      <c r="U1" s="80"/>
      <c r="V1" s="80"/>
      <c r="W1" s="80"/>
      <c r="X1" s="80"/>
      <c r="Y1" s="80"/>
      <c r="Z1" s="80"/>
      <c r="AA1" s="80"/>
      <c r="AB1" s="34"/>
      <c r="AC1" s="34"/>
      <c r="AD1" s="1"/>
      <c r="AE1" s="1"/>
      <c r="AF1" s="1" t="s">
        <v>67</v>
      </c>
      <c r="AG1" s="1" t="s">
        <v>68</v>
      </c>
      <c r="AH1" s="1" t="s">
        <v>69</v>
      </c>
    </row>
    <row r="2" spans="1:56" s="24" customFormat="1" ht="18" customHeight="1" x14ac:dyDescent="0.4">
      <c r="A2" s="25"/>
      <c r="B2" s="26"/>
      <c r="E2" s="27"/>
      <c r="F2" s="28"/>
      <c r="G2" s="29"/>
      <c r="H2" s="30"/>
      <c r="I2" s="31"/>
      <c r="J2" s="31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26"/>
      <c r="AC2" s="26"/>
      <c r="AD2" s="26"/>
      <c r="AE2" s="26"/>
      <c r="AF2" s="7"/>
      <c r="AG2" s="17"/>
      <c r="AH2" s="8"/>
    </row>
    <row r="3" spans="1:56" s="2" customFormat="1" ht="13.5" customHeight="1" x14ac:dyDescent="0.4">
      <c r="A3" s="81" t="s">
        <v>30</v>
      </c>
      <c r="B3" s="81" t="s">
        <v>0</v>
      </c>
      <c r="C3" s="81" t="s">
        <v>31</v>
      </c>
      <c r="D3" s="81" t="s">
        <v>32</v>
      </c>
      <c r="E3" s="81" t="s">
        <v>33</v>
      </c>
      <c r="F3" s="84" t="s">
        <v>1</v>
      </c>
      <c r="G3" s="81" t="s">
        <v>2</v>
      </c>
      <c r="H3" s="81" t="s">
        <v>29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8</v>
      </c>
      <c r="N3" s="6" t="s">
        <v>9</v>
      </c>
      <c r="O3" s="6" t="s">
        <v>10</v>
      </c>
      <c r="P3" s="6" t="s">
        <v>11</v>
      </c>
      <c r="Q3" s="6" t="s">
        <v>12</v>
      </c>
      <c r="R3" s="6" t="s">
        <v>13</v>
      </c>
      <c r="S3" s="6" t="s">
        <v>14</v>
      </c>
      <c r="T3" s="6" t="s">
        <v>15</v>
      </c>
      <c r="U3" s="6" t="s">
        <v>16</v>
      </c>
      <c r="V3" s="6" t="s">
        <v>17</v>
      </c>
      <c r="W3" s="6" t="s">
        <v>18</v>
      </c>
      <c r="X3" s="6" t="s">
        <v>19</v>
      </c>
      <c r="Y3" s="6" t="s">
        <v>20</v>
      </c>
      <c r="Z3" s="6" t="s">
        <v>21</v>
      </c>
      <c r="AA3" s="6" t="s">
        <v>22</v>
      </c>
      <c r="AB3" s="6" t="s">
        <v>23</v>
      </c>
      <c r="AC3" s="6" t="s">
        <v>24</v>
      </c>
      <c r="AD3" s="6" t="s">
        <v>25</v>
      </c>
      <c r="AE3" s="6" t="s">
        <v>26</v>
      </c>
      <c r="AF3" s="6" t="s">
        <v>34</v>
      </c>
      <c r="AG3" s="6" t="s">
        <v>35</v>
      </c>
      <c r="AH3" s="6" t="s">
        <v>36</v>
      </c>
      <c r="AI3" s="6" t="s">
        <v>37</v>
      </c>
      <c r="AJ3" s="6" t="s">
        <v>38</v>
      </c>
      <c r="AK3" s="6" t="s">
        <v>39</v>
      </c>
      <c r="AL3" s="19" t="s">
        <v>70</v>
      </c>
      <c r="AM3" s="19" t="s">
        <v>71</v>
      </c>
      <c r="AN3" s="64" t="s">
        <v>72</v>
      </c>
      <c r="AO3" s="7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7"/>
    </row>
    <row r="4" spans="1:56" s="2" customFormat="1" ht="13.5" customHeight="1" x14ac:dyDescent="0.4">
      <c r="A4" s="81"/>
      <c r="B4" s="81"/>
      <c r="C4" s="81"/>
      <c r="D4" s="81"/>
      <c r="E4" s="81"/>
      <c r="F4" s="85"/>
      <c r="G4" s="81"/>
      <c r="H4" s="81"/>
      <c r="I4" s="36">
        <v>43782</v>
      </c>
      <c r="J4" s="58">
        <v>43783</v>
      </c>
      <c r="K4" s="58">
        <v>43784</v>
      </c>
      <c r="L4" s="92">
        <v>43785</v>
      </c>
      <c r="M4" s="92">
        <v>43786</v>
      </c>
      <c r="N4" s="58">
        <v>43787</v>
      </c>
      <c r="O4" s="58">
        <v>43788</v>
      </c>
      <c r="P4" s="58">
        <v>43789</v>
      </c>
      <c r="Q4" s="58">
        <v>43790</v>
      </c>
      <c r="R4" s="58">
        <v>43791</v>
      </c>
      <c r="S4" s="92">
        <v>43792</v>
      </c>
      <c r="T4" s="92">
        <v>43793</v>
      </c>
      <c r="U4" s="58">
        <v>43794</v>
      </c>
      <c r="V4" s="58">
        <v>43795</v>
      </c>
      <c r="W4" s="58">
        <v>43796</v>
      </c>
      <c r="X4" s="58">
        <v>43797</v>
      </c>
      <c r="Y4" s="58">
        <v>43798</v>
      </c>
      <c r="Z4" s="92">
        <v>43799</v>
      </c>
      <c r="AA4" s="92">
        <v>43800</v>
      </c>
      <c r="AB4" s="58">
        <v>43801</v>
      </c>
      <c r="AC4" s="58">
        <v>43802</v>
      </c>
      <c r="AD4" s="58">
        <v>43803</v>
      </c>
      <c r="AE4" s="58">
        <v>43804</v>
      </c>
      <c r="AF4" s="58">
        <v>43805</v>
      </c>
      <c r="AG4" s="92">
        <v>43806</v>
      </c>
      <c r="AH4" s="92">
        <v>43807</v>
      </c>
      <c r="AI4" s="58">
        <v>43808</v>
      </c>
      <c r="AJ4" s="58">
        <v>43809</v>
      </c>
      <c r="AK4" s="58">
        <v>43810</v>
      </c>
      <c r="AL4" s="58">
        <v>43811</v>
      </c>
      <c r="AM4" s="58">
        <v>43812</v>
      </c>
      <c r="AN4" s="64">
        <v>43813</v>
      </c>
      <c r="AO4" s="7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7"/>
    </row>
    <row r="5" spans="1:56" x14ac:dyDescent="0.4">
      <c r="A5" s="86" t="s">
        <v>3</v>
      </c>
      <c r="B5" s="20" t="s">
        <v>54</v>
      </c>
      <c r="C5" s="14">
        <f>IF(($K$1-F5+1)/E5&gt;=1,1,IF(($K$1-F5+1)/E5&lt;0,0, ($K$1-F5+1)/E5))</f>
        <v>1</v>
      </c>
      <c r="D5" s="5" t="s">
        <v>91</v>
      </c>
      <c r="E5" s="11">
        <f>G5+1-F5</f>
        <v>2</v>
      </c>
      <c r="F5" s="4">
        <v>43782</v>
      </c>
      <c r="G5" s="4">
        <v>43783</v>
      </c>
      <c r="H5" s="12" t="s">
        <v>93</v>
      </c>
      <c r="I5" s="8"/>
      <c r="J5" s="8"/>
      <c r="K5" s="23"/>
      <c r="L5" s="88"/>
      <c r="M5" s="88"/>
      <c r="N5" s="23"/>
      <c r="O5" s="23"/>
      <c r="P5" s="23"/>
      <c r="Q5" s="23"/>
      <c r="R5" s="23"/>
      <c r="S5" s="88"/>
      <c r="T5" s="88"/>
      <c r="U5" s="23"/>
      <c r="V5" s="23"/>
      <c r="W5" s="23"/>
      <c r="X5" s="23"/>
      <c r="Y5" s="23"/>
      <c r="Z5" s="88"/>
      <c r="AA5" s="88"/>
      <c r="AB5" s="23"/>
      <c r="AC5" s="23"/>
      <c r="AD5" s="23"/>
      <c r="AE5" s="23"/>
      <c r="AF5" s="23"/>
      <c r="AG5" s="88"/>
      <c r="AH5" s="88"/>
      <c r="AI5" s="23"/>
      <c r="AJ5" s="23"/>
      <c r="AK5" s="23"/>
      <c r="AL5" s="60"/>
      <c r="AM5" s="60"/>
      <c r="AN5" s="65"/>
      <c r="AO5" s="73"/>
      <c r="AP5" s="68"/>
      <c r="AQ5" s="68"/>
      <c r="AR5" s="68"/>
      <c r="AS5" s="68"/>
      <c r="AT5" s="68"/>
      <c r="AU5" s="68"/>
      <c r="AV5" s="68"/>
      <c r="AW5" s="68"/>
      <c r="AX5" s="68"/>
      <c r="AY5" s="68"/>
      <c r="AZ5" s="68"/>
      <c r="BA5" s="68"/>
      <c r="BB5" s="68"/>
      <c r="BC5" s="68"/>
      <c r="BD5" s="68"/>
    </row>
    <row r="6" spans="1:56" x14ac:dyDescent="0.4">
      <c r="A6" s="87"/>
      <c r="B6" s="20" t="s">
        <v>55</v>
      </c>
      <c r="C6" s="14">
        <f t="shared" ref="C6:C36" si="0">IF(($K$1-F6+1)/E6&gt;=1,1,IF(($K$1-F6+1)/E6&lt;0,0, ($K$1-F6+1)/E6))</f>
        <v>1</v>
      </c>
      <c r="D6" s="5" t="s">
        <v>56</v>
      </c>
      <c r="E6" s="11">
        <f t="shared" ref="E6:E36" si="1">G6+1-F6</f>
        <v>5</v>
      </c>
      <c r="F6" s="4">
        <v>43784</v>
      </c>
      <c r="G6" s="4">
        <v>43788</v>
      </c>
      <c r="H6" s="59" t="s">
        <v>97</v>
      </c>
      <c r="I6" s="60"/>
      <c r="J6" s="60"/>
      <c r="K6" s="60"/>
      <c r="L6" s="88"/>
      <c r="M6" s="88"/>
      <c r="N6" s="23"/>
      <c r="O6" s="23"/>
      <c r="P6" s="23"/>
      <c r="Q6" s="23"/>
      <c r="R6" s="23"/>
      <c r="S6" s="88"/>
      <c r="T6" s="88"/>
      <c r="U6" s="23"/>
      <c r="V6" s="23"/>
      <c r="W6" s="23"/>
      <c r="X6" s="23"/>
      <c r="Y6" s="23"/>
      <c r="Z6" s="88"/>
      <c r="AA6" s="88"/>
      <c r="AB6" s="23"/>
      <c r="AC6" s="23"/>
      <c r="AD6" s="23"/>
      <c r="AE6" s="23"/>
      <c r="AF6" s="23"/>
      <c r="AG6" s="88"/>
      <c r="AH6" s="88"/>
      <c r="AI6" s="23"/>
      <c r="AJ6" s="23"/>
      <c r="AK6" s="23"/>
      <c r="AL6" s="60"/>
      <c r="AM6" s="60"/>
      <c r="AN6" s="65"/>
      <c r="AO6" s="73"/>
      <c r="AP6" s="68"/>
      <c r="AQ6" s="68"/>
      <c r="AR6" s="68"/>
      <c r="AS6" s="68"/>
      <c r="AT6" s="68"/>
      <c r="AU6" s="68"/>
      <c r="AV6" s="68"/>
      <c r="AW6" s="68"/>
      <c r="AX6" s="68"/>
      <c r="AY6" s="68"/>
      <c r="AZ6" s="68"/>
      <c r="BA6" s="68"/>
      <c r="BB6" s="68"/>
      <c r="BC6" s="68"/>
      <c r="BD6" s="68"/>
    </row>
    <row r="7" spans="1:56" x14ac:dyDescent="0.4">
      <c r="A7" s="87"/>
      <c r="B7" s="21" t="s">
        <v>66</v>
      </c>
      <c r="C7" s="14">
        <f t="shared" si="0"/>
        <v>1</v>
      </c>
      <c r="D7" s="5"/>
      <c r="E7" s="11">
        <f t="shared" si="1"/>
        <v>5</v>
      </c>
      <c r="F7" s="4">
        <v>43784</v>
      </c>
      <c r="G7" s="4">
        <v>43788</v>
      </c>
      <c r="H7" s="51" t="s">
        <v>95</v>
      </c>
      <c r="I7" s="23"/>
      <c r="J7" s="23"/>
      <c r="K7" s="8"/>
      <c r="L7" s="88"/>
      <c r="M7" s="88"/>
      <c r="N7" s="8"/>
      <c r="O7" s="8"/>
      <c r="P7" s="60"/>
      <c r="Q7" s="60"/>
      <c r="R7" s="60"/>
      <c r="S7" s="89"/>
      <c r="T7" s="88"/>
      <c r="U7" s="23"/>
      <c r="V7" s="23"/>
      <c r="W7" s="23"/>
      <c r="X7" s="23"/>
      <c r="Y7" s="23"/>
      <c r="Z7" s="88"/>
      <c r="AA7" s="88"/>
      <c r="AB7" s="23"/>
      <c r="AC7" s="23"/>
      <c r="AD7" s="23"/>
      <c r="AE7" s="23"/>
      <c r="AF7" s="23"/>
      <c r="AG7" s="88"/>
      <c r="AH7" s="88"/>
      <c r="AI7" s="23"/>
      <c r="AJ7" s="23"/>
      <c r="AK7" s="23"/>
      <c r="AL7" s="60"/>
      <c r="AM7" s="60"/>
      <c r="AN7" s="65"/>
      <c r="AO7" s="73"/>
      <c r="AP7" s="68"/>
      <c r="AQ7" s="68"/>
      <c r="AR7" s="68"/>
      <c r="AS7" s="68"/>
      <c r="AT7" s="68"/>
      <c r="AU7" s="68"/>
      <c r="AV7" s="68"/>
      <c r="AW7" s="68"/>
      <c r="AX7" s="68"/>
      <c r="AY7" s="68"/>
      <c r="AZ7" s="68"/>
      <c r="BA7" s="68"/>
      <c r="BB7" s="68"/>
      <c r="BC7" s="68"/>
      <c r="BD7" s="68"/>
    </row>
    <row r="8" spans="1:56" x14ac:dyDescent="0.4">
      <c r="A8" s="87"/>
      <c r="B8" s="22" t="s">
        <v>40</v>
      </c>
      <c r="C8" s="14">
        <f t="shared" si="0"/>
        <v>1</v>
      </c>
      <c r="D8" s="5" t="s">
        <v>96</v>
      </c>
      <c r="E8" s="11">
        <f t="shared" si="1"/>
        <v>5</v>
      </c>
      <c r="F8" s="4">
        <v>43784</v>
      </c>
      <c r="G8" s="4">
        <v>43788</v>
      </c>
      <c r="H8" s="51" t="s">
        <v>94</v>
      </c>
      <c r="I8" s="23"/>
      <c r="J8" s="23"/>
      <c r="K8" s="8"/>
      <c r="L8" s="8"/>
      <c r="M8" s="8"/>
      <c r="N8" s="8"/>
      <c r="O8" s="8"/>
      <c r="P8" s="61"/>
      <c r="Q8" s="60"/>
      <c r="R8" s="60"/>
      <c r="S8" s="89"/>
      <c r="T8" s="88"/>
      <c r="U8" s="23"/>
      <c r="V8" s="23"/>
      <c r="W8" s="23"/>
      <c r="X8" s="23"/>
      <c r="Y8" s="23"/>
      <c r="Z8" s="88"/>
      <c r="AA8" s="88"/>
      <c r="AB8" s="23"/>
      <c r="AC8" s="23"/>
      <c r="AD8" s="23"/>
      <c r="AE8" s="23"/>
      <c r="AF8" s="23"/>
      <c r="AG8" s="88"/>
      <c r="AH8" s="88"/>
      <c r="AI8" s="23"/>
      <c r="AJ8" s="23"/>
      <c r="AK8" s="23"/>
      <c r="AL8" s="60"/>
      <c r="AM8" s="60"/>
      <c r="AN8" s="65"/>
      <c r="AO8" s="73"/>
      <c r="AP8" s="68"/>
      <c r="AQ8" s="68"/>
      <c r="AR8" s="68"/>
      <c r="AS8" s="68"/>
      <c r="AT8" s="68"/>
      <c r="AU8" s="68"/>
      <c r="AV8" s="68"/>
      <c r="AW8" s="68"/>
      <c r="AX8" s="68"/>
      <c r="AY8" s="68"/>
      <c r="AZ8" s="68"/>
      <c r="BA8" s="68"/>
      <c r="BB8" s="68"/>
      <c r="BC8" s="68"/>
      <c r="BD8" s="68"/>
    </row>
    <row r="9" spans="1:56" x14ac:dyDescent="0.4">
      <c r="A9" s="87"/>
      <c r="B9" s="20" t="s">
        <v>46</v>
      </c>
      <c r="C9" s="14">
        <f t="shared" si="0"/>
        <v>1</v>
      </c>
      <c r="D9" s="5"/>
      <c r="E9" s="11">
        <f t="shared" si="1"/>
        <v>1</v>
      </c>
      <c r="F9" s="4"/>
      <c r="G9" s="4"/>
      <c r="H9" s="51"/>
      <c r="I9" s="23"/>
      <c r="J9" s="23"/>
      <c r="K9" s="23"/>
      <c r="L9" s="88"/>
      <c r="M9" s="88"/>
      <c r="N9" s="23"/>
      <c r="O9" s="23"/>
      <c r="P9" s="7"/>
      <c r="Q9" s="23"/>
      <c r="R9" s="23"/>
      <c r="S9" s="88"/>
      <c r="T9" s="88"/>
      <c r="U9" s="23"/>
      <c r="V9" s="23"/>
      <c r="W9" s="23"/>
      <c r="X9" s="23"/>
      <c r="Y9" s="23"/>
      <c r="Z9" s="88"/>
      <c r="AA9" s="88"/>
      <c r="AB9" s="23"/>
      <c r="AC9" s="23"/>
      <c r="AD9" s="23"/>
      <c r="AE9" s="23"/>
      <c r="AF9" s="23"/>
      <c r="AG9" s="88"/>
      <c r="AH9" s="88"/>
      <c r="AI9" s="23"/>
      <c r="AJ9" s="23"/>
      <c r="AK9" s="60"/>
      <c r="AL9" s="60"/>
      <c r="AM9" s="60"/>
      <c r="AN9" s="65"/>
      <c r="AO9" s="73"/>
      <c r="AP9" s="68"/>
      <c r="AQ9" s="68"/>
      <c r="AR9" s="68"/>
      <c r="AS9" s="68"/>
      <c r="AT9" s="68"/>
      <c r="AU9" s="68"/>
      <c r="AV9" s="68"/>
      <c r="AW9" s="68"/>
      <c r="AX9" s="68"/>
      <c r="AY9" s="68"/>
      <c r="AZ9" s="68"/>
      <c r="BA9" s="68"/>
      <c r="BB9" s="68"/>
      <c r="BC9" s="68"/>
      <c r="BD9" s="68"/>
    </row>
    <row r="10" spans="1:56" x14ac:dyDescent="0.4">
      <c r="A10" s="87"/>
      <c r="B10" s="39" t="s">
        <v>41</v>
      </c>
      <c r="C10" s="14">
        <f t="shared" si="0"/>
        <v>1</v>
      </c>
      <c r="D10" s="40"/>
      <c r="E10" s="41">
        <f t="shared" ref="E10:E15" si="2">G10+1-F10</f>
        <v>1</v>
      </c>
      <c r="F10" s="42"/>
      <c r="G10" s="42"/>
      <c r="H10" s="51"/>
      <c r="I10" s="23"/>
      <c r="J10" s="23"/>
      <c r="K10" s="23"/>
      <c r="L10" s="88"/>
      <c r="M10" s="88"/>
      <c r="N10" s="23"/>
      <c r="O10" s="23"/>
      <c r="P10" s="23"/>
      <c r="Q10" s="23"/>
      <c r="R10" s="23"/>
      <c r="S10" s="88"/>
      <c r="T10" s="88"/>
      <c r="U10" s="23"/>
      <c r="V10" s="23"/>
      <c r="W10" s="23"/>
      <c r="X10" s="23"/>
      <c r="Y10" s="23"/>
      <c r="Z10" s="88"/>
      <c r="AA10" s="88"/>
      <c r="AB10" s="23"/>
      <c r="AC10" s="23"/>
      <c r="AD10" s="23"/>
      <c r="AE10" s="23"/>
      <c r="AF10" s="23"/>
      <c r="AG10" s="88"/>
      <c r="AH10" s="88"/>
      <c r="AI10" s="23"/>
      <c r="AJ10" s="23"/>
      <c r="AK10" s="23"/>
      <c r="AL10" s="60"/>
      <c r="AM10" s="60"/>
      <c r="AN10" s="65"/>
      <c r="AO10" s="73"/>
      <c r="AP10" s="68"/>
      <c r="AQ10" s="68"/>
      <c r="AR10" s="68"/>
      <c r="AS10" s="68"/>
      <c r="AT10" s="68"/>
      <c r="AU10" s="68"/>
      <c r="AV10" s="68"/>
      <c r="AW10" s="68"/>
      <c r="AX10" s="68"/>
      <c r="AY10" s="68"/>
      <c r="AZ10" s="68"/>
      <c r="BA10" s="68"/>
      <c r="BB10" s="68"/>
      <c r="BC10" s="68"/>
      <c r="BD10" s="68"/>
    </row>
    <row r="11" spans="1:56" x14ac:dyDescent="0.4">
      <c r="A11" s="87"/>
      <c r="B11" s="20" t="s">
        <v>47</v>
      </c>
      <c r="C11" s="14">
        <f>IF(($K$1-F11+1)/E11&gt;=1,1,IF(($K$1-F11+1)/E11&lt;0,0, ($K$1-F11+1)/E11))</f>
        <v>1</v>
      </c>
      <c r="D11" s="5"/>
      <c r="E11" s="11">
        <f t="shared" si="2"/>
        <v>1</v>
      </c>
      <c r="F11" s="42"/>
      <c r="G11" s="4"/>
      <c r="H11" s="51"/>
      <c r="I11" s="23"/>
      <c r="J11" s="23"/>
      <c r="K11" s="23"/>
      <c r="L11" s="88"/>
      <c r="M11" s="88"/>
      <c r="N11" s="23"/>
      <c r="O11" s="23"/>
      <c r="P11" s="23"/>
      <c r="Q11" s="23"/>
      <c r="R11" s="23"/>
      <c r="S11" s="88"/>
      <c r="T11" s="88"/>
      <c r="U11" s="23"/>
      <c r="V11" s="23"/>
      <c r="W11" s="23"/>
      <c r="X11" s="23"/>
      <c r="Y11" s="23"/>
      <c r="Z11" s="88"/>
      <c r="AA11" s="88"/>
      <c r="AB11" s="23"/>
      <c r="AC11" s="23"/>
      <c r="AD11" s="23"/>
      <c r="AE11" s="23"/>
      <c r="AF11" s="23"/>
      <c r="AG11" s="88"/>
      <c r="AH11" s="88"/>
      <c r="AI11" s="23"/>
      <c r="AJ11" s="23"/>
      <c r="AK11" s="23"/>
      <c r="AL11" s="23"/>
      <c r="AM11" s="23"/>
      <c r="AN11" s="43"/>
      <c r="AO11" s="77"/>
      <c r="AP11" s="69"/>
      <c r="AQ11" s="69"/>
      <c r="AR11" s="69"/>
      <c r="AS11" s="69"/>
      <c r="AT11" s="69"/>
      <c r="AU11" s="69"/>
      <c r="AV11" s="69"/>
      <c r="AW11" s="69"/>
      <c r="AX11" s="69"/>
      <c r="AY11" s="69"/>
      <c r="AZ11" s="68"/>
      <c r="BA11" s="68"/>
      <c r="BB11" s="68"/>
      <c r="BC11" s="68"/>
      <c r="BD11" s="68"/>
    </row>
    <row r="12" spans="1:56" x14ac:dyDescent="0.4">
      <c r="A12" s="87"/>
      <c r="B12" s="20" t="s">
        <v>73</v>
      </c>
      <c r="C12" s="14">
        <f>IF(($K$1-F12+1)/E12&gt;=1,1,IF(($K$1-F12+1)/E12&lt;0,0, ($K$1-F12+1)/E12))</f>
        <v>1</v>
      </c>
      <c r="D12" s="37"/>
      <c r="E12" s="41">
        <f t="shared" si="2"/>
        <v>1</v>
      </c>
      <c r="F12" s="42"/>
      <c r="G12" s="42"/>
      <c r="H12" s="51"/>
      <c r="I12" s="60"/>
      <c r="J12" s="60"/>
      <c r="K12" s="60"/>
      <c r="L12" s="89"/>
      <c r="M12" s="89"/>
      <c r="N12" s="60"/>
      <c r="O12" s="60"/>
      <c r="P12" s="60"/>
      <c r="Q12" s="60"/>
      <c r="R12" s="60"/>
      <c r="S12" s="89"/>
      <c r="T12" s="89"/>
      <c r="U12" s="60"/>
      <c r="V12" s="60"/>
      <c r="W12" s="60"/>
      <c r="X12" s="60"/>
      <c r="Y12" s="60"/>
      <c r="Z12" s="89"/>
      <c r="AA12" s="89"/>
      <c r="AB12" s="60"/>
      <c r="AC12" s="60"/>
      <c r="AD12" s="60"/>
      <c r="AE12" s="60"/>
      <c r="AF12" s="60"/>
      <c r="AG12" s="89"/>
      <c r="AH12" s="89"/>
      <c r="AI12" s="60"/>
      <c r="AJ12" s="60"/>
      <c r="AK12" s="62"/>
      <c r="AL12" s="23"/>
      <c r="AM12" s="23"/>
      <c r="AN12" s="43"/>
      <c r="AO12" s="73"/>
      <c r="AP12" s="68"/>
      <c r="AQ12" s="68"/>
      <c r="AR12" s="68"/>
      <c r="AS12" s="68"/>
      <c r="AT12" s="68"/>
      <c r="AU12" s="68"/>
      <c r="AV12" s="68"/>
      <c r="AW12" s="68"/>
      <c r="AX12" s="68"/>
      <c r="AY12" s="68"/>
      <c r="AZ12" s="68"/>
      <c r="BA12" s="68"/>
      <c r="BB12" s="68"/>
      <c r="BC12" s="68"/>
      <c r="BD12" s="68"/>
    </row>
    <row r="13" spans="1:56" x14ac:dyDescent="0.4">
      <c r="A13" s="87"/>
      <c r="B13" s="22" t="s">
        <v>42</v>
      </c>
      <c r="C13" s="14">
        <f>IF(($K$1-F13+1)/E13&gt;=1,1,IF(($K$1-F13+1)/E13&lt;0,0, ($K$1-F13+1)/E13))</f>
        <v>1</v>
      </c>
      <c r="D13" s="5"/>
      <c r="E13" s="11">
        <f t="shared" si="2"/>
        <v>1</v>
      </c>
      <c r="F13" s="4"/>
      <c r="G13" s="4"/>
      <c r="H13" s="18"/>
      <c r="I13" s="23"/>
      <c r="J13" s="23"/>
      <c r="K13" s="23"/>
      <c r="L13" s="88"/>
      <c r="M13" s="88"/>
      <c r="N13" s="23"/>
      <c r="O13" s="23"/>
      <c r="P13" s="23"/>
      <c r="Q13" s="23"/>
      <c r="R13" s="23"/>
      <c r="S13" s="88"/>
      <c r="T13" s="88"/>
      <c r="U13" s="23"/>
      <c r="V13" s="23"/>
      <c r="W13" s="23"/>
      <c r="X13" s="23"/>
      <c r="Y13" s="23"/>
      <c r="Z13" s="88"/>
      <c r="AA13" s="88"/>
      <c r="AB13" s="23"/>
      <c r="AC13" s="23"/>
      <c r="AD13" s="23"/>
      <c r="AE13" s="23"/>
      <c r="AF13" s="23"/>
      <c r="AG13" s="88"/>
      <c r="AH13" s="88"/>
      <c r="AI13" s="23"/>
      <c r="AJ13" s="23"/>
      <c r="AK13" s="23"/>
      <c r="AL13" s="60"/>
      <c r="AM13" s="60"/>
      <c r="AN13" s="65"/>
      <c r="AO13" s="73"/>
      <c r="AP13" s="68"/>
      <c r="AQ13" s="68"/>
      <c r="AR13" s="68"/>
      <c r="AS13" s="68"/>
      <c r="AT13" s="69"/>
      <c r="AU13" s="69"/>
      <c r="AV13" s="69"/>
      <c r="AW13" s="68"/>
      <c r="AX13" s="68"/>
      <c r="AY13" s="68"/>
      <c r="AZ13" s="68"/>
      <c r="BA13" s="68"/>
      <c r="BB13" s="68"/>
      <c r="BC13" s="68"/>
      <c r="BD13" s="68"/>
    </row>
    <row r="14" spans="1:56" x14ac:dyDescent="0.4">
      <c r="A14" s="87"/>
      <c r="B14" s="22" t="s">
        <v>43</v>
      </c>
      <c r="C14" s="14">
        <f>IF(($K$1-F14+1)/E14&gt;=1,1,IF(($K$1-F14+1)/E14&lt;0,0, ($K$1-F14+1)/E14))</f>
        <v>1</v>
      </c>
      <c r="D14" s="5"/>
      <c r="E14" s="11">
        <f t="shared" si="2"/>
        <v>1</v>
      </c>
      <c r="F14" s="4"/>
      <c r="G14" s="4"/>
      <c r="H14" s="18"/>
      <c r="I14" s="23"/>
      <c r="J14" s="23"/>
      <c r="K14" s="23"/>
      <c r="L14" s="88"/>
      <c r="M14" s="88"/>
      <c r="N14" s="23"/>
      <c r="O14" s="23"/>
      <c r="P14" s="23"/>
      <c r="Q14" s="23"/>
      <c r="R14" s="23"/>
      <c r="S14" s="88"/>
      <c r="T14" s="88"/>
      <c r="U14" s="23"/>
      <c r="V14" s="23"/>
      <c r="W14" s="23"/>
      <c r="X14" s="23"/>
      <c r="Y14" s="23"/>
      <c r="Z14" s="88"/>
      <c r="AA14" s="88"/>
      <c r="AB14" s="23"/>
      <c r="AC14" s="23"/>
      <c r="AD14" s="23"/>
      <c r="AE14" s="23"/>
      <c r="AF14" s="23"/>
      <c r="AG14" s="88"/>
      <c r="AH14" s="88"/>
      <c r="AI14" s="23"/>
      <c r="AJ14" s="23"/>
      <c r="AK14" s="23"/>
      <c r="AL14" s="60"/>
      <c r="AM14" s="60"/>
      <c r="AN14" s="65"/>
      <c r="AO14" s="73"/>
      <c r="AP14" s="68"/>
      <c r="AQ14" s="68"/>
      <c r="AR14" s="68"/>
      <c r="AS14" s="68"/>
      <c r="AT14" s="68"/>
      <c r="AU14" s="68"/>
      <c r="AV14" s="68"/>
      <c r="AW14" s="69"/>
      <c r="AX14" s="69"/>
      <c r="AY14" s="69"/>
      <c r="AZ14" s="68"/>
      <c r="BA14" s="68"/>
      <c r="BB14" s="68"/>
      <c r="BC14" s="68"/>
      <c r="BD14" s="68"/>
    </row>
    <row r="15" spans="1:56" x14ac:dyDescent="0.4">
      <c r="A15" s="87"/>
      <c r="B15" s="20" t="s">
        <v>44</v>
      </c>
      <c r="C15" s="14">
        <f>IF(($K$1-F15+1)/E15&gt;=1,1,IF(($K$1-F15+1)/E15&lt;0,0, ($K$1-F15+1)/E15))</f>
        <v>1</v>
      </c>
      <c r="D15" s="5"/>
      <c r="E15" s="11">
        <f t="shared" si="2"/>
        <v>1</v>
      </c>
      <c r="F15" s="4"/>
      <c r="G15" s="4"/>
      <c r="H15" s="44"/>
      <c r="I15" s="23"/>
      <c r="J15" s="23"/>
      <c r="K15" s="23"/>
      <c r="L15" s="88"/>
      <c r="M15" s="88"/>
      <c r="N15" s="23"/>
      <c r="O15" s="23"/>
      <c r="P15" s="23"/>
      <c r="Q15" s="23"/>
      <c r="R15" s="23"/>
      <c r="S15" s="88"/>
      <c r="T15" s="88"/>
      <c r="U15" s="23"/>
      <c r="V15" s="23"/>
      <c r="W15" s="23"/>
      <c r="X15" s="23"/>
      <c r="Y15" s="23"/>
      <c r="Z15" s="88"/>
      <c r="AA15" s="88"/>
      <c r="AB15" s="23"/>
      <c r="AC15" s="23"/>
      <c r="AD15" s="23"/>
      <c r="AE15" s="23"/>
      <c r="AF15" s="23"/>
      <c r="AG15" s="88"/>
      <c r="AH15" s="88"/>
      <c r="AI15" s="23"/>
      <c r="AJ15" s="23"/>
      <c r="AK15" s="23"/>
      <c r="AL15" s="60"/>
      <c r="AM15" s="60"/>
      <c r="AN15" s="65"/>
      <c r="AO15" s="73"/>
      <c r="AP15" s="68"/>
      <c r="AQ15" s="68"/>
      <c r="AR15" s="68"/>
      <c r="AS15" s="68"/>
      <c r="AT15" s="68"/>
      <c r="AU15" s="68"/>
      <c r="AV15" s="68"/>
      <c r="AW15" s="68"/>
      <c r="AX15" s="68"/>
      <c r="AY15" s="69"/>
      <c r="AZ15" s="69"/>
      <c r="BA15" s="69"/>
      <c r="BB15" s="69"/>
      <c r="BC15" s="68"/>
      <c r="BD15" s="68"/>
    </row>
    <row r="16" spans="1:56" x14ac:dyDescent="0.4">
      <c r="A16" s="87"/>
      <c r="B16" s="20" t="s">
        <v>45</v>
      </c>
      <c r="C16" s="14">
        <f t="shared" si="0"/>
        <v>1</v>
      </c>
      <c r="D16" s="5"/>
      <c r="E16" s="11">
        <f t="shared" si="1"/>
        <v>1</v>
      </c>
      <c r="F16" s="4"/>
      <c r="G16" s="4"/>
      <c r="H16" s="44"/>
      <c r="I16" s="60"/>
      <c r="J16" s="23"/>
      <c r="K16" s="23"/>
      <c r="L16" s="89"/>
      <c r="M16" s="89"/>
      <c r="N16" s="60"/>
      <c r="O16" s="23"/>
      <c r="P16" s="23"/>
      <c r="Q16" s="23"/>
      <c r="R16" s="23"/>
      <c r="S16" s="88"/>
      <c r="T16" s="88"/>
      <c r="U16" s="23"/>
      <c r="V16" s="23"/>
      <c r="W16" s="23"/>
      <c r="X16" s="23"/>
      <c r="Y16" s="23"/>
      <c r="Z16" s="88"/>
      <c r="AA16" s="88"/>
      <c r="AB16" s="23"/>
      <c r="AC16" s="23"/>
      <c r="AD16" s="23"/>
      <c r="AE16" s="23"/>
      <c r="AF16" s="23"/>
      <c r="AG16" s="88"/>
      <c r="AH16" s="88"/>
      <c r="AI16" s="23"/>
      <c r="AJ16" s="23"/>
      <c r="AK16" s="23"/>
      <c r="AL16" s="60"/>
      <c r="AM16" s="60"/>
      <c r="AN16" s="65"/>
      <c r="AO16" s="73"/>
      <c r="AP16" s="68"/>
      <c r="AQ16" s="68"/>
      <c r="AR16" s="68"/>
      <c r="AS16" s="68"/>
      <c r="AT16" s="68"/>
      <c r="AU16" s="68"/>
      <c r="AV16" s="68"/>
      <c r="AW16" s="68"/>
      <c r="AX16" s="68"/>
      <c r="AY16" s="68"/>
      <c r="AZ16" s="68"/>
      <c r="BA16" s="68"/>
      <c r="BB16" s="68"/>
      <c r="BC16" s="69"/>
      <c r="BD16" s="68"/>
    </row>
    <row r="17" spans="1:57" x14ac:dyDescent="0.4">
      <c r="A17" s="79" t="s">
        <v>27</v>
      </c>
      <c r="B17" s="45" t="s">
        <v>58</v>
      </c>
      <c r="C17" s="14">
        <f t="shared" si="0"/>
        <v>1</v>
      </c>
      <c r="D17" s="5" t="s">
        <v>91</v>
      </c>
      <c r="E17" s="11">
        <f>G17+1-F17</f>
        <v>1</v>
      </c>
      <c r="F17" s="4"/>
      <c r="G17" s="4"/>
      <c r="H17" s="51"/>
      <c r="I17" s="70"/>
      <c r="J17" s="70"/>
      <c r="K17" s="70"/>
      <c r="L17" s="90"/>
      <c r="M17" s="90"/>
      <c r="N17" s="70"/>
      <c r="O17" s="60"/>
      <c r="P17" s="60"/>
      <c r="Q17" s="23"/>
      <c r="R17" s="23"/>
      <c r="S17" s="88"/>
      <c r="T17" s="88"/>
      <c r="U17" s="23"/>
      <c r="V17" s="23"/>
      <c r="W17" s="23"/>
      <c r="X17" s="23"/>
      <c r="Y17" s="23"/>
      <c r="Z17" s="88"/>
      <c r="AA17" s="88"/>
      <c r="AB17" s="23"/>
      <c r="AC17" s="23"/>
      <c r="AD17" s="23"/>
      <c r="AE17" s="23"/>
      <c r="AF17" s="23"/>
      <c r="AG17" s="88"/>
      <c r="AH17" s="88"/>
      <c r="AI17" s="23"/>
      <c r="AJ17" s="23"/>
      <c r="AK17" s="23"/>
      <c r="AL17" s="60"/>
      <c r="AM17" s="60"/>
      <c r="AN17" s="65"/>
      <c r="AO17" s="73"/>
      <c r="AP17" s="68"/>
      <c r="AQ17" s="68"/>
      <c r="AR17" s="68"/>
      <c r="AS17" s="68"/>
      <c r="AT17" s="68"/>
      <c r="AU17" s="68"/>
      <c r="AV17" s="68"/>
      <c r="AW17" s="68"/>
      <c r="AX17" s="68"/>
      <c r="AY17" s="68"/>
      <c r="AZ17" s="68"/>
      <c r="BA17" s="68"/>
      <c r="BB17" s="68"/>
      <c r="BC17" s="68"/>
      <c r="BD17" s="68"/>
    </row>
    <row r="18" spans="1:57" x14ac:dyDescent="0.4">
      <c r="A18" s="79"/>
      <c r="B18" s="46" t="s">
        <v>63</v>
      </c>
      <c r="C18" s="14">
        <f t="shared" si="0"/>
        <v>1</v>
      </c>
      <c r="D18" s="35" t="s">
        <v>74</v>
      </c>
      <c r="E18" s="11">
        <f t="shared" si="1"/>
        <v>2</v>
      </c>
      <c r="F18" s="4">
        <v>43782</v>
      </c>
      <c r="G18" s="4">
        <v>43783</v>
      </c>
      <c r="H18" s="59" t="s">
        <v>93</v>
      </c>
      <c r="I18" s="23"/>
      <c r="J18" s="23"/>
      <c r="K18" s="23"/>
      <c r="L18" s="88"/>
      <c r="M18" s="89"/>
      <c r="N18" s="60"/>
      <c r="O18" s="23"/>
      <c r="P18" s="23"/>
      <c r="Q18" s="23"/>
      <c r="R18" s="23"/>
      <c r="S18" s="88"/>
      <c r="T18" s="88"/>
      <c r="U18" s="23"/>
      <c r="V18" s="23"/>
      <c r="W18" s="23"/>
      <c r="X18" s="23"/>
      <c r="Y18" s="23"/>
      <c r="Z18" s="88"/>
      <c r="AA18" s="88"/>
      <c r="AB18" s="23"/>
      <c r="AC18" s="23"/>
      <c r="AD18" s="23"/>
      <c r="AE18" s="23"/>
      <c r="AF18" s="23"/>
      <c r="AG18" s="88"/>
      <c r="AH18" s="88"/>
      <c r="AI18" s="23"/>
      <c r="AJ18" s="23"/>
      <c r="AK18" s="23"/>
      <c r="AL18" s="60"/>
      <c r="AM18" s="60"/>
      <c r="AN18" s="65"/>
      <c r="AO18" s="73"/>
      <c r="AP18" s="68"/>
      <c r="AQ18" s="68"/>
      <c r="AR18" s="68"/>
      <c r="AS18" s="68"/>
      <c r="AT18" s="68"/>
      <c r="AU18" s="68"/>
      <c r="AV18" s="68"/>
      <c r="AW18" s="68"/>
      <c r="AX18" s="68"/>
      <c r="AY18" s="68"/>
      <c r="AZ18" s="68"/>
      <c r="BA18" s="68"/>
      <c r="BB18" s="68"/>
      <c r="BC18" s="68"/>
      <c r="BD18" s="68"/>
    </row>
    <row r="19" spans="1:57" x14ac:dyDescent="0.4">
      <c r="A19" s="79"/>
      <c r="B19" s="46" t="s">
        <v>62</v>
      </c>
      <c r="C19" s="14">
        <f t="shared" si="0"/>
        <v>1</v>
      </c>
      <c r="D19" s="35" t="s">
        <v>74</v>
      </c>
      <c r="E19" s="11">
        <f t="shared" si="1"/>
        <v>5</v>
      </c>
      <c r="F19" s="4">
        <v>43784</v>
      </c>
      <c r="G19" s="4">
        <v>43788</v>
      </c>
      <c r="H19" s="51"/>
      <c r="I19" s="60"/>
      <c r="J19" s="60"/>
      <c r="K19" s="23"/>
      <c r="L19" s="88"/>
      <c r="M19" s="88"/>
      <c r="N19" s="23"/>
      <c r="O19" s="23"/>
      <c r="P19" s="23"/>
      <c r="Q19" s="23"/>
      <c r="R19" s="23"/>
      <c r="S19" s="88"/>
      <c r="T19" s="88"/>
      <c r="U19" s="23"/>
      <c r="V19" s="23"/>
      <c r="W19" s="23"/>
      <c r="X19" s="23"/>
      <c r="Y19" s="23"/>
      <c r="Z19" s="88"/>
      <c r="AA19" s="88"/>
      <c r="AB19" s="23"/>
      <c r="AC19" s="23"/>
      <c r="AD19" s="23"/>
      <c r="AE19" s="23"/>
      <c r="AF19" s="23"/>
      <c r="AG19" s="88"/>
      <c r="AH19" s="88"/>
      <c r="AI19" s="23"/>
      <c r="AJ19" s="23"/>
      <c r="AK19" s="23"/>
      <c r="AL19" s="60"/>
      <c r="AM19" s="60"/>
      <c r="AN19" s="65"/>
      <c r="AO19" s="73"/>
      <c r="AP19" s="68"/>
      <c r="AQ19" s="68"/>
      <c r="AR19" s="68"/>
      <c r="AS19" s="68"/>
      <c r="AT19" s="68"/>
      <c r="AU19" s="68"/>
      <c r="AV19" s="68"/>
      <c r="AW19" s="68"/>
      <c r="AX19" s="68"/>
      <c r="AY19" s="68"/>
      <c r="AZ19" s="68"/>
      <c r="BA19" s="68"/>
      <c r="BB19" s="68"/>
      <c r="BC19" s="68"/>
      <c r="BD19" s="68"/>
    </row>
    <row r="20" spans="1:57" x14ac:dyDescent="0.4">
      <c r="A20" s="79"/>
      <c r="B20" s="47" t="s">
        <v>59</v>
      </c>
      <c r="C20" s="14">
        <f t="shared" si="0"/>
        <v>1</v>
      </c>
      <c r="D20" s="35" t="s">
        <v>74</v>
      </c>
      <c r="E20" s="11">
        <f t="shared" si="1"/>
        <v>5</v>
      </c>
      <c r="F20" s="4">
        <v>43784</v>
      </c>
      <c r="G20" s="4">
        <v>43788</v>
      </c>
      <c r="H20" s="59" t="s">
        <v>95</v>
      </c>
      <c r="I20" s="60"/>
      <c r="J20" s="60"/>
      <c r="K20" s="8"/>
      <c r="L20" s="88"/>
      <c r="M20" s="88"/>
      <c r="N20" s="8"/>
      <c r="O20" s="8"/>
      <c r="P20" s="23"/>
      <c r="Q20" s="23"/>
      <c r="R20" s="23"/>
      <c r="S20" s="88"/>
      <c r="T20" s="88"/>
      <c r="U20" s="23"/>
      <c r="V20" s="23"/>
      <c r="W20" s="23"/>
      <c r="X20" s="23"/>
      <c r="Y20" s="23"/>
      <c r="Z20" s="88"/>
      <c r="AA20" s="88"/>
      <c r="AB20" s="23"/>
      <c r="AC20" s="23"/>
      <c r="AD20" s="23"/>
      <c r="AE20" s="23"/>
      <c r="AF20" s="23"/>
      <c r="AG20" s="88"/>
      <c r="AH20" s="88"/>
      <c r="AI20" s="23"/>
      <c r="AJ20" s="23"/>
      <c r="AK20" s="23"/>
      <c r="AL20" s="60"/>
      <c r="AM20" s="60"/>
      <c r="AN20" s="65"/>
      <c r="AO20" s="73"/>
      <c r="AP20" s="68"/>
      <c r="AQ20" s="68"/>
      <c r="AR20" s="68"/>
      <c r="AS20" s="68"/>
      <c r="AT20" s="68"/>
      <c r="AU20" s="68"/>
      <c r="AV20" s="68"/>
      <c r="AW20" s="68"/>
      <c r="AX20" s="68"/>
      <c r="AY20" s="68"/>
      <c r="AZ20" s="68"/>
      <c r="BA20" s="68"/>
      <c r="BB20" s="68"/>
      <c r="BC20" s="68"/>
      <c r="BD20" s="68"/>
    </row>
    <row r="21" spans="1:57" x14ac:dyDescent="0.4">
      <c r="A21" s="79"/>
      <c r="B21" s="47" t="s">
        <v>60</v>
      </c>
      <c r="C21" s="14">
        <f t="shared" si="0"/>
        <v>1</v>
      </c>
      <c r="D21" s="35" t="s">
        <v>74</v>
      </c>
      <c r="E21" s="11">
        <f t="shared" si="1"/>
        <v>5</v>
      </c>
      <c r="F21" s="4">
        <v>43784</v>
      </c>
      <c r="G21" s="4">
        <v>43788</v>
      </c>
      <c r="H21" s="59" t="s">
        <v>94</v>
      </c>
      <c r="I21" s="60"/>
      <c r="J21" s="60"/>
      <c r="K21" s="8"/>
      <c r="L21" s="88"/>
      <c r="M21" s="88"/>
      <c r="N21" s="8"/>
      <c r="O21" s="8"/>
      <c r="P21" s="23"/>
      <c r="Q21" s="23"/>
      <c r="R21" s="23"/>
      <c r="S21" s="88"/>
      <c r="T21" s="88"/>
      <c r="U21" s="23"/>
      <c r="V21" s="23"/>
      <c r="W21" s="23"/>
      <c r="X21" s="23"/>
      <c r="Y21" s="23"/>
      <c r="Z21" s="88"/>
      <c r="AA21" s="88"/>
      <c r="AB21" s="23"/>
      <c r="AC21" s="23"/>
      <c r="AD21" s="23"/>
      <c r="AE21" s="23"/>
      <c r="AF21" s="23"/>
      <c r="AG21" s="88"/>
      <c r="AH21" s="88"/>
      <c r="AI21" s="23"/>
      <c r="AJ21" s="23"/>
      <c r="AK21" s="23"/>
      <c r="AL21" s="60"/>
      <c r="AM21" s="60"/>
      <c r="AN21" s="65"/>
      <c r="AO21" s="73"/>
      <c r="AP21" s="68"/>
      <c r="AQ21" s="68"/>
      <c r="AR21" s="68"/>
      <c r="AS21" s="68"/>
      <c r="AT21" s="68"/>
      <c r="AU21" s="68"/>
      <c r="AV21" s="68"/>
      <c r="AW21" s="68"/>
      <c r="AX21" s="68"/>
      <c r="AY21" s="68"/>
      <c r="AZ21" s="68"/>
      <c r="BA21" s="68"/>
      <c r="BB21" s="68"/>
      <c r="BC21" s="68"/>
      <c r="BD21" s="68"/>
    </row>
    <row r="22" spans="1:57" x14ac:dyDescent="0.4">
      <c r="A22" s="79"/>
      <c r="B22" s="47" t="s">
        <v>61</v>
      </c>
      <c r="C22" s="14">
        <f t="shared" si="0"/>
        <v>1</v>
      </c>
      <c r="D22" s="35" t="s">
        <v>74</v>
      </c>
      <c r="E22" s="11">
        <f t="shared" si="1"/>
        <v>1</v>
      </c>
      <c r="F22" s="4"/>
      <c r="G22" s="4"/>
      <c r="H22" s="59" t="s">
        <v>94</v>
      </c>
      <c r="I22" s="60"/>
      <c r="J22" s="60"/>
      <c r="K22" s="60"/>
      <c r="L22" s="89"/>
      <c r="M22" s="88"/>
      <c r="N22" s="23"/>
      <c r="O22" s="23"/>
      <c r="P22" s="7"/>
      <c r="Q22" s="23"/>
      <c r="R22" s="23"/>
      <c r="S22" s="88"/>
      <c r="T22" s="88"/>
      <c r="U22" s="23"/>
      <c r="V22" s="23"/>
      <c r="W22" s="23"/>
      <c r="X22" s="23"/>
      <c r="Y22" s="23"/>
      <c r="Z22" s="88"/>
      <c r="AA22" s="88"/>
      <c r="AB22" s="23"/>
      <c r="AC22" s="23"/>
      <c r="AD22" s="23"/>
      <c r="AE22" s="23"/>
      <c r="AF22" s="23"/>
      <c r="AG22" s="88"/>
      <c r="AH22" s="88"/>
      <c r="AI22" s="23"/>
      <c r="AJ22" s="23"/>
      <c r="AK22" s="23"/>
      <c r="AL22" s="60"/>
      <c r="AM22" s="60"/>
      <c r="AN22" s="65"/>
      <c r="AO22" s="73"/>
      <c r="AP22" s="68"/>
      <c r="AQ22" s="68"/>
      <c r="AR22" s="68"/>
      <c r="AS22" s="68"/>
      <c r="AT22" s="68"/>
      <c r="AU22" s="68"/>
      <c r="AV22" s="68"/>
      <c r="AW22" s="68"/>
      <c r="AX22" s="68"/>
      <c r="AY22" s="68"/>
      <c r="AZ22" s="68"/>
      <c r="BA22" s="68"/>
      <c r="BB22" s="68"/>
      <c r="BC22" s="68"/>
      <c r="BD22" s="68"/>
    </row>
    <row r="23" spans="1:57" x14ac:dyDescent="0.4">
      <c r="A23" s="79"/>
      <c r="B23" s="45" t="s">
        <v>57</v>
      </c>
      <c r="C23" s="14">
        <f t="shared" si="0"/>
        <v>0.75</v>
      </c>
      <c r="D23" s="5" t="s">
        <v>99</v>
      </c>
      <c r="E23" s="11">
        <f t="shared" si="1"/>
        <v>4</v>
      </c>
      <c r="F23" s="4">
        <v>43787</v>
      </c>
      <c r="G23" s="4">
        <v>43790</v>
      </c>
      <c r="H23" s="15"/>
      <c r="I23" s="23"/>
      <c r="J23" s="23"/>
      <c r="K23" s="23"/>
      <c r="L23" s="88"/>
      <c r="M23" s="88"/>
      <c r="N23" s="70"/>
      <c r="O23" s="70"/>
      <c r="P23" s="70"/>
      <c r="Q23" s="70"/>
      <c r="R23" s="70"/>
      <c r="S23" s="90"/>
      <c r="T23" s="88"/>
      <c r="U23" s="23"/>
      <c r="V23" s="23"/>
      <c r="W23" s="23"/>
      <c r="X23" s="23"/>
      <c r="Y23" s="23"/>
      <c r="Z23" s="88"/>
      <c r="AA23" s="88"/>
      <c r="AB23" s="23"/>
      <c r="AC23" s="23"/>
      <c r="AD23" s="23"/>
      <c r="AE23" s="23"/>
      <c r="AF23" s="23"/>
      <c r="AG23" s="88"/>
      <c r="AH23" s="88"/>
      <c r="AI23" s="23"/>
      <c r="AJ23" s="23"/>
      <c r="AK23" s="23"/>
      <c r="AL23" s="60"/>
      <c r="AM23" s="60"/>
      <c r="AN23" s="65"/>
      <c r="AO23" s="73"/>
      <c r="AP23" s="68"/>
      <c r="AQ23" s="68"/>
      <c r="AR23" s="68"/>
      <c r="AS23" s="68"/>
      <c r="AT23" s="68"/>
      <c r="AU23" s="68"/>
      <c r="AV23" s="68"/>
      <c r="AW23" s="68"/>
      <c r="AX23" s="68"/>
      <c r="AY23" s="68"/>
      <c r="AZ23" s="68"/>
      <c r="BA23" s="68"/>
      <c r="BB23" s="68"/>
      <c r="BC23" s="68"/>
      <c r="BD23" s="68"/>
    </row>
    <row r="24" spans="1:57" x14ac:dyDescent="0.4">
      <c r="A24" s="79"/>
      <c r="B24" s="46" t="s">
        <v>75</v>
      </c>
      <c r="C24" s="14">
        <f>IF(($K$1-F25+1)/E24&gt;=1,1,IF(($K$1-F25+1)/E24&lt;0,0, ($K$1-F25+1)/E24))</f>
        <v>0.25</v>
      </c>
      <c r="D24" s="38" t="s">
        <v>74</v>
      </c>
      <c r="E24" s="11">
        <f>G24+1-F24</f>
        <v>4</v>
      </c>
      <c r="F24" s="4">
        <v>43787</v>
      </c>
      <c r="G24" s="4">
        <v>43790</v>
      </c>
      <c r="H24" s="15"/>
      <c r="I24" s="23"/>
      <c r="J24" s="23"/>
      <c r="K24" s="23"/>
      <c r="L24" s="88"/>
      <c r="M24" s="88"/>
      <c r="N24" s="8"/>
      <c r="O24" s="8"/>
      <c r="P24" s="7"/>
      <c r="Q24" s="7"/>
      <c r="R24" s="23"/>
      <c r="S24" s="88"/>
      <c r="T24" s="88"/>
      <c r="U24" s="23"/>
      <c r="V24" s="23"/>
      <c r="W24" s="23"/>
      <c r="X24" s="23"/>
      <c r="Y24" s="23"/>
      <c r="Z24" s="88"/>
      <c r="AA24" s="88"/>
      <c r="AB24" s="23"/>
      <c r="AC24" s="23"/>
      <c r="AD24" s="23"/>
      <c r="AE24" s="23"/>
      <c r="AF24" s="23"/>
      <c r="AG24" s="88"/>
      <c r="AH24" s="88"/>
      <c r="AI24" s="23"/>
      <c r="AJ24" s="23"/>
      <c r="AK24" s="23"/>
      <c r="AL24" s="60"/>
      <c r="AM24" s="60"/>
      <c r="AN24" s="65"/>
      <c r="AO24" s="73"/>
      <c r="AP24" s="68"/>
      <c r="AQ24" s="68"/>
      <c r="AR24" s="68"/>
      <c r="AS24" s="68"/>
      <c r="AT24" s="68"/>
      <c r="AU24" s="68"/>
      <c r="AV24" s="68"/>
      <c r="AW24" s="68"/>
      <c r="AX24" s="68"/>
      <c r="AY24" s="68"/>
      <c r="AZ24" s="68"/>
      <c r="BA24" s="68"/>
      <c r="BB24" s="68"/>
      <c r="BC24" s="68"/>
      <c r="BD24" s="68"/>
    </row>
    <row r="25" spans="1:57" x14ac:dyDescent="0.4">
      <c r="A25" s="79"/>
      <c r="B25" s="46" t="s">
        <v>50</v>
      </c>
      <c r="C25" s="14">
        <f>IF(($K$1-F26+1)/E25&gt;=1,1,IF(($K$1-F26+1)/E25&lt;0,0, ($K$1-F26+1)/E25))</f>
        <v>1</v>
      </c>
      <c r="D25" s="38" t="s">
        <v>74</v>
      </c>
      <c r="E25" s="11">
        <f>G25+1-F25</f>
        <v>2</v>
      </c>
      <c r="F25" s="4">
        <v>43789</v>
      </c>
      <c r="G25" s="4">
        <v>43790</v>
      </c>
      <c r="H25" s="15"/>
      <c r="I25" s="23"/>
      <c r="J25" s="23"/>
      <c r="K25" s="23"/>
      <c r="L25" s="88"/>
      <c r="M25" s="88"/>
      <c r="N25" s="23"/>
      <c r="O25" s="23"/>
      <c r="P25" s="8" t="s">
        <v>98</v>
      </c>
      <c r="Q25" s="7"/>
      <c r="R25" s="23"/>
      <c r="S25" s="88"/>
      <c r="T25" s="88"/>
      <c r="U25" s="23"/>
      <c r="V25" s="23"/>
      <c r="W25" s="23"/>
      <c r="X25" s="23"/>
      <c r="Y25" s="23"/>
      <c r="Z25" s="88"/>
      <c r="AA25" s="88"/>
      <c r="AB25" s="23"/>
      <c r="AC25" s="23"/>
      <c r="AD25" s="23"/>
      <c r="AE25" s="23"/>
      <c r="AF25" s="23"/>
      <c r="AG25" s="88"/>
      <c r="AH25" s="88"/>
      <c r="AI25" s="23"/>
      <c r="AJ25" s="23"/>
      <c r="AK25" s="23"/>
      <c r="AL25" s="60"/>
      <c r="AM25" s="60"/>
      <c r="AN25" s="65"/>
      <c r="AO25" s="73"/>
      <c r="AP25" s="68"/>
      <c r="AQ25" s="68"/>
      <c r="AR25" s="68"/>
      <c r="AS25" s="68"/>
      <c r="AT25" s="68"/>
      <c r="AU25" s="68"/>
      <c r="AV25" s="68"/>
      <c r="AW25" s="68"/>
      <c r="AX25" s="68"/>
      <c r="AY25" s="68"/>
      <c r="AZ25" s="68"/>
      <c r="BA25" s="68"/>
      <c r="BB25" s="68"/>
      <c r="BC25" s="68"/>
      <c r="BD25" s="68"/>
    </row>
    <row r="26" spans="1:57" x14ac:dyDescent="0.4">
      <c r="A26" s="79"/>
      <c r="B26" s="48" t="s">
        <v>51</v>
      </c>
      <c r="C26" s="14">
        <f t="shared" si="0"/>
        <v>1</v>
      </c>
      <c r="D26" s="5"/>
      <c r="E26" s="11">
        <f t="shared" si="1"/>
        <v>1</v>
      </c>
      <c r="F26" s="4"/>
      <c r="G26" s="4"/>
      <c r="H26" s="12"/>
      <c r="I26" s="23"/>
      <c r="J26" s="23"/>
      <c r="K26" s="23"/>
      <c r="L26" s="88"/>
      <c r="M26" s="88"/>
      <c r="N26" s="23"/>
      <c r="O26" s="23"/>
      <c r="P26" s="23"/>
      <c r="Q26" s="23"/>
      <c r="R26" s="23"/>
      <c r="S26" s="88"/>
      <c r="T26" s="88"/>
      <c r="U26" s="23"/>
      <c r="V26" s="23"/>
      <c r="W26" s="23"/>
      <c r="X26" s="23"/>
      <c r="Y26" s="23"/>
      <c r="Z26" s="88"/>
      <c r="AA26" s="88"/>
      <c r="AB26" s="23"/>
      <c r="AC26" s="23"/>
      <c r="AD26" s="23"/>
      <c r="AE26" s="23"/>
      <c r="AF26" s="23"/>
      <c r="AG26" s="88"/>
      <c r="AH26" s="88"/>
      <c r="AI26" s="23"/>
      <c r="AJ26" s="23"/>
      <c r="AK26" s="23"/>
      <c r="AL26" s="60"/>
      <c r="AM26" s="60"/>
      <c r="AN26" s="65"/>
      <c r="AO26" s="73"/>
      <c r="AP26" s="68"/>
      <c r="AQ26" s="68"/>
      <c r="AR26" s="68"/>
      <c r="AS26" s="68"/>
      <c r="AT26" s="68"/>
      <c r="AU26" s="68"/>
      <c r="AV26" s="68"/>
      <c r="AW26" s="68"/>
      <c r="AX26" s="68"/>
      <c r="AY26" s="68"/>
      <c r="AZ26" s="68"/>
      <c r="BA26" s="68"/>
      <c r="BB26" s="68"/>
      <c r="BC26" s="68"/>
      <c r="BD26" s="68"/>
    </row>
    <row r="27" spans="1:57" x14ac:dyDescent="0.4">
      <c r="A27" s="79"/>
      <c r="B27" s="52" t="s">
        <v>52</v>
      </c>
      <c r="C27" s="14">
        <f t="shared" si="0"/>
        <v>1</v>
      </c>
      <c r="D27" s="5"/>
      <c r="E27" s="53">
        <f t="shared" si="1"/>
        <v>1</v>
      </c>
      <c r="F27" s="54"/>
      <c r="G27" s="54"/>
      <c r="H27" s="12"/>
      <c r="I27" s="23"/>
      <c r="J27" s="23"/>
      <c r="K27" s="23"/>
      <c r="L27" s="88"/>
      <c r="M27" s="88"/>
      <c r="N27" s="23"/>
      <c r="O27" s="23"/>
      <c r="P27" s="23"/>
      <c r="Q27" s="23"/>
      <c r="R27" s="70"/>
      <c r="S27" s="90"/>
      <c r="T27" s="90"/>
      <c r="U27" s="70"/>
      <c r="V27" s="70"/>
      <c r="W27" s="70"/>
      <c r="X27" s="70"/>
      <c r="Y27" s="70"/>
      <c r="Z27" s="90"/>
      <c r="AA27" s="90"/>
      <c r="AB27" s="70"/>
      <c r="AC27" s="70"/>
      <c r="AD27" s="70"/>
      <c r="AE27" s="23"/>
      <c r="AF27" s="23"/>
      <c r="AG27" s="88"/>
      <c r="AH27" s="88"/>
      <c r="AI27" s="23"/>
      <c r="AJ27" s="23"/>
      <c r="AK27" s="23"/>
      <c r="AL27" s="60"/>
      <c r="AM27" s="60"/>
      <c r="AN27" s="65"/>
      <c r="AO27" s="73"/>
      <c r="AP27" s="68"/>
      <c r="AQ27" s="68"/>
      <c r="AR27" s="68"/>
      <c r="AS27" s="68"/>
      <c r="AT27" s="68"/>
      <c r="AU27" s="68"/>
      <c r="AV27" s="68"/>
      <c r="AW27" s="68"/>
      <c r="AX27" s="68"/>
      <c r="AY27" s="68"/>
      <c r="AZ27" s="68"/>
      <c r="BA27" s="68"/>
      <c r="BB27" s="68"/>
      <c r="BC27" s="68"/>
      <c r="BD27" s="68"/>
    </row>
    <row r="28" spans="1:57" x14ac:dyDescent="0.4">
      <c r="A28" s="79"/>
      <c r="B28" s="47" t="s">
        <v>64</v>
      </c>
      <c r="C28" s="14">
        <f t="shared" si="0"/>
        <v>1</v>
      </c>
      <c r="D28" s="5"/>
      <c r="E28" s="11">
        <f t="shared" si="1"/>
        <v>1</v>
      </c>
      <c r="F28" s="4"/>
      <c r="G28" s="4"/>
      <c r="H28" s="13"/>
      <c r="I28" s="23"/>
      <c r="J28" s="23"/>
      <c r="K28" s="23"/>
      <c r="L28" s="88"/>
      <c r="M28" s="88"/>
      <c r="N28" s="23"/>
      <c r="O28" s="23"/>
      <c r="P28" s="23"/>
      <c r="Q28" s="23"/>
      <c r="R28" s="23"/>
      <c r="S28" s="88"/>
      <c r="T28" s="88"/>
      <c r="U28" s="23"/>
      <c r="V28" s="23"/>
      <c r="W28" s="23"/>
      <c r="X28" s="23"/>
      <c r="Y28" s="23"/>
      <c r="Z28" s="88"/>
      <c r="AA28" s="88"/>
      <c r="AB28" s="23"/>
      <c r="AC28" s="23"/>
      <c r="AD28" s="23"/>
      <c r="AE28" s="23"/>
      <c r="AF28" s="23"/>
      <c r="AG28" s="88"/>
      <c r="AH28" s="88"/>
      <c r="AI28" s="23"/>
      <c r="AJ28" s="23"/>
      <c r="AK28" s="23"/>
      <c r="AL28" s="60"/>
      <c r="AM28" s="60"/>
      <c r="AN28" s="65"/>
      <c r="AO28" s="73"/>
      <c r="AP28" s="68"/>
      <c r="AQ28" s="68"/>
      <c r="AR28" s="68"/>
      <c r="AS28" s="68"/>
      <c r="AT28" s="68"/>
      <c r="AU28" s="68"/>
      <c r="AV28" s="68"/>
      <c r="AW28" s="68"/>
      <c r="AX28" s="68"/>
      <c r="AY28" s="68"/>
      <c r="AZ28" s="68"/>
      <c r="BA28" s="68"/>
      <c r="BB28" s="68"/>
      <c r="BC28" s="68"/>
      <c r="BD28" s="68"/>
    </row>
    <row r="29" spans="1:57" x14ac:dyDescent="0.4">
      <c r="A29" s="79"/>
      <c r="B29" s="47" t="s">
        <v>79</v>
      </c>
      <c r="C29" s="14">
        <f t="shared" si="0"/>
        <v>1</v>
      </c>
      <c r="D29" s="5"/>
      <c r="E29" s="11">
        <f t="shared" si="1"/>
        <v>1</v>
      </c>
      <c r="F29" s="4"/>
      <c r="G29" s="4"/>
      <c r="H29" s="12"/>
      <c r="I29" s="23"/>
      <c r="J29" s="23"/>
      <c r="K29" s="23"/>
      <c r="L29" s="88"/>
      <c r="M29" s="88"/>
      <c r="N29" s="23"/>
      <c r="O29" s="23"/>
      <c r="P29" s="23"/>
      <c r="Q29" s="23"/>
      <c r="R29" s="23"/>
      <c r="S29" s="88"/>
      <c r="T29" s="88"/>
      <c r="U29" s="23"/>
      <c r="V29" s="23"/>
      <c r="W29" s="23"/>
      <c r="X29" s="23"/>
      <c r="Y29" s="23"/>
      <c r="Z29" s="88"/>
      <c r="AA29" s="88"/>
      <c r="AB29" s="23"/>
      <c r="AC29" s="23"/>
      <c r="AD29" s="23"/>
      <c r="AE29" s="23"/>
      <c r="AF29" s="23"/>
      <c r="AG29" s="88"/>
      <c r="AH29" s="88"/>
      <c r="AI29" s="23"/>
      <c r="AJ29" s="23"/>
      <c r="AK29" s="23"/>
      <c r="AL29" s="60"/>
      <c r="AM29" s="60"/>
      <c r="AN29" s="65"/>
      <c r="AO29" s="73"/>
      <c r="AP29" s="68"/>
      <c r="AQ29" s="68"/>
      <c r="AR29" s="68"/>
      <c r="AS29" s="68"/>
      <c r="AT29" s="68"/>
      <c r="AU29" s="68"/>
      <c r="AV29" s="68"/>
      <c r="AW29" s="68"/>
      <c r="AX29" s="68"/>
      <c r="AY29" s="68"/>
      <c r="AZ29" s="68"/>
      <c r="BA29" s="68"/>
      <c r="BB29" s="68"/>
      <c r="BC29" s="68"/>
      <c r="BD29" s="68"/>
      <c r="BE29" s="74"/>
    </row>
    <row r="30" spans="1:57" x14ac:dyDescent="0.4">
      <c r="A30" s="79"/>
      <c r="B30" s="47" t="s">
        <v>78</v>
      </c>
      <c r="C30" s="14">
        <f t="shared" si="0"/>
        <v>1</v>
      </c>
      <c r="D30" s="5"/>
      <c r="E30" s="11">
        <f t="shared" si="1"/>
        <v>1</v>
      </c>
      <c r="F30" s="4"/>
      <c r="G30" s="4"/>
      <c r="H30" s="12"/>
      <c r="I30" s="23"/>
      <c r="J30" s="23"/>
      <c r="K30" s="23"/>
      <c r="L30" s="88"/>
      <c r="M30" s="88"/>
      <c r="N30" s="23"/>
      <c r="O30" s="23"/>
      <c r="P30" s="23"/>
      <c r="Q30" s="23"/>
      <c r="R30" s="23"/>
      <c r="S30" s="88"/>
      <c r="T30" s="88"/>
      <c r="U30" s="23"/>
      <c r="V30" s="23"/>
      <c r="W30" s="23"/>
      <c r="X30" s="23"/>
      <c r="Y30" s="23"/>
      <c r="Z30" s="89"/>
      <c r="AA30" s="89"/>
      <c r="AB30" s="60"/>
      <c r="AC30" s="60"/>
      <c r="AD30" s="60"/>
      <c r="AE30" s="23"/>
      <c r="AF30" s="23"/>
      <c r="AG30" s="88"/>
      <c r="AH30" s="88"/>
      <c r="AI30" s="23"/>
      <c r="AJ30" s="23"/>
      <c r="AK30" s="23"/>
      <c r="AL30" s="60"/>
      <c r="AM30" s="60"/>
      <c r="AN30" s="65"/>
      <c r="AO30" s="73"/>
      <c r="AP30" s="68"/>
      <c r="AQ30" s="68"/>
      <c r="AR30" s="68"/>
      <c r="AS30" s="68"/>
      <c r="AT30" s="68"/>
      <c r="AU30" s="68"/>
      <c r="AV30" s="68"/>
      <c r="AW30" s="68"/>
      <c r="AX30" s="68"/>
      <c r="AY30" s="68"/>
      <c r="AZ30" s="68"/>
      <c r="BA30" s="68"/>
      <c r="BB30" s="68"/>
      <c r="BC30" s="68"/>
      <c r="BD30" s="74"/>
      <c r="BE30" s="74"/>
    </row>
    <row r="31" spans="1:57" x14ac:dyDescent="0.4">
      <c r="A31" s="79"/>
      <c r="B31" s="47" t="s">
        <v>76</v>
      </c>
      <c r="C31" s="14">
        <f t="shared" si="0"/>
        <v>1</v>
      </c>
      <c r="D31" s="5"/>
      <c r="E31" s="11">
        <f t="shared" si="1"/>
        <v>1</v>
      </c>
      <c r="F31" s="4"/>
      <c r="G31" s="4"/>
      <c r="H31" s="12"/>
      <c r="I31" s="23"/>
      <c r="J31" s="23"/>
      <c r="K31" s="23"/>
      <c r="L31" s="88"/>
      <c r="M31" s="88"/>
      <c r="N31" s="23"/>
      <c r="O31" s="23"/>
      <c r="P31" s="23"/>
      <c r="Q31" s="23"/>
      <c r="R31" s="23"/>
      <c r="S31" s="88"/>
      <c r="T31" s="88"/>
      <c r="U31" s="23"/>
      <c r="V31" s="23"/>
      <c r="W31" s="23"/>
      <c r="X31" s="23"/>
      <c r="Y31" s="23"/>
      <c r="Z31" s="88"/>
      <c r="AA31" s="88"/>
      <c r="AB31" s="23"/>
      <c r="AC31" s="23"/>
      <c r="AD31" s="23"/>
      <c r="AE31" s="23"/>
      <c r="AF31" s="23"/>
      <c r="AG31" s="88"/>
      <c r="AH31" s="88"/>
      <c r="AI31" s="23"/>
      <c r="AJ31" s="23"/>
      <c r="AK31" s="23"/>
      <c r="AL31" s="60"/>
      <c r="AM31" s="60"/>
      <c r="AN31" s="65"/>
      <c r="AO31" s="73"/>
      <c r="AP31" s="68"/>
      <c r="AQ31" s="68"/>
      <c r="AR31" s="68"/>
      <c r="AS31" s="68"/>
      <c r="AT31" s="68"/>
      <c r="AU31" s="68"/>
      <c r="AV31" s="68"/>
      <c r="AW31" s="68"/>
      <c r="AX31" s="68"/>
      <c r="AY31" s="68"/>
      <c r="AZ31" s="68"/>
      <c r="BA31" s="68"/>
      <c r="BB31" s="68"/>
      <c r="BC31" s="68"/>
      <c r="BD31" s="74"/>
      <c r="BE31" s="74"/>
    </row>
    <row r="32" spans="1:57" x14ac:dyDescent="0.4">
      <c r="A32" s="79"/>
      <c r="B32" s="47" t="s">
        <v>82</v>
      </c>
      <c r="C32" s="14">
        <f t="shared" si="0"/>
        <v>1</v>
      </c>
      <c r="D32" s="5"/>
      <c r="E32" s="11">
        <f t="shared" si="1"/>
        <v>1</v>
      </c>
      <c r="F32" s="4"/>
      <c r="G32" s="4"/>
      <c r="H32" s="15"/>
      <c r="I32" s="23"/>
      <c r="J32" s="23"/>
      <c r="K32" s="23"/>
      <c r="L32" s="88"/>
      <c r="M32" s="88"/>
      <c r="N32" s="23"/>
      <c r="O32" s="23"/>
      <c r="P32" s="23"/>
      <c r="Q32" s="23"/>
      <c r="R32" s="23"/>
      <c r="S32" s="88"/>
      <c r="T32" s="88"/>
      <c r="U32" s="23"/>
      <c r="V32" s="23"/>
      <c r="W32" s="23"/>
      <c r="X32" s="23"/>
      <c r="Y32" s="23"/>
      <c r="Z32" s="88"/>
      <c r="AA32" s="88"/>
      <c r="AB32" s="23"/>
      <c r="AC32" s="23"/>
      <c r="AD32" s="23"/>
      <c r="AE32" s="23"/>
      <c r="AF32" s="23"/>
      <c r="AG32" s="88"/>
      <c r="AH32" s="88"/>
      <c r="AI32" s="23"/>
      <c r="AJ32" s="23"/>
      <c r="AK32" s="23"/>
      <c r="AL32" s="60"/>
      <c r="AM32" s="60"/>
      <c r="AN32" s="65"/>
      <c r="AO32" s="73"/>
      <c r="AP32" s="68"/>
      <c r="AQ32" s="68"/>
      <c r="AR32" s="68"/>
      <c r="AS32" s="68"/>
      <c r="AT32" s="68"/>
      <c r="AU32" s="68"/>
      <c r="AV32" s="68"/>
      <c r="AW32" s="68"/>
      <c r="AX32" s="68"/>
      <c r="AY32" s="68"/>
      <c r="AZ32" s="68"/>
      <c r="BA32" s="68"/>
      <c r="BB32" s="68"/>
      <c r="BC32" s="68"/>
      <c r="BD32" s="74"/>
      <c r="BE32" s="74"/>
    </row>
    <row r="33" spans="1:57" x14ac:dyDescent="0.4">
      <c r="A33" s="79"/>
      <c r="B33" s="52" t="s">
        <v>53</v>
      </c>
      <c r="C33" s="14">
        <f t="shared" si="0"/>
        <v>1</v>
      </c>
      <c r="D33" s="5"/>
      <c r="E33" s="53">
        <f t="shared" si="1"/>
        <v>1</v>
      </c>
      <c r="F33" s="54"/>
      <c r="G33" s="54"/>
      <c r="H33" s="15"/>
      <c r="I33" s="23"/>
      <c r="J33" s="23"/>
      <c r="K33" s="23"/>
      <c r="L33" s="88"/>
      <c r="M33" s="91"/>
      <c r="N33" s="23"/>
      <c r="O33" s="23"/>
      <c r="P33" s="23"/>
      <c r="Q33" s="23"/>
      <c r="R33" s="23"/>
      <c r="S33" s="88"/>
      <c r="T33" s="88"/>
      <c r="U33" s="23"/>
      <c r="V33" s="23"/>
      <c r="W33" s="23"/>
      <c r="X33" s="23"/>
      <c r="Y33" s="23"/>
      <c r="Z33" s="90"/>
      <c r="AA33" s="90"/>
      <c r="AB33" s="70"/>
      <c r="AC33" s="70"/>
      <c r="AD33" s="70"/>
      <c r="AE33" s="70"/>
      <c r="AF33" s="70"/>
      <c r="AG33" s="90"/>
      <c r="AH33" s="90"/>
      <c r="AI33" s="70"/>
      <c r="AJ33" s="70"/>
      <c r="AK33" s="70"/>
      <c r="AL33" s="70"/>
      <c r="AM33" s="70"/>
      <c r="AN33" s="72"/>
      <c r="AO33" s="78"/>
      <c r="AP33" s="75"/>
      <c r="AQ33" s="75"/>
      <c r="AR33" s="75"/>
      <c r="AS33" s="75"/>
      <c r="AT33" s="75"/>
      <c r="AU33" s="75"/>
      <c r="AV33" s="75"/>
      <c r="AW33" s="75"/>
      <c r="AX33" s="75"/>
      <c r="AY33" s="75"/>
      <c r="AZ33" s="68"/>
      <c r="BA33" s="68"/>
      <c r="BB33" s="68"/>
      <c r="BC33" s="68"/>
      <c r="BD33" s="74"/>
      <c r="BE33" s="74"/>
    </row>
    <row r="34" spans="1:57" x14ac:dyDescent="0.4">
      <c r="A34" s="79"/>
      <c r="B34" s="47" t="s">
        <v>65</v>
      </c>
      <c r="C34" s="14">
        <f t="shared" ref="C34" si="3">IF(($K$1-F34+1)/E34&gt;=1,1,IF(($K$1-F34+1)/E34&lt;0,0, ($K$1-F34+1)/E34))</f>
        <v>1</v>
      </c>
      <c r="D34" s="5"/>
      <c r="E34" s="11">
        <f t="shared" ref="E34" si="4">G34+1-F34</f>
        <v>1</v>
      </c>
      <c r="F34" s="4"/>
      <c r="G34" s="4"/>
      <c r="H34" s="12"/>
      <c r="I34" s="23"/>
      <c r="J34" s="23"/>
      <c r="K34" s="23"/>
      <c r="L34" s="88"/>
      <c r="M34" s="91"/>
      <c r="N34" s="23"/>
      <c r="O34" s="23"/>
      <c r="P34" s="23"/>
      <c r="Q34" s="23"/>
      <c r="R34" s="23"/>
      <c r="S34" s="88"/>
      <c r="T34" s="88"/>
      <c r="U34" s="23"/>
      <c r="V34" s="23"/>
      <c r="W34" s="23"/>
      <c r="X34" s="23"/>
      <c r="Y34" s="23"/>
      <c r="Z34" s="93"/>
      <c r="AA34" s="93"/>
      <c r="AB34" s="71"/>
      <c r="AC34" s="71"/>
      <c r="AD34" s="23"/>
      <c r="AE34" s="23"/>
      <c r="AF34" s="23"/>
      <c r="AG34" s="88"/>
      <c r="AH34" s="88"/>
      <c r="AI34" s="23"/>
      <c r="AJ34" s="23"/>
      <c r="AK34" s="23"/>
      <c r="AL34" s="60"/>
      <c r="AM34" s="60"/>
      <c r="AN34" s="65"/>
      <c r="AO34" s="73"/>
      <c r="AP34" s="68"/>
      <c r="AQ34" s="68"/>
      <c r="AR34" s="68"/>
      <c r="AS34" s="68"/>
      <c r="AT34" s="68"/>
      <c r="AU34" s="68"/>
      <c r="AV34" s="68"/>
      <c r="AW34" s="68"/>
      <c r="AX34" s="68"/>
      <c r="AY34" s="68"/>
      <c r="AZ34" s="68"/>
      <c r="BA34" s="68"/>
      <c r="BB34" s="68"/>
      <c r="BC34" s="68"/>
      <c r="BD34" s="74"/>
      <c r="BE34" s="74"/>
    </row>
    <row r="35" spans="1:57" x14ac:dyDescent="0.4">
      <c r="A35" s="79"/>
      <c r="B35" s="47" t="s">
        <v>77</v>
      </c>
      <c r="C35" s="14">
        <f>IF(($K$1-F35+1)/E35&gt;=1,1,IF(($K$1-F35+1)/E35&lt;0,0, ($K$1-F35+1)/E35))</f>
        <v>1</v>
      </c>
      <c r="D35" s="5"/>
      <c r="E35" s="11">
        <f>G35+1-F35</f>
        <v>1</v>
      </c>
      <c r="F35" s="4"/>
      <c r="G35" s="4"/>
      <c r="H35" s="12"/>
      <c r="I35" s="23"/>
      <c r="J35" s="23"/>
      <c r="K35" s="23"/>
      <c r="L35" s="88"/>
      <c r="M35" s="91"/>
      <c r="N35" s="63"/>
      <c r="O35" s="63"/>
      <c r="P35" s="63"/>
      <c r="Q35" s="23"/>
      <c r="R35" s="23"/>
      <c r="S35" s="88"/>
      <c r="T35" s="88"/>
      <c r="U35" s="23"/>
      <c r="V35" s="23"/>
      <c r="W35" s="23"/>
      <c r="X35" s="23"/>
      <c r="Y35" s="23"/>
      <c r="Z35" s="88"/>
      <c r="AA35" s="88"/>
      <c r="AB35" s="23"/>
      <c r="AC35" s="23"/>
      <c r="AD35" s="70"/>
      <c r="AE35" s="70"/>
      <c r="AF35" s="70"/>
      <c r="AG35" s="90"/>
      <c r="AH35" s="90"/>
      <c r="AI35" s="70"/>
      <c r="AJ35" s="70"/>
      <c r="AK35" s="70"/>
      <c r="AL35" s="70"/>
      <c r="AM35" s="70"/>
      <c r="AN35" s="72"/>
      <c r="AO35" s="78"/>
      <c r="AP35" s="75"/>
      <c r="AQ35" s="75"/>
      <c r="AR35" s="75"/>
      <c r="AS35" s="68"/>
      <c r="AT35" s="68"/>
      <c r="AU35" s="68"/>
      <c r="AV35" s="68"/>
      <c r="AW35" s="68"/>
      <c r="AX35" s="68"/>
      <c r="AY35" s="68"/>
      <c r="AZ35" s="68"/>
      <c r="BA35" s="68"/>
      <c r="BB35" s="68"/>
      <c r="BC35" s="68"/>
      <c r="BD35" s="74"/>
      <c r="BE35" s="74"/>
    </row>
    <row r="36" spans="1:57" x14ac:dyDescent="0.4">
      <c r="A36" s="79"/>
      <c r="B36" s="49" t="s">
        <v>80</v>
      </c>
      <c r="C36" s="14">
        <f t="shared" si="0"/>
        <v>1</v>
      </c>
      <c r="D36" s="5"/>
      <c r="E36" s="11">
        <f t="shared" si="1"/>
        <v>1</v>
      </c>
      <c r="F36" s="4"/>
      <c r="G36" s="4"/>
      <c r="H36" s="12"/>
      <c r="I36" s="23"/>
      <c r="J36" s="23"/>
      <c r="K36" s="23"/>
      <c r="L36" s="88"/>
      <c r="M36" s="91"/>
      <c r="N36" s="63"/>
      <c r="O36" s="63"/>
      <c r="P36" s="63"/>
      <c r="Q36" s="23"/>
      <c r="R36" s="23"/>
      <c r="S36" s="88"/>
      <c r="T36" s="88"/>
      <c r="U36" s="23"/>
      <c r="V36" s="23"/>
      <c r="W36" s="23"/>
      <c r="X36" s="23"/>
      <c r="Y36" s="23"/>
      <c r="Z36" s="88"/>
      <c r="AA36" s="88"/>
      <c r="AB36" s="23"/>
      <c r="AC36" s="23"/>
      <c r="AD36" s="23"/>
      <c r="AE36" s="23"/>
      <c r="AF36" s="23"/>
      <c r="AG36" s="88"/>
      <c r="AH36" s="88"/>
      <c r="AI36" s="23"/>
      <c r="AJ36" s="23"/>
      <c r="AK36" s="23"/>
      <c r="AL36" s="60"/>
      <c r="AM36" s="60"/>
      <c r="AN36" s="65"/>
      <c r="AO36" s="73"/>
      <c r="AP36" s="68"/>
      <c r="AQ36" s="68"/>
      <c r="AR36" s="68"/>
      <c r="AS36" s="68"/>
      <c r="AT36" s="68"/>
      <c r="AU36" s="68"/>
      <c r="AV36" s="68"/>
      <c r="AW36" s="68"/>
      <c r="AX36" s="68"/>
      <c r="AY36" s="68"/>
      <c r="AZ36" s="68"/>
      <c r="BA36" s="68"/>
      <c r="BB36" s="68"/>
      <c r="BC36" s="68"/>
      <c r="BD36" s="74"/>
      <c r="BE36" s="74"/>
    </row>
    <row r="37" spans="1:57" x14ac:dyDescent="0.4">
      <c r="A37" s="79"/>
      <c r="B37" s="50" t="s">
        <v>89</v>
      </c>
      <c r="C37" s="14">
        <f t="shared" ref="C37:C45" si="5">IF(($K$1-F37+1)/E37&gt;=1,1,IF(($K$1-F37+1)/E37&lt;0,0, ($K$1-F37+1)/E37))</f>
        <v>1</v>
      </c>
      <c r="D37" s="5"/>
      <c r="E37" s="11">
        <f t="shared" ref="E37:E45" si="6">G37+1-F37</f>
        <v>1</v>
      </c>
      <c r="F37" s="4"/>
      <c r="G37" s="4"/>
      <c r="H37" s="35"/>
      <c r="I37" s="23"/>
      <c r="J37" s="23"/>
      <c r="K37" s="23"/>
      <c r="L37" s="88"/>
      <c r="M37" s="91"/>
      <c r="N37" s="63"/>
      <c r="O37" s="63"/>
      <c r="P37" s="63"/>
      <c r="Q37" s="23"/>
      <c r="R37" s="23"/>
      <c r="S37" s="88"/>
      <c r="T37" s="88"/>
      <c r="U37" s="23"/>
      <c r="V37" s="23"/>
      <c r="W37" s="23"/>
      <c r="X37" s="23"/>
      <c r="Y37" s="23"/>
      <c r="Z37" s="88"/>
      <c r="AA37" s="88"/>
      <c r="AB37" s="23"/>
      <c r="AC37" s="23"/>
      <c r="AD37" s="23"/>
      <c r="AE37" s="23"/>
      <c r="AF37" s="23"/>
      <c r="AG37" s="88"/>
      <c r="AH37" s="88"/>
      <c r="AI37" s="23"/>
      <c r="AJ37" s="23"/>
      <c r="AK37" s="23"/>
      <c r="AL37" s="23"/>
      <c r="AM37" s="23"/>
      <c r="AN37" s="43"/>
      <c r="AO37" s="77"/>
      <c r="AP37" s="69"/>
      <c r="AQ37" s="69"/>
      <c r="AR37" s="69"/>
      <c r="AS37" s="68"/>
      <c r="AT37" s="68"/>
      <c r="AU37" s="68"/>
      <c r="AV37" s="68"/>
      <c r="AW37" s="68"/>
      <c r="AX37" s="68"/>
      <c r="AY37" s="68"/>
      <c r="AZ37" s="68"/>
      <c r="BA37" s="68"/>
      <c r="BB37" s="68"/>
      <c r="BC37" s="68"/>
      <c r="BD37" s="74"/>
      <c r="BE37" s="74"/>
    </row>
    <row r="38" spans="1:57" x14ac:dyDescent="0.4">
      <c r="A38" s="79"/>
      <c r="B38" s="50" t="s">
        <v>88</v>
      </c>
      <c r="C38" s="14">
        <f t="shared" si="5"/>
        <v>1</v>
      </c>
      <c r="D38" s="5"/>
      <c r="E38" s="11">
        <f t="shared" si="6"/>
        <v>1</v>
      </c>
      <c r="F38" s="4"/>
      <c r="G38" s="4"/>
      <c r="H38" s="51"/>
      <c r="I38" s="60"/>
      <c r="J38" s="60"/>
      <c r="K38" s="60"/>
      <c r="L38" s="89"/>
      <c r="M38" s="89"/>
      <c r="N38" s="60"/>
      <c r="O38" s="60"/>
      <c r="P38" s="60"/>
      <c r="Q38" s="60"/>
      <c r="R38" s="60"/>
      <c r="S38" s="89"/>
      <c r="T38" s="89"/>
      <c r="U38" s="60"/>
      <c r="V38" s="60"/>
      <c r="W38" s="60"/>
      <c r="X38" s="60"/>
      <c r="Y38" s="60"/>
      <c r="Z38" s="89"/>
      <c r="AA38" s="89"/>
      <c r="AB38" s="60"/>
      <c r="AC38" s="60"/>
      <c r="AD38" s="60"/>
      <c r="AE38" s="60"/>
      <c r="AF38" s="60"/>
      <c r="AG38" s="89"/>
      <c r="AH38" s="89"/>
      <c r="AI38" s="60"/>
      <c r="AJ38" s="60"/>
      <c r="AK38" s="60"/>
      <c r="AL38" s="60"/>
      <c r="AM38" s="60"/>
      <c r="AN38" s="65"/>
      <c r="AO38" s="77"/>
      <c r="AP38" s="69"/>
      <c r="AQ38" s="69"/>
      <c r="AR38" s="69"/>
      <c r="AS38" s="69"/>
      <c r="AT38" s="69"/>
      <c r="AU38" s="69"/>
      <c r="AV38" s="68"/>
      <c r="AW38" s="68"/>
      <c r="AX38" s="68"/>
      <c r="AY38" s="68"/>
      <c r="AZ38" s="68"/>
      <c r="BA38" s="68"/>
      <c r="BB38" s="68"/>
      <c r="BC38" s="68"/>
      <c r="BD38" s="74"/>
      <c r="BE38" s="74"/>
    </row>
    <row r="39" spans="1:57" ht="13.5" customHeight="1" x14ac:dyDescent="0.4">
      <c r="A39" s="79"/>
      <c r="B39" s="50" t="s">
        <v>81</v>
      </c>
      <c r="C39" s="14">
        <f t="shared" si="5"/>
        <v>1</v>
      </c>
      <c r="D39" s="5"/>
      <c r="E39" s="11">
        <f t="shared" si="6"/>
        <v>1</v>
      </c>
      <c r="F39" s="4"/>
      <c r="G39" s="4"/>
      <c r="H39" s="16"/>
      <c r="I39" s="23"/>
      <c r="J39" s="23"/>
      <c r="K39" s="23"/>
      <c r="L39" s="88"/>
      <c r="M39" s="91"/>
      <c r="N39" s="63"/>
      <c r="O39" s="63"/>
      <c r="P39" s="63"/>
      <c r="Q39" s="23"/>
      <c r="R39" s="23"/>
      <c r="S39" s="88"/>
      <c r="T39" s="88"/>
      <c r="U39" s="23"/>
      <c r="V39" s="23"/>
      <c r="W39" s="23"/>
      <c r="X39" s="23"/>
      <c r="Y39" s="23"/>
      <c r="Z39" s="88"/>
      <c r="AA39" s="88"/>
      <c r="AB39" s="23"/>
      <c r="AC39" s="23"/>
      <c r="AD39" s="23"/>
      <c r="AE39" s="23"/>
      <c r="AF39" s="23"/>
      <c r="AG39" s="88"/>
      <c r="AH39" s="88"/>
      <c r="AI39" s="23"/>
      <c r="AJ39" s="23"/>
      <c r="AK39" s="23"/>
      <c r="AL39" s="23"/>
      <c r="AM39" s="23"/>
      <c r="AN39" s="43"/>
      <c r="AO39" s="77"/>
      <c r="AP39" s="69"/>
      <c r="AQ39" s="69"/>
      <c r="AR39" s="69"/>
      <c r="AS39" s="68"/>
      <c r="AT39" s="68"/>
      <c r="AU39" s="69"/>
      <c r="AV39" s="68"/>
      <c r="AW39" s="68"/>
      <c r="AX39" s="68"/>
      <c r="AY39" s="68"/>
      <c r="AZ39" s="68"/>
      <c r="BA39" s="68"/>
      <c r="BB39" s="68"/>
      <c r="BC39" s="68"/>
      <c r="BD39" s="74"/>
      <c r="BE39" s="74"/>
    </row>
    <row r="40" spans="1:57" ht="13.5" customHeight="1" x14ac:dyDescent="0.4">
      <c r="A40" s="79"/>
      <c r="B40" s="56" t="s">
        <v>90</v>
      </c>
      <c r="C40" s="14">
        <f t="shared" si="5"/>
        <v>1</v>
      </c>
      <c r="D40" s="5"/>
      <c r="E40" s="11">
        <f t="shared" si="6"/>
        <v>1</v>
      </c>
      <c r="F40" s="4"/>
      <c r="G40" s="4"/>
      <c r="H40" s="51"/>
      <c r="I40" s="23"/>
      <c r="J40" s="23"/>
      <c r="K40" s="23"/>
      <c r="L40" s="88"/>
      <c r="M40" s="91"/>
      <c r="N40" s="63"/>
      <c r="O40" s="63"/>
      <c r="P40" s="63"/>
      <c r="Q40" s="23"/>
      <c r="R40" s="23"/>
      <c r="S40" s="88"/>
      <c r="T40" s="88"/>
      <c r="U40" s="23"/>
      <c r="V40" s="23"/>
      <c r="W40" s="23"/>
      <c r="X40" s="23"/>
      <c r="Y40" s="23"/>
      <c r="Z40" s="88"/>
      <c r="AA40" s="88"/>
      <c r="AB40" s="23"/>
      <c r="AC40" s="23"/>
      <c r="AD40" s="23"/>
      <c r="AE40" s="23"/>
      <c r="AF40" s="23"/>
      <c r="AG40" s="88"/>
      <c r="AH40" s="88"/>
      <c r="AI40" s="23"/>
      <c r="AJ40" s="23"/>
      <c r="AK40" s="23"/>
      <c r="AL40" s="23"/>
      <c r="AM40" s="23"/>
      <c r="AN40" s="43"/>
      <c r="AO40" s="73"/>
      <c r="AP40" s="68"/>
      <c r="AQ40" s="68"/>
      <c r="AR40" s="68"/>
      <c r="AS40" s="68"/>
      <c r="AT40" s="68"/>
      <c r="AU40" s="69"/>
      <c r="AV40" s="68"/>
      <c r="AW40" s="68"/>
      <c r="AX40" s="68"/>
      <c r="AY40" s="68"/>
      <c r="AZ40" s="68"/>
      <c r="BA40" s="68"/>
      <c r="BB40" s="68"/>
      <c r="BC40" s="68"/>
      <c r="BD40" s="74"/>
      <c r="BE40" s="74"/>
    </row>
    <row r="41" spans="1:57" ht="13.5" customHeight="1" x14ac:dyDescent="0.4">
      <c r="A41" s="79"/>
      <c r="B41" s="56" t="s">
        <v>85</v>
      </c>
      <c r="C41" s="14">
        <f t="shared" si="5"/>
        <v>1</v>
      </c>
      <c r="D41" s="5"/>
      <c r="E41" s="11">
        <f t="shared" si="6"/>
        <v>1</v>
      </c>
      <c r="F41" s="4"/>
      <c r="G41" s="4"/>
      <c r="H41" s="55"/>
      <c r="I41" s="63"/>
      <c r="J41" s="63"/>
      <c r="K41" s="63"/>
      <c r="L41" s="91"/>
      <c r="M41" s="91"/>
      <c r="N41" s="63"/>
      <c r="O41" s="63"/>
      <c r="P41" s="63"/>
      <c r="Q41" s="63"/>
      <c r="R41" s="63"/>
      <c r="S41" s="91"/>
      <c r="T41" s="91"/>
      <c r="U41" s="63"/>
      <c r="V41" s="63"/>
      <c r="W41" s="63"/>
      <c r="X41" s="63"/>
      <c r="Y41" s="63"/>
      <c r="Z41" s="91"/>
      <c r="AA41" s="91"/>
      <c r="AB41" s="63"/>
      <c r="AC41" s="63"/>
      <c r="AD41" s="63"/>
      <c r="AE41" s="60"/>
      <c r="AF41" s="60"/>
      <c r="AG41" s="89"/>
      <c r="AH41" s="89"/>
      <c r="AI41" s="60"/>
      <c r="AJ41" s="60"/>
      <c r="AK41" s="23"/>
      <c r="AL41" s="23"/>
      <c r="AM41" s="23"/>
      <c r="AN41" s="43"/>
      <c r="AO41" s="77"/>
      <c r="AP41" s="69"/>
      <c r="AQ41" s="69"/>
      <c r="AR41" s="69"/>
      <c r="AS41" s="68"/>
      <c r="AT41" s="68"/>
      <c r="AU41" s="68"/>
      <c r="AV41" s="68"/>
      <c r="AW41" s="68"/>
      <c r="AX41" s="68"/>
      <c r="AY41" s="68"/>
      <c r="AZ41" s="68"/>
      <c r="BA41" s="68"/>
      <c r="BB41" s="68"/>
      <c r="BC41" s="68"/>
      <c r="BD41" s="74"/>
      <c r="BE41" s="74"/>
    </row>
    <row r="42" spans="1:57" ht="13.5" customHeight="1" x14ac:dyDescent="0.4">
      <c r="A42" s="79"/>
      <c r="B42" s="56" t="s">
        <v>87</v>
      </c>
      <c r="C42" s="14">
        <f t="shared" si="5"/>
        <v>1</v>
      </c>
      <c r="D42" s="5"/>
      <c r="E42" s="11">
        <f t="shared" si="6"/>
        <v>1</v>
      </c>
      <c r="F42" s="4"/>
      <c r="G42" s="4"/>
      <c r="H42" s="35"/>
      <c r="I42" s="23"/>
      <c r="J42" s="23"/>
      <c r="K42" s="23"/>
      <c r="L42" s="88"/>
      <c r="M42" s="91"/>
      <c r="N42" s="63"/>
      <c r="O42" s="63"/>
      <c r="P42" s="63"/>
      <c r="Q42" s="23"/>
      <c r="R42" s="23"/>
      <c r="S42" s="88"/>
      <c r="T42" s="88"/>
      <c r="U42" s="23"/>
      <c r="V42" s="23"/>
      <c r="W42" s="23"/>
      <c r="X42" s="23"/>
      <c r="Y42" s="23"/>
      <c r="Z42" s="88"/>
      <c r="AA42" s="88"/>
      <c r="AB42" s="23"/>
      <c r="AC42" s="23"/>
      <c r="AD42" s="23"/>
      <c r="AE42" s="23"/>
      <c r="AF42" s="23"/>
      <c r="AG42" s="88"/>
      <c r="AH42" s="88"/>
      <c r="AI42" s="23"/>
      <c r="AJ42" s="23"/>
      <c r="AK42" s="60"/>
      <c r="AL42" s="60"/>
      <c r="AM42" s="60"/>
      <c r="AN42" s="43"/>
      <c r="AO42" s="77"/>
      <c r="AP42" s="69"/>
      <c r="AQ42" s="69"/>
      <c r="AR42" s="69"/>
      <c r="AS42" s="69"/>
      <c r="AT42" s="69"/>
      <c r="AU42" s="69"/>
      <c r="AV42" s="68"/>
      <c r="AW42" s="68"/>
      <c r="AX42" s="68"/>
      <c r="AY42" s="68"/>
      <c r="AZ42" s="68"/>
      <c r="BA42" s="68"/>
      <c r="BB42" s="68"/>
      <c r="BC42" s="68"/>
      <c r="BD42" s="74"/>
      <c r="BE42" s="74"/>
    </row>
    <row r="43" spans="1:57" ht="13.5" customHeight="1" x14ac:dyDescent="0.4">
      <c r="A43" s="79"/>
      <c r="B43" s="47" t="s">
        <v>86</v>
      </c>
      <c r="C43" s="14">
        <f t="shared" si="5"/>
        <v>1</v>
      </c>
      <c r="D43" s="5"/>
      <c r="E43" s="11">
        <f t="shared" si="6"/>
        <v>1</v>
      </c>
      <c r="F43" s="4"/>
      <c r="G43" s="4"/>
      <c r="H43" s="51"/>
      <c r="I43" s="63"/>
      <c r="J43" s="63"/>
      <c r="K43" s="63"/>
      <c r="L43" s="91"/>
      <c r="M43" s="91"/>
      <c r="N43" s="63"/>
      <c r="O43" s="63"/>
      <c r="P43" s="63"/>
      <c r="Q43" s="63"/>
      <c r="R43" s="63"/>
      <c r="S43" s="91"/>
      <c r="T43" s="91"/>
      <c r="U43" s="63"/>
      <c r="V43" s="63"/>
      <c r="W43" s="63"/>
      <c r="X43" s="63"/>
      <c r="Y43" s="63"/>
      <c r="Z43" s="91"/>
      <c r="AA43" s="91"/>
      <c r="AB43" s="63"/>
      <c r="AC43" s="63"/>
      <c r="AD43" s="63"/>
      <c r="AE43" s="60"/>
      <c r="AF43" s="60"/>
      <c r="AG43" s="89"/>
      <c r="AH43" s="89"/>
      <c r="AI43" s="60"/>
      <c r="AJ43" s="60"/>
      <c r="AK43" s="60"/>
      <c r="AL43" s="60"/>
      <c r="AM43" s="60"/>
      <c r="AN43" s="65"/>
      <c r="AO43" s="73"/>
      <c r="AP43" s="68"/>
      <c r="AQ43" s="68"/>
      <c r="AR43" s="68"/>
      <c r="AS43" s="68"/>
      <c r="AT43" s="68"/>
      <c r="AU43" s="69"/>
      <c r="AV43" s="69"/>
      <c r="AW43" s="69"/>
      <c r="AX43" s="69"/>
      <c r="AY43" s="69"/>
      <c r="AZ43" s="68"/>
      <c r="BA43" s="68"/>
      <c r="BB43" s="68"/>
      <c r="BC43" s="68"/>
      <c r="BD43" s="74"/>
      <c r="BE43" s="74"/>
    </row>
    <row r="44" spans="1:57" ht="13.5" customHeight="1" x14ac:dyDescent="0.4">
      <c r="A44" s="79"/>
      <c r="B44" s="47" t="s">
        <v>83</v>
      </c>
      <c r="C44" s="14">
        <f t="shared" si="5"/>
        <v>1</v>
      </c>
      <c r="D44" s="5"/>
      <c r="E44" s="11">
        <f t="shared" si="6"/>
        <v>1</v>
      </c>
      <c r="F44" s="4"/>
      <c r="G44" s="4"/>
      <c r="H44" s="55"/>
      <c r="I44" s="63"/>
      <c r="J44" s="63"/>
      <c r="K44" s="63"/>
      <c r="L44" s="91"/>
      <c r="M44" s="91"/>
      <c r="N44" s="63"/>
      <c r="O44" s="63"/>
      <c r="P44" s="63"/>
      <c r="Q44" s="63"/>
      <c r="R44" s="63"/>
      <c r="S44" s="91"/>
      <c r="T44" s="91"/>
      <c r="U44" s="63"/>
      <c r="V44" s="63"/>
      <c r="W44" s="63"/>
      <c r="X44" s="63"/>
      <c r="Y44" s="63"/>
      <c r="Z44" s="91"/>
      <c r="AA44" s="91"/>
      <c r="AB44" s="63"/>
      <c r="AC44" s="63"/>
      <c r="AD44" s="63"/>
      <c r="AE44" s="60"/>
      <c r="AF44" s="60"/>
      <c r="AG44" s="89"/>
      <c r="AH44" s="89"/>
      <c r="AI44" s="60"/>
      <c r="AJ44" s="60"/>
      <c r="AK44" s="60"/>
      <c r="AL44" s="60"/>
      <c r="AM44" s="60"/>
      <c r="AN44" s="65"/>
      <c r="AO44" s="73"/>
      <c r="AP44" s="68"/>
      <c r="AQ44" s="68"/>
      <c r="AR44" s="68"/>
      <c r="AS44" s="68"/>
      <c r="AT44" s="68"/>
      <c r="AU44" s="69"/>
      <c r="AV44" s="69"/>
      <c r="AW44" s="69"/>
      <c r="AX44" s="69"/>
      <c r="AY44" s="69"/>
      <c r="AZ44" s="69"/>
      <c r="BA44" s="69"/>
      <c r="BB44" s="69"/>
      <c r="BC44" s="68"/>
      <c r="BD44" s="74"/>
      <c r="BE44" s="74"/>
    </row>
    <row r="45" spans="1:57" ht="13.5" customHeight="1" x14ac:dyDescent="0.4">
      <c r="A45" s="79"/>
      <c r="B45" s="47" t="s">
        <v>84</v>
      </c>
      <c r="C45" s="14">
        <f t="shared" si="5"/>
        <v>1</v>
      </c>
      <c r="D45" s="5"/>
      <c r="E45" s="11">
        <f t="shared" si="6"/>
        <v>1</v>
      </c>
      <c r="F45" s="4"/>
      <c r="G45" s="4"/>
      <c r="H45" s="51"/>
      <c r="I45" s="23"/>
      <c r="J45" s="23"/>
      <c r="K45" s="23"/>
      <c r="L45" s="88"/>
      <c r="M45" s="91"/>
      <c r="N45" s="63"/>
      <c r="O45" s="63"/>
      <c r="P45" s="63"/>
      <c r="Q45" s="23"/>
      <c r="R45" s="23"/>
      <c r="S45" s="88"/>
      <c r="T45" s="88"/>
      <c r="U45" s="23"/>
      <c r="V45" s="23"/>
      <c r="W45" s="23"/>
      <c r="X45" s="23"/>
      <c r="Y45" s="23"/>
      <c r="Z45" s="88"/>
      <c r="AA45" s="88"/>
      <c r="AB45" s="23"/>
      <c r="AC45" s="23"/>
      <c r="AD45" s="23"/>
      <c r="AE45" s="23"/>
      <c r="AF45" s="23"/>
      <c r="AG45" s="88"/>
      <c r="AH45" s="88"/>
      <c r="AI45" s="23"/>
      <c r="AJ45" s="23"/>
      <c r="AK45" s="60"/>
      <c r="AL45" s="60"/>
      <c r="AM45" s="60"/>
      <c r="AN45" s="65"/>
      <c r="AO45" s="73"/>
      <c r="AP45" s="68"/>
      <c r="AQ45" s="68"/>
      <c r="AR45" s="68"/>
      <c r="AS45" s="68"/>
      <c r="AT45" s="68"/>
      <c r="AU45" s="69"/>
      <c r="AV45" s="69"/>
      <c r="AW45" s="69"/>
      <c r="AX45" s="69"/>
      <c r="AY45" s="69"/>
      <c r="AZ45" s="68"/>
      <c r="BA45" s="68"/>
      <c r="BB45" s="68"/>
      <c r="BC45" s="68"/>
      <c r="BD45" s="74"/>
      <c r="BE45" s="74"/>
    </row>
    <row r="46" spans="1:57" ht="13.5" customHeight="1" x14ac:dyDescent="0.4">
      <c r="A46" s="57"/>
      <c r="E46"/>
      <c r="F46" s="9"/>
      <c r="G46" s="9"/>
      <c r="I46" s="1"/>
      <c r="J46" s="1"/>
      <c r="K46" s="1"/>
      <c r="L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O46" s="74"/>
      <c r="AP46" s="74"/>
      <c r="AQ46" s="74"/>
      <c r="AR46" s="74"/>
      <c r="AS46" s="74"/>
      <c r="AT46" s="74"/>
      <c r="AU46" s="74"/>
      <c r="AV46" s="74"/>
      <c r="AW46" s="74"/>
      <c r="AX46" s="74"/>
      <c r="AY46" s="74"/>
      <c r="AZ46" s="74"/>
      <c r="BA46" s="74"/>
      <c r="BB46" s="74"/>
      <c r="BC46" s="74"/>
      <c r="BD46" s="74"/>
      <c r="BE46" s="74"/>
    </row>
    <row r="47" spans="1:57" ht="13.5" customHeight="1" x14ac:dyDescent="0.4">
      <c r="A47" s="57"/>
      <c r="B47" s="1"/>
      <c r="E47"/>
      <c r="F47" s="9"/>
      <c r="G47" s="9"/>
      <c r="I47" s="1"/>
      <c r="J47" s="1"/>
      <c r="K47" s="1"/>
      <c r="L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O47" s="74"/>
      <c r="AP47" s="74"/>
      <c r="AQ47" s="74"/>
      <c r="AR47" s="74"/>
      <c r="AS47" s="74"/>
      <c r="AT47" s="74"/>
      <c r="AU47" s="74"/>
      <c r="AV47" s="74"/>
      <c r="AW47" s="74"/>
      <c r="AX47" s="74"/>
      <c r="AY47" s="74"/>
      <c r="AZ47" s="74"/>
      <c r="BA47" s="74"/>
      <c r="BB47" s="74"/>
      <c r="BC47" s="74"/>
      <c r="BD47" s="74"/>
      <c r="BE47" s="74"/>
    </row>
    <row r="48" spans="1:57" x14ac:dyDescent="0.4">
      <c r="E48"/>
      <c r="F48" s="10"/>
      <c r="G48" s="10"/>
      <c r="AO48" s="74"/>
      <c r="AP48" s="74"/>
      <c r="AQ48" s="74"/>
      <c r="AR48" s="74"/>
      <c r="AS48" s="74"/>
      <c r="AT48" s="74"/>
      <c r="AU48" s="74"/>
      <c r="AV48" s="74"/>
      <c r="AW48" s="74"/>
      <c r="AX48" s="74"/>
      <c r="AY48" s="74"/>
      <c r="AZ48" s="74"/>
      <c r="BA48" s="74"/>
      <c r="BB48" s="74"/>
      <c r="BC48" s="74"/>
      <c r="BD48" s="74"/>
      <c r="BE48" s="74"/>
    </row>
    <row r="49" spans="5:57" x14ac:dyDescent="0.4">
      <c r="E49"/>
      <c r="F49" s="10"/>
      <c r="G49" s="10"/>
      <c r="AO49" s="74"/>
      <c r="AP49" s="74"/>
      <c r="AQ49" s="74"/>
      <c r="AR49" s="74"/>
      <c r="AS49" s="74"/>
      <c r="AT49" s="74"/>
      <c r="AU49" s="74"/>
      <c r="AV49" s="74"/>
      <c r="AW49" s="74"/>
      <c r="AX49" s="74"/>
      <c r="AY49" s="74"/>
      <c r="AZ49" s="74"/>
      <c r="BA49" s="74"/>
      <c r="BB49" s="74"/>
      <c r="BC49" s="74"/>
      <c r="BD49" s="74"/>
      <c r="BE49" s="74"/>
    </row>
    <row r="50" spans="5:57" x14ac:dyDescent="0.4">
      <c r="E50"/>
      <c r="F50" s="10"/>
      <c r="G50" s="10"/>
      <c r="H50"/>
      <c r="AO50" s="74"/>
      <c r="AP50" s="74"/>
      <c r="AQ50" s="74"/>
      <c r="AR50" s="74"/>
      <c r="AS50" s="74"/>
      <c r="AT50" s="74"/>
      <c r="AU50" s="74"/>
      <c r="AV50" s="74"/>
      <c r="AW50" s="74"/>
      <c r="AX50" s="74"/>
      <c r="AY50" s="74"/>
      <c r="AZ50" s="74"/>
      <c r="BA50" s="74"/>
      <c r="BB50" s="74"/>
      <c r="BC50" s="74"/>
      <c r="BD50" s="74"/>
      <c r="BE50" s="74"/>
    </row>
    <row r="51" spans="5:57" x14ac:dyDescent="0.4">
      <c r="E51"/>
      <c r="F51" s="10"/>
      <c r="G51" s="10"/>
      <c r="AO51" s="74"/>
      <c r="AP51" s="74"/>
      <c r="AQ51" s="74"/>
      <c r="AR51" s="74"/>
      <c r="AS51" s="74"/>
      <c r="AT51" s="74"/>
      <c r="AU51" s="74"/>
      <c r="AV51" s="74"/>
      <c r="AW51" s="74"/>
      <c r="AX51" s="74"/>
      <c r="AY51" s="74"/>
      <c r="AZ51" s="74"/>
      <c r="BA51" s="74"/>
      <c r="BB51" s="74"/>
      <c r="BC51" s="74"/>
      <c r="BD51" s="74"/>
      <c r="BE51" s="74"/>
    </row>
    <row r="52" spans="5:57" x14ac:dyDescent="0.4">
      <c r="E52"/>
      <c r="F52" s="10"/>
      <c r="G52" s="10"/>
      <c r="AO52" s="74"/>
      <c r="AP52" s="74"/>
      <c r="AQ52" s="74"/>
      <c r="AR52" s="74"/>
      <c r="AS52" s="74"/>
      <c r="AT52" s="74"/>
      <c r="AU52" s="74"/>
      <c r="AV52" s="74"/>
      <c r="AW52" s="74"/>
      <c r="AX52" s="74"/>
      <c r="AY52" s="74"/>
      <c r="AZ52" s="74"/>
      <c r="BA52" s="74"/>
      <c r="BB52" s="74"/>
      <c r="BC52" s="74"/>
      <c r="BD52" s="74"/>
      <c r="BE52" s="74"/>
    </row>
    <row r="53" spans="5:57" x14ac:dyDescent="0.4">
      <c r="E53"/>
      <c r="F53" s="10"/>
      <c r="G53" s="10"/>
      <c r="AO53" s="74"/>
      <c r="AP53" s="74"/>
      <c r="AQ53" s="74"/>
      <c r="AR53" s="74"/>
      <c r="AS53" s="74"/>
      <c r="AT53" s="74"/>
      <c r="AU53" s="74"/>
      <c r="AV53" s="74"/>
      <c r="AW53" s="74"/>
      <c r="AX53" s="74"/>
      <c r="AY53" s="74"/>
      <c r="AZ53" s="74"/>
      <c r="BA53" s="74"/>
      <c r="BB53" s="74"/>
      <c r="BC53" s="74"/>
      <c r="BD53" s="74"/>
      <c r="BE53" s="74"/>
    </row>
    <row r="54" spans="5:57" x14ac:dyDescent="0.4">
      <c r="E54"/>
      <c r="F54" s="10"/>
      <c r="G54" s="10"/>
    </row>
    <row r="55" spans="5:57" x14ac:dyDescent="0.4">
      <c r="E55"/>
      <c r="F55" s="10"/>
      <c r="G55" s="10"/>
    </row>
    <row r="56" spans="5:57" x14ac:dyDescent="0.4">
      <c r="E56"/>
      <c r="F56" s="10"/>
      <c r="G56" s="10"/>
    </row>
    <row r="57" spans="5:57" x14ac:dyDescent="0.4">
      <c r="E57"/>
      <c r="F57"/>
      <c r="G57"/>
      <c r="H57"/>
    </row>
    <row r="58" spans="5:57" x14ac:dyDescent="0.4">
      <c r="E58"/>
      <c r="F58"/>
      <c r="G58"/>
      <c r="H58"/>
    </row>
    <row r="59" spans="5:57" x14ac:dyDescent="0.4">
      <c r="E59"/>
      <c r="F59"/>
      <c r="G59"/>
      <c r="H59"/>
    </row>
    <row r="60" spans="5:57" x14ac:dyDescent="0.4">
      <c r="E60"/>
      <c r="F60"/>
      <c r="G60"/>
      <c r="H60"/>
    </row>
    <row r="61" spans="5:57" x14ac:dyDescent="0.4">
      <c r="F61" s="10"/>
      <c r="G61" s="10"/>
    </row>
    <row r="62" spans="5:57" x14ac:dyDescent="0.4">
      <c r="F62" s="10"/>
      <c r="G62" s="10"/>
    </row>
    <row r="63" spans="5:57" x14ac:dyDescent="0.4">
      <c r="F63" s="10"/>
      <c r="G63" s="10"/>
    </row>
    <row r="64" spans="5:57" x14ac:dyDescent="0.4">
      <c r="F64" s="10"/>
      <c r="G64" s="10"/>
    </row>
    <row r="65" spans="6:7" x14ac:dyDescent="0.4">
      <c r="F65" s="10"/>
      <c r="G65" s="10"/>
    </row>
    <row r="66" spans="6:7" x14ac:dyDescent="0.4">
      <c r="F66" s="10"/>
      <c r="G66" s="10"/>
    </row>
    <row r="67" spans="6:7" x14ac:dyDescent="0.4">
      <c r="F67" s="10"/>
      <c r="G67" s="10"/>
    </row>
    <row r="68" spans="6:7" x14ac:dyDescent="0.4">
      <c r="F68" s="10"/>
      <c r="G68" s="10"/>
    </row>
    <row r="69" spans="6:7" x14ac:dyDescent="0.4">
      <c r="F69" s="10"/>
      <c r="G69" s="10"/>
    </row>
    <row r="70" spans="6:7" x14ac:dyDescent="0.4">
      <c r="F70" s="10"/>
      <c r="G70" s="10"/>
    </row>
    <row r="71" spans="6:7" x14ac:dyDescent="0.4">
      <c r="F71" s="10"/>
      <c r="G71" s="10"/>
    </row>
    <row r="72" spans="6:7" x14ac:dyDescent="0.4">
      <c r="F72" s="10"/>
      <c r="G72" s="10"/>
    </row>
    <row r="73" spans="6:7" x14ac:dyDescent="0.4">
      <c r="F73" s="10"/>
      <c r="G73" s="10"/>
    </row>
    <row r="74" spans="6:7" x14ac:dyDescent="0.4">
      <c r="F74" s="10"/>
      <c r="G74" s="10"/>
    </row>
    <row r="75" spans="6:7" x14ac:dyDescent="0.4">
      <c r="F75" s="10"/>
      <c r="G75" s="10"/>
    </row>
    <row r="76" spans="6:7" x14ac:dyDescent="0.4">
      <c r="F76" s="10"/>
      <c r="G76" s="10"/>
    </row>
    <row r="77" spans="6:7" x14ac:dyDescent="0.4">
      <c r="F77" s="10"/>
      <c r="G77" s="10"/>
    </row>
    <row r="78" spans="6:7" x14ac:dyDescent="0.4">
      <c r="F78" s="10"/>
      <c r="G78" s="10"/>
    </row>
    <row r="79" spans="6:7" x14ac:dyDescent="0.4">
      <c r="F79" s="10"/>
      <c r="G79" s="10"/>
    </row>
    <row r="80" spans="6:7" x14ac:dyDescent="0.4">
      <c r="F80" s="10"/>
      <c r="G80" s="10"/>
    </row>
    <row r="81" spans="6:7" x14ac:dyDescent="0.4">
      <c r="F81" s="10"/>
      <c r="G81" s="10"/>
    </row>
    <row r="82" spans="6:7" x14ac:dyDescent="0.4">
      <c r="F82" s="10"/>
      <c r="G82" s="10"/>
    </row>
    <row r="83" spans="6:7" x14ac:dyDescent="0.4">
      <c r="F83" s="10"/>
      <c r="G83" s="10"/>
    </row>
    <row r="84" spans="6:7" x14ac:dyDescent="0.4">
      <c r="F84" s="10"/>
      <c r="G84" s="10"/>
    </row>
    <row r="85" spans="6:7" x14ac:dyDescent="0.4">
      <c r="F85" s="10"/>
      <c r="G85" s="10"/>
    </row>
    <row r="86" spans="6:7" x14ac:dyDescent="0.4">
      <c r="F86" s="10"/>
      <c r="G86" s="10"/>
    </row>
    <row r="87" spans="6:7" x14ac:dyDescent="0.4">
      <c r="F87" s="10"/>
      <c r="G87" s="10"/>
    </row>
    <row r="88" spans="6:7" x14ac:dyDescent="0.4">
      <c r="F88" s="10"/>
      <c r="G88" s="10"/>
    </row>
    <row r="89" spans="6:7" x14ac:dyDescent="0.4">
      <c r="F89" s="10"/>
      <c r="G89" s="10"/>
    </row>
    <row r="90" spans="6:7" x14ac:dyDescent="0.4">
      <c r="F90" s="10"/>
      <c r="G90" s="10"/>
    </row>
    <row r="91" spans="6:7" x14ac:dyDescent="0.4">
      <c r="F91" s="10"/>
      <c r="G91" s="10"/>
    </row>
    <row r="92" spans="6:7" x14ac:dyDescent="0.4">
      <c r="F92" s="10"/>
      <c r="G92" s="10"/>
    </row>
    <row r="93" spans="6:7" x14ac:dyDescent="0.4">
      <c r="F93" s="10"/>
      <c r="G93" s="10"/>
    </row>
    <row r="94" spans="6:7" x14ac:dyDescent="0.4">
      <c r="F94" s="10"/>
      <c r="G94" s="10"/>
    </row>
    <row r="95" spans="6:7" x14ac:dyDescent="0.4">
      <c r="F95" s="10"/>
      <c r="G95" s="10"/>
    </row>
    <row r="96" spans="6:7" x14ac:dyDescent="0.4">
      <c r="F96" s="10"/>
      <c r="G96" s="10"/>
    </row>
    <row r="97" spans="6:7" x14ac:dyDescent="0.4">
      <c r="F97" s="10"/>
      <c r="G97" s="10"/>
    </row>
    <row r="98" spans="6:7" x14ac:dyDescent="0.4">
      <c r="F98" s="10"/>
      <c r="G98" s="10"/>
    </row>
    <row r="99" spans="6:7" x14ac:dyDescent="0.4">
      <c r="F99" s="10"/>
      <c r="G99" s="10"/>
    </row>
    <row r="100" spans="6:7" x14ac:dyDescent="0.4">
      <c r="F100" s="10"/>
      <c r="G100" s="10"/>
    </row>
    <row r="101" spans="6:7" x14ac:dyDescent="0.4">
      <c r="F101" s="10"/>
      <c r="G101" s="10"/>
    </row>
    <row r="102" spans="6:7" x14ac:dyDescent="0.4">
      <c r="F102" s="10"/>
      <c r="G102" s="10"/>
    </row>
    <row r="103" spans="6:7" x14ac:dyDescent="0.4">
      <c r="F103" s="10"/>
      <c r="G103" s="10"/>
    </row>
    <row r="104" spans="6:7" x14ac:dyDescent="0.4">
      <c r="F104" s="10"/>
      <c r="G104" s="10"/>
    </row>
    <row r="105" spans="6:7" x14ac:dyDescent="0.4">
      <c r="F105" s="10"/>
      <c r="G105" s="10"/>
    </row>
    <row r="106" spans="6:7" x14ac:dyDescent="0.4">
      <c r="F106" s="10"/>
      <c r="G106" s="10"/>
    </row>
    <row r="107" spans="6:7" x14ac:dyDescent="0.4">
      <c r="F107" s="10"/>
      <c r="G107" s="10"/>
    </row>
    <row r="108" spans="6:7" x14ac:dyDescent="0.4">
      <c r="F108" s="10"/>
      <c r="G108" s="10"/>
    </row>
    <row r="109" spans="6:7" x14ac:dyDescent="0.4">
      <c r="F109" s="10"/>
      <c r="G109" s="10"/>
    </row>
    <row r="110" spans="6:7" x14ac:dyDescent="0.4">
      <c r="F110" s="10"/>
      <c r="G110" s="10"/>
    </row>
    <row r="111" spans="6:7" x14ac:dyDescent="0.4">
      <c r="F111" s="10"/>
      <c r="G111" s="10"/>
    </row>
    <row r="112" spans="6:7" x14ac:dyDescent="0.4">
      <c r="F112" s="10"/>
      <c r="G112" s="10"/>
    </row>
    <row r="113" spans="6:7" x14ac:dyDescent="0.4">
      <c r="F113" s="10"/>
      <c r="G113" s="10"/>
    </row>
    <row r="114" spans="6:7" x14ac:dyDescent="0.4">
      <c r="F114" s="10"/>
      <c r="G114" s="10"/>
    </row>
    <row r="115" spans="6:7" x14ac:dyDescent="0.4">
      <c r="F115" s="10"/>
      <c r="G115" s="10"/>
    </row>
    <row r="116" spans="6:7" x14ac:dyDescent="0.4">
      <c r="F116" s="10"/>
      <c r="G116" s="10"/>
    </row>
    <row r="117" spans="6:7" x14ac:dyDescent="0.4">
      <c r="F117" s="10"/>
      <c r="G117" s="10"/>
    </row>
    <row r="118" spans="6:7" x14ac:dyDescent="0.4">
      <c r="F118" s="10"/>
      <c r="G118" s="10"/>
    </row>
    <row r="119" spans="6:7" x14ac:dyDescent="0.4">
      <c r="F119" s="10"/>
      <c r="G119" s="10"/>
    </row>
    <row r="120" spans="6:7" x14ac:dyDescent="0.4">
      <c r="F120" s="10"/>
      <c r="G120" s="10"/>
    </row>
    <row r="121" spans="6:7" x14ac:dyDescent="0.4">
      <c r="F121" s="10"/>
      <c r="G121" s="10"/>
    </row>
    <row r="122" spans="6:7" x14ac:dyDescent="0.4">
      <c r="F122" s="10"/>
      <c r="G122" s="10"/>
    </row>
    <row r="123" spans="6:7" x14ac:dyDescent="0.4">
      <c r="F123" s="10"/>
      <c r="G123" s="10"/>
    </row>
    <row r="124" spans="6:7" x14ac:dyDescent="0.4">
      <c r="F124" s="10"/>
      <c r="G124" s="10"/>
    </row>
    <row r="125" spans="6:7" x14ac:dyDescent="0.4">
      <c r="F125" s="10"/>
      <c r="G125" s="10"/>
    </row>
    <row r="126" spans="6:7" x14ac:dyDescent="0.4">
      <c r="F126" s="10"/>
      <c r="G126" s="10"/>
    </row>
    <row r="127" spans="6:7" x14ac:dyDescent="0.4">
      <c r="F127" s="10"/>
      <c r="G127" s="10"/>
    </row>
    <row r="128" spans="6:7" x14ac:dyDescent="0.4">
      <c r="F128" s="10"/>
      <c r="G128" s="10"/>
    </row>
    <row r="129" spans="6:7" x14ac:dyDescent="0.4">
      <c r="F129" s="10"/>
      <c r="G129" s="10"/>
    </row>
    <row r="130" spans="6:7" x14ac:dyDescent="0.4">
      <c r="F130" s="10"/>
      <c r="G130" s="10"/>
    </row>
    <row r="131" spans="6:7" x14ac:dyDescent="0.4">
      <c r="F131" s="10"/>
      <c r="G131" s="10"/>
    </row>
    <row r="132" spans="6:7" x14ac:dyDescent="0.4">
      <c r="F132" s="10"/>
      <c r="G132" s="10"/>
    </row>
    <row r="133" spans="6:7" x14ac:dyDescent="0.4">
      <c r="F133" s="10"/>
      <c r="G133" s="10"/>
    </row>
    <row r="134" spans="6:7" x14ac:dyDescent="0.4">
      <c r="F134" s="10"/>
      <c r="G134" s="10"/>
    </row>
    <row r="135" spans="6:7" x14ac:dyDescent="0.4">
      <c r="F135" s="10"/>
      <c r="G135" s="10"/>
    </row>
    <row r="136" spans="6:7" x14ac:dyDescent="0.4">
      <c r="F136" s="10"/>
      <c r="G136" s="10"/>
    </row>
    <row r="137" spans="6:7" x14ac:dyDescent="0.4">
      <c r="F137" s="10"/>
      <c r="G137" s="10"/>
    </row>
    <row r="138" spans="6:7" x14ac:dyDescent="0.4">
      <c r="F138" s="10"/>
      <c r="G138" s="10"/>
    </row>
    <row r="139" spans="6:7" x14ac:dyDescent="0.4">
      <c r="F139" s="10"/>
      <c r="G139" s="10"/>
    </row>
    <row r="140" spans="6:7" x14ac:dyDescent="0.4">
      <c r="F140" s="10"/>
      <c r="G140" s="10"/>
    </row>
    <row r="141" spans="6:7" x14ac:dyDescent="0.4">
      <c r="F141" s="10"/>
      <c r="G141" s="10"/>
    </row>
    <row r="142" spans="6:7" x14ac:dyDescent="0.4">
      <c r="F142" s="10"/>
      <c r="G142" s="10"/>
    </row>
    <row r="143" spans="6:7" x14ac:dyDescent="0.4">
      <c r="F143" s="10"/>
      <c r="G143" s="10"/>
    </row>
    <row r="144" spans="6:7" x14ac:dyDescent="0.4">
      <c r="F144" s="10"/>
      <c r="G144" s="10"/>
    </row>
  </sheetData>
  <mergeCells count="13">
    <mergeCell ref="A17:A45"/>
    <mergeCell ref="K1:AA1"/>
    <mergeCell ref="C3:C4"/>
    <mergeCell ref="F1:G1"/>
    <mergeCell ref="I1:J1"/>
    <mergeCell ref="F3:F4"/>
    <mergeCell ref="G3:G4"/>
    <mergeCell ref="H3:H4"/>
    <mergeCell ref="D3:D4"/>
    <mergeCell ref="E3:E4"/>
    <mergeCell ref="A3:A4"/>
    <mergeCell ref="B3:B4"/>
    <mergeCell ref="A5:A16"/>
  </mergeCells>
  <phoneticPr fontId="1" type="noConversion"/>
  <printOptions horizontalCentered="1"/>
  <pageMargins left="0.39370078740157499" right="0.39370078740157499" top="0.39370078740157499" bottom="0.62" header="0.55118110236220497" footer="0.39370078740157499"/>
  <pageSetup paperSize="9" scale="70" orientation="landscape" r:id="rId1"/>
  <headerFooter>
    <oddFooter>&amp;C&amp;P/&amp;N&amp;R&amp;G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Sheet2</vt:lpstr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RUBIN YOON</cp:lastModifiedBy>
  <dcterms:created xsi:type="dcterms:W3CDTF">2018-10-16T04:26:17Z</dcterms:created>
  <dcterms:modified xsi:type="dcterms:W3CDTF">2019-11-20T07:03:32Z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