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91941\OneDrive\Desktop\AT_MEGA\Evaluation\ThreeMonths\Up\"/>
    </mc:Choice>
  </mc:AlternateContent>
  <xr:revisionPtr revIDLastSave="0" documentId="13_ncr:1_{7A26B588-577F-457F-B54D-4B0B58AD1E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B8" i="3"/>
  <c r="E7" i="3"/>
  <c r="D7" i="3"/>
  <c r="C7" i="3"/>
  <c r="B7" i="3"/>
  <c r="E6" i="3"/>
  <c r="D6" i="3"/>
  <c r="C6" i="3"/>
  <c r="B6" i="3"/>
  <c r="C10" i="2"/>
  <c r="D10" i="2"/>
  <c r="E10" i="2"/>
  <c r="B10" i="2"/>
  <c r="C9" i="2"/>
  <c r="D9" i="2"/>
  <c r="E9" i="2"/>
  <c r="B9" i="2"/>
  <c r="C8" i="2"/>
  <c r="D8" i="2"/>
  <c r="E8" i="2"/>
  <c r="B8" i="2"/>
  <c r="C7" i="2"/>
  <c r="D7" i="2"/>
  <c r="E7" i="2"/>
  <c r="B7" i="2"/>
  <c r="C11" i="1"/>
  <c r="D11" i="1"/>
  <c r="E11" i="1"/>
  <c r="B11" i="1"/>
  <c r="C23" i="1"/>
  <c r="D23" i="1"/>
  <c r="E23" i="1"/>
  <c r="B23" i="1"/>
  <c r="B5" i="1"/>
  <c r="E35" i="1"/>
  <c r="D35" i="1"/>
  <c r="C35" i="1"/>
  <c r="B35" i="1"/>
  <c r="E29" i="1"/>
  <c r="D29" i="1"/>
  <c r="C29" i="1"/>
  <c r="B29" i="1"/>
  <c r="E17" i="1"/>
  <c r="D17" i="1"/>
  <c r="C17" i="1"/>
  <c r="B17" i="1"/>
  <c r="C5" i="1"/>
  <c r="D5" i="1"/>
  <c r="E5" i="1"/>
  <c r="B9" i="3" l="1"/>
  <c r="C9" i="3"/>
  <c r="D9" i="3"/>
  <c r="E9" i="3"/>
</calcChain>
</file>

<file path=xl/sharedStrings.xml><?xml version="1.0" encoding="utf-8"?>
<sst xmlns="http://schemas.openxmlformats.org/spreadsheetml/2006/main" count="20" uniqueCount="6">
  <si>
    <t>Nifty</t>
  </si>
  <si>
    <t>pr - niftyr</t>
  </si>
  <si>
    <t>mean</t>
  </si>
  <si>
    <t>S.D.</t>
  </si>
  <si>
    <t>S.E.</t>
  </si>
  <si>
    <t>mean/S.E.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</si>
</sst>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topLeftCell="A9" workbookViewId="0">
      <selection activeCell="B35" sqref="B35:E35"/>
    </sheetView>
  </sheetViews>
  <sheetFormatPr defaultRowHeight="14.4" x14ac:dyDescent="0.3"/>
  <cols>
    <col min="1" max="1" width="8.6640625" customWidth="1"/>
  </cols>
  <sheetData>
    <row r="1" spans="1:5" x14ac:dyDescent="0.3">
      <c r="A1">
        <v>2015</v>
      </c>
    </row>
    <row r="2" spans="1:5" x14ac:dyDescent="0.3">
      <c r="B2">
        <v>4.2514603999999998E-2</v>
      </c>
      <c r="C2">
        <v>0.205219859</v>
      </c>
      <c r="D2">
        <v>0.38587733099999999</v>
      </c>
      <c r="E2">
        <v>0.33440095399999997</v>
      </c>
    </row>
    <row r="4" spans="1:5" x14ac:dyDescent="0.3">
      <c r="A4" t="s">
        <v>0</v>
      </c>
      <c r="B4">
        <v>-2.6176693000000001E-2</v>
      </c>
      <c r="C4">
        <v>4.2914674E-2</v>
      </c>
      <c r="D4">
        <v>8.1172916999999997E-2</v>
      </c>
      <c r="E4">
        <v>3.0203876000000001E-2</v>
      </c>
    </row>
    <row r="5" spans="1:5" x14ac:dyDescent="0.3">
      <c r="A5" t="s">
        <v>1</v>
      </c>
      <c r="B5">
        <f>(B2-B4)</f>
        <v>6.8691296999999998E-2</v>
      </c>
      <c r="C5">
        <f t="shared" ref="C5:E5" si="0">(C2-C4)</f>
        <v>0.16230518500000002</v>
      </c>
      <c r="D5">
        <f t="shared" si="0"/>
        <v>0.30470441399999998</v>
      </c>
      <c r="E5">
        <f t="shared" si="0"/>
        <v>0.30419707799999995</v>
      </c>
    </row>
    <row r="7" spans="1:5" x14ac:dyDescent="0.3">
      <c r="A7">
        <v>2016</v>
      </c>
    </row>
    <row r="8" spans="1:5" x14ac:dyDescent="0.3">
      <c r="B8">
        <v>2.0094147E-2</v>
      </c>
      <c r="C8">
        <v>0.103144188</v>
      </c>
      <c r="D8">
        <v>0.173117296</v>
      </c>
      <c r="E8">
        <v>0.191447377</v>
      </c>
    </row>
    <row r="10" spans="1:5" x14ac:dyDescent="0.3">
      <c r="A10" t="s">
        <v>0</v>
      </c>
      <c r="B10">
        <v>8.6788927000000002E-2</v>
      </c>
      <c r="C10">
        <v>0.16294067100000001</v>
      </c>
      <c r="D10">
        <v>0.17604445799999999</v>
      </c>
      <c r="E10">
        <v>0.23860667599999999</v>
      </c>
    </row>
    <row r="11" spans="1:5" x14ac:dyDescent="0.3">
      <c r="A11" t="s">
        <v>1</v>
      </c>
      <c r="B11">
        <f>(B10-B8)</f>
        <v>6.6694780000000009E-2</v>
      </c>
      <c r="C11">
        <f t="shared" ref="C11:E11" si="1">(C10-C8)</f>
        <v>5.9796483000000011E-2</v>
      </c>
      <c r="D11">
        <f t="shared" si="1"/>
        <v>2.9271619999999832E-3</v>
      </c>
      <c r="E11">
        <f t="shared" si="1"/>
        <v>4.7159298999999988E-2</v>
      </c>
    </row>
    <row r="13" spans="1:5" x14ac:dyDescent="0.3">
      <c r="A13">
        <v>2017</v>
      </c>
    </row>
    <row r="14" spans="1:5" x14ac:dyDescent="0.3">
      <c r="B14">
        <v>-5.6904409000000003E-2</v>
      </c>
      <c r="C14">
        <v>-4.0053168E-2</v>
      </c>
      <c r="D14">
        <v>1.8275698E-2</v>
      </c>
      <c r="E14">
        <v>1.1813001E-2</v>
      </c>
    </row>
    <row r="16" spans="1:5" x14ac:dyDescent="0.3">
      <c r="A16" t="s">
        <v>0</v>
      </c>
      <c r="B16">
        <v>-3.7986705000000003E-2</v>
      </c>
      <c r="C16">
        <v>1.7473883999999999E-2</v>
      </c>
      <c r="D16">
        <v>3.7986705000000003E-2</v>
      </c>
      <c r="E16">
        <v>3.1528964999999999E-2</v>
      </c>
    </row>
    <row r="17" spans="1:5" x14ac:dyDescent="0.3">
      <c r="A17" t="s">
        <v>1</v>
      </c>
      <c r="B17">
        <f>(B14-B16)</f>
        <v>-1.8917704E-2</v>
      </c>
      <c r="C17">
        <f t="shared" ref="C17" si="2">(C14-C16)</f>
        <v>-5.7527051999999995E-2</v>
      </c>
      <c r="D17">
        <f t="shared" ref="D17" si="3">(D14-D16)</f>
        <v>-1.9711007000000003E-2</v>
      </c>
      <c r="E17">
        <f t="shared" ref="E17" si="4">(E14-E16)</f>
        <v>-1.9715963999999999E-2</v>
      </c>
    </row>
    <row r="19" spans="1:5" x14ac:dyDescent="0.3">
      <c r="A19">
        <v>2018</v>
      </c>
    </row>
    <row r="20" spans="1:5" x14ac:dyDescent="0.3">
      <c r="B20">
        <v>8.1907542E-2</v>
      </c>
      <c r="C20">
        <v>0.18337083800000001</v>
      </c>
      <c r="D20">
        <v>0.231627113</v>
      </c>
      <c r="E20">
        <v>0.26737274799999999</v>
      </c>
    </row>
    <row r="22" spans="1:5" x14ac:dyDescent="0.3">
      <c r="A22" t="s">
        <v>0</v>
      </c>
      <c r="B22">
        <v>8.3325566000000004E-2</v>
      </c>
      <c r="C22">
        <v>0.10588125600000001</v>
      </c>
      <c r="D22">
        <v>5.8719358999999999E-2</v>
      </c>
      <c r="E22">
        <v>0.141299282</v>
      </c>
    </row>
    <row r="23" spans="1:5" x14ac:dyDescent="0.3">
      <c r="A23" t="s">
        <v>1</v>
      </c>
      <c r="B23">
        <f>(B20-B22)</f>
        <v>-1.4180240000000038E-3</v>
      </c>
      <c r="C23">
        <f t="shared" ref="C23:E23" si="5">(C20-C22)</f>
        <v>7.7489582000000001E-2</v>
      </c>
      <c r="D23">
        <f t="shared" si="5"/>
        <v>0.172907754</v>
      </c>
      <c r="E23">
        <f t="shared" si="5"/>
        <v>0.126073466</v>
      </c>
    </row>
    <row r="25" spans="1:5" x14ac:dyDescent="0.3">
      <c r="A25">
        <v>2019</v>
      </c>
    </row>
    <row r="26" spans="1:5" x14ac:dyDescent="0.3">
      <c r="B26">
        <v>-0.38560164600000002</v>
      </c>
      <c r="C26">
        <v>-0.221335209</v>
      </c>
      <c r="D26">
        <v>-0.12789990100000001</v>
      </c>
      <c r="E26">
        <v>0.11315639500000001</v>
      </c>
    </row>
    <row r="28" spans="1:5" x14ac:dyDescent="0.3">
      <c r="A28" t="s">
        <v>0</v>
      </c>
      <c r="B28">
        <v>-0.29347468799999998</v>
      </c>
      <c r="C28">
        <v>-0.15335305699999999</v>
      </c>
      <c r="D28">
        <v>-7.5690334999999997E-2</v>
      </c>
      <c r="E28">
        <v>0.14899736999999999</v>
      </c>
    </row>
    <row r="29" spans="1:5" x14ac:dyDescent="0.3">
      <c r="A29" t="s">
        <v>1</v>
      </c>
      <c r="B29">
        <f>(B26-B28)</f>
        <v>-9.2126958000000037E-2</v>
      </c>
      <c r="C29">
        <f t="shared" ref="C29" si="6">(C26-C28)</f>
        <v>-6.7982152000000018E-2</v>
      </c>
      <c r="D29">
        <f t="shared" ref="D29" si="7">(D26-D28)</f>
        <v>-5.2209566000000013E-2</v>
      </c>
      <c r="E29">
        <f t="shared" ref="E29" si="8">(E26-E28)</f>
        <v>-3.5840974999999983E-2</v>
      </c>
    </row>
    <row r="31" spans="1:5" x14ac:dyDescent="0.3">
      <c r="A31">
        <v>2020</v>
      </c>
    </row>
    <row r="32" spans="1:5" x14ac:dyDescent="0.3">
      <c r="B32">
        <v>8.5290194999999999E-2</v>
      </c>
      <c r="C32">
        <v>0.24485222200000001</v>
      </c>
      <c r="D32">
        <v>0.43123637500000001</v>
      </c>
      <c r="E32">
        <v>0.33071081800000002</v>
      </c>
    </row>
    <row r="34" spans="1:5" x14ac:dyDescent="0.3">
      <c r="A34" t="s">
        <v>0</v>
      </c>
      <c r="B34">
        <v>5.0711680000000002E-2</v>
      </c>
      <c r="C34">
        <v>0.124454617</v>
      </c>
      <c r="D34">
        <v>0.26013876000000002</v>
      </c>
      <c r="E34">
        <v>0.24125599</v>
      </c>
    </row>
    <row r="35" spans="1:5" x14ac:dyDescent="0.3">
      <c r="A35" t="s">
        <v>1</v>
      </c>
      <c r="B35">
        <f>(B32-B34)</f>
        <v>3.4578514999999997E-2</v>
      </c>
      <c r="C35">
        <f t="shared" ref="C35" si="9">(C32-C34)</f>
        <v>0.120397605</v>
      </c>
      <c r="D35">
        <f t="shared" ref="D35" si="10">(D32-D34)</f>
        <v>0.17109761499999998</v>
      </c>
      <c r="E35">
        <f t="shared" ref="E35" si="11">(E32-E34)</f>
        <v>8.9454828000000014E-2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EC5C-99C1-4462-8E52-2FC1B43B6096}">
  <dimension ref="A1:E10"/>
  <sheetViews>
    <sheetView workbookViewId="0">
      <selection activeCell="F16" sqref="F16"/>
    </sheetView>
  </sheetViews>
  <sheetFormatPr defaultRowHeight="14.4" x14ac:dyDescent="0.3"/>
  <sheetData>
    <row r="1" spans="1:5" x14ac:dyDescent="0.3">
      <c r="A1">
        <v>2015</v>
      </c>
      <c r="B1">
        <v>6.8691296999999998E-2</v>
      </c>
      <c r="C1">
        <v>0.16230518500000002</v>
      </c>
      <c r="D1">
        <v>0.30470441399999998</v>
      </c>
      <c r="E1">
        <v>0.30419707799999995</v>
      </c>
    </row>
    <row r="2" spans="1:5" x14ac:dyDescent="0.3">
      <c r="A2">
        <v>2016</v>
      </c>
      <c r="B2">
        <v>6.6694780000000009E-2</v>
      </c>
      <c r="C2">
        <v>5.9796483000000011E-2</v>
      </c>
      <c r="D2">
        <v>2.9271619999999832E-3</v>
      </c>
      <c r="E2">
        <v>4.7159298999999988E-2</v>
      </c>
    </row>
    <row r="3" spans="1:5" x14ac:dyDescent="0.3">
      <c r="A3">
        <v>2017</v>
      </c>
      <c r="B3">
        <v>-1.8917704E-2</v>
      </c>
      <c r="C3">
        <v>-5.7527051999999995E-2</v>
      </c>
      <c r="D3">
        <v>-1.9711007000000003E-2</v>
      </c>
      <c r="E3">
        <v>-1.9715963999999999E-2</v>
      </c>
    </row>
    <row r="4" spans="1:5" x14ac:dyDescent="0.3">
      <c r="A4">
        <v>2018</v>
      </c>
      <c r="B4">
        <v>-1.4180240000000038E-3</v>
      </c>
      <c r="C4">
        <v>7.7489582000000001E-2</v>
      </c>
      <c r="D4">
        <v>0.172907754</v>
      </c>
      <c r="E4">
        <v>0.126073466</v>
      </c>
    </row>
    <row r="5" spans="1:5" x14ac:dyDescent="0.3">
      <c r="A5">
        <v>2019</v>
      </c>
      <c r="B5">
        <v>-9.2126958000000037E-2</v>
      </c>
      <c r="C5">
        <v>-6.7982152000000018E-2</v>
      </c>
      <c r="D5">
        <v>-5.2209566000000013E-2</v>
      </c>
      <c r="E5">
        <v>-3.5840974999999983E-2</v>
      </c>
    </row>
    <row r="6" spans="1:5" x14ac:dyDescent="0.3">
      <c r="A6">
        <v>2020</v>
      </c>
      <c r="B6">
        <v>3.4578514999999997E-2</v>
      </c>
      <c r="C6">
        <v>0.120397605</v>
      </c>
      <c r="D6">
        <v>0.17109761499999998</v>
      </c>
      <c r="E6">
        <v>8.9454828000000014E-2</v>
      </c>
    </row>
    <row r="7" spans="1:5" x14ac:dyDescent="0.3">
      <c r="A7" t="s">
        <v>2</v>
      </c>
      <c r="B7">
        <f>AVERAGE(B1:B6)</f>
        <v>9.5836509999999899E-3</v>
      </c>
      <c r="C7">
        <f t="shared" ref="C7:E7" si="0">AVERAGE(C1:C6)</f>
        <v>4.9079941833333335E-2</v>
      </c>
      <c r="D7">
        <f t="shared" si="0"/>
        <v>9.6619395333333316E-2</v>
      </c>
      <c r="E7">
        <f t="shared" si="0"/>
        <v>8.5221288666666659E-2</v>
      </c>
    </row>
    <row r="8" spans="1:5" x14ac:dyDescent="0.3">
      <c r="A8" t="s">
        <v>3</v>
      </c>
      <c r="B8">
        <f>STDEV(B1:B6)</f>
        <v>6.1087724086737745E-2</v>
      </c>
      <c r="C8">
        <f t="shared" ref="C8:E8" si="1">STDEV(C1:C6)</f>
        <v>9.3698134053465318E-2</v>
      </c>
      <c r="D8">
        <f t="shared" si="1"/>
        <v>0.14080294790369913</v>
      </c>
      <c r="E8">
        <f t="shared" si="1"/>
        <v>0.1238982108837962</v>
      </c>
    </row>
    <row r="9" spans="1:5" x14ac:dyDescent="0.3">
      <c r="A9" t="s">
        <v>4</v>
      </c>
      <c r="B9">
        <f>B8/SQRT(6)</f>
        <v>2.4938958926738836E-2</v>
      </c>
      <c r="C9">
        <f t="shared" ref="C9:E9" si="2">C8/SQRT(6)</f>
        <v>3.8252103046981088E-2</v>
      </c>
      <c r="D9">
        <f t="shared" si="2"/>
        <v>5.7482562773957538E-2</v>
      </c>
      <c r="E9">
        <f t="shared" si="2"/>
        <v>5.0581232784840988E-2</v>
      </c>
    </row>
    <row r="10" spans="1:5" x14ac:dyDescent="0.3">
      <c r="A10" t="s">
        <v>5</v>
      </c>
      <c r="B10">
        <f>B7/B9</f>
        <v>0.38428432510567528</v>
      </c>
      <c r="C10">
        <f t="shared" ref="C10:E10" si="3">C7/C9</f>
        <v>1.2830651892015854</v>
      </c>
      <c r="D10">
        <f t="shared" si="3"/>
        <v>1.6808470372706958</v>
      </c>
      <c r="E10">
        <f t="shared" si="3"/>
        <v>1.6848400874129579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86A53-48BE-437E-9FB9-DD5B820A7353}">
  <dimension ref="A1:E9"/>
  <sheetViews>
    <sheetView workbookViewId="0">
      <selection activeCell="E20" sqref="E20"/>
    </sheetView>
  </sheetViews>
  <sheetFormatPr defaultRowHeight="14.4" x14ac:dyDescent="0.3"/>
  <sheetData>
    <row r="1" spans="1:5" x14ac:dyDescent="0.3">
      <c r="A1">
        <v>2015</v>
      </c>
      <c r="B1">
        <v>6.8691296999999998E-2</v>
      </c>
      <c r="C1">
        <v>0.16230518500000002</v>
      </c>
      <c r="D1">
        <v>0.30470441399999998</v>
      </c>
      <c r="E1">
        <v>0.30419707799999995</v>
      </c>
    </row>
    <row r="2" spans="1:5" x14ac:dyDescent="0.3">
      <c r="A2">
        <v>2016</v>
      </c>
      <c r="B2">
        <v>6.6694780000000009E-2</v>
      </c>
      <c r="C2">
        <v>5.9796483000000011E-2</v>
      </c>
      <c r="D2">
        <v>2.9271619999999832E-3</v>
      </c>
      <c r="E2">
        <v>4.7159298999999988E-2</v>
      </c>
    </row>
    <row r="3" spans="1:5" x14ac:dyDescent="0.3">
      <c r="A3">
        <v>2017</v>
      </c>
      <c r="B3">
        <v>-1.8917704E-2</v>
      </c>
      <c r="C3">
        <v>-5.7527051999999995E-2</v>
      </c>
      <c r="D3">
        <v>-1.9711007000000003E-2</v>
      </c>
      <c r="E3">
        <v>-1.9715963999999999E-2</v>
      </c>
    </row>
    <row r="4" spans="1:5" x14ac:dyDescent="0.3">
      <c r="A4">
        <v>2018</v>
      </c>
      <c r="B4">
        <v>-1.4180240000000038E-3</v>
      </c>
      <c r="C4">
        <v>7.7489582000000001E-2</v>
      </c>
      <c r="D4">
        <v>0.172907754</v>
      </c>
      <c r="E4">
        <v>0.126073466</v>
      </c>
    </row>
    <row r="5" spans="1:5" x14ac:dyDescent="0.3">
      <c r="A5">
        <v>2020</v>
      </c>
      <c r="B5">
        <v>3.4578514999999997E-2</v>
      </c>
      <c r="C5">
        <v>0.120397605</v>
      </c>
      <c r="D5">
        <v>0.17109761499999998</v>
      </c>
      <c r="E5">
        <v>8.9454828000000014E-2</v>
      </c>
    </row>
    <row r="6" spans="1:5" x14ac:dyDescent="0.3">
      <c r="A6" t="s">
        <v>2</v>
      </c>
      <c r="B6">
        <f>AVERAGE(B1:B5)</f>
        <v>2.9925772799999993E-2</v>
      </c>
      <c r="C6">
        <f>AVERAGE(C1:C5)</f>
        <v>7.24923606E-2</v>
      </c>
      <c r="D6">
        <f>AVERAGE(D1:D5)</f>
        <v>0.1263851876</v>
      </c>
      <c r="E6">
        <f>AVERAGE(E1:E5)</f>
        <v>0.10943374139999999</v>
      </c>
    </row>
    <row r="7" spans="1:5" x14ac:dyDescent="0.3">
      <c r="A7" t="s">
        <v>3</v>
      </c>
      <c r="B7">
        <f>STDEV(B1:B5)</f>
        <v>3.9511050956365139E-2</v>
      </c>
      <c r="C7">
        <f>STDEV(C1:C5)</f>
        <v>8.284392109613839E-2</v>
      </c>
      <c r="D7">
        <f>STDEV(D1:D5)</f>
        <v>0.13467301048650065</v>
      </c>
      <c r="E7">
        <f>STDEV(E1:E5)</f>
        <v>0.12162087329084505</v>
      </c>
    </row>
    <row r="8" spans="1:5" x14ac:dyDescent="0.3">
      <c r="A8" t="s">
        <v>4</v>
      </c>
      <c r="B8">
        <f>B7/SQRT(5)</f>
        <v>1.7669879160178106E-2</v>
      </c>
      <c r="C8">
        <f t="shared" ref="C8:E8" si="0">C7/SQRT(5)</f>
        <v>3.7048927818718866E-2</v>
      </c>
      <c r="D8">
        <f t="shared" si="0"/>
        <v>6.0227601236471494E-2</v>
      </c>
      <c r="E8">
        <f t="shared" si="0"/>
        <v>5.4390508032243615E-2</v>
      </c>
    </row>
    <row r="9" spans="1:5" x14ac:dyDescent="0.3">
      <c r="A9" t="s">
        <v>5</v>
      </c>
      <c r="B9">
        <f>B6/B8</f>
        <v>1.6936037042880576</v>
      </c>
      <c r="C9">
        <f t="shared" ref="C9:E9" si="1">C6/C8</f>
        <v>1.9566655465633593</v>
      </c>
      <c r="D9">
        <f t="shared" si="1"/>
        <v>2.0984595933644132</v>
      </c>
      <c r="E9">
        <f t="shared" si="1"/>
        <v>2.0120007214333393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91941</dc:creator>
  <cp:lastModifiedBy>91941</cp:lastModifiedBy>
  <dcterms:created xsi:type="dcterms:W3CDTF">2015-06-05T18:17:20Z</dcterms:created>
  <dcterms:modified xsi:type="dcterms:W3CDTF">2022-04-17T09:13:50Z</dcterms:modified>
</cp:coreProperties>
</file>