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"/>
    </mc:Choice>
  </mc:AlternateContent>
  <xr:revisionPtr revIDLastSave="0" documentId="8_{10EC0656-7B82-4144-B3B6-6BFB8C79510B}" xr6:coauthVersionLast="47" xr6:coauthVersionMax="47" xr10:uidLastSave="{00000000-0000-0000-0000-000000000000}"/>
  <bookViews>
    <workbookView xWindow="0" yWindow="0" windowWidth="25800" windowHeight="21600" activeTab="1" xr2:uid="{A619D395-2B71-4FDB-AC2D-297DA6A137CF}"/>
  </bookViews>
  <sheets>
    <sheet name="Sheet1" sheetId="1" r:id="rId1"/>
    <sheet name="Sheet2" sheetId="2" r:id="rId2"/>
  </sheets>
  <externalReferences>
    <externalReference r:id="rId3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2" i="2" l="1"/>
  <c r="H25" i="1"/>
  <c r="H2" i="1" a="1"/>
  <c r="H2" i="1" s="1"/>
  <c r="G25" i="1"/>
  <c r="B25" i="1"/>
  <c r="C25" i="1"/>
  <c r="D25" i="1"/>
  <c r="E25" i="1"/>
  <c r="F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<sst xmlns="http://schemas.openxmlformats.org/spreadsheetml/2006/main" count="63" uniqueCount="32">
  <si>
    <t>DAFF</t>
  </si>
  <si>
    <t>cnn</t>
  </si>
  <si>
    <t>datasets</t>
  </si>
  <si>
    <t>Opiods.tsv</t>
  </si>
  <si>
    <t>Fluoride.tsv</t>
  </si>
  <si>
    <t>UrinaryIncontinence.tsv</t>
  </si>
  <si>
    <t>Transgenerational.tsv</t>
  </si>
  <si>
    <t>copd.tsv</t>
  </si>
  <si>
    <t>Statins.tsv</t>
  </si>
  <si>
    <t>ACEInhibitors.tsv</t>
  </si>
  <si>
    <t>micro_nutrients.tsv</t>
  </si>
  <si>
    <t>OralHypoglycemics.tsv</t>
  </si>
  <si>
    <t>AtypicalAntipsychotics.tsv</t>
  </si>
  <si>
    <t>NeuropathicPain.tsv</t>
  </si>
  <si>
    <t>PFOS-PFOA.tsv</t>
  </si>
  <si>
    <t>NSAIDS.tsv</t>
  </si>
  <si>
    <t>proton_beam.tsv</t>
  </si>
  <si>
    <t>Triptans.tsv</t>
  </si>
  <si>
    <t>BetaBlockers.tsv</t>
  </si>
  <si>
    <t>Antihistamines.tsv</t>
  </si>
  <si>
    <t>SkeletalMuscleRelaxants.tsv</t>
  </si>
  <si>
    <t>Estrogens.tsv</t>
  </si>
  <si>
    <t>ProtonPumpInhibitors.tsv</t>
  </si>
  <si>
    <t>ADHD.tsv</t>
  </si>
  <si>
    <t>BPA.tsv</t>
  </si>
  <si>
    <t>CalciumChannelBlockers.tsv</t>
  </si>
  <si>
    <t>cnn replicated</t>
  </si>
  <si>
    <t>DAFF replicated</t>
  </si>
  <si>
    <t>Average</t>
  </si>
  <si>
    <t>fast text classiffier</t>
  </si>
  <si>
    <t>PubMedBERT</t>
  </si>
  <si>
    <t>biolinkbert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</si>
</sst>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14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wnloads\results_biolinkbert_base_20221207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_biolinkbert_base_202212"/>
    </sheetNames>
    <sheetDataSet>
      <sheetData sheetId="0">
        <row r="1">
          <cell r="A1" t="str">
            <v>ACEInhibitors.tsv</v>
          </cell>
          <cell r="B1">
            <v>0.53569182389937098</v>
          </cell>
          <cell r="C1">
            <v>0.31006289308176099</v>
          </cell>
          <cell r="D1">
            <v>0.77232704402515695</v>
          </cell>
          <cell r="E1">
            <v>0.55220125786163499</v>
          </cell>
          <cell r="F1">
            <v>0.74795597484276699</v>
          </cell>
          <cell r="G1">
            <v>0.68742138364779803</v>
          </cell>
          <cell r="H1">
            <v>0.85094339622641502</v>
          </cell>
          <cell r="I1">
            <v>0.79119496855345905</v>
          </cell>
          <cell r="J1">
            <v>0.86352201257861605</v>
          </cell>
          <cell r="K1">
            <v>0.69606918238993698</v>
          </cell>
          <cell r="L1">
            <v>0.68073899371069158</v>
          </cell>
        </row>
        <row r="2">
          <cell r="A2" t="str">
            <v>Opiods.tsv</v>
          </cell>
          <cell r="B2">
            <v>0.67755741127348601</v>
          </cell>
          <cell r="C2">
            <v>0.31116910229645001</v>
          </cell>
          <cell r="D2">
            <v>0.22453027139874701</v>
          </cell>
          <cell r="E2">
            <v>0.127453027139874</v>
          </cell>
          <cell r="F2">
            <v>-5.11482254697286E-3</v>
          </cell>
          <cell r="G2">
            <v>0.107620041753653</v>
          </cell>
          <cell r="H2">
            <v>0.103444676409185</v>
          </cell>
          <cell r="I2">
            <v>0.12640918580375701</v>
          </cell>
          <cell r="J2">
            <v>0.20052192066805799</v>
          </cell>
          <cell r="K2">
            <v>0.39154488517745301</v>
          </cell>
          <cell r="L2">
            <v>0.22651356993736904</v>
          </cell>
        </row>
        <row r="3">
          <cell r="A3" t="str">
            <v>SkeletalMuscleRelaxants.tsv</v>
          </cell>
          <cell r="B3">
            <v>4.3673965936739598E-2</v>
          </cell>
          <cell r="C3">
            <v>0.35510948905109402</v>
          </cell>
          <cell r="D3">
            <v>0.25900243309002402</v>
          </cell>
          <cell r="E3">
            <v>-1.2287104622871E-2</v>
          </cell>
          <cell r="F3">
            <v>0.23588807785888</v>
          </cell>
          <cell r="G3">
            <v>0.49987834549878302</v>
          </cell>
          <cell r="H3">
            <v>9.7201946472019393E-2</v>
          </cell>
          <cell r="I3">
            <v>2.3114355231143502E-3</v>
          </cell>
          <cell r="J3">
            <v>0.300364963503649</v>
          </cell>
          <cell r="K3">
            <v>6.8004866180048598E-2</v>
          </cell>
          <cell r="L3">
            <v>0.18491484184914808</v>
          </cell>
        </row>
        <row r="4">
          <cell r="A4" t="str">
            <v>Transgenerational.tsv</v>
          </cell>
          <cell r="B4">
            <v>0.54184176980961296</v>
          </cell>
          <cell r="C4">
            <v>0.59089806324273197</v>
          </cell>
          <cell r="D4">
            <v>0.27637032772729098</v>
          </cell>
          <cell r="E4">
            <v>0.56959784530613899</v>
          </cell>
          <cell r="F4">
            <v>0.69164233726715696</v>
          </cell>
          <cell r="G4">
            <v>0.38328261852872197</v>
          </cell>
          <cell r="H4">
            <v>0.190100333072905</v>
          </cell>
          <cell r="I4">
            <v>0.17772317940704699</v>
          </cell>
          <cell r="J4">
            <v>0.57181833134586102</v>
          </cell>
          <cell r="K4">
            <v>0.74842921172745502</v>
          </cell>
          <cell r="L4">
            <v>0.47417040174349212</v>
          </cell>
        </row>
        <row r="5">
          <cell r="A5" t="str">
            <v>UrinaryIncontinence.tsv</v>
          </cell>
          <cell r="B5">
            <v>0.42560975609756002</v>
          </cell>
          <cell r="C5">
            <v>0.63902439024390201</v>
          </cell>
          <cell r="D5">
            <v>0.59024390243902403</v>
          </cell>
          <cell r="E5">
            <v>0.37682926829268198</v>
          </cell>
          <cell r="F5">
            <v>0.68170731707317</v>
          </cell>
          <cell r="G5">
            <v>0.61463414634146296</v>
          </cell>
          <cell r="H5">
            <v>0.56585365853658498</v>
          </cell>
          <cell r="I5">
            <v>0.52317073170731698</v>
          </cell>
          <cell r="J5">
            <v>0.48658536585365803</v>
          </cell>
          <cell r="K5">
            <v>0.62073170731707294</v>
          </cell>
          <cell r="L5">
            <v>0.5524390243902435</v>
          </cell>
        </row>
        <row r="6">
          <cell r="A6" t="str">
            <v>Statins.tsv</v>
          </cell>
          <cell r="B6">
            <v>0.207934218118869</v>
          </cell>
          <cell r="C6">
            <v>0.28929601846508901</v>
          </cell>
          <cell r="D6">
            <v>0.24832660126947401</v>
          </cell>
          <cell r="E6">
            <v>0.21774379688401599</v>
          </cell>
          <cell r="F6">
            <v>6.19446047316791E-2</v>
          </cell>
          <cell r="G6">
            <v>0.21601269474898999</v>
          </cell>
          <cell r="H6">
            <v>0.25525100980957799</v>
          </cell>
          <cell r="I6">
            <v>3.8286208886324197E-2</v>
          </cell>
          <cell r="J6">
            <v>0.46586843623773799</v>
          </cell>
          <cell r="K6">
            <v>0.39258511252163802</v>
          </cell>
          <cell r="L6">
            <v>0.23932487016733955</v>
          </cell>
        </row>
        <row r="7">
          <cell r="A7" t="str">
            <v>ADHD.tsv</v>
          </cell>
          <cell r="B7">
            <v>0.36314553990610299</v>
          </cell>
          <cell r="C7">
            <v>0.15187793427230001</v>
          </cell>
          <cell r="D7">
            <v>0.69647887323943602</v>
          </cell>
          <cell r="E7">
            <v>0.142488262910798</v>
          </cell>
          <cell r="F7">
            <v>0.595539906103286</v>
          </cell>
          <cell r="G7">
            <v>0.32793427230046901</v>
          </cell>
          <cell r="H7">
            <v>3.4507042253521102E-2</v>
          </cell>
          <cell r="I7">
            <v>0.271596244131455</v>
          </cell>
          <cell r="J7">
            <v>0.66126760563380205</v>
          </cell>
          <cell r="K7">
            <v>1.6431924882629101E-3</v>
          </cell>
          <cell r="L7">
            <v>0.32464788732394328</v>
          </cell>
        </row>
        <row r="8">
          <cell r="A8" t="str">
            <v>OralHypoglycemics.tsv</v>
          </cell>
          <cell r="B8">
            <v>0.104761904761904</v>
          </cell>
          <cell r="C8">
            <v>2.53968253968253E-2</v>
          </cell>
          <cell r="D8">
            <v>6.5079365079365001E-2</v>
          </cell>
          <cell r="E8">
            <v>1.7460317460317398E-2</v>
          </cell>
          <cell r="F8">
            <v>9.6825396825396801E-2</v>
          </cell>
          <cell r="G8">
            <v>2.1428571428571401E-2</v>
          </cell>
          <cell r="H8">
            <v>3.7301587301587197E-2</v>
          </cell>
          <cell r="I8">
            <v>1.5873015873015799E-3</v>
          </cell>
          <cell r="J8">
            <v>0.17619047619047601</v>
          </cell>
          <cell r="K8">
            <v>3.7301587301587197E-2</v>
          </cell>
          <cell r="L8">
            <v>5.8333333333333195E-2</v>
          </cell>
        </row>
        <row r="9">
          <cell r="A9" t="str">
            <v>Antihistamines.tsv</v>
          </cell>
          <cell r="B9">
            <v>0.25967741935483801</v>
          </cell>
          <cell r="C9">
            <v>0.130645161290322</v>
          </cell>
          <cell r="D9">
            <v>7.25806451612903E-2</v>
          </cell>
          <cell r="E9">
            <v>0.33064516129032201</v>
          </cell>
          <cell r="F9">
            <v>-4.3548387096774097E-2</v>
          </cell>
          <cell r="G9">
            <v>0.33064516129032201</v>
          </cell>
          <cell r="H9">
            <v>8.5483870967741904E-2</v>
          </cell>
          <cell r="I9">
            <v>0.24032258064516099</v>
          </cell>
          <cell r="J9">
            <v>9.8387096774193494E-2</v>
          </cell>
          <cell r="K9">
            <v>0.20161290322580599</v>
          </cell>
          <cell r="L9">
            <v>0.17064516129032228</v>
          </cell>
        </row>
        <row r="10">
          <cell r="A10" t="str">
            <v>Estrogens.tsv</v>
          </cell>
          <cell r="B10">
            <v>0.26521739130434702</v>
          </cell>
          <cell r="C10">
            <v>0.178260869565217</v>
          </cell>
          <cell r="D10">
            <v>0.29239130434782601</v>
          </cell>
          <cell r="E10">
            <v>0.41739130434782601</v>
          </cell>
          <cell r="F10">
            <v>0.21630434782608601</v>
          </cell>
          <cell r="G10">
            <v>0.210869565217391</v>
          </cell>
          <cell r="H10">
            <v>0.31413043478260799</v>
          </cell>
          <cell r="I10">
            <v>0.46086956521739098</v>
          </cell>
          <cell r="J10">
            <v>0.254347826086956</v>
          </cell>
          <cell r="K10">
            <v>0.24891304347825999</v>
          </cell>
          <cell r="L10">
            <v>0.28586956521739076</v>
          </cell>
        </row>
        <row r="11">
          <cell r="A11" t="str">
            <v>NeuropathicPain.tsv</v>
          </cell>
          <cell r="B11">
            <v>0.70438236099698703</v>
          </cell>
          <cell r="C11">
            <v>0.65172555464256299</v>
          </cell>
          <cell r="D11">
            <v>0.71314708299096097</v>
          </cell>
          <cell r="E11">
            <v>0.71533826348945495</v>
          </cell>
          <cell r="F11">
            <v>0.71972062448644203</v>
          </cell>
          <cell r="G11">
            <v>0.67267871815940805</v>
          </cell>
          <cell r="H11">
            <v>0.70671049027663602</v>
          </cell>
          <cell r="I11">
            <v>0.71903588058066203</v>
          </cell>
          <cell r="J11">
            <v>0.71561216105176595</v>
          </cell>
          <cell r="K11">
            <v>0.70986031224322099</v>
          </cell>
          <cell r="L11">
            <v>0.70282114489181002</v>
          </cell>
        </row>
        <row r="12">
          <cell r="A12" t="str">
            <v>CalciumChannelBlockers.tsv</v>
          </cell>
          <cell r="B12">
            <v>0.37036124794745401</v>
          </cell>
          <cell r="C12">
            <v>0.28990147783251202</v>
          </cell>
          <cell r="D12">
            <v>6.6584564860426895E-2</v>
          </cell>
          <cell r="E12">
            <v>2.7175697865353E-2</v>
          </cell>
          <cell r="F12">
            <v>0.26034482758620597</v>
          </cell>
          <cell r="G12">
            <v>0.309605911330049</v>
          </cell>
          <cell r="H12">
            <v>0.41962233169129698</v>
          </cell>
          <cell r="I12">
            <v>0.11584564860426901</v>
          </cell>
          <cell r="J12">
            <v>0.104351395730706</v>
          </cell>
          <cell r="K12">
            <v>0.28169129720853803</v>
          </cell>
          <cell r="L12">
            <v>0.22454844006568112</v>
          </cell>
        </row>
        <row r="13">
          <cell r="A13" t="str">
            <v>micro_nutrients.tsv</v>
          </cell>
          <cell r="B13">
            <v>0.65673316708229401</v>
          </cell>
          <cell r="C13">
            <v>0.52655860349127104</v>
          </cell>
          <cell r="D13">
            <v>0.67418952618453798</v>
          </cell>
          <cell r="E13">
            <v>0.67069825436408903</v>
          </cell>
          <cell r="F13">
            <v>0.73254364089775503</v>
          </cell>
          <cell r="G13">
            <v>0.682668329177057</v>
          </cell>
          <cell r="H13">
            <v>0.63129675810473795</v>
          </cell>
          <cell r="I13">
            <v>0.655236907730673</v>
          </cell>
          <cell r="J13">
            <v>0.51059850374064797</v>
          </cell>
          <cell r="K13">
            <v>0.67568578553615899</v>
          </cell>
          <cell r="L13">
            <v>0.64162094763092226</v>
          </cell>
        </row>
        <row r="14">
          <cell r="A14" t="str">
            <v>AtypicalAntipsychotics.tsv</v>
          </cell>
          <cell r="B14">
            <v>0.44821428571428501</v>
          </cell>
          <cell r="C14">
            <v>6.4285714285714196E-2</v>
          </cell>
          <cell r="D14">
            <v>6.4285714285714196E-2</v>
          </cell>
          <cell r="E14">
            <v>0.107142857142857</v>
          </cell>
          <cell r="F14">
            <v>0.32678571428571401</v>
          </cell>
          <cell r="G14">
            <v>0.36785714285714199</v>
          </cell>
          <cell r="H14">
            <v>0.33928571428571402</v>
          </cell>
          <cell r="I14">
            <v>0.248214285714285</v>
          </cell>
          <cell r="J14">
            <v>0.25</v>
          </cell>
          <cell r="K14">
            <v>0.191071428571428</v>
          </cell>
          <cell r="L14">
            <v>0.24071428571428535</v>
          </cell>
        </row>
        <row r="15">
          <cell r="A15" t="str">
            <v>Fluoride.tsv</v>
          </cell>
          <cell r="B15">
            <v>0.77589285714285705</v>
          </cell>
          <cell r="C15">
            <v>0.89687499999999998</v>
          </cell>
          <cell r="D15">
            <v>0.77633928571428501</v>
          </cell>
          <cell r="E15">
            <v>0.78080357142857104</v>
          </cell>
          <cell r="F15">
            <v>0.88080357142857102</v>
          </cell>
          <cell r="G15">
            <v>0.89374999999999905</v>
          </cell>
          <cell r="H15">
            <v>0.831696428571428</v>
          </cell>
          <cell r="I15">
            <v>0.90758928571428499</v>
          </cell>
          <cell r="J15">
            <v>0.93526785714285698</v>
          </cell>
          <cell r="K15">
            <v>0.92812499999999998</v>
          </cell>
          <cell r="L15">
            <v>0.86071428571428521</v>
          </cell>
        </row>
        <row r="16">
          <cell r="A16" t="str">
            <v>copd.tsv</v>
          </cell>
          <cell r="B16">
            <v>0.64115815691158096</v>
          </cell>
          <cell r="C16">
            <v>0.42073474470734701</v>
          </cell>
          <cell r="D16">
            <v>0.65361145703611401</v>
          </cell>
          <cell r="E16">
            <v>0.48175591531755901</v>
          </cell>
          <cell r="F16">
            <v>0.66481942714819398</v>
          </cell>
          <cell r="G16">
            <v>0.683499377334993</v>
          </cell>
          <cell r="H16">
            <v>0.66606475716064695</v>
          </cell>
          <cell r="I16">
            <v>0.71089663760896604</v>
          </cell>
          <cell r="J16">
            <v>0.72833125778331198</v>
          </cell>
          <cell r="K16">
            <v>0.59259028642590195</v>
          </cell>
          <cell r="L16">
            <v>0.62434620174346134</v>
          </cell>
        </row>
        <row r="17">
          <cell r="A17" t="str">
            <v>BPA.tsv</v>
          </cell>
          <cell r="B17">
            <v>0.84350649350649298</v>
          </cell>
          <cell r="C17">
            <v>0.69</v>
          </cell>
          <cell r="D17">
            <v>0.823246753246753</v>
          </cell>
          <cell r="E17">
            <v>0.88948051948051898</v>
          </cell>
          <cell r="F17">
            <v>0.76272727272727203</v>
          </cell>
          <cell r="G17">
            <v>0.76168831168831097</v>
          </cell>
          <cell r="H17">
            <v>0.72584415584415496</v>
          </cell>
          <cell r="I17">
            <v>0.76350649350649302</v>
          </cell>
          <cell r="J17">
            <v>0.70454545454545403</v>
          </cell>
          <cell r="K17">
            <v>0.81493506493506396</v>
          </cell>
          <cell r="L17">
            <v>0.77794805194805139</v>
          </cell>
        </row>
        <row r="18">
          <cell r="A18" t="str">
            <v>ProtonPumpInhibitors.tsv</v>
          </cell>
          <cell r="B18">
            <v>0.254347826086956</v>
          </cell>
          <cell r="C18">
            <v>0.24985007496251799</v>
          </cell>
          <cell r="D18">
            <v>0.29482758620689598</v>
          </cell>
          <cell r="E18">
            <v>0.45224887556221799</v>
          </cell>
          <cell r="F18">
            <v>0.36979010494752601</v>
          </cell>
          <cell r="G18">
            <v>0.372788605697151</v>
          </cell>
          <cell r="H18">
            <v>0.41926536731634101</v>
          </cell>
          <cell r="I18">
            <v>0.28583208395802101</v>
          </cell>
          <cell r="J18">
            <v>0.176386806596701</v>
          </cell>
          <cell r="K18">
            <v>0.41176911544227801</v>
          </cell>
          <cell r="L18">
            <v>0.32871064467766059</v>
          </cell>
        </row>
        <row r="19">
          <cell r="A19" t="str">
            <v>BetaBlockers.tsv</v>
          </cell>
          <cell r="B19">
            <v>0.41042471042471002</v>
          </cell>
          <cell r="C19">
            <v>0.40752895752895701</v>
          </cell>
          <cell r="D19">
            <v>0.48764478764478703</v>
          </cell>
          <cell r="E19">
            <v>0.26370656370656298</v>
          </cell>
          <cell r="F19">
            <v>0.307142857142857</v>
          </cell>
          <cell r="G19">
            <v>0.55907335907335898</v>
          </cell>
          <cell r="H19">
            <v>0.378571428571428</v>
          </cell>
          <cell r="I19">
            <v>0.366988416988417</v>
          </cell>
          <cell r="J19">
            <v>0.429729729729729</v>
          </cell>
          <cell r="K19">
            <v>0.27046332046332</v>
          </cell>
          <cell r="L19">
            <v>0.38812741312741272</v>
          </cell>
        </row>
        <row r="20">
          <cell r="A20" t="str">
            <v>Triptans.tsv</v>
          </cell>
          <cell r="B20">
            <v>5.7142857142857099E-2</v>
          </cell>
          <cell r="C20">
            <v>3.0357142857142801E-2</v>
          </cell>
          <cell r="D20">
            <v>9.2857142857142805E-2</v>
          </cell>
          <cell r="E20">
            <v>0.68214285714285705</v>
          </cell>
          <cell r="F20">
            <v>0.17619047619047601</v>
          </cell>
          <cell r="G20">
            <v>0.110714285714285</v>
          </cell>
          <cell r="H20">
            <v>9.8809523809523805E-2</v>
          </cell>
          <cell r="I20">
            <v>0.217857142857142</v>
          </cell>
          <cell r="J20">
            <v>0.116666666666666</v>
          </cell>
          <cell r="K20">
            <v>0.59285714285714197</v>
          </cell>
          <cell r="L20">
            <v>0.21755952380952351</v>
          </cell>
        </row>
        <row r="21">
          <cell r="A21" t="str">
            <v>proton_beam.tsv</v>
          </cell>
          <cell r="B21">
            <v>0.74755892255892198</v>
          </cell>
          <cell r="C21">
            <v>0.77533670033669999</v>
          </cell>
          <cell r="D21">
            <v>0.72230639730639701</v>
          </cell>
          <cell r="E21">
            <v>0.80016835016834997</v>
          </cell>
          <cell r="F21">
            <v>0.80648148148148102</v>
          </cell>
          <cell r="G21">
            <v>0.62424242424242404</v>
          </cell>
          <cell r="H21">
            <v>0.79385521885521804</v>
          </cell>
          <cell r="I21">
            <v>0.80900673400673395</v>
          </cell>
          <cell r="J21">
            <v>0.77196969696969697</v>
          </cell>
          <cell r="K21">
            <v>0.80353535353535299</v>
          </cell>
          <cell r="L21">
            <v>0.76544612794612754</v>
          </cell>
        </row>
        <row r="22">
          <cell r="A22" t="str">
            <v>NSAIDS.tsv</v>
          </cell>
          <cell r="B22">
            <v>0.65050761421319703</v>
          </cell>
          <cell r="C22">
            <v>0.68096446700507596</v>
          </cell>
          <cell r="D22">
            <v>0.67588832487309602</v>
          </cell>
          <cell r="E22">
            <v>0.72157360406091298</v>
          </cell>
          <cell r="F22">
            <v>0.74695431472081197</v>
          </cell>
          <cell r="G22">
            <v>0.63527918781725801</v>
          </cell>
          <cell r="H22">
            <v>0.58959390862944105</v>
          </cell>
          <cell r="I22">
            <v>0.73172588832487295</v>
          </cell>
          <cell r="J22">
            <v>0.75203045685279102</v>
          </cell>
          <cell r="K22">
            <v>0.70126903553299402</v>
          </cell>
          <cell r="L22">
            <v>0.68857868020304513</v>
          </cell>
        </row>
        <row r="23">
          <cell r="A23" t="str">
            <v>PFOS-PFOA.tsv</v>
          </cell>
          <cell r="B23">
            <v>0.78228048010107298</v>
          </cell>
          <cell r="C23">
            <v>0.86535060012634202</v>
          </cell>
          <cell r="D23">
            <v>0.77564750473783906</v>
          </cell>
          <cell r="E23">
            <v>0.75511686670877998</v>
          </cell>
          <cell r="F23">
            <v>0.88145925457991103</v>
          </cell>
          <cell r="G23">
            <v>0.8801958307012</v>
          </cell>
          <cell r="H23">
            <v>0.75574857864813605</v>
          </cell>
          <cell r="I23">
            <v>0.23363866077068801</v>
          </cell>
          <cell r="J23">
            <v>0.83692356285533798</v>
          </cell>
          <cell r="K23">
            <v>0.86156032849020803</v>
          </cell>
          <cell r="L23">
            <v>0.7627921667719515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867576-D792-4D6F-91D1-CCE8E92D764E}" name="Table1" displayName="Table1" ref="A1:G25" totalsRowShown="0" headerRowDxfId="13">
  <autoFilter ref="A1:G25" xr:uid="{2F867576-D792-4D6F-91D1-CCE8E92D764E}"/>
  <tableColumns count="7">
    <tableColumn id="1" xr3:uid="{D5E9AB3C-4B0B-4AA7-BADA-19CB1D916199}" name="datasets"/>
    <tableColumn id="2" xr3:uid="{844BDBB5-B68B-404D-8B5E-F22AF99DE727}" name="DAFF" dataDxfId="12"/>
    <tableColumn id="3" xr3:uid="{6C191C32-A500-4118-BD13-D0301D33AF13}" name="DAFF replicated" dataDxfId="11"/>
    <tableColumn id="4" xr3:uid="{495466B6-EFF0-4211-A2C7-35BCA09366A0}" name="cnn" dataDxfId="10"/>
    <tableColumn id="5" xr3:uid="{D9CEA4C4-FEFA-4CE5-B0AE-E1C2F5B5A7C6}" name="cnn replicated" dataDxfId="9"/>
    <tableColumn id="6" xr3:uid="{B2D8E4AF-659E-499B-B5A7-6E17A668A207}" name="PubMedBERT" dataDxfId="8"/>
    <tableColumn id="7" xr3:uid="{866427B5-4FE5-4F36-B4F3-172756CAD011}" name="fast text classiffier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E4C104-3001-4BD8-BCB4-B171C4F13DB5}" name="Table2" displayName="Table2" ref="A1:H25" totalsRowShown="0">
  <autoFilter ref="A1:H25" xr:uid="{90E4C104-3001-4BD8-BCB4-B171C4F13DB5}"/>
  <tableColumns count="8">
    <tableColumn id="1" xr3:uid="{7F338080-C1A3-4671-B0A1-9CF229E9C0E4}" name="datasets"/>
    <tableColumn id="2" xr3:uid="{C1AC9B44-30F9-4B5A-BD16-F67AD10628E4}" name="DAFF" dataDxfId="6"/>
    <tableColumn id="3" xr3:uid="{06A7658A-0FB9-43A6-8809-F13E858329CA}" name="DAFF replicated" dataDxfId="5"/>
    <tableColumn id="4" xr3:uid="{EA16C26C-2065-47A5-8482-4842A3AA0F8E}" name="cnn" dataDxfId="4"/>
    <tableColumn id="5" xr3:uid="{9EB24193-A022-40A5-AAFB-D919D792D38D}" name="cnn replicated" dataDxfId="3"/>
    <tableColumn id="10" xr3:uid="{E3D1F92F-C474-445A-8E79-E4AC163DA797}" name="fast text classiffier" dataDxfId="2"/>
    <tableColumn id="6" xr3:uid="{430EE10C-9AB6-41BA-BEEE-6C3AA2987D0E}" name="PubMedBERT" dataDxfId="1"/>
    <tableColumn id="8" xr3:uid="{1F1C6ADB-EF79-4759-A610-901F637DAE5B}" name="biolinkbe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66B6-8E0B-46AE-9D76-984ED9EC9392}">
  <dimension ref="A1:N25"/>
  <sheetViews>
    <sheetView workbookViewId="0">
      <selection sqref="A1:H25"/>
    </sheetView>
  </sheetViews>
  <sheetFormatPr defaultRowHeight="15" x14ac:dyDescent="0.25"/>
  <cols>
    <col min="1" max="1" width="26" bestFit="1" customWidth="1"/>
    <col min="2" max="2" width="9.140625" style="1"/>
    <col min="3" max="3" width="17.42578125" style="1" bestFit="1" customWidth="1"/>
    <col min="4" max="4" width="8.140625" style="1" customWidth="1"/>
    <col min="5" max="5" width="15.7109375" style="1" customWidth="1"/>
    <col min="6" max="6" width="22.85546875" style="1" customWidth="1"/>
    <col min="7" max="7" width="13.5703125" customWidth="1"/>
  </cols>
  <sheetData>
    <row r="1" spans="1:14" x14ac:dyDescent="0.25">
      <c r="A1" t="s">
        <v>2</v>
      </c>
      <c r="B1" s="1" t="s">
        <v>0</v>
      </c>
      <c r="C1" s="1" t="s">
        <v>27</v>
      </c>
      <c r="D1" s="1" t="s">
        <v>1</v>
      </c>
      <c r="E1" s="1" t="s">
        <v>26</v>
      </c>
      <c r="F1" s="1" t="s">
        <v>30</v>
      </c>
      <c r="G1" s="1" t="s">
        <v>29</v>
      </c>
    </row>
    <row r="2" spans="1:14" x14ac:dyDescent="0.25">
      <c r="A2" t="s">
        <v>3</v>
      </c>
      <c r="B2" s="1">
        <v>0.55300000000000005</v>
      </c>
      <c r="C2" s="2">
        <v>0.57999999999999996</v>
      </c>
      <c r="D2" s="1">
        <v>0.29499999999999998</v>
      </c>
      <c r="E2" s="1">
        <v>0.249</v>
      </c>
      <c r="F2" s="1">
        <v>0.3091858037578285</v>
      </c>
      <c r="G2" s="1">
        <v>0.55900000000000005</v>
      </c>
      <c r="H2" cm="1">
        <f t="array" ref="H2:N24">VLOOKUP(A2:G24,[1]results_biolinkbert_base_202212!$A$1:$L$23,12,FALSE)</f>
        <v>0.22651356993736904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</row>
    <row r="3" spans="1:14" x14ac:dyDescent="0.25">
      <c r="A3" t="s">
        <v>4</v>
      </c>
      <c r="B3" s="1">
        <v>0.79900000000000004</v>
      </c>
      <c r="C3" s="1">
        <v>0.80600000000000005</v>
      </c>
      <c r="D3" s="2">
        <v>0.88300000000000001</v>
      </c>
      <c r="E3" s="1">
        <v>0.80800000000000005</v>
      </c>
      <c r="F3" s="1">
        <v>0.83718749999999942</v>
      </c>
      <c r="G3" s="1">
        <v>0.39</v>
      </c>
      <c r="H3">
        <v>0.86071428571428521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</row>
    <row r="4" spans="1:14" x14ac:dyDescent="0.25">
      <c r="A4" t="s">
        <v>5</v>
      </c>
      <c r="B4" s="2">
        <v>0.53100000000000003</v>
      </c>
      <c r="C4" s="1">
        <v>0.48299999999999998</v>
      </c>
      <c r="D4" s="1">
        <v>0.27200000000000002</v>
      </c>
      <c r="E4" s="1">
        <v>0.18</v>
      </c>
      <c r="F4" s="1">
        <v>0.48658536585365814</v>
      </c>
      <c r="G4" s="1">
        <v>0.439</v>
      </c>
      <c r="H4">
        <v>0.5524390243902435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</row>
    <row r="5" spans="1:14" x14ac:dyDescent="0.25">
      <c r="A5" t="s">
        <v>6</v>
      </c>
      <c r="B5" s="1">
        <v>0.70699999999999996</v>
      </c>
      <c r="C5" s="2">
        <v>0.71799999999999997</v>
      </c>
      <c r="D5" s="1">
        <v>0.70799999999999996</v>
      </c>
      <c r="E5" s="1">
        <v>0</v>
      </c>
      <c r="F5" s="1">
        <v>0.46105308606439355</v>
      </c>
      <c r="G5" s="1">
        <v>0.36799999999999999</v>
      </c>
      <c r="H5">
        <v>0.47417040174349212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</row>
    <row r="6" spans="1:14" x14ac:dyDescent="0.25">
      <c r="A6" t="s">
        <v>7</v>
      </c>
      <c r="B6" s="2">
        <v>0.66600000000000004</v>
      </c>
      <c r="C6" s="1">
        <v>0.66500000000000004</v>
      </c>
      <c r="E6" s="1">
        <v>0.128</v>
      </c>
      <c r="F6" s="1">
        <v>0.63953922789539175</v>
      </c>
      <c r="G6" s="1">
        <v>0.312</v>
      </c>
      <c r="H6">
        <v>0.62434620174346134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</row>
    <row r="7" spans="1:14" x14ac:dyDescent="0.25">
      <c r="A7" t="s">
        <v>8</v>
      </c>
      <c r="B7" s="2">
        <v>0.56599999999999995</v>
      </c>
      <c r="C7" s="1">
        <v>0.48699999999999999</v>
      </c>
      <c r="D7" s="1">
        <v>0.443</v>
      </c>
      <c r="E7" s="1">
        <v>0.28299999999999997</v>
      </c>
      <c r="F7" s="1">
        <v>0.40943450663589093</v>
      </c>
      <c r="G7" s="1">
        <v>0.40899999999999997</v>
      </c>
      <c r="H7">
        <v>0.23932487016733955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</row>
    <row r="8" spans="1:14" x14ac:dyDescent="0.25">
      <c r="A8" t="s">
        <v>9</v>
      </c>
      <c r="B8" s="2">
        <v>0.78700000000000003</v>
      </c>
      <c r="C8" s="1">
        <v>0.78500000000000003</v>
      </c>
      <c r="D8" s="1">
        <v>0.78300000000000003</v>
      </c>
      <c r="E8" s="1">
        <v>0.36699999999999999</v>
      </c>
      <c r="F8" s="1">
        <v>0.69072327044025106</v>
      </c>
      <c r="G8" s="1">
        <v>0.78300000000000003</v>
      </c>
      <c r="H8">
        <v>0.68073899371069158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</row>
    <row r="9" spans="1:14" x14ac:dyDescent="0.25">
      <c r="A9" t="s">
        <v>10</v>
      </c>
      <c r="B9" s="1">
        <v>0.66200000000000003</v>
      </c>
      <c r="C9" s="1">
        <v>0.66300000000000003</v>
      </c>
      <c r="E9" s="1">
        <v>0.19900000000000001</v>
      </c>
      <c r="F9" s="2">
        <v>0.70276807980049827</v>
      </c>
      <c r="G9" s="1">
        <v>0.60799999999999998</v>
      </c>
      <c r="H9">
        <v>0.64162094763092226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</row>
    <row r="10" spans="1:14" x14ac:dyDescent="0.25">
      <c r="A10" t="s">
        <v>11</v>
      </c>
      <c r="B10" s="1">
        <v>9.5000000000000001E-2</v>
      </c>
      <c r="C10" s="2">
        <v>0.123</v>
      </c>
      <c r="D10" s="1">
        <v>6.5000000000000002E-2</v>
      </c>
      <c r="E10" s="1">
        <v>1.2999999999999999E-2</v>
      </c>
      <c r="F10" s="1">
        <v>6.0714285714285589E-2</v>
      </c>
      <c r="G10" s="1">
        <v>9.8000000000000004E-2</v>
      </c>
      <c r="H10">
        <v>5.8333333333333195E-2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</row>
    <row r="11" spans="1:14" x14ac:dyDescent="0.25">
      <c r="A11" t="s">
        <v>12</v>
      </c>
      <c r="B11" s="2">
        <v>0.32900000000000001</v>
      </c>
      <c r="C11" s="1">
        <v>0.19</v>
      </c>
      <c r="D11" s="1">
        <v>0.21199999999999999</v>
      </c>
      <c r="E11" s="1">
        <v>8.1000000000000003E-2</v>
      </c>
      <c r="F11" s="1">
        <v>0.21785714285714244</v>
      </c>
      <c r="G11" s="1">
        <v>0.218</v>
      </c>
      <c r="H11">
        <v>0.24071428571428535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</row>
    <row r="12" spans="1:14" x14ac:dyDescent="0.25">
      <c r="A12" t="s">
        <v>13</v>
      </c>
      <c r="B12" s="1">
        <v>0.60799999999999998</v>
      </c>
      <c r="C12" s="1">
        <v>0.59799999999999998</v>
      </c>
      <c r="D12" s="1">
        <v>0.62</v>
      </c>
      <c r="E12" s="1">
        <v>9.0999999999999998E-2</v>
      </c>
      <c r="F12" s="2">
        <v>0.6984250890167073</v>
      </c>
      <c r="G12" s="1">
        <v>0.61299999999999999</v>
      </c>
      <c r="H12">
        <v>0.70282114489181002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</row>
    <row r="13" spans="1:14" x14ac:dyDescent="0.25">
      <c r="A13" t="s">
        <v>14</v>
      </c>
      <c r="B13" s="1">
        <v>0.84799999999999998</v>
      </c>
      <c r="C13" s="1">
        <v>0.83799999999999997</v>
      </c>
      <c r="D13" s="1">
        <v>7.0999999999999994E-2</v>
      </c>
      <c r="E13" s="1">
        <v>0.30499999999999999</v>
      </c>
      <c r="F13" s="2">
        <v>0.85356917245735908</v>
      </c>
      <c r="G13" s="1">
        <v>0.77900000000000003</v>
      </c>
      <c r="H13">
        <v>0.7627921667719515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</row>
    <row r="14" spans="1:14" x14ac:dyDescent="0.25">
      <c r="A14" t="s">
        <v>15</v>
      </c>
      <c r="B14" s="1">
        <v>0.72299999999999998</v>
      </c>
      <c r="C14" s="2">
        <v>0.73499999999999999</v>
      </c>
      <c r="D14" s="1">
        <v>0.57099999999999995</v>
      </c>
      <c r="E14" s="1">
        <v>0.60099999999999998</v>
      </c>
      <c r="F14" s="1">
        <v>0.69010152284263926</v>
      </c>
      <c r="G14" s="1">
        <v>0.62</v>
      </c>
      <c r="H14">
        <v>0.68857868020304513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</row>
    <row r="15" spans="1:14" x14ac:dyDescent="0.25">
      <c r="A15" t="s">
        <v>16</v>
      </c>
      <c r="B15" s="2">
        <v>0.81599999999999995</v>
      </c>
      <c r="C15" s="1">
        <v>0.81200000000000006</v>
      </c>
      <c r="E15" s="1">
        <v>0.35699999999999998</v>
      </c>
      <c r="F15" s="1">
        <v>0.79393939393939328</v>
      </c>
      <c r="G15" s="1">
        <v>0.73299999999999998</v>
      </c>
      <c r="H15">
        <v>0.76544612794612754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</row>
    <row r="16" spans="1:14" x14ac:dyDescent="0.25">
      <c r="A16" t="s">
        <v>17</v>
      </c>
      <c r="B16" s="1">
        <v>0.434</v>
      </c>
      <c r="C16" s="1">
        <v>0.41199999999999998</v>
      </c>
      <c r="D16" s="1">
        <v>0.26600000000000001</v>
      </c>
      <c r="E16" s="2">
        <v>0.44</v>
      </c>
      <c r="F16" s="1">
        <v>0.20982142857142816</v>
      </c>
      <c r="G16" s="1">
        <v>0.21</v>
      </c>
      <c r="H16">
        <v>0.21755952380952351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</row>
    <row r="17" spans="1:14" x14ac:dyDescent="0.25">
      <c r="A17" t="s">
        <v>18</v>
      </c>
      <c r="B17" s="2">
        <v>0.58699999999999997</v>
      </c>
      <c r="C17" s="1">
        <v>0.46200000000000002</v>
      </c>
      <c r="D17" s="1">
        <v>0.504</v>
      </c>
      <c r="E17" s="1">
        <v>0.33900000000000002</v>
      </c>
      <c r="F17" s="1">
        <v>0.4598455598455593</v>
      </c>
      <c r="G17" s="1">
        <v>0.41899999999999998</v>
      </c>
      <c r="H17">
        <v>0.38812741312741272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</row>
    <row r="18" spans="1:14" x14ac:dyDescent="0.25">
      <c r="A18" t="s">
        <v>19</v>
      </c>
      <c r="B18" s="2">
        <v>0.31</v>
      </c>
      <c r="C18" s="1">
        <v>0.27500000000000002</v>
      </c>
      <c r="D18" s="1">
        <v>0.16800000000000001</v>
      </c>
      <c r="E18" s="1">
        <v>0.13500000000000001</v>
      </c>
      <c r="F18" s="1">
        <v>0.16161290322580626</v>
      </c>
      <c r="G18" s="1">
        <v>4.7E-2</v>
      </c>
      <c r="H18">
        <v>0.17064516129032228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</row>
    <row r="19" spans="1:14" x14ac:dyDescent="0.25">
      <c r="A19" t="s">
        <v>20</v>
      </c>
      <c r="B19" s="1">
        <v>0.28599999999999998</v>
      </c>
      <c r="C19" s="1">
        <v>0.28599999999999998</v>
      </c>
      <c r="D19" s="1">
        <v>0.22900000000000001</v>
      </c>
      <c r="E19" s="2">
        <v>0.33</v>
      </c>
      <c r="F19" s="1">
        <v>0.3097323600973233</v>
      </c>
      <c r="G19" s="1">
        <v>0.09</v>
      </c>
      <c r="H19">
        <v>0.18491484184914808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</row>
    <row r="20" spans="1:14" x14ac:dyDescent="0.25">
      <c r="A20" t="s">
        <v>21</v>
      </c>
      <c r="B20" s="2">
        <v>0.39700000000000002</v>
      </c>
      <c r="C20" s="1">
        <v>0.36899999999999999</v>
      </c>
      <c r="D20" s="1">
        <v>0.11899999999999999</v>
      </c>
      <c r="E20" s="1">
        <v>8.3000000000000004E-2</v>
      </c>
      <c r="F20" s="1">
        <v>0.28967391304347778</v>
      </c>
      <c r="G20" s="1">
        <v>0.30599999999999999</v>
      </c>
      <c r="H20">
        <v>0.28586956521739076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</row>
    <row r="21" spans="1:14" x14ac:dyDescent="0.25">
      <c r="A21" t="s">
        <v>22</v>
      </c>
      <c r="B21" s="2">
        <v>0.4</v>
      </c>
      <c r="C21" s="1">
        <v>0.22900000000000001</v>
      </c>
      <c r="D21" s="1">
        <v>0.24299999999999999</v>
      </c>
      <c r="E21" s="1">
        <v>0.129</v>
      </c>
      <c r="F21" s="1">
        <v>0.20757121439280324</v>
      </c>
      <c r="G21" s="1">
        <v>0.28299999999999997</v>
      </c>
      <c r="H21">
        <v>0.32871064467766059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</row>
    <row r="22" spans="1:14" x14ac:dyDescent="0.25">
      <c r="A22" t="s">
        <v>23</v>
      </c>
      <c r="B22" s="1">
        <v>0.66500000000000004</v>
      </c>
      <c r="C22" s="1">
        <v>0.63900000000000001</v>
      </c>
      <c r="D22" s="1">
        <v>0.69799999999999995</v>
      </c>
      <c r="E22" s="2">
        <v>0.70399999999999996</v>
      </c>
      <c r="F22" s="1">
        <v>0.54084507042253471</v>
      </c>
      <c r="G22" s="1">
        <v>0.42399999999999999</v>
      </c>
      <c r="H22">
        <v>0.32464788732394328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</row>
    <row r="23" spans="1:14" x14ac:dyDescent="0.25">
      <c r="A23" t="s">
        <v>24</v>
      </c>
      <c r="B23" s="2">
        <v>0.79300000000000004</v>
      </c>
      <c r="C23" s="1">
        <v>0.78</v>
      </c>
      <c r="D23" s="1">
        <v>0.79200000000000004</v>
      </c>
      <c r="E23" s="1">
        <v>0.36899999999999999</v>
      </c>
      <c r="F23" s="1">
        <v>0.73358441558441512</v>
      </c>
      <c r="G23" s="1">
        <v>0.63700000000000001</v>
      </c>
      <c r="H23">
        <v>0.77794805194805139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</row>
    <row r="24" spans="1:14" x14ac:dyDescent="0.25">
      <c r="A24" t="s">
        <v>25</v>
      </c>
      <c r="B24" s="2">
        <v>0.42399999999999999</v>
      </c>
      <c r="C24" s="1">
        <v>0.34699999999999998</v>
      </c>
      <c r="D24" s="1">
        <v>0.159</v>
      </c>
      <c r="E24" s="1">
        <v>6.9000000000000006E-2</v>
      </c>
      <c r="F24" s="1">
        <v>0.28612479474548402</v>
      </c>
      <c r="G24" s="1">
        <v>0.17799999999999999</v>
      </c>
      <c r="H24">
        <v>0.22454844006568112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</row>
    <row r="25" spans="1:14" x14ac:dyDescent="0.25">
      <c r="A25" t="s">
        <v>28</v>
      </c>
      <c r="B25" s="1">
        <f t="shared" ref="B25:G25" si="0">AVERAGE(B2:B24)</f>
        <v>0.56460869565217375</v>
      </c>
      <c r="C25" s="1">
        <f t="shared" si="0"/>
        <v>0.53399999999999992</v>
      </c>
      <c r="D25" s="1">
        <f t="shared" si="0"/>
        <v>0.40505000000000002</v>
      </c>
      <c r="E25" s="1">
        <f t="shared" si="0"/>
        <v>0.27217391304347827</v>
      </c>
      <c r="F25" s="1">
        <f t="shared" si="0"/>
        <v>0.48043022205235969</v>
      </c>
      <c r="G25" s="1">
        <f t="shared" si="0"/>
        <v>0.41404347826086957</v>
      </c>
      <c r="H25">
        <f>AVERAGE(H2:H24)</f>
        <v>0.45310980709597776</v>
      </c>
    </row>
  </sheetData>
  <conditionalFormatting sqref="B2:F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G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FBA-20BC-46E4-A1EB-9EA890736ABA}">
  <dimension ref="A1:P52"/>
  <sheetViews>
    <sheetView tabSelected="1" workbookViewId="0">
      <selection activeCell="I42" sqref="I42"/>
    </sheetView>
  </sheetViews>
  <sheetFormatPr defaultRowHeight="15" x14ac:dyDescent="0.25"/>
  <cols>
    <col min="1" max="1" width="10.5703125" customWidth="1"/>
    <col min="2" max="2" width="9.140625" style="3"/>
    <col min="3" max="3" width="17.140625" style="3" customWidth="1"/>
    <col min="4" max="4" width="9.140625" style="3"/>
    <col min="5" max="5" width="15.7109375" style="3" customWidth="1"/>
    <col min="6" max="6" width="15" style="3" customWidth="1"/>
    <col min="7" max="7" width="19.42578125" style="3" customWidth="1"/>
    <col min="8" max="8" width="9.140625" style="3"/>
    <col min="15" max="15" width="9.140625" style="1"/>
  </cols>
  <sheetData>
    <row r="1" spans="1:16" x14ac:dyDescent="0.25">
      <c r="A1" t="s">
        <v>2</v>
      </c>
      <c r="B1" s="3" t="s">
        <v>0</v>
      </c>
      <c r="C1" s="3" t="s">
        <v>27</v>
      </c>
      <c r="D1" s="3" t="s">
        <v>1</v>
      </c>
      <c r="E1" s="3" t="s">
        <v>26</v>
      </c>
      <c r="F1" s="3" t="s">
        <v>29</v>
      </c>
      <c r="G1" s="3" t="s">
        <v>30</v>
      </c>
      <c r="H1" s="3" t="s">
        <v>31</v>
      </c>
      <c r="O1"/>
      <c r="P1" s="1"/>
    </row>
    <row r="2" spans="1:16" x14ac:dyDescent="0.25">
      <c r="A2" t="s">
        <v>3</v>
      </c>
      <c r="B2" s="3">
        <v>0.55300000000000005</v>
      </c>
      <c r="C2" s="4">
        <v>0.57999999999999996</v>
      </c>
      <c r="D2" s="3">
        <v>0.29499999999999998</v>
      </c>
      <c r="E2" s="3">
        <v>0.249</v>
      </c>
      <c r="F2" s="3">
        <v>0.55900000000000005</v>
      </c>
      <c r="G2" s="3">
        <v>0.3091858037578285</v>
      </c>
      <c r="H2" s="3">
        <v>0.22651356993736904</v>
      </c>
      <c r="O2"/>
      <c r="P2" s="1">
        <v>0.22651356993736904</v>
      </c>
    </row>
    <row r="3" spans="1:16" x14ac:dyDescent="0.25">
      <c r="A3" t="s">
        <v>4</v>
      </c>
      <c r="B3" s="3">
        <v>0.79900000000000004</v>
      </c>
      <c r="C3" s="3">
        <v>0.80600000000000005</v>
      </c>
      <c r="D3" s="4">
        <v>0.88300000000000001</v>
      </c>
      <c r="E3" s="3">
        <v>0.80800000000000005</v>
      </c>
      <c r="F3" s="3">
        <v>0.39</v>
      </c>
      <c r="G3" s="3">
        <v>0.83718749999999942</v>
      </c>
      <c r="H3" s="3">
        <v>0.86071428571428521</v>
      </c>
      <c r="O3"/>
      <c r="P3" s="1">
        <v>0.86071428571428521</v>
      </c>
    </row>
    <row r="4" spans="1:16" x14ac:dyDescent="0.25">
      <c r="A4" t="s">
        <v>5</v>
      </c>
      <c r="B4" s="3">
        <v>0.53100000000000003</v>
      </c>
      <c r="C4" s="3">
        <v>0.48299999999999998</v>
      </c>
      <c r="D4" s="3">
        <v>0.27200000000000002</v>
      </c>
      <c r="E4" s="3">
        <v>0.18</v>
      </c>
      <c r="F4" s="3">
        <v>0.439</v>
      </c>
      <c r="G4" s="3">
        <v>0.48658536585365814</v>
      </c>
      <c r="H4" s="4">
        <v>0.5524390243902435</v>
      </c>
      <c r="O4"/>
      <c r="P4" s="1">
        <v>0.5524390243902435</v>
      </c>
    </row>
    <row r="5" spans="1:16" x14ac:dyDescent="0.25">
      <c r="A5" t="s">
        <v>6</v>
      </c>
      <c r="B5" s="3">
        <v>0.70699999999999996</v>
      </c>
      <c r="C5" s="4">
        <v>0.71799999999999997</v>
      </c>
      <c r="D5" s="3">
        <v>0.70799999999999996</v>
      </c>
      <c r="E5" s="3">
        <v>0</v>
      </c>
      <c r="F5" s="3">
        <v>0.36799999999999999</v>
      </c>
      <c r="G5" s="3">
        <v>0.46105308606439355</v>
      </c>
      <c r="H5" s="3">
        <v>0.47417040174349212</v>
      </c>
      <c r="O5"/>
      <c r="P5" s="1">
        <v>0.47417040174349212</v>
      </c>
    </row>
    <row r="6" spans="1:16" x14ac:dyDescent="0.25">
      <c r="A6" t="s">
        <v>7</v>
      </c>
      <c r="B6" s="4">
        <v>0.66600000000000004</v>
      </c>
      <c r="C6" s="3">
        <v>0.66500000000000004</v>
      </c>
      <c r="E6" s="3">
        <v>0.128</v>
      </c>
      <c r="F6" s="3">
        <v>0.312</v>
      </c>
      <c r="G6" s="3">
        <v>0.63953922789539175</v>
      </c>
      <c r="H6" s="3">
        <v>0.62434620174346134</v>
      </c>
      <c r="O6"/>
      <c r="P6" s="1">
        <v>0.62434620174346134</v>
      </c>
    </row>
    <row r="7" spans="1:16" x14ac:dyDescent="0.25">
      <c r="A7" t="s">
        <v>8</v>
      </c>
      <c r="B7" s="4">
        <v>0.56599999999999995</v>
      </c>
      <c r="C7" s="3">
        <v>0.48699999999999999</v>
      </c>
      <c r="D7" s="3">
        <v>0.443</v>
      </c>
      <c r="E7" s="3">
        <v>0.28299999999999997</v>
      </c>
      <c r="F7" s="3">
        <v>0.40899999999999997</v>
      </c>
      <c r="G7" s="3">
        <v>0.40943450663589093</v>
      </c>
      <c r="H7" s="3">
        <v>0.23932487016733955</v>
      </c>
      <c r="O7"/>
      <c r="P7" s="1">
        <v>0.23932487016733955</v>
      </c>
    </row>
    <row r="8" spans="1:16" x14ac:dyDescent="0.25">
      <c r="A8" t="s">
        <v>9</v>
      </c>
      <c r="B8" s="4">
        <v>0.78700000000000003</v>
      </c>
      <c r="C8" s="3">
        <v>0.78500000000000003</v>
      </c>
      <c r="D8" s="3">
        <v>0.78300000000000003</v>
      </c>
      <c r="E8" s="3">
        <v>0.36699999999999999</v>
      </c>
      <c r="F8" s="3">
        <v>0.78300000000000003</v>
      </c>
      <c r="G8" s="3">
        <v>0.69072327044025106</v>
      </c>
      <c r="H8" s="3">
        <v>0.68073899371069158</v>
      </c>
      <c r="O8"/>
      <c r="P8" s="1">
        <v>0.68073899371069158</v>
      </c>
    </row>
    <row r="9" spans="1:16" x14ac:dyDescent="0.25">
      <c r="A9" t="s">
        <v>10</v>
      </c>
      <c r="B9" s="3">
        <v>0.66200000000000003</v>
      </c>
      <c r="C9" s="3">
        <v>0.66300000000000003</v>
      </c>
      <c r="E9" s="3">
        <v>0.19900000000000001</v>
      </c>
      <c r="F9" s="3">
        <v>0.60799999999999998</v>
      </c>
      <c r="G9" s="4">
        <v>0.70276807980049827</v>
      </c>
      <c r="H9" s="3">
        <v>0.64162094763092226</v>
      </c>
      <c r="O9"/>
      <c r="P9" s="1">
        <v>0.64162094763092226</v>
      </c>
    </row>
    <row r="10" spans="1:16" x14ac:dyDescent="0.25">
      <c r="A10" t="s">
        <v>11</v>
      </c>
      <c r="B10" s="3">
        <v>9.5000000000000001E-2</v>
      </c>
      <c r="C10" s="4">
        <v>0.123</v>
      </c>
      <c r="D10" s="3">
        <v>6.5000000000000002E-2</v>
      </c>
      <c r="E10" s="3">
        <v>1.2999999999999999E-2</v>
      </c>
      <c r="F10" s="3">
        <v>9.8000000000000004E-2</v>
      </c>
      <c r="G10" s="3">
        <v>6.0714285714285589E-2</v>
      </c>
      <c r="H10" s="3">
        <v>5.8333333333333195E-2</v>
      </c>
      <c r="O10"/>
      <c r="P10" s="1">
        <v>5.8333333333333195E-2</v>
      </c>
    </row>
    <row r="11" spans="1:16" x14ac:dyDescent="0.25">
      <c r="A11" t="s">
        <v>12</v>
      </c>
      <c r="B11" s="4">
        <v>0.32900000000000001</v>
      </c>
      <c r="C11" s="3">
        <v>0.19</v>
      </c>
      <c r="D11" s="3">
        <v>0.21199999999999999</v>
      </c>
      <c r="E11" s="3">
        <v>8.1000000000000003E-2</v>
      </c>
      <c r="F11" s="3">
        <v>0.218</v>
      </c>
      <c r="G11" s="3">
        <v>0.21785714285714244</v>
      </c>
      <c r="H11" s="3">
        <v>0.24071428571428535</v>
      </c>
      <c r="O11"/>
      <c r="P11" s="1">
        <v>0.24071428571428535</v>
      </c>
    </row>
    <row r="12" spans="1:16" x14ac:dyDescent="0.25">
      <c r="A12" t="s">
        <v>13</v>
      </c>
      <c r="B12" s="3">
        <v>0.60799999999999998</v>
      </c>
      <c r="C12" s="3">
        <v>0.59799999999999998</v>
      </c>
      <c r="D12" s="3">
        <v>0.62</v>
      </c>
      <c r="E12" s="3">
        <v>9.0999999999999998E-2</v>
      </c>
      <c r="F12" s="3">
        <v>0.61299999999999999</v>
      </c>
      <c r="G12" s="5">
        <v>0.6984250890167073</v>
      </c>
      <c r="H12" s="4">
        <v>0.70282114489181002</v>
      </c>
      <c r="O12"/>
      <c r="P12" s="1">
        <v>0.70282114489181002</v>
      </c>
    </row>
    <row r="13" spans="1:16" x14ac:dyDescent="0.25">
      <c r="A13" t="s">
        <v>14</v>
      </c>
      <c r="B13" s="5">
        <v>0.84799999999999998</v>
      </c>
      <c r="C13" s="3">
        <v>0.83799999999999997</v>
      </c>
      <c r="D13" s="3">
        <v>7.0999999999999994E-2</v>
      </c>
      <c r="E13" s="3">
        <v>0.30499999999999999</v>
      </c>
      <c r="F13" s="3">
        <v>0.77900000000000003</v>
      </c>
      <c r="G13" s="4">
        <v>0.85356917245735908</v>
      </c>
      <c r="H13" s="3">
        <v>0.7627921667719515</v>
      </c>
      <c r="O13"/>
      <c r="P13" s="1">
        <v>0.7627921667719515</v>
      </c>
    </row>
    <row r="14" spans="1:16" x14ac:dyDescent="0.25">
      <c r="A14" t="s">
        <v>15</v>
      </c>
      <c r="B14" s="3">
        <v>0.72299999999999998</v>
      </c>
      <c r="C14" s="4">
        <v>0.73499999999999999</v>
      </c>
      <c r="D14" s="3">
        <v>0.57099999999999995</v>
      </c>
      <c r="E14" s="3">
        <v>0.60099999999999998</v>
      </c>
      <c r="F14" s="3">
        <v>0.62</v>
      </c>
      <c r="G14" s="3">
        <v>0.69010152284263926</v>
      </c>
      <c r="H14" s="3">
        <v>0.68857868020304513</v>
      </c>
      <c r="O14"/>
      <c r="P14" s="1">
        <v>0.68857868020304513</v>
      </c>
    </row>
    <row r="15" spans="1:16" x14ac:dyDescent="0.25">
      <c r="A15" t="s">
        <v>16</v>
      </c>
      <c r="B15" s="4">
        <v>0.81599999999999995</v>
      </c>
      <c r="C15" s="3">
        <v>0.81200000000000006</v>
      </c>
      <c r="E15" s="3">
        <v>0.35699999999999998</v>
      </c>
      <c r="F15" s="3">
        <v>0.73299999999999998</v>
      </c>
      <c r="G15" s="3">
        <v>0.79393939393939328</v>
      </c>
      <c r="H15" s="3">
        <v>0.76544612794612754</v>
      </c>
      <c r="O15"/>
      <c r="P15" s="1">
        <v>0.76544612794612754</v>
      </c>
    </row>
    <row r="16" spans="1:16" x14ac:dyDescent="0.25">
      <c r="A16" t="s">
        <v>17</v>
      </c>
      <c r="B16" s="3">
        <v>0.434</v>
      </c>
      <c r="C16" s="3">
        <v>0.41199999999999998</v>
      </c>
      <c r="D16" s="3">
        <v>0.26600000000000001</v>
      </c>
      <c r="E16" s="4">
        <v>0.44</v>
      </c>
      <c r="F16" s="3">
        <v>0.21</v>
      </c>
      <c r="G16" s="3">
        <v>0.20982142857142816</v>
      </c>
      <c r="H16" s="3">
        <v>0.21755952380952351</v>
      </c>
      <c r="O16"/>
      <c r="P16" s="1">
        <v>0.21755952380952351</v>
      </c>
    </row>
    <row r="17" spans="1:16" x14ac:dyDescent="0.25">
      <c r="A17" t="s">
        <v>18</v>
      </c>
      <c r="B17" s="4">
        <v>0.58699999999999997</v>
      </c>
      <c r="C17" s="5">
        <v>0.46200000000000002</v>
      </c>
      <c r="D17" s="3">
        <v>0.504</v>
      </c>
      <c r="E17" s="3">
        <v>0.33900000000000002</v>
      </c>
      <c r="F17" s="3">
        <v>0.41899999999999998</v>
      </c>
      <c r="G17" s="3">
        <v>0.4598455598455593</v>
      </c>
      <c r="H17" s="3">
        <v>0.38812741312741272</v>
      </c>
      <c r="O17"/>
      <c r="P17" s="1">
        <v>0.38812741312741272</v>
      </c>
    </row>
    <row r="18" spans="1:16" x14ac:dyDescent="0.25">
      <c r="A18" t="s">
        <v>19</v>
      </c>
      <c r="B18" s="4">
        <v>0.31</v>
      </c>
      <c r="C18" s="3">
        <v>0.27500000000000002</v>
      </c>
      <c r="D18" s="3">
        <v>0.16800000000000001</v>
      </c>
      <c r="E18" s="3">
        <v>0.13500000000000001</v>
      </c>
      <c r="F18" s="3">
        <v>4.7E-2</v>
      </c>
      <c r="G18" s="3">
        <v>0.16161290322580626</v>
      </c>
      <c r="H18" s="3">
        <v>0.17064516129032228</v>
      </c>
      <c r="O18"/>
      <c r="P18" s="1">
        <v>0.17064516129032228</v>
      </c>
    </row>
    <row r="19" spans="1:16" x14ac:dyDescent="0.25">
      <c r="A19" t="s">
        <v>20</v>
      </c>
      <c r="B19" s="3">
        <v>0.28599999999999998</v>
      </c>
      <c r="C19" s="3">
        <v>0.28599999999999998</v>
      </c>
      <c r="D19" s="3">
        <v>0.22900000000000001</v>
      </c>
      <c r="E19" s="3">
        <v>0.33</v>
      </c>
      <c r="F19" s="3">
        <v>0.09</v>
      </c>
      <c r="G19" s="4">
        <v>0.3097323600973233</v>
      </c>
      <c r="H19" s="3">
        <v>0.18491484184914808</v>
      </c>
      <c r="O19"/>
      <c r="P19" s="1">
        <v>0.18491484184914808</v>
      </c>
    </row>
    <row r="20" spans="1:16" x14ac:dyDescent="0.25">
      <c r="A20" t="s">
        <v>21</v>
      </c>
      <c r="B20" s="3">
        <v>0.39700000000000002</v>
      </c>
      <c r="C20" s="4">
        <v>0.36899999999999999</v>
      </c>
      <c r="D20" s="3">
        <v>0.11899999999999999</v>
      </c>
      <c r="E20" s="3">
        <v>8.3000000000000004E-2</v>
      </c>
      <c r="F20" s="3">
        <v>0.30599999999999999</v>
      </c>
      <c r="G20" s="3">
        <v>0.28967391304347778</v>
      </c>
      <c r="H20" s="3">
        <v>0.28586956521739076</v>
      </c>
      <c r="O20"/>
      <c r="P20" s="1">
        <v>0.28586956521739076</v>
      </c>
    </row>
    <row r="21" spans="1:16" x14ac:dyDescent="0.25">
      <c r="A21" t="s">
        <v>22</v>
      </c>
      <c r="B21" s="4">
        <v>0.4</v>
      </c>
      <c r="C21" s="3">
        <v>0.22900000000000001</v>
      </c>
      <c r="D21" s="3">
        <v>0.24299999999999999</v>
      </c>
      <c r="E21" s="3">
        <v>0.129</v>
      </c>
      <c r="F21" s="3">
        <v>0.28299999999999997</v>
      </c>
      <c r="G21" s="3">
        <v>0.20757121439280324</v>
      </c>
      <c r="H21" s="3">
        <v>0.32871064467766059</v>
      </c>
      <c r="O21"/>
      <c r="P21" s="1">
        <v>0.32871064467766059</v>
      </c>
    </row>
    <row r="22" spans="1:16" x14ac:dyDescent="0.25">
      <c r="A22" t="s">
        <v>23</v>
      </c>
      <c r="B22" s="3">
        <v>0.66500000000000004</v>
      </c>
      <c r="C22" s="3">
        <v>0.63900000000000001</v>
      </c>
      <c r="D22" s="5">
        <v>0.69799999999999995</v>
      </c>
      <c r="E22" s="4">
        <v>0.70399999999999996</v>
      </c>
      <c r="F22" s="3">
        <v>0.42399999999999999</v>
      </c>
      <c r="G22" s="3">
        <v>0.54084507042253471</v>
      </c>
      <c r="H22" s="3">
        <v>0.32464788732394328</v>
      </c>
      <c r="O22"/>
      <c r="P22" s="1">
        <v>0.32464788732394328</v>
      </c>
    </row>
    <row r="23" spans="1:16" x14ac:dyDescent="0.25">
      <c r="A23" t="s">
        <v>24</v>
      </c>
      <c r="B23" s="4">
        <v>0.79300000000000004</v>
      </c>
      <c r="C23" s="5">
        <v>0.78</v>
      </c>
      <c r="D23" s="4">
        <v>0.79200000000000004</v>
      </c>
      <c r="E23" s="3">
        <v>0.36899999999999999</v>
      </c>
      <c r="F23" s="3">
        <v>0.63700000000000001</v>
      </c>
      <c r="G23" s="3">
        <v>0.73358441558441512</v>
      </c>
      <c r="H23" s="3">
        <v>0.77794805194805139</v>
      </c>
      <c r="O23"/>
      <c r="P23" s="1">
        <v>0.77794805194805139</v>
      </c>
    </row>
    <row r="24" spans="1:16" x14ac:dyDescent="0.25">
      <c r="A24" t="s">
        <v>25</v>
      </c>
      <c r="B24" s="4">
        <v>0.42399999999999999</v>
      </c>
      <c r="C24" s="3">
        <v>0.34699999999999998</v>
      </c>
      <c r="D24" s="3">
        <v>0.159</v>
      </c>
      <c r="E24" s="3">
        <v>6.9000000000000006E-2</v>
      </c>
      <c r="F24" s="3">
        <v>0.17799999999999999</v>
      </c>
      <c r="G24" s="3">
        <v>0.28612479474548402</v>
      </c>
      <c r="H24" s="3">
        <v>0.22454844006568112</v>
      </c>
      <c r="O24"/>
      <c r="P24" s="1">
        <v>0.22454844006568112</v>
      </c>
    </row>
    <row r="25" spans="1:16" x14ac:dyDescent="0.25">
      <c r="A25" t="s">
        <v>28</v>
      </c>
      <c r="B25" s="3">
        <v>0.56460869565217375</v>
      </c>
      <c r="C25" s="3">
        <v>0.53399999999999992</v>
      </c>
      <c r="D25" s="3">
        <v>0.40505000000000002</v>
      </c>
      <c r="E25" s="3">
        <v>0.27217391304347827</v>
      </c>
      <c r="F25" s="3">
        <v>0.41404347826086957</v>
      </c>
      <c r="G25" s="3">
        <v>0.48043022205235969</v>
      </c>
      <c r="H25" s="3">
        <v>0.45310980709597776</v>
      </c>
      <c r="O25"/>
      <c r="P25" s="1">
        <v>0.45310980709597776</v>
      </c>
    </row>
    <row r="37" spans="13:13" ht="15.75" thickBot="1" x14ac:dyDescent="0.3"/>
    <row r="38" spans="13:13" ht="15.75" thickBot="1" x14ac:dyDescent="0.3">
      <c r="M38" s="6">
        <v>0.23</v>
      </c>
    </row>
    <row r="39" spans="13:13" ht="15.75" thickBot="1" x14ac:dyDescent="0.3">
      <c r="M39" s="7">
        <v>0.86</v>
      </c>
    </row>
    <row r="40" spans="13:13" ht="15.75" thickBot="1" x14ac:dyDescent="0.3">
      <c r="M40" s="7">
        <v>0.24</v>
      </c>
    </row>
    <row r="41" spans="13:13" ht="15.75" thickBot="1" x14ac:dyDescent="0.3">
      <c r="M41" s="7">
        <v>0.68</v>
      </c>
    </row>
    <row r="42" spans="13:13" ht="15.75" thickBot="1" x14ac:dyDescent="0.3">
      <c r="M42" s="7">
        <v>0.06</v>
      </c>
    </row>
    <row r="43" spans="13:13" ht="15.75" thickBot="1" x14ac:dyDescent="0.3">
      <c r="M43" s="7">
        <v>0.24</v>
      </c>
    </row>
    <row r="44" spans="13:13" ht="15.75" thickBot="1" x14ac:dyDescent="0.3">
      <c r="M44" s="7">
        <v>0.77</v>
      </c>
    </row>
    <row r="45" spans="13:13" ht="15.75" thickBot="1" x14ac:dyDescent="0.3">
      <c r="M45" s="8">
        <v>0.22</v>
      </c>
    </row>
    <row r="46" spans="13:13" ht="15.75" thickBot="1" x14ac:dyDescent="0.3">
      <c r="M46" s="7">
        <v>0.17</v>
      </c>
    </row>
    <row r="47" spans="13:13" ht="15.75" thickBot="1" x14ac:dyDescent="0.3">
      <c r="M47" s="7">
        <v>0.18</v>
      </c>
    </row>
    <row r="48" spans="13:13" ht="15.75" thickBot="1" x14ac:dyDescent="0.3">
      <c r="M48" s="7">
        <v>0.28999999999999998</v>
      </c>
    </row>
    <row r="49" spans="13:13" ht="15.75" thickBot="1" x14ac:dyDescent="0.3">
      <c r="M49" s="8">
        <v>0.33</v>
      </c>
    </row>
    <row r="50" spans="13:13" ht="15.75" thickBot="1" x14ac:dyDescent="0.3">
      <c r="M50" s="7">
        <v>0.32</v>
      </c>
    </row>
    <row r="51" spans="13:13" ht="15.75" thickBot="1" x14ac:dyDescent="0.3">
      <c r="M51" s="7">
        <v>0.78</v>
      </c>
    </row>
    <row r="52" spans="13:13" x14ac:dyDescent="0.25">
      <c r="M52">
        <f>AVERAGE(M38:M51)</f>
        <v>0.38357142857142862</v>
      </c>
    </row>
  </sheetData>
  <conditionalFormatting sqref="B2:H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2022-12-06T11:48:23Z</dcterms:created>
  <dcterms:modified xsi:type="dcterms:W3CDTF">2022-12-10T17:30:16Z</dcterms:modified>
</cp:coreProperties>
</file>