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itimler\excel\"/>
    </mc:Choice>
  </mc:AlternateContent>
  <xr:revisionPtr revIDLastSave="0" documentId="13_ncr:1_{1F639D6A-DDC6-40C3-949A-689A0A545E75}" xr6:coauthVersionLast="47" xr6:coauthVersionMax="47" xr10:uidLastSave="{00000000-0000-0000-0000-000000000000}"/>
  <bookViews>
    <workbookView xWindow="-28920" yWindow="-4695" windowWidth="29040" windowHeight="15840" activeTab="1" xr2:uid="{E2B08217-F3E7-4069-A286-C390DE8FD15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5" i="2"/>
  <c r="B14" i="2"/>
  <c r="B18" i="2" s="1"/>
  <c r="B19" i="2" s="1"/>
  <c r="B12" i="1"/>
  <c r="B21" i="1" s="1"/>
  <c r="B5" i="1"/>
  <c r="B9" i="1" s="1"/>
  <c r="B22" i="1" s="1"/>
  <c r="C18" i="2"/>
  <c r="C19" i="2"/>
  <c r="C22" i="1"/>
  <c r="C5" i="1"/>
  <c r="C17" i="2"/>
  <c r="C21" i="1"/>
  <c r="C15" i="2"/>
  <c r="C9" i="1"/>
  <c r="C14" i="2"/>
</calcChain>
</file>

<file path=xl/sharedStrings.xml><?xml version="1.0" encoding="utf-8"?>
<sst xmlns="http://schemas.openxmlformats.org/spreadsheetml/2006/main" count="38" uniqueCount="36">
  <si>
    <t>Budget</t>
  </si>
  <si>
    <t>Income:</t>
  </si>
  <si>
    <t>Salary:</t>
  </si>
  <si>
    <t>Taxes (22%):</t>
  </si>
  <si>
    <t>Medical:</t>
  </si>
  <si>
    <t>Dental:</t>
  </si>
  <si>
    <t>Retirement:</t>
  </si>
  <si>
    <t>Net Income:</t>
  </si>
  <si>
    <t>Expenses:</t>
  </si>
  <si>
    <t>Rent:</t>
  </si>
  <si>
    <t>Food:</t>
  </si>
  <si>
    <t>Car/Transportation:</t>
  </si>
  <si>
    <t>Travel:</t>
  </si>
  <si>
    <t>App Items:</t>
  </si>
  <si>
    <t>Pet:</t>
  </si>
  <si>
    <t>Savings:</t>
  </si>
  <si>
    <t>Loans:</t>
  </si>
  <si>
    <t>Gifts:</t>
  </si>
  <si>
    <t>Total Expenses:</t>
  </si>
  <si>
    <t>Net Savings:</t>
  </si>
  <si>
    <t>NCAA T-Shirt Vendor</t>
  </si>
  <si>
    <t>Givens:</t>
  </si>
  <si>
    <t>Costs:</t>
  </si>
  <si>
    <t>Fixed:</t>
  </si>
  <si>
    <t>Variable:</t>
  </si>
  <si>
    <t>Revenue:</t>
  </si>
  <si>
    <t>Full Price:</t>
  </si>
  <si>
    <t>Reduced Price:</t>
  </si>
  <si>
    <t>per shirt</t>
  </si>
  <si>
    <t>Number of Shirts Ordered:</t>
  </si>
  <si>
    <t>Demand:</t>
  </si>
  <si>
    <t>Number of Shirts Sold (FP):</t>
  </si>
  <si>
    <t>Number of Shirts Sold (Reduced):</t>
  </si>
  <si>
    <t>Total Cost:</t>
  </si>
  <si>
    <t>Total Revenue:</t>
  </si>
  <si>
    <t>Total 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</si>
</sst>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$-409]#,##0"/>
    <numFmt numFmtId="165" formatCode="_-[$$-409]* #,##0_ ;_-[$$-409]* \-#,##0\ ;_-[$$-409]* &quot;-&quot;_ ;_-@_ "/>
    <numFmt numFmtId="166" formatCode="[$$-409]#,##0.00_ ;\-[$$-409]#,##0.00\ "/>
    <numFmt numFmtId="167" formatCode="_(&quot;$&quot;* #,##0_);_(&quot;$&quot;* \(#,##0\);_(&quot;$&quot;* &quot;-&quot;??_);_(@_)"/>
    <numFmt numFmtId="168" formatCode="_([$$-409]* #,##0_);_([$$-409]* \(#,##0\);_([$$-409]* &quot;-&quot;??_);_(@_)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5"/>
      <color theme="3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166" fontId="0" fillId="0" borderId="0" xfId="0" applyNumberFormat="1"/>
    <xf numFmtId="0" fontId="3" fillId="0" borderId="1" xfId="2"/>
    <xf numFmtId="167" fontId="0" fillId="0" borderId="0" xfId="1" applyNumberFormat="1" applyFont="1"/>
    <xf numFmtId="168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/>
    </xf>
    <xf numFmtId="167" fontId="0" fillId="0" borderId="0" xfId="0" applyNumberFormat="1"/>
    <xf numFmtId="0" fontId="1" fillId="0" borderId="0" xfId="0" applyFont="1" applyAlignment="1">
      <alignment horizontal="center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0</xdr:rowOff>
    </xdr:from>
    <xdr:to>
      <xdr:col>15</xdr:col>
      <xdr:colOff>0</xdr:colOff>
      <xdr:row>11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03FFD0-49B8-2FCB-D4C3-A00D148CB709}"/>
            </a:ext>
          </a:extLst>
        </xdr:cNvPr>
        <xdr:cNvSpPr txBox="1"/>
      </xdr:nvSpPr>
      <xdr:spPr>
        <a:xfrm>
          <a:off x="5362575" y="257175"/>
          <a:ext cx="5724525" cy="2047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NCAA T-Shirt Vendor</a:t>
          </a:r>
        </a:p>
        <a:p>
          <a:endParaRPr lang="tr-TR" sz="1100"/>
        </a:p>
        <a:p>
          <a:r>
            <a:rPr lang="en-US" sz="1100"/>
            <a:t>Randy is a t-shirt vendor who plans to order t-shirts with the names of the NCAA final four teams from a manufacturer and then sell them to fans.  The fixed cost of any order is $750, the variable cost per T-shirt to Randy is $8, and Randy’s selling price is $18.  However, this price will be charged only until a week after the tournament. After that time, Randy figures that the interest in the t-shirts will be low, so he plans to sell all remaining t-shirts, if any, at $6 each.  His best guess is that the demand for the t-shirts during the full price period will be 1500.  He is thinking about ordering 1450 t-shirts, but he wants to build a spreadsheet model that will let him experiment with the uncertain demand and his order quantity.  How should he proceed?</a:t>
          </a:r>
        </a:p>
        <a:p>
          <a:r>
            <a:rPr lang="en-US" sz="1100"/>
            <a:t>Build a spreadsheet to model the scenario.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7841-052D-4C8A-B6E2-BD6A3DFD07F7}">
  <dimension ref="A1:C22"/>
  <sheetViews>
    <sheetView topLeftCell="A2" workbookViewId="0">
      <selection activeCell="C23" sqref="C23"/>
    </sheetView>
  </sheetViews>
  <sheetFormatPr defaultRowHeight="15" x14ac:dyDescent="0.25"/>
  <cols>
    <col min="1" max="1" width="18.5703125" bestFit="1" customWidth="1"/>
    <col min="2" max="2" width="11.28515625" bestFit="1" customWidth="1"/>
    <col min="3" max="3" width="22" customWidth="1"/>
  </cols>
  <sheetData>
    <row r="1" spans="1:3" x14ac:dyDescent="0.25">
      <c r="A1" s="14" t="s">
        <v>0</v>
      </c>
      <c r="B1" s="14"/>
    </row>
    <row r="3" spans="1:3" x14ac:dyDescent="0.25">
      <c r="A3" s="2" t="s">
        <v>1</v>
      </c>
    </row>
    <row r="4" spans="1:3" x14ac:dyDescent="0.25">
      <c r="A4" s="3" t="s">
        <v>2</v>
      </c>
      <c r="B4" s="1">
        <v>50000</v>
      </c>
    </row>
    <row r="5" spans="1:3" x14ac:dyDescent="0.25">
      <c r="A5" s="3" t="s">
        <v>3</v>
      </c>
      <c r="B5" s="1">
        <f>22%*B4</f>
        <v>11000</v>
      </c>
      <c r="C5" t="str">
        <f ca="1">_xlfn.FORMULATEXT(B5)</f>
        <v>=22%*B4</v>
      </c>
    </row>
    <row r="6" spans="1:3" x14ac:dyDescent="0.25">
      <c r="A6" s="3" t="s">
        <v>4</v>
      </c>
      <c r="B6" s="1">
        <v>5000</v>
      </c>
    </row>
    <row r="7" spans="1:3" x14ac:dyDescent="0.25">
      <c r="A7" s="3" t="s">
        <v>5</v>
      </c>
      <c r="B7" s="1">
        <v>500</v>
      </c>
    </row>
    <row r="8" spans="1:3" x14ac:dyDescent="0.25">
      <c r="A8" s="3" t="s">
        <v>6</v>
      </c>
      <c r="B8" s="1">
        <v>5000</v>
      </c>
    </row>
    <row r="9" spans="1:3" x14ac:dyDescent="0.25">
      <c r="A9" s="4" t="s">
        <v>7</v>
      </c>
      <c r="B9" s="5">
        <f>B4-B5-B6-B7-B8</f>
        <v>28500</v>
      </c>
      <c r="C9" t="str">
        <f ca="1">_xlfn.FORMULATEXT(B9)</f>
        <v>=B4-B5-B6-B7-B8</v>
      </c>
    </row>
    <row r="11" spans="1:3" x14ac:dyDescent="0.25">
      <c r="A11" s="4" t="s">
        <v>8</v>
      </c>
    </row>
    <row r="12" spans="1:3" x14ac:dyDescent="0.25">
      <c r="A12" s="3" t="s">
        <v>9</v>
      </c>
      <c r="B12" s="1">
        <f>1500*12</f>
        <v>18000</v>
      </c>
    </row>
    <row r="13" spans="1:3" x14ac:dyDescent="0.25">
      <c r="A13" s="3" t="s">
        <v>10</v>
      </c>
      <c r="B13" s="1">
        <v>5000</v>
      </c>
    </row>
    <row r="14" spans="1:3" x14ac:dyDescent="0.25">
      <c r="A14" s="3" t="s">
        <v>11</v>
      </c>
      <c r="B14" s="1">
        <v>5000</v>
      </c>
    </row>
    <row r="15" spans="1:3" x14ac:dyDescent="0.25">
      <c r="A15" s="3" t="s">
        <v>12</v>
      </c>
      <c r="B15" s="1">
        <v>2000</v>
      </c>
    </row>
    <row r="16" spans="1:3" x14ac:dyDescent="0.25">
      <c r="A16" s="3" t="s">
        <v>13</v>
      </c>
      <c r="B16" s="1">
        <v>1000</v>
      </c>
    </row>
    <row r="17" spans="1:3" x14ac:dyDescent="0.25">
      <c r="A17" s="3" t="s">
        <v>14</v>
      </c>
      <c r="B17" s="1">
        <v>1000</v>
      </c>
    </row>
    <row r="18" spans="1:3" x14ac:dyDescent="0.25">
      <c r="A18" s="3" t="s">
        <v>17</v>
      </c>
      <c r="B18" s="1">
        <v>500</v>
      </c>
    </row>
    <row r="19" spans="1:3" x14ac:dyDescent="0.25">
      <c r="A19" s="3" t="s">
        <v>15</v>
      </c>
      <c r="B19" s="1">
        <v>5000</v>
      </c>
    </row>
    <row r="20" spans="1:3" x14ac:dyDescent="0.25">
      <c r="A20" s="3" t="s">
        <v>16</v>
      </c>
      <c r="B20" s="1">
        <v>10000</v>
      </c>
    </row>
    <row r="21" spans="1:3" x14ac:dyDescent="0.25">
      <c r="A21" s="4" t="s">
        <v>18</v>
      </c>
      <c r="B21" s="5">
        <f>SUM(B12:B20)</f>
        <v>47500</v>
      </c>
      <c r="C21" t="str">
        <f ca="1">_xlfn.FORMULATEXT(B21)</f>
        <v>=SUM(B12:B20)</v>
      </c>
    </row>
    <row r="22" spans="1:3" x14ac:dyDescent="0.25">
      <c r="A22" s="4" t="s">
        <v>19</v>
      </c>
      <c r="B22" s="6">
        <f>B9-B21</f>
        <v>-19000</v>
      </c>
      <c r="C22" t="str">
        <f ca="1">_xlfn.FORMULATEXT(B22)</f>
        <v>=B9-B21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BDB4-7D2E-4A6E-B448-5316E2357FA2}">
  <dimension ref="A1:I19"/>
  <sheetViews>
    <sheetView tabSelected="1" workbookViewId="0">
      <selection activeCell="D18" sqref="D18"/>
    </sheetView>
  </sheetViews>
  <sheetFormatPr defaultRowHeight="15" x14ac:dyDescent="0.25"/>
  <cols>
    <col min="1" max="1" width="31.140625" bestFit="1" customWidth="1"/>
    <col min="2" max="2" width="9.140625" customWidth="1"/>
    <col min="3" max="3" width="16.28515625" bestFit="1" customWidth="1"/>
  </cols>
  <sheetData>
    <row r="1" spans="1:9" ht="20.25" thickBot="1" x14ac:dyDescent="0.35">
      <c r="A1" s="8" t="s">
        <v>20</v>
      </c>
    </row>
    <row r="2" spans="1:9" ht="15.75" thickTop="1" x14ac:dyDescent="0.25"/>
    <row r="3" spans="1:9" x14ac:dyDescent="0.25">
      <c r="A3" t="s">
        <v>21</v>
      </c>
    </row>
    <row r="4" spans="1:9" x14ac:dyDescent="0.25">
      <c r="A4" s="2" t="s">
        <v>22</v>
      </c>
    </row>
    <row r="5" spans="1:9" x14ac:dyDescent="0.25">
      <c r="A5" s="3" t="s">
        <v>23</v>
      </c>
      <c r="B5" s="9">
        <v>750</v>
      </c>
    </row>
    <row r="6" spans="1:9" x14ac:dyDescent="0.25">
      <c r="A6" s="3" t="s">
        <v>24</v>
      </c>
      <c r="B6" s="9">
        <v>8</v>
      </c>
      <c r="C6" t="s">
        <v>28</v>
      </c>
    </row>
    <row r="7" spans="1:9" x14ac:dyDescent="0.25">
      <c r="A7" s="2" t="s">
        <v>25</v>
      </c>
    </row>
    <row r="8" spans="1:9" x14ac:dyDescent="0.25">
      <c r="A8" s="3" t="s">
        <v>26</v>
      </c>
      <c r="B8" s="10">
        <v>18</v>
      </c>
      <c r="C8" t="s">
        <v>28</v>
      </c>
    </row>
    <row r="9" spans="1:9" x14ac:dyDescent="0.25">
      <c r="A9" s="3" t="s">
        <v>27</v>
      </c>
      <c r="B9" s="10">
        <v>6</v>
      </c>
      <c r="C9" t="s">
        <v>28</v>
      </c>
      <c r="I9" s="7"/>
    </row>
    <row r="12" spans="1:9" x14ac:dyDescent="0.25">
      <c r="A12" t="s">
        <v>29</v>
      </c>
      <c r="B12" s="11">
        <v>1500</v>
      </c>
    </row>
    <row r="13" spans="1:9" x14ac:dyDescent="0.25">
      <c r="A13" t="s">
        <v>30</v>
      </c>
      <c r="B13" s="11">
        <v>1200</v>
      </c>
    </row>
    <row r="14" spans="1:9" x14ac:dyDescent="0.25">
      <c r="A14" t="s">
        <v>31</v>
      </c>
      <c r="B14">
        <f>MIN(B12:B13)</f>
        <v>1200</v>
      </c>
      <c r="C14" t="str">
        <f ca="1">_xlfn.FORMULATEXT(B14)</f>
        <v>=MIN(B12:B13)</v>
      </c>
    </row>
    <row r="15" spans="1:9" x14ac:dyDescent="0.25">
      <c r="A15" t="s">
        <v>32</v>
      </c>
      <c r="B15">
        <f>MAX(B12-B13,0)</f>
        <v>300</v>
      </c>
      <c r="C15" t="str">
        <f ca="1">_xlfn.FORMULATEXT(B15)</f>
        <v>=MAX(B12-B13,0)</v>
      </c>
    </row>
    <row r="17" spans="1:3" x14ac:dyDescent="0.25">
      <c r="A17" s="12" t="s">
        <v>33</v>
      </c>
      <c r="B17" s="13">
        <f>B5+B6*B12</f>
        <v>12750</v>
      </c>
      <c r="C17" t="str">
        <f ca="1">_xlfn.FORMULATEXT(B17)</f>
        <v>=B5+B6*B12</v>
      </c>
    </row>
    <row r="18" spans="1:3" x14ac:dyDescent="0.25">
      <c r="A18" s="12" t="s">
        <v>34</v>
      </c>
      <c r="B18" s="10">
        <f>B14*B8+B15*B9</f>
        <v>23400</v>
      </c>
      <c r="C18" t="str">
        <f t="shared" ref="C18:C19" ca="1" si="0">_xlfn.FORMULATEXT(B18)</f>
        <v>=B14*B8+B15*B9</v>
      </c>
    </row>
    <row r="19" spans="1:3" x14ac:dyDescent="0.25">
      <c r="A19" s="12" t="s">
        <v>35</v>
      </c>
      <c r="B19" s="10">
        <f>B18-B17</f>
        <v>10650</v>
      </c>
      <c r="C19" t="str">
        <f t="shared" ca="1" si="0"/>
        <v>=B18-B17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2023-08-11T16:35:10Z</dcterms:created>
  <dcterms:modified xsi:type="dcterms:W3CDTF">2023-08-13T11:13:39Z</dcterms:modified>
</cp:coreProperties>
</file>