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hangyiru6\Omni-AD-30-release(1)\Omni-AD-30-release\Omni-AD-30-release\"/>
    </mc:Choice>
  </mc:AlternateContent>
  <xr:revisionPtr revIDLastSave="0" documentId="13_ncr:1_{C0A6209D-9539-404B-9498-2D1C0E9911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7" i="1"/>
  <c r="C13" i="1"/>
  <c r="C30" i="1" l="1"/>
  <c r="C24" i="1" l="1"/>
  <c r="C5" i="1" l="1"/>
  <c r="C11" i="1"/>
  <c r="C2" i="1"/>
  <c r="C20" i="1"/>
  <c r="C25" i="1"/>
  <c r="C12" i="1"/>
  <c r="C29" i="1"/>
  <c r="C27" i="1"/>
  <c r="C15" i="1"/>
  <c r="C3" i="1"/>
  <c r="C4" i="1"/>
  <c r="C14" i="1"/>
  <c r="C8" i="1"/>
  <c r="C10" i="1"/>
  <c r="C21" i="1"/>
  <c r="C26" i="1"/>
  <c r="C19" i="1"/>
  <c r="C17" i="1"/>
  <c r="C31" i="1"/>
  <c r="C9" i="1"/>
  <c r="C22" i="1"/>
  <c r="C16" i="1"/>
  <c r="C28" i="1"/>
  <c r="C18" i="1"/>
  <c r="C23" i="1"/>
</calcChain>
</file>

<file path=xl/sharedStrings.xml><?xml version="1.0" encoding="utf-8"?>
<sst xmlns="http://schemas.openxmlformats.org/spreadsheetml/2006/main" count="129" uniqueCount="116">
  <si>
    <t>数据集名称</t>
    <phoneticPr fontId="1" type="noConversion"/>
  </si>
  <si>
    <t>行业</t>
    <phoneticPr fontId="1" type="noConversion"/>
  </si>
  <si>
    <t>样本总数</t>
    <phoneticPr fontId="1" type="noConversion"/>
  </si>
  <si>
    <t>NG</t>
    <phoneticPr fontId="1" type="noConversion"/>
  </si>
  <si>
    <t>示例图</t>
    <phoneticPr fontId="1" type="noConversion"/>
  </si>
  <si>
    <t>food</t>
    <phoneticPr fontId="1" type="noConversion"/>
  </si>
  <si>
    <t>缺陷名</t>
    <phoneticPr fontId="1" type="noConversion"/>
  </si>
  <si>
    <t>button1</t>
  </si>
  <si>
    <t>simple workpiece</t>
    <phoneticPr fontId="1" type="noConversion"/>
  </si>
  <si>
    <t>cloth3</t>
    <phoneticPr fontId="1" type="noConversion"/>
  </si>
  <si>
    <t>异物、破损</t>
    <phoneticPr fontId="1" type="noConversion"/>
  </si>
  <si>
    <t>变形, 异物</t>
  </si>
  <si>
    <t>complex workpiece</t>
  </si>
  <si>
    <t>complex workpiece</t>
    <phoneticPr fontId="1" type="noConversion"/>
  </si>
  <si>
    <t>solar_panel</t>
    <phoneticPr fontId="1" type="noConversion"/>
  </si>
  <si>
    <t>Photovoltaic</t>
    <phoneticPr fontId="1" type="noConversion"/>
  </si>
  <si>
    <t>脏污</t>
    <phoneticPr fontId="1" type="noConversion"/>
  </si>
  <si>
    <t>coffee_cup_lid1</t>
    <phoneticPr fontId="1" type="noConversion"/>
  </si>
  <si>
    <t>脏污, 黑点, 缺盖</t>
    <phoneticPr fontId="1" type="noConversion"/>
  </si>
  <si>
    <t>Package</t>
    <phoneticPr fontId="1" type="noConversion"/>
  </si>
  <si>
    <t>Leaded Capacitor</t>
  </si>
  <si>
    <t>Leaded Capacitor</t>
    <phoneticPr fontId="1" type="noConversion"/>
  </si>
  <si>
    <t>capacitor3</t>
    <phoneticPr fontId="1" type="noConversion"/>
  </si>
  <si>
    <t>capacitor1</t>
    <phoneticPr fontId="1" type="noConversion"/>
  </si>
  <si>
    <t>脏污, 漏液</t>
    <phoneticPr fontId="1" type="noConversion"/>
  </si>
  <si>
    <t>烧伤</t>
  </si>
  <si>
    <t>批锋, 裂纹, 缺料, 残缺, 变形, 崩边</t>
    <phoneticPr fontId="1" type="noConversion"/>
  </si>
  <si>
    <t>wafer2</t>
    <phoneticPr fontId="1" type="noConversion"/>
  </si>
  <si>
    <t>Wafer</t>
    <phoneticPr fontId="1" type="noConversion"/>
  </si>
  <si>
    <t>Medicine</t>
    <phoneticPr fontId="1" type="noConversion"/>
  </si>
  <si>
    <t>异物</t>
    <phoneticPr fontId="1" type="noConversion"/>
  </si>
  <si>
    <t>Lithium Battery</t>
  </si>
  <si>
    <t>Lithium Battery</t>
    <phoneticPr fontId="1" type="noConversion"/>
  </si>
  <si>
    <t>battery_tab2</t>
    <phoneticPr fontId="1" type="noConversion"/>
  </si>
  <si>
    <t>褶皱</t>
    <phoneticPr fontId="1" type="noConversion"/>
  </si>
  <si>
    <t>破损</t>
    <phoneticPr fontId="1" type="noConversion"/>
  </si>
  <si>
    <t>ceramic_substrate</t>
  </si>
  <si>
    <t>裂痕</t>
    <phoneticPr fontId="1" type="noConversion"/>
  </si>
  <si>
    <t>electronic_device</t>
    <phoneticPr fontId="1" type="noConversion"/>
  </si>
  <si>
    <t>chip1</t>
    <phoneticPr fontId="1" type="noConversion"/>
  </si>
  <si>
    <t>Printed Matter</t>
    <phoneticPr fontId="1" type="noConversion"/>
  </si>
  <si>
    <t>过刻, 碎片, 叠片, 带液</t>
    <phoneticPr fontId="1" type="noConversion"/>
  </si>
  <si>
    <t>remote_control</t>
    <phoneticPr fontId="1" type="noConversion"/>
  </si>
  <si>
    <t>白键脏污, 脏污, 蓝色键脏污, 白点</t>
    <phoneticPr fontId="1" type="noConversion"/>
  </si>
  <si>
    <t>异物，污点</t>
    <phoneticPr fontId="1" type="noConversion"/>
  </si>
  <si>
    <t>lunch_box_lid</t>
    <phoneticPr fontId="1" type="noConversion"/>
  </si>
  <si>
    <t>iron_lattice</t>
    <phoneticPr fontId="1" type="noConversion"/>
  </si>
  <si>
    <t>破损毛边，隐断，异物</t>
    <phoneticPr fontId="1" type="noConversion"/>
  </si>
  <si>
    <t>work_piece14</t>
    <phoneticPr fontId="1" type="noConversion"/>
  </si>
  <si>
    <t>模糊</t>
    <phoneticPr fontId="1" type="noConversion"/>
  </si>
  <si>
    <t>electronic_components</t>
    <phoneticPr fontId="1" type="noConversion"/>
  </si>
  <si>
    <t>沾锡, 破损, 沾污</t>
  </si>
  <si>
    <t>infusion_bottle_bottom5</t>
    <phoneticPr fontId="1" type="noConversion"/>
  </si>
  <si>
    <t>textile</t>
    <phoneticPr fontId="1" type="noConversion"/>
  </si>
  <si>
    <t>缺失, 过多</t>
  </si>
  <si>
    <t>led</t>
    <phoneticPr fontId="1" type="noConversion"/>
  </si>
  <si>
    <t>ice_cream_stick</t>
    <phoneticPr fontId="1" type="noConversion"/>
  </si>
  <si>
    <t>wooden product</t>
    <phoneticPr fontId="1" type="noConversion"/>
  </si>
  <si>
    <t>脏污, 破损</t>
    <phoneticPr fontId="1" type="noConversion"/>
  </si>
  <si>
    <t>air_conditioner_filter</t>
    <phoneticPr fontId="1" type="noConversion"/>
  </si>
  <si>
    <t>work_piece7</t>
    <phoneticPr fontId="1" type="noConversion"/>
  </si>
  <si>
    <r>
      <rPr>
        <sz val="11"/>
        <rFont val="等线"/>
        <family val="3"/>
        <charset val="134"/>
        <scheme val="minor"/>
      </rPr>
      <t>其他</t>
    </r>
    <r>
      <rPr>
        <sz val="11"/>
        <color theme="1"/>
        <rFont val="等线"/>
        <family val="2"/>
        <charset val="134"/>
        <scheme val="minor"/>
      </rPr>
      <t>, 黑点, 边缘划痕, 白点, 白色划痕, 黑线</t>
    </r>
    <phoneticPr fontId="1" type="noConversion"/>
  </si>
  <si>
    <t>battery_piece</t>
    <phoneticPr fontId="1" type="noConversion"/>
  </si>
  <si>
    <t>ceramic_wafer</t>
    <phoneticPr fontId="1" type="noConversion"/>
  </si>
  <si>
    <t>spindle_top</t>
    <phoneticPr fontId="1" type="noConversion"/>
  </si>
  <si>
    <t>character_string</t>
    <phoneticPr fontId="1" type="noConversion"/>
  </si>
  <si>
    <t>resistance13</t>
    <phoneticPr fontId="1" type="noConversion"/>
  </si>
  <si>
    <t>webbing</t>
    <phoneticPr fontId="1" type="noConversion"/>
  </si>
  <si>
    <t>screw_thread</t>
    <phoneticPr fontId="1" type="noConversion"/>
  </si>
  <si>
    <t>螺纹损伤</t>
    <phoneticPr fontId="1" type="noConversion"/>
  </si>
  <si>
    <t>nameplate7</t>
    <phoneticPr fontId="1" type="noConversion"/>
  </si>
  <si>
    <t>缺失, 脏污</t>
  </si>
  <si>
    <t>缺失, 脏污</t>
    <phoneticPr fontId="1" type="noConversion"/>
  </si>
  <si>
    <t>infusion_pipe_interface2</t>
  </si>
  <si>
    <t>dumplings2</t>
  </si>
  <si>
    <t>露馅</t>
  </si>
  <si>
    <t>work_piece12</t>
    <phoneticPr fontId="1" type="noConversion"/>
  </si>
  <si>
    <t>silicon_piece1</t>
  </si>
  <si>
    <t>photovoltaic</t>
  </si>
  <si>
    <t>脏污, 毛刺, 破损</t>
    <phoneticPr fontId="1" type="noConversion"/>
  </si>
  <si>
    <t>描述</t>
    <phoneticPr fontId="1" type="noConversion"/>
  </si>
  <si>
    <t>包压伤</t>
    <phoneticPr fontId="1" type="noConversion"/>
  </si>
  <si>
    <t>此样本为电池片，主要应用在锂电池行业，缺陷是异物。</t>
    <phoneticPr fontId="1" type="noConversion"/>
  </si>
  <si>
    <t>此样本为电池标签，主要应用在锂电池行业，缺陷是褶皱。</t>
    <phoneticPr fontId="1" type="noConversion"/>
  </si>
  <si>
    <t>此样本为陶瓷晶片，主要应用于陶瓷晶板，缺陷是裂痕。</t>
    <phoneticPr fontId="1" type="noConversion"/>
  </si>
  <si>
    <t>此样本为字符串，主要应用于印刷品，缺陷是模糊。</t>
    <phoneticPr fontId="1" type="noConversion"/>
  </si>
  <si>
    <t>此样本为芯片，主要运用于电子设备，缺陷分为过刻、碎片、叠片和带液。</t>
    <phoneticPr fontId="1" type="noConversion"/>
  </si>
  <si>
    <t>此样本为布料，主要出现在纺织品行业，缺陷分为异物和破损。</t>
    <phoneticPr fontId="1" type="noConversion"/>
  </si>
  <si>
    <t>此样本为空调过滤器，主要应用于复杂工件，缺陷分为变形和异物。</t>
    <phoneticPr fontId="1" type="noConversion"/>
  </si>
  <si>
    <t>此样本为按钮，主要应用于简单工件。</t>
    <phoneticPr fontId="1" type="noConversion"/>
  </si>
  <si>
    <t>此样本为电容，主要应用于铅电容器，缺陷是烧伤。</t>
    <phoneticPr fontId="1" type="noConversion"/>
  </si>
  <si>
    <t>此样本为电容，主要应用于铅电容器，缺陷分为脏污和漏液。</t>
    <phoneticPr fontId="1" type="noConversion"/>
  </si>
  <si>
    <t>此样本为咖啡盖，主要应用于包装行业，缺陷分为脏污、黑点和缺盖。</t>
    <phoneticPr fontId="1" type="noConversion"/>
  </si>
  <si>
    <t>此样本为饺子，应用于食品行业，缺陷是露陷。</t>
    <phoneticPr fontId="1" type="noConversion"/>
  </si>
  <si>
    <t>此样本为棒冰棍，应用于木制品行业，缺陷分为脏污和破损。</t>
    <phoneticPr fontId="1" type="noConversion"/>
  </si>
  <si>
    <t>此样本为输液瓶底，主要应用于医药行业，缺陷是异物。</t>
    <phoneticPr fontId="1" type="noConversion"/>
  </si>
  <si>
    <t>此样本为输液管接口，主要应用于医药行业，缺陷分为缺失和脏污。</t>
    <phoneticPr fontId="1" type="noConversion"/>
  </si>
  <si>
    <t>此样本为铁晶格，主要应用于复杂工件，缺陷为破损毛边、隐断、异物。</t>
    <phoneticPr fontId="1" type="noConversion"/>
  </si>
  <si>
    <t>此样本为LED灯，主要应用于简单工件，缺陷是包压伤。</t>
    <phoneticPr fontId="1" type="noConversion"/>
  </si>
  <si>
    <t>此样本为铭牌，应用于印刷行业，缺陷分为缺失和脏污。</t>
    <phoneticPr fontId="1" type="noConversion"/>
  </si>
  <si>
    <t>此样本为遥控器，应用于电子设备，缺陷分为白键脏污、脏污、蓝色键脏污、白点。</t>
    <phoneticPr fontId="1" type="noConversion"/>
  </si>
  <si>
    <t>此样本为电阻，应用于电子组件，缺陷分为沾锡、破损和沾污。</t>
    <phoneticPr fontId="1" type="noConversion"/>
  </si>
  <si>
    <t>此样本螺纹，主要应用于复杂工件，缺陷是螺纹损伤。</t>
    <phoneticPr fontId="1" type="noConversion"/>
  </si>
  <si>
    <t>此样本为光块，应用在光伏行业，主要缺陷为脏污、毛刺、破损。</t>
    <phoneticPr fontId="1" type="noConversion"/>
  </si>
  <si>
    <t>此样本为太阳能电池板，应用在光伏行业，缺陷是脏污。</t>
    <phoneticPr fontId="1" type="noConversion"/>
  </si>
  <si>
    <t>此样本为纺锤顶，主要应用于复杂工件，缺陷为异物、污点。</t>
    <phoneticPr fontId="1" type="noConversion"/>
  </si>
  <si>
    <t>此样本为晶片，应用于晶片行业，缺陷分为黑点、边缘划痕、白点、白色划痕、黑线和其他。。</t>
    <phoneticPr fontId="1" type="noConversion"/>
  </si>
  <si>
    <t>此样本为带子，应用于纺织业，缺陷分为缺失和过多。</t>
    <phoneticPr fontId="1" type="noConversion"/>
  </si>
  <si>
    <t>此样本为7号工件，运用于复杂工件，缺陷分为批锋、裂纹、缺料、残缺、变形、崩边。</t>
    <phoneticPr fontId="1" type="noConversion"/>
  </si>
  <si>
    <t>此样本为12号工件，运用于复杂工件，缺陷是破损。</t>
    <phoneticPr fontId="1" type="noConversion"/>
  </si>
  <si>
    <t>此样本为14号工件，运用于简单工件，缺陷是脏污。</t>
    <phoneticPr fontId="1" type="noConversion"/>
  </si>
  <si>
    <t>此样本为饭盒盖，主要应用于简单工件，缺陷分为卷边和异物。</t>
    <phoneticPr fontId="1" type="noConversion"/>
  </si>
  <si>
    <t>卷边, 异物</t>
    <phoneticPr fontId="1" type="noConversion"/>
  </si>
  <si>
    <t>NG(test)</t>
    <phoneticPr fontId="1" type="noConversion"/>
  </si>
  <si>
    <t>good(train)</t>
    <phoneticPr fontId="1" type="noConversion"/>
  </si>
  <si>
    <t>good(test)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</si>
</sst>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62753</xdr:colOff>
      <xdr:row>4</xdr:row>
      <xdr:rowOff>26894</xdr:rowOff>
    </xdr:from>
    <xdr:to>
      <xdr:col>7</xdr:col>
      <xdr:colOff>1497106</xdr:colOff>
      <xdr:row>4</xdr:row>
      <xdr:rowOff>1478019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9624" y="3738282"/>
          <a:ext cx="1434353" cy="1451125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</xdr:colOff>
      <xdr:row>10</xdr:row>
      <xdr:rowOff>61447</xdr:rowOff>
    </xdr:from>
    <xdr:to>
      <xdr:col>7</xdr:col>
      <xdr:colOff>1979578</xdr:colOff>
      <xdr:row>10</xdr:row>
      <xdr:rowOff>1405280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8140" y="7026127"/>
          <a:ext cx="1910998" cy="1343833"/>
        </a:xfrm>
        <a:prstGeom prst="rect">
          <a:avLst/>
        </a:prstGeom>
      </xdr:spPr>
    </xdr:pic>
    <xdr:clientData/>
  </xdr:twoCellAnchor>
  <xdr:twoCellAnchor editAs="oneCell">
    <xdr:from>
      <xdr:col>7</xdr:col>
      <xdr:colOff>53789</xdr:colOff>
      <xdr:row>1</xdr:row>
      <xdr:rowOff>35859</xdr:rowOff>
    </xdr:from>
    <xdr:to>
      <xdr:col>7</xdr:col>
      <xdr:colOff>1685365</xdr:colOff>
      <xdr:row>1</xdr:row>
      <xdr:rowOff>1648691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0660" y="215153"/>
          <a:ext cx="1631576" cy="1612832"/>
        </a:xfrm>
        <a:prstGeom prst="rect">
          <a:avLst/>
        </a:prstGeom>
      </xdr:spPr>
    </xdr:pic>
    <xdr:clientData/>
  </xdr:twoCellAnchor>
  <xdr:twoCellAnchor editAs="oneCell">
    <xdr:from>
      <xdr:col>7</xdr:col>
      <xdr:colOff>62756</xdr:colOff>
      <xdr:row>24</xdr:row>
      <xdr:rowOff>44825</xdr:rowOff>
    </xdr:from>
    <xdr:to>
      <xdr:col>7</xdr:col>
      <xdr:colOff>710110</xdr:colOff>
      <xdr:row>24</xdr:row>
      <xdr:rowOff>1506072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5509" y="25289437"/>
          <a:ext cx="647354" cy="1461247"/>
        </a:xfrm>
        <a:prstGeom prst="rect">
          <a:avLst/>
        </a:prstGeom>
      </xdr:spPr>
    </xdr:pic>
    <xdr:clientData/>
  </xdr:twoCellAnchor>
  <xdr:twoCellAnchor editAs="oneCell">
    <xdr:from>
      <xdr:col>7</xdr:col>
      <xdr:colOff>35859</xdr:colOff>
      <xdr:row>11</xdr:row>
      <xdr:rowOff>53788</xdr:rowOff>
    </xdr:from>
    <xdr:to>
      <xdr:col>7</xdr:col>
      <xdr:colOff>1497107</xdr:colOff>
      <xdr:row>11</xdr:row>
      <xdr:rowOff>1510447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2" y="13070541"/>
          <a:ext cx="1461248" cy="1456659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28</xdr:row>
      <xdr:rowOff>0</xdr:rowOff>
    </xdr:from>
    <xdr:to>
      <xdr:col>7</xdr:col>
      <xdr:colOff>1651648</xdr:colOff>
      <xdr:row>28</xdr:row>
      <xdr:rowOff>1645900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727578" y="26804470"/>
          <a:ext cx="1606823" cy="1645900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5</xdr:row>
      <xdr:rowOff>35862</xdr:rowOff>
    </xdr:from>
    <xdr:to>
      <xdr:col>7</xdr:col>
      <xdr:colOff>2596790</xdr:colOff>
      <xdr:row>5</xdr:row>
      <xdr:rowOff>1532966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696" y="5298144"/>
          <a:ext cx="2551965" cy="1497104"/>
        </a:xfrm>
        <a:prstGeom prst="rect">
          <a:avLst/>
        </a:prstGeom>
      </xdr:spPr>
    </xdr:pic>
    <xdr:clientData/>
  </xdr:twoCellAnchor>
  <xdr:twoCellAnchor editAs="oneCell">
    <xdr:from>
      <xdr:col>7</xdr:col>
      <xdr:colOff>80683</xdr:colOff>
      <xdr:row>28</xdr:row>
      <xdr:rowOff>71718</xdr:rowOff>
    </xdr:from>
    <xdr:to>
      <xdr:col>7</xdr:col>
      <xdr:colOff>1685364</xdr:colOff>
      <xdr:row>28</xdr:row>
      <xdr:rowOff>1670207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7554" y="28095389"/>
          <a:ext cx="1604681" cy="1598489"/>
        </a:xfrm>
        <a:prstGeom prst="rect">
          <a:avLst/>
        </a:prstGeom>
      </xdr:spPr>
    </xdr:pic>
    <xdr:clientData/>
  </xdr:twoCellAnchor>
  <xdr:twoCellAnchor editAs="oneCell">
    <xdr:from>
      <xdr:col>7</xdr:col>
      <xdr:colOff>53790</xdr:colOff>
      <xdr:row>26</xdr:row>
      <xdr:rowOff>26895</xdr:rowOff>
    </xdr:from>
    <xdr:to>
      <xdr:col>7</xdr:col>
      <xdr:colOff>1649566</xdr:colOff>
      <xdr:row>26</xdr:row>
      <xdr:rowOff>1488142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6543" y="35858824"/>
          <a:ext cx="1595776" cy="1461247"/>
        </a:xfrm>
        <a:prstGeom prst="rect">
          <a:avLst/>
        </a:prstGeom>
      </xdr:spPr>
    </xdr:pic>
    <xdr:clientData/>
  </xdr:twoCellAnchor>
  <xdr:twoCellAnchor editAs="oneCell">
    <xdr:from>
      <xdr:col>7</xdr:col>
      <xdr:colOff>44826</xdr:colOff>
      <xdr:row>14</xdr:row>
      <xdr:rowOff>44825</xdr:rowOff>
    </xdr:from>
    <xdr:to>
      <xdr:col>7</xdr:col>
      <xdr:colOff>1698365</xdr:colOff>
      <xdr:row>14</xdr:row>
      <xdr:rowOff>1407272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9" y="17759084"/>
          <a:ext cx="1653539" cy="1362447"/>
        </a:xfrm>
        <a:prstGeom prst="rect">
          <a:avLst/>
        </a:prstGeom>
      </xdr:spPr>
    </xdr:pic>
    <xdr:clientData/>
  </xdr:twoCellAnchor>
  <xdr:twoCellAnchor editAs="oneCell">
    <xdr:from>
      <xdr:col>7</xdr:col>
      <xdr:colOff>35857</xdr:colOff>
      <xdr:row>3</xdr:row>
      <xdr:rowOff>17930</xdr:rowOff>
    </xdr:from>
    <xdr:to>
      <xdr:col>7</xdr:col>
      <xdr:colOff>3272116</xdr:colOff>
      <xdr:row>4</xdr:row>
      <xdr:rowOff>293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2728" y="2743201"/>
          <a:ext cx="3236259" cy="967360"/>
        </a:xfrm>
        <a:prstGeom prst="rect">
          <a:avLst/>
        </a:prstGeom>
      </xdr:spPr>
    </xdr:pic>
    <xdr:clientData/>
  </xdr:twoCellAnchor>
  <xdr:twoCellAnchor editAs="oneCell">
    <xdr:from>
      <xdr:col>7</xdr:col>
      <xdr:colOff>62754</xdr:colOff>
      <xdr:row>2</xdr:row>
      <xdr:rowOff>26894</xdr:rowOff>
    </xdr:from>
    <xdr:to>
      <xdr:col>7</xdr:col>
      <xdr:colOff>3442448</xdr:colOff>
      <xdr:row>2</xdr:row>
      <xdr:rowOff>852919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9625" y="1882588"/>
          <a:ext cx="3379694" cy="82602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</xdr:colOff>
      <xdr:row>7</xdr:row>
      <xdr:rowOff>44825</xdr:rowOff>
    </xdr:from>
    <xdr:to>
      <xdr:col>7</xdr:col>
      <xdr:colOff>1682592</xdr:colOff>
      <xdr:row>7</xdr:row>
      <xdr:rowOff>1515036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694" y="35338872"/>
          <a:ext cx="1637769" cy="1470211"/>
        </a:xfrm>
        <a:prstGeom prst="rect">
          <a:avLst/>
        </a:prstGeom>
      </xdr:spPr>
    </xdr:pic>
    <xdr:clientData/>
  </xdr:twoCellAnchor>
  <xdr:twoCellAnchor editAs="oneCell">
    <xdr:from>
      <xdr:col>7</xdr:col>
      <xdr:colOff>80682</xdr:colOff>
      <xdr:row>9</xdr:row>
      <xdr:rowOff>64097</xdr:rowOff>
    </xdr:from>
    <xdr:to>
      <xdr:col>7</xdr:col>
      <xdr:colOff>1488141</xdr:colOff>
      <xdr:row>9</xdr:row>
      <xdr:rowOff>1487642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3435" y="9979062"/>
          <a:ext cx="1407459" cy="142354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20</xdr:row>
      <xdr:rowOff>41777</xdr:rowOff>
    </xdr:from>
    <xdr:to>
      <xdr:col>7</xdr:col>
      <xdr:colOff>3146613</xdr:colOff>
      <xdr:row>20</xdr:row>
      <xdr:rowOff>1311263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8" y="36815001"/>
          <a:ext cx="3101788" cy="1269486"/>
        </a:xfrm>
        <a:prstGeom prst="rect">
          <a:avLst/>
        </a:prstGeom>
      </xdr:spPr>
    </xdr:pic>
    <xdr:clientData/>
  </xdr:twoCellAnchor>
  <xdr:twoCellAnchor editAs="oneCell">
    <xdr:from>
      <xdr:col>7</xdr:col>
      <xdr:colOff>44826</xdr:colOff>
      <xdr:row>25</xdr:row>
      <xdr:rowOff>26896</xdr:rowOff>
    </xdr:from>
    <xdr:to>
      <xdr:col>7</xdr:col>
      <xdr:colOff>1497107</xdr:colOff>
      <xdr:row>25</xdr:row>
      <xdr:rowOff>1498969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9" y="34334825"/>
          <a:ext cx="1452281" cy="1472073"/>
        </a:xfrm>
        <a:prstGeom prst="rect">
          <a:avLst/>
        </a:prstGeom>
      </xdr:spPr>
    </xdr:pic>
    <xdr:clientData/>
  </xdr:twoCellAnchor>
  <xdr:twoCellAnchor editAs="oneCell">
    <xdr:from>
      <xdr:col>7</xdr:col>
      <xdr:colOff>35860</xdr:colOff>
      <xdr:row>18</xdr:row>
      <xdr:rowOff>46902</xdr:rowOff>
    </xdr:from>
    <xdr:to>
      <xdr:col>7</xdr:col>
      <xdr:colOff>1604107</xdr:colOff>
      <xdr:row>18</xdr:row>
      <xdr:rowOff>1561205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3" y="23982667"/>
          <a:ext cx="1568247" cy="1514303"/>
        </a:xfrm>
        <a:prstGeom prst="rect">
          <a:avLst/>
        </a:prstGeom>
      </xdr:spPr>
    </xdr:pic>
    <xdr:clientData/>
  </xdr:twoCellAnchor>
  <xdr:twoCellAnchor editAs="oneCell">
    <xdr:from>
      <xdr:col>7</xdr:col>
      <xdr:colOff>35861</xdr:colOff>
      <xdr:row>16</xdr:row>
      <xdr:rowOff>44825</xdr:rowOff>
    </xdr:from>
    <xdr:to>
      <xdr:col>7</xdr:col>
      <xdr:colOff>2922494</xdr:colOff>
      <xdr:row>16</xdr:row>
      <xdr:rowOff>1647169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4" y="20681578"/>
          <a:ext cx="2886633" cy="1602344"/>
        </a:xfrm>
        <a:prstGeom prst="rect">
          <a:avLst/>
        </a:prstGeom>
      </xdr:spPr>
    </xdr:pic>
    <xdr:clientData/>
  </xdr:twoCellAnchor>
  <xdr:twoCellAnchor editAs="oneCell">
    <xdr:from>
      <xdr:col>7</xdr:col>
      <xdr:colOff>35860</xdr:colOff>
      <xdr:row>30</xdr:row>
      <xdr:rowOff>62754</xdr:rowOff>
    </xdr:from>
    <xdr:to>
      <xdr:col>7</xdr:col>
      <xdr:colOff>1667436</xdr:colOff>
      <xdr:row>30</xdr:row>
      <xdr:rowOff>1649259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3" y="44240825"/>
          <a:ext cx="1631576" cy="158650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</xdr:colOff>
      <xdr:row>8</xdr:row>
      <xdr:rowOff>53789</xdr:rowOff>
    </xdr:from>
    <xdr:to>
      <xdr:col>7</xdr:col>
      <xdr:colOff>3783105</xdr:colOff>
      <xdr:row>8</xdr:row>
      <xdr:rowOff>626404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6" y="14746942"/>
          <a:ext cx="3738282" cy="57261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21</xdr:row>
      <xdr:rowOff>53791</xdr:rowOff>
    </xdr:from>
    <xdr:to>
      <xdr:col>7</xdr:col>
      <xdr:colOff>2445125</xdr:colOff>
      <xdr:row>21</xdr:row>
      <xdr:rowOff>1241939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8" y="28633273"/>
          <a:ext cx="2400300" cy="11881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44825</xdr:rowOff>
    </xdr:from>
    <xdr:to>
      <xdr:col>7</xdr:col>
      <xdr:colOff>3783106</xdr:colOff>
      <xdr:row>27</xdr:row>
      <xdr:rowOff>569030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2753" y="44653201"/>
          <a:ext cx="3783106" cy="524205"/>
        </a:xfrm>
        <a:prstGeom prst="rect">
          <a:avLst/>
        </a:prstGeom>
      </xdr:spPr>
    </xdr:pic>
    <xdr:clientData/>
  </xdr:twoCellAnchor>
  <xdr:twoCellAnchor editAs="oneCell">
    <xdr:from>
      <xdr:col>7</xdr:col>
      <xdr:colOff>35860</xdr:colOff>
      <xdr:row>17</xdr:row>
      <xdr:rowOff>35860</xdr:rowOff>
    </xdr:from>
    <xdr:to>
      <xdr:col>7</xdr:col>
      <xdr:colOff>1541929</xdr:colOff>
      <xdr:row>17</xdr:row>
      <xdr:rowOff>1544055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3" y="22375907"/>
          <a:ext cx="1506069" cy="1508195"/>
        </a:xfrm>
        <a:prstGeom prst="rect">
          <a:avLst/>
        </a:prstGeom>
      </xdr:spPr>
    </xdr:pic>
    <xdr:clientData/>
  </xdr:twoCellAnchor>
  <xdr:twoCellAnchor editAs="oneCell">
    <xdr:from>
      <xdr:col>7</xdr:col>
      <xdr:colOff>32108</xdr:colOff>
      <xdr:row>13</xdr:row>
      <xdr:rowOff>53788</xdr:rowOff>
    </xdr:from>
    <xdr:to>
      <xdr:col>7</xdr:col>
      <xdr:colOff>3801035</xdr:colOff>
      <xdr:row>13</xdr:row>
      <xdr:rowOff>538453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8979" y="34765129"/>
          <a:ext cx="3768927" cy="484665"/>
        </a:xfrm>
        <a:prstGeom prst="rect">
          <a:avLst/>
        </a:prstGeom>
      </xdr:spPr>
    </xdr:pic>
    <xdr:clientData/>
  </xdr:twoCellAnchor>
  <xdr:twoCellAnchor editAs="oneCell">
    <xdr:from>
      <xdr:col>7</xdr:col>
      <xdr:colOff>35859</xdr:colOff>
      <xdr:row>22</xdr:row>
      <xdr:rowOff>53789</xdr:rowOff>
    </xdr:from>
    <xdr:to>
      <xdr:col>7</xdr:col>
      <xdr:colOff>2124636</xdr:colOff>
      <xdr:row>22</xdr:row>
      <xdr:rowOff>1447548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612" y="29977977"/>
          <a:ext cx="2088777" cy="1393759"/>
        </a:xfrm>
        <a:prstGeom prst="rect">
          <a:avLst/>
        </a:prstGeom>
      </xdr:spPr>
    </xdr:pic>
    <xdr:clientData/>
  </xdr:twoCellAnchor>
  <xdr:twoCellAnchor editAs="oneCell">
    <xdr:from>
      <xdr:col>7</xdr:col>
      <xdr:colOff>54428</xdr:colOff>
      <xdr:row>19</xdr:row>
      <xdr:rowOff>68035</xdr:rowOff>
    </xdr:from>
    <xdr:to>
      <xdr:col>7</xdr:col>
      <xdr:colOff>3060571</xdr:colOff>
      <xdr:row>19</xdr:row>
      <xdr:rowOff>1623060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3988" y="8480515"/>
          <a:ext cx="3006143" cy="155502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</xdr:colOff>
      <xdr:row>15</xdr:row>
      <xdr:rowOff>35858</xdr:rowOff>
    </xdr:from>
    <xdr:to>
      <xdr:col>7</xdr:col>
      <xdr:colOff>1075764</xdr:colOff>
      <xdr:row>15</xdr:row>
      <xdr:rowOff>1403329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576" y="19220329"/>
          <a:ext cx="1030941" cy="1367471"/>
        </a:xfrm>
        <a:prstGeom prst="rect">
          <a:avLst/>
        </a:prstGeom>
      </xdr:spPr>
    </xdr:pic>
    <xdr:clientData/>
  </xdr:twoCellAnchor>
  <xdr:twoCellAnchor editAs="oneCell">
    <xdr:from>
      <xdr:col>7</xdr:col>
      <xdr:colOff>53788</xdr:colOff>
      <xdr:row>12</xdr:row>
      <xdr:rowOff>80682</xdr:rowOff>
    </xdr:from>
    <xdr:to>
      <xdr:col>7</xdr:col>
      <xdr:colOff>1622611</xdr:colOff>
      <xdr:row>12</xdr:row>
      <xdr:rowOff>1642150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6541" y="14648329"/>
          <a:ext cx="1568823" cy="1561468"/>
        </a:xfrm>
        <a:prstGeom prst="rect">
          <a:avLst/>
        </a:prstGeom>
      </xdr:spPr>
    </xdr:pic>
    <xdr:clientData/>
  </xdr:twoCellAnchor>
  <xdr:twoCellAnchor editAs="oneCell">
    <xdr:from>
      <xdr:col>7</xdr:col>
      <xdr:colOff>62754</xdr:colOff>
      <xdr:row>23</xdr:row>
      <xdr:rowOff>35861</xdr:rowOff>
    </xdr:from>
    <xdr:to>
      <xdr:col>7</xdr:col>
      <xdr:colOff>672354</xdr:colOff>
      <xdr:row>23</xdr:row>
      <xdr:rowOff>1247101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5507" y="48481132"/>
          <a:ext cx="609600" cy="1211240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29</xdr:row>
      <xdr:rowOff>0</xdr:rowOff>
    </xdr:from>
    <xdr:ext cx="1524000" cy="1524000"/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4429" y="29641800"/>
          <a:ext cx="1524000" cy="1524000"/>
        </a:xfrm>
        <a:prstGeom prst="rect">
          <a:avLst/>
        </a:prstGeom>
      </xdr:spPr>
    </xdr:pic>
    <xdr:clientData/>
  </xdr:oneCellAnchor>
  <xdr:oneCellAnchor>
    <xdr:from>
      <xdr:col>7</xdr:col>
      <xdr:colOff>80683</xdr:colOff>
      <xdr:row>6</xdr:row>
      <xdr:rowOff>53788</xdr:rowOff>
    </xdr:from>
    <xdr:ext cx="1407458" cy="1441687"/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987554" y="6866964"/>
          <a:ext cx="1407458" cy="14416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selection activeCell="E2" sqref="E2"/>
    </sheetView>
  </sheetViews>
  <sheetFormatPr defaultRowHeight="14" x14ac:dyDescent="0.3"/>
  <cols>
    <col min="1" max="1" width="24.4140625" bestFit="1" customWidth="1"/>
    <col min="2" max="2" width="23.58203125" bestFit="1" customWidth="1"/>
    <col min="7" max="7" width="21.58203125" style="7" customWidth="1"/>
    <col min="8" max="8" width="56.4140625" customWidth="1"/>
    <col min="9" max="9" width="69.08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114</v>
      </c>
      <c r="E1" s="1" t="s">
        <v>115</v>
      </c>
      <c r="F1" s="1" t="s">
        <v>113</v>
      </c>
      <c r="G1" s="4" t="s">
        <v>6</v>
      </c>
      <c r="H1" s="1" t="s">
        <v>4</v>
      </c>
      <c r="I1" s="1" t="s">
        <v>80</v>
      </c>
    </row>
    <row r="2" spans="1:9" ht="132" customHeight="1" x14ac:dyDescent="0.3">
      <c r="A2" s="2" t="s">
        <v>59</v>
      </c>
      <c r="B2" s="2" t="s">
        <v>13</v>
      </c>
      <c r="C2" s="2">
        <f>SUM(D2:F2)</f>
        <v>322</v>
      </c>
      <c r="D2" s="2">
        <v>230</v>
      </c>
      <c r="E2" s="2">
        <v>62</v>
      </c>
      <c r="F2" s="2">
        <v>30</v>
      </c>
      <c r="G2" s="5" t="s">
        <v>11</v>
      </c>
      <c r="H2" s="2"/>
      <c r="I2" t="s">
        <v>88</v>
      </c>
    </row>
    <row r="3" spans="1:9" ht="68.400000000000006" customHeight="1" x14ac:dyDescent="0.3">
      <c r="A3" s="2" t="s">
        <v>62</v>
      </c>
      <c r="B3" s="2" t="s">
        <v>32</v>
      </c>
      <c r="C3" s="2">
        <f>SUM(D3:F3)</f>
        <v>118</v>
      </c>
      <c r="D3" s="2">
        <v>106</v>
      </c>
      <c r="E3" s="2">
        <v>8</v>
      </c>
      <c r="F3" s="2">
        <v>4</v>
      </c>
      <c r="G3" s="6" t="s">
        <v>30</v>
      </c>
      <c r="H3" s="2"/>
      <c r="I3" t="s">
        <v>82</v>
      </c>
    </row>
    <row r="4" spans="1:9" ht="77.400000000000006" customHeight="1" x14ac:dyDescent="0.3">
      <c r="A4" s="2" t="s">
        <v>33</v>
      </c>
      <c r="B4" s="2" t="s">
        <v>31</v>
      </c>
      <c r="C4" s="2">
        <f>SUM(D4:F4)</f>
        <v>138</v>
      </c>
      <c r="D4" s="2">
        <v>88</v>
      </c>
      <c r="E4" s="2">
        <v>32</v>
      </c>
      <c r="F4" s="2">
        <v>18</v>
      </c>
      <c r="G4" s="5" t="s">
        <v>34</v>
      </c>
      <c r="H4" s="2"/>
      <c r="I4" t="s">
        <v>83</v>
      </c>
    </row>
    <row r="5" spans="1:9" ht="121.75" customHeight="1" x14ac:dyDescent="0.3">
      <c r="A5" s="2" t="s">
        <v>7</v>
      </c>
      <c r="B5" s="2" t="s">
        <v>8</v>
      </c>
      <c r="C5" s="2">
        <f>SUM(D5:F5)</f>
        <v>111</v>
      </c>
      <c r="D5" s="2">
        <v>51</v>
      </c>
      <c r="E5" s="2">
        <v>20</v>
      </c>
      <c r="F5" s="2">
        <v>40</v>
      </c>
      <c r="G5" s="5" t="s">
        <v>3</v>
      </c>
      <c r="H5" s="2"/>
      <c r="I5" t="s">
        <v>89</v>
      </c>
    </row>
    <row r="6" spans="1:9" ht="121.75" customHeight="1" x14ac:dyDescent="0.3">
      <c r="A6" s="2" t="s">
        <v>23</v>
      </c>
      <c r="B6" s="2" t="s">
        <v>20</v>
      </c>
      <c r="C6" s="2">
        <f>SUM(D6:F6)</f>
        <v>155</v>
      </c>
      <c r="D6" s="2">
        <v>59</v>
      </c>
      <c r="E6" s="2">
        <v>23</v>
      </c>
      <c r="F6" s="2">
        <v>73</v>
      </c>
      <c r="G6" s="5" t="s">
        <v>25</v>
      </c>
      <c r="H6" s="2"/>
      <c r="I6" t="s">
        <v>90</v>
      </c>
    </row>
    <row r="7" spans="1:9" ht="121.75" customHeight="1" x14ac:dyDescent="0.3">
      <c r="A7" s="2" t="s">
        <v>22</v>
      </c>
      <c r="B7" s="2" t="s">
        <v>21</v>
      </c>
      <c r="C7" s="2">
        <f t="shared" ref="C7" si="0">SUM(D7:F7)</f>
        <v>114</v>
      </c>
      <c r="D7" s="2">
        <v>52</v>
      </c>
      <c r="E7" s="2">
        <v>21</v>
      </c>
      <c r="F7" s="2">
        <v>41</v>
      </c>
      <c r="G7" s="5" t="s">
        <v>24</v>
      </c>
      <c r="H7" s="2"/>
      <c r="I7" t="s">
        <v>91</v>
      </c>
    </row>
    <row r="8" spans="1:9" ht="121.75" customHeight="1" x14ac:dyDescent="0.3">
      <c r="A8" s="2" t="s">
        <v>63</v>
      </c>
      <c r="B8" s="2" t="s">
        <v>36</v>
      </c>
      <c r="C8" s="2">
        <f t="shared" ref="C8:C19" si="1">SUM(D8:F8)</f>
        <v>286</v>
      </c>
      <c r="D8" s="2">
        <v>144</v>
      </c>
      <c r="E8" s="3">
        <v>58</v>
      </c>
      <c r="F8" s="2">
        <v>84</v>
      </c>
      <c r="G8" s="5" t="s">
        <v>37</v>
      </c>
      <c r="H8" s="2"/>
      <c r="I8" t="s">
        <v>84</v>
      </c>
    </row>
    <row r="9" spans="1:9" ht="62.4" customHeight="1" x14ac:dyDescent="0.3">
      <c r="A9" s="2" t="s">
        <v>65</v>
      </c>
      <c r="B9" s="2" t="s">
        <v>40</v>
      </c>
      <c r="C9" s="2">
        <f t="shared" si="1"/>
        <v>388</v>
      </c>
      <c r="D9" s="2">
        <v>280</v>
      </c>
      <c r="E9" s="2">
        <v>72</v>
      </c>
      <c r="F9" s="2">
        <v>36</v>
      </c>
      <c r="G9" s="5" t="s">
        <v>49</v>
      </c>
      <c r="H9" s="2"/>
      <c r="I9" t="s">
        <v>85</v>
      </c>
    </row>
    <row r="10" spans="1:9" ht="121.75" customHeight="1" x14ac:dyDescent="0.3">
      <c r="A10" s="2" t="s">
        <v>39</v>
      </c>
      <c r="B10" s="2" t="s">
        <v>38</v>
      </c>
      <c r="C10" s="2">
        <f t="shared" si="1"/>
        <v>299</v>
      </c>
      <c r="D10" s="2">
        <v>118</v>
      </c>
      <c r="E10" s="2">
        <v>47</v>
      </c>
      <c r="F10" s="2">
        <v>134</v>
      </c>
      <c r="G10" s="5" t="s">
        <v>41</v>
      </c>
      <c r="H10" s="2"/>
      <c r="I10" t="s">
        <v>86</v>
      </c>
    </row>
    <row r="11" spans="1:9" ht="121.75" customHeight="1" x14ac:dyDescent="0.3">
      <c r="A11" s="2" t="s">
        <v>9</v>
      </c>
      <c r="B11" s="2" t="s">
        <v>53</v>
      </c>
      <c r="C11" s="2">
        <f t="shared" si="1"/>
        <v>20</v>
      </c>
      <c r="D11" s="2">
        <v>10</v>
      </c>
      <c r="E11" s="2">
        <v>5</v>
      </c>
      <c r="F11" s="2">
        <v>5</v>
      </c>
      <c r="G11" s="5" t="s">
        <v>10</v>
      </c>
      <c r="H11" s="2"/>
      <c r="I11" t="s">
        <v>87</v>
      </c>
    </row>
    <row r="12" spans="1:9" ht="121.75" customHeight="1" x14ac:dyDescent="0.3">
      <c r="A12" s="2" t="s">
        <v>17</v>
      </c>
      <c r="B12" s="2" t="s">
        <v>19</v>
      </c>
      <c r="C12" s="2">
        <f t="shared" si="1"/>
        <v>155</v>
      </c>
      <c r="D12" s="2">
        <v>81</v>
      </c>
      <c r="E12" s="2">
        <v>32</v>
      </c>
      <c r="F12" s="2">
        <v>42</v>
      </c>
      <c r="G12" s="5" t="s">
        <v>18</v>
      </c>
      <c r="H12" s="2"/>
      <c r="I12" t="s">
        <v>92</v>
      </c>
    </row>
    <row r="13" spans="1:9" ht="132" customHeight="1" x14ac:dyDescent="0.3">
      <c r="A13" s="2" t="s">
        <v>74</v>
      </c>
      <c r="B13" s="2" t="s">
        <v>5</v>
      </c>
      <c r="C13" s="2">
        <f t="shared" si="1"/>
        <v>389</v>
      </c>
      <c r="D13" s="2">
        <v>117</v>
      </c>
      <c r="E13" s="2">
        <v>46</v>
      </c>
      <c r="F13" s="2">
        <v>226</v>
      </c>
      <c r="G13" s="5" t="s">
        <v>75</v>
      </c>
      <c r="H13" s="2"/>
      <c r="I13" t="s">
        <v>93</v>
      </c>
    </row>
    <row r="14" spans="1:9" ht="53.4" customHeight="1" x14ac:dyDescent="0.3">
      <c r="A14" s="2" t="s">
        <v>56</v>
      </c>
      <c r="B14" s="2" t="s">
        <v>57</v>
      </c>
      <c r="C14" s="2">
        <f t="shared" si="1"/>
        <v>79</v>
      </c>
      <c r="D14" s="2">
        <v>29</v>
      </c>
      <c r="E14" s="2">
        <v>11</v>
      </c>
      <c r="F14" s="2">
        <v>39</v>
      </c>
      <c r="G14" s="5" t="s">
        <v>58</v>
      </c>
      <c r="H14" s="2"/>
      <c r="I14" t="s">
        <v>94</v>
      </c>
    </row>
    <row r="15" spans="1:9" ht="115.75" customHeight="1" x14ac:dyDescent="0.3">
      <c r="A15" s="2" t="s">
        <v>52</v>
      </c>
      <c r="B15" s="2" t="s">
        <v>29</v>
      </c>
      <c r="C15" s="2">
        <f t="shared" si="1"/>
        <v>92</v>
      </c>
      <c r="D15" s="2">
        <v>49</v>
      </c>
      <c r="E15" s="2">
        <v>20</v>
      </c>
      <c r="F15" s="2">
        <v>23</v>
      </c>
      <c r="G15" s="6" t="s">
        <v>30</v>
      </c>
      <c r="H15" s="2"/>
      <c r="I15" t="s">
        <v>95</v>
      </c>
    </row>
    <row r="16" spans="1:9" ht="114" customHeight="1" x14ac:dyDescent="0.3">
      <c r="A16" s="2" t="s">
        <v>73</v>
      </c>
      <c r="B16" s="2" t="s">
        <v>29</v>
      </c>
      <c r="C16" s="2">
        <f t="shared" si="1"/>
        <v>93</v>
      </c>
      <c r="D16" s="2">
        <v>34</v>
      </c>
      <c r="E16" s="2">
        <v>13</v>
      </c>
      <c r="F16" s="2">
        <v>46</v>
      </c>
      <c r="G16" s="5" t="s">
        <v>71</v>
      </c>
      <c r="H16" s="2"/>
      <c r="I16" t="s">
        <v>96</v>
      </c>
    </row>
    <row r="17" spans="1:9" ht="134.4" customHeight="1" x14ac:dyDescent="0.3">
      <c r="A17" s="2" t="s">
        <v>46</v>
      </c>
      <c r="B17" s="2" t="s">
        <v>13</v>
      </c>
      <c r="C17" s="2">
        <f t="shared" si="1"/>
        <v>87</v>
      </c>
      <c r="D17" s="2">
        <v>45</v>
      </c>
      <c r="E17" s="2">
        <v>18</v>
      </c>
      <c r="F17" s="2">
        <v>24</v>
      </c>
      <c r="G17" s="5" t="s">
        <v>47</v>
      </c>
      <c r="H17" s="2"/>
      <c r="I17" t="s">
        <v>97</v>
      </c>
    </row>
    <row r="18" spans="1:9" ht="125.4" customHeight="1" x14ac:dyDescent="0.3">
      <c r="A18" s="2" t="s">
        <v>55</v>
      </c>
      <c r="B18" s="2" t="s">
        <v>8</v>
      </c>
      <c r="C18" s="2">
        <f t="shared" si="1"/>
        <v>97</v>
      </c>
      <c r="D18" s="2">
        <v>53</v>
      </c>
      <c r="E18" s="2">
        <v>21</v>
      </c>
      <c r="F18" s="2">
        <v>23</v>
      </c>
      <c r="G18" s="5" t="s">
        <v>81</v>
      </c>
      <c r="H18" s="2"/>
      <c r="I18" t="s">
        <v>98</v>
      </c>
    </row>
    <row r="19" spans="1:9" ht="125.4" customHeight="1" x14ac:dyDescent="0.3">
      <c r="A19" s="2" t="s">
        <v>45</v>
      </c>
      <c r="B19" s="2" t="s">
        <v>8</v>
      </c>
      <c r="C19" s="2">
        <f t="shared" si="1"/>
        <v>23</v>
      </c>
      <c r="D19" s="2">
        <v>12</v>
      </c>
      <c r="E19" s="2">
        <v>4</v>
      </c>
      <c r="F19" s="2">
        <v>7</v>
      </c>
      <c r="G19" s="5" t="s">
        <v>112</v>
      </c>
      <c r="H19" s="2"/>
      <c r="I19" t="s">
        <v>111</v>
      </c>
    </row>
    <row r="20" spans="1:9" ht="134.25" customHeight="1" x14ac:dyDescent="0.3">
      <c r="A20" s="2" t="s">
        <v>70</v>
      </c>
      <c r="B20" s="2" t="s">
        <v>40</v>
      </c>
      <c r="C20" s="2">
        <f t="shared" ref="C20:C31" si="2">SUM(D20:F20)</f>
        <v>37</v>
      </c>
      <c r="D20" s="2">
        <v>6</v>
      </c>
      <c r="E20" s="2">
        <v>2</v>
      </c>
      <c r="F20" s="2">
        <v>29</v>
      </c>
      <c r="G20" s="5" t="s">
        <v>72</v>
      </c>
      <c r="H20" s="2"/>
      <c r="I20" t="s">
        <v>99</v>
      </c>
    </row>
    <row r="21" spans="1:9" ht="106.25" customHeight="1" x14ac:dyDescent="0.3">
      <c r="A21" s="2" t="s">
        <v>42</v>
      </c>
      <c r="B21" s="2" t="s">
        <v>38</v>
      </c>
      <c r="C21" s="2">
        <f>SUM(D21:F21)</f>
        <v>120</v>
      </c>
      <c r="D21" s="2">
        <v>54</v>
      </c>
      <c r="E21" s="2">
        <v>21</v>
      </c>
      <c r="F21" s="2">
        <v>45</v>
      </c>
      <c r="G21" s="5" t="s">
        <v>43</v>
      </c>
      <c r="H21" s="2"/>
      <c r="I21" t="s">
        <v>100</v>
      </c>
    </row>
    <row r="22" spans="1:9" ht="106.25" customHeight="1" x14ac:dyDescent="0.3">
      <c r="A22" s="2" t="s">
        <v>66</v>
      </c>
      <c r="B22" s="2" t="s">
        <v>50</v>
      </c>
      <c r="C22" s="2">
        <f>SUM(D22:F22)</f>
        <v>48</v>
      </c>
      <c r="D22" s="2">
        <v>23</v>
      </c>
      <c r="E22" s="2">
        <v>9</v>
      </c>
      <c r="F22" s="2">
        <v>16</v>
      </c>
      <c r="G22" s="5" t="s">
        <v>51</v>
      </c>
      <c r="H22" s="2"/>
      <c r="I22" t="s">
        <v>101</v>
      </c>
    </row>
    <row r="23" spans="1:9" ht="119.4" customHeight="1" x14ac:dyDescent="0.3">
      <c r="A23" s="2" t="s">
        <v>68</v>
      </c>
      <c r="B23" s="2" t="s">
        <v>12</v>
      </c>
      <c r="C23" s="2">
        <f>SUM(D23:F23)</f>
        <v>61</v>
      </c>
      <c r="D23" s="2">
        <v>23</v>
      </c>
      <c r="E23" s="2">
        <v>9</v>
      </c>
      <c r="F23" s="2">
        <v>29</v>
      </c>
      <c r="G23" s="5" t="s">
        <v>69</v>
      </c>
      <c r="H23" s="2"/>
      <c r="I23" t="s">
        <v>102</v>
      </c>
    </row>
    <row r="24" spans="1:9" ht="106.25" customHeight="1" x14ac:dyDescent="0.3">
      <c r="A24" s="2" t="s">
        <v>77</v>
      </c>
      <c r="B24" s="2" t="s">
        <v>78</v>
      </c>
      <c r="C24" s="2">
        <f>SUM(D24:F24)</f>
        <v>99</v>
      </c>
      <c r="D24" s="2">
        <v>44</v>
      </c>
      <c r="E24" s="2">
        <v>18</v>
      </c>
      <c r="F24" s="2">
        <v>37</v>
      </c>
      <c r="G24" s="5" t="s">
        <v>79</v>
      </c>
      <c r="H24" s="2"/>
      <c r="I24" t="s">
        <v>103</v>
      </c>
    </row>
    <row r="25" spans="1:9" ht="120" customHeight="1" x14ac:dyDescent="0.3">
      <c r="A25" s="2" t="s">
        <v>14</v>
      </c>
      <c r="B25" s="2" t="s">
        <v>15</v>
      </c>
      <c r="C25" s="2">
        <f t="shared" si="2"/>
        <v>61</v>
      </c>
      <c r="D25" s="2">
        <v>30</v>
      </c>
      <c r="E25" s="2">
        <v>12</v>
      </c>
      <c r="F25" s="2">
        <v>19</v>
      </c>
      <c r="G25" s="5" t="s">
        <v>16</v>
      </c>
      <c r="H25" s="2"/>
      <c r="I25" t="s">
        <v>104</v>
      </c>
    </row>
    <row r="26" spans="1:9" ht="120" customHeight="1" x14ac:dyDescent="0.3">
      <c r="A26" s="2" t="s">
        <v>64</v>
      </c>
      <c r="B26" s="2" t="s">
        <v>13</v>
      </c>
      <c r="C26" s="2">
        <f>SUM(D26:F26)</f>
        <v>38</v>
      </c>
      <c r="D26" s="2">
        <v>20</v>
      </c>
      <c r="E26" s="2">
        <v>8</v>
      </c>
      <c r="F26" s="2">
        <v>10</v>
      </c>
      <c r="G26" s="5" t="s">
        <v>44</v>
      </c>
      <c r="H26" s="2"/>
      <c r="I26" t="s">
        <v>105</v>
      </c>
    </row>
    <row r="27" spans="1:9" ht="120" customHeight="1" x14ac:dyDescent="0.3">
      <c r="A27" s="2" t="s">
        <v>27</v>
      </c>
      <c r="B27" s="2" t="s">
        <v>28</v>
      </c>
      <c r="C27" s="2">
        <f>SUM(D27:F27)</f>
        <v>272</v>
      </c>
      <c r="D27" s="2">
        <v>23</v>
      </c>
      <c r="E27" s="2">
        <v>9</v>
      </c>
      <c r="F27" s="2">
        <v>240</v>
      </c>
      <c r="G27" s="6" t="s">
        <v>61</v>
      </c>
      <c r="H27" s="2"/>
      <c r="I27" t="s">
        <v>106</v>
      </c>
    </row>
    <row r="28" spans="1:9" ht="53.4" customHeight="1" x14ac:dyDescent="0.3">
      <c r="A28" s="2" t="s">
        <v>67</v>
      </c>
      <c r="B28" s="2" t="s">
        <v>53</v>
      </c>
      <c r="C28" s="2">
        <f>SUM(D28:F28)</f>
        <v>26</v>
      </c>
      <c r="D28" s="2">
        <v>19</v>
      </c>
      <c r="E28" s="2">
        <v>5</v>
      </c>
      <c r="F28" s="2">
        <v>2</v>
      </c>
      <c r="G28" s="5" t="s">
        <v>54</v>
      </c>
      <c r="H28" s="2"/>
      <c r="I28" t="s">
        <v>107</v>
      </c>
    </row>
    <row r="29" spans="1:9" ht="133.5" customHeight="1" x14ac:dyDescent="0.3">
      <c r="A29" s="2" t="s">
        <v>60</v>
      </c>
      <c r="B29" s="2" t="s">
        <v>12</v>
      </c>
      <c r="C29" s="2">
        <f t="shared" si="2"/>
        <v>445</v>
      </c>
      <c r="D29" s="2">
        <v>293</v>
      </c>
      <c r="E29" s="2">
        <v>102</v>
      </c>
      <c r="F29" s="2">
        <v>50</v>
      </c>
      <c r="G29" s="5" t="s">
        <v>26</v>
      </c>
      <c r="H29" s="2"/>
      <c r="I29" t="s">
        <v>108</v>
      </c>
    </row>
    <row r="30" spans="1:9" ht="121.5" customHeight="1" x14ac:dyDescent="0.3">
      <c r="A30" s="2" t="s">
        <v>76</v>
      </c>
      <c r="B30" s="2" t="s">
        <v>12</v>
      </c>
      <c r="C30" s="2">
        <f>SUM(D30:F30)</f>
        <v>59</v>
      </c>
      <c r="D30" s="2">
        <v>35</v>
      </c>
      <c r="E30" s="2">
        <v>14</v>
      </c>
      <c r="F30" s="2">
        <v>10</v>
      </c>
      <c r="G30" s="5" t="s">
        <v>35</v>
      </c>
      <c r="H30" s="2"/>
      <c r="I30" t="s">
        <v>109</v>
      </c>
    </row>
    <row r="31" spans="1:9" ht="140.25" customHeight="1" x14ac:dyDescent="0.3">
      <c r="A31" s="2" t="s">
        <v>48</v>
      </c>
      <c r="B31" s="2" t="s">
        <v>8</v>
      </c>
      <c r="C31" s="2">
        <f t="shared" si="2"/>
        <v>217</v>
      </c>
      <c r="D31" s="2">
        <v>124</v>
      </c>
      <c r="E31" s="2">
        <v>49</v>
      </c>
      <c r="F31" s="2">
        <v>44</v>
      </c>
      <c r="G31" s="5" t="s">
        <v>16</v>
      </c>
      <c r="H31" s="2"/>
      <c r="I31" t="s">
        <v>110</v>
      </c>
    </row>
  </sheetData>
  <autoFilter ref="B1:B31" xr:uid="{00000000-0009-0000-0000-000000000000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贺承燊</dc:creator>
  <cp:lastModifiedBy>张翼如6</cp:lastModifiedBy>
  <dcterms:created xsi:type="dcterms:W3CDTF">2026-07-06T06:04:44Z</dcterms:created>
  <dcterms:modified xsi:type="dcterms:W3CDTF">2026-08-06T02:23:23Z</dcterms:modified>
</cp:coreProperties>
</file>