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p\Desktop\Portfolio projects\"/>
    </mc:Choice>
  </mc:AlternateContent>
  <xr:revisionPtr revIDLastSave="0" documentId="8_{80F02410-FF07-4DEF-9821-64288B850456}" xr6:coauthVersionLast="47" xr6:coauthVersionMax="47" xr10:uidLastSave="{00000000-0000-0000-0000-000000000000}"/>
  <bookViews>
    <workbookView xWindow="-120" yWindow="-120" windowWidth="20730" windowHeight="11160"/>
  </bookViews>
  <sheets>
    <sheet name="PP_1_excel" sheetId="1" r:id="rId1"/>
    <sheet name="worksheet" sheetId="2" r:id="rId2"/>
    <sheet name="pivot_table" sheetId="7" r:id="rId3"/>
    <sheet name="dashboard" sheetId="4" r:id="rId4"/>
  </sheets>
  <definedNames>
    <definedName name="_xlnm._FilterDatabase" localSheetId="1" hidden="1">worksheet!$A$1:$Q$188</definedName>
    <definedName name="Slicer_1_week___increase">#N/A</definedName>
    <definedName name="Slicer_Active">#N/A</definedName>
    <definedName name="Slicer_Recovery_rate">#N/A</definedName>
    <definedName name="Slicer_WHO_region">#N/A</definedName>
  </definedNames>
  <calcPr calcId="0"/>
  <pivotCaches>
    <pivotCache cacheId="7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 i="2" l="1"/>
  <c r="L2" i="2"/>
  <c r="L7" i="2"/>
  <c r="L6"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3" i="2"/>
  <c r="L5" i="2"/>
  <c r="J107" i="2"/>
  <c r="J2" i="2"/>
  <c r="J108" i="2"/>
  <c r="J3" i="2"/>
  <c r="J50" i="2"/>
  <c r="J51" i="2"/>
  <c r="J109" i="2"/>
  <c r="J173" i="2"/>
  <c r="J110" i="2"/>
  <c r="J111" i="2"/>
  <c r="J52" i="2"/>
  <c r="J86" i="2"/>
  <c r="J163" i="2"/>
  <c r="J53" i="2"/>
  <c r="J112" i="2"/>
  <c r="J113" i="2"/>
  <c r="J54" i="2"/>
  <c r="J4" i="2"/>
  <c r="J164" i="2"/>
  <c r="J55" i="2"/>
  <c r="J114" i="2"/>
  <c r="J5" i="2"/>
  <c r="J56" i="2"/>
  <c r="J174" i="2"/>
  <c r="J115" i="2"/>
  <c r="J6" i="2"/>
  <c r="J165" i="2"/>
  <c r="J7" i="2"/>
  <c r="J8" i="2"/>
  <c r="J175" i="2"/>
  <c r="J9" i="2"/>
  <c r="J57" i="2"/>
  <c r="J10" i="2"/>
  <c r="J11" i="2"/>
  <c r="J58" i="2"/>
  <c r="J176" i="2"/>
  <c r="J59" i="2"/>
  <c r="J12" i="2"/>
  <c r="J13" i="2"/>
  <c r="J14" i="2"/>
  <c r="J60" i="2"/>
  <c r="J15" i="2"/>
  <c r="J116" i="2"/>
  <c r="J61" i="2"/>
  <c r="J117" i="2"/>
  <c r="J118" i="2"/>
  <c r="J119" i="2"/>
  <c r="J87" i="2"/>
  <c r="J62" i="2"/>
  <c r="J63" i="2"/>
  <c r="J64" i="2"/>
  <c r="J88" i="2"/>
  <c r="J65" i="2"/>
  <c r="J16" i="2"/>
  <c r="J17" i="2"/>
  <c r="J120" i="2"/>
  <c r="J18" i="2"/>
  <c r="J19" i="2"/>
  <c r="J177" i="2"/>
  <c r="J121" i="2"/>
  <c r="J122" i="2"/>
  <c r="J20" i="2"/>
  <c r="J21" i="2"/>
  <c r="J123" i="2"/>
  <c r="J124" i="2"/>
  <c r="J22" i="2"/>
  <c r="J125" i="2"/>
  <c r="J126" i="2"/>
  <c r="J66" i="2"/>
  <c r="J67" i="2"/>
  <c r="J23" i="2"/>
  <c r="J24" i="2"/>
  <c r="J68" i="2"/>
  <c r="J69" i="2"/>
  <c r="J127" i="2"/>
  <c r="J70" i="2"/>
  <c r="J128" i="2"/>
  <c r="J129" i="2"/>
  <c r="J166" i="2"/>
  <c r="J167" i="2"/>
  <c r="J89" i="2"/>
  <c r="J90" i="2"/>
  <c r="J130" i="2"/>
  <c r="J131" i="2"/>
  <c r="J132" i="2"/>
  <c r="J71" i="2"/>
  <c r="J178" i="2"/>
  <c r="J91" i="2"/>
  <c r="J133" i="2"/>
  <c r="J25" i="2"/>
  <c r="J134" i="2"/>
  <c r="J92" i="2"/>
  <c r="J135" i="2"/>
  <c r="J179" i="2"/>
  <c r="J136" i="2"/>
  <c r="J93" i="2"/>
  <c r="J26" i="2"/>
  <c r="J27" i="2"/>
  <c r="J94" i="2"/>
  <c r="J137" i="2"/>
  <c r="J138" i="2"/>
  <c r="J139" i="2"/>
  <c r="J28" i="2"/>
  <c r="J29" i="2"/>
  <c r="J180" i="2"/>
  <c r="J168" i="2"/>
  <c r="J30" i="2"/>
  <c r="J140" i="2"/>
  <c r="J31" i="2"/>
  <c r="J32" i="2"/>
  <c r="J72" i="2"/>
  <c r="J141" i="2"/>
  <c r="J142" i="2"/>
  <c r="J181" i="2"/>
  <c r="J143" i="2"/>
  <c r="J95" i="2"/>
  <c r="J33" i="2"/>
  <c r="J34" i="2"/>
  <c r="J169" i="2"/>
  <c r="J144" i="2"/>
  <c r="J182" i="2"/>
  <c r="J73" i="2"/>
  <c r="J35" i="2"/>
  <c r="J36" i="2"/>
  <c r="J145" i="2"/>
  <c r="J146" i="2"/>
  <c r="J96" i="2"/>
  <c r="J97" i="2"/>
  <c r="J74" i="2"/>
  <c r="J183" i="2"/>
  <c r="J75" i="2"/>
  <c r="J76" i="2"/>
  <c r="J184" i="2"/>
  <c r="J147" i="2"/>
  <c r="J148" i="2"/>
  <c r="J98" i="2"/>
  <c r="J149" i="2"/>
  <c r="J150" i="2"/>
  <c r="J37" i="2"/>
  <c r="J77" i="2"/>
  <c r="J78" i="2"/>
  <c r="J79" i="2"/>
  <c r="J151" i="2"/>
  <c r="J38" i="2"/>
  <c r="J99" i="2"/>
  <c r="J39" i="2"/>
  <c r="J152" i="2"/>
  <c r="J40" i="2"/>
  <c r="J41" i="2"/>
  <c r="J185" i="2"/>
  <c r="J153" i="2"/>
  <c r="J154" i="2"/>
  <c r="J100" i="2"/>
  <c r="J42" i="2"/>
  <c r="J186" i="2"/>
  <c r="J43" i="2"/>
  <c r="J155" i="2"/>
  <c r="J170" i="2"/>
  <c r="J101" i="2"/>
  <c r="J80" i="2"/>
  <c r="J156" i="2"/>
  <c r="J157" i="2"/>
  <c r="J102" i="2"/>
  <c r="J187" i="2"/>
  <c r="J158" i="2"/>
  <c r="J44" i="2"/>
  <c r="J171" i="2"/>
  <c r="J172" i="2"/>
  <c r="J45" i="2"/>
  <c r="J81" i="2"/>
  <c r="J103" i="2"/>
  <c r="J159" i="2"/>
  <c r="J82" i="2"/>
  <c r="J46" i="2"/>
  <c r="J160" i="2"/>
  <c r="J104" i="2"/>
  <c r="J161" i="2"/>
  <c r="J83" i="2"/>
  <c r="J162" i="2"/>
  <c r="J84" i="2"/>
  <c r="J188" i="2"/>
  <c r="J105" i="2"/>
  <c r="J47" i="2"/>
  <c r="J106" i="2"/>
  <c r="J48" i="2"/>
  <c r="J49" i="2"/>
  <c r="J85" i="2"/>
</calcChain>
</file>

<file path=xl/sharedStrings.xml><?xml version="1.0" encoding="utf-8"?>
<sst xmlns="http://schemas.openxmlformats.org/spreadsheetml/2006/main" count="831" uniqueCount="235">
  <si>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</si>
  <si>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</si>
  <si>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</si>
  <si>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</si>
  <si>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</si>
  <si>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</si>
  <si>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</si>
  <si>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</si>
  <si>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</si>
  <si>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</si>
  <si>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</si>
  <si>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</si>
  <si>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</si>
  <si>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</si>
  <si>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</si>
  <si>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</si>
  <si>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</si>
  <si>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</si>
  <si>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</si>
  <si>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</si>
  <si>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</si>
  <si>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</si>
  <si>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</si>
  <si>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</si>
  <si>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</si>
  <si>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</si>
  <si>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</si>
  <si>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</si>
  <si>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</si>
  <si>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</si>
  <si>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</si>
  <si>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</si>
  <si>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</si>
  <si>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</si>
  <si>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</si>
  <si>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</si>
  <si>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</si>
  <si>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</si>
  <si>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</si>
  <si>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</si>
  <si>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</si>
  <si>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</si>
  <si>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</si>
  <si>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</si>
  <si>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</si>
  <si>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</si>
  <si>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</si>
  <si>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</si>
  <si>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</si>
  <si>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</si>
  <si>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</si>
  <si>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</si>
  <si>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</si>
  <si>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</si>
  <si>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</si>
  <si>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</si>
  <si>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</si>
  <si>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</si>
  <si>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</si>
  <si>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</si>
  <si>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</si>
  <si>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</si>
  <si>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</si>
  <si>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</si>
  <si>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</si>
  <si>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</si>
  <si>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</si>
  <si>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</si>
  <si>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</si>
  <si>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</si>
  <si>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</si>
  <si>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</si>
  <si>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</si>
  <si>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</si>
  <si>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</si>
  <si>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</si>
  <si>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</si>
  <si>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</si>
  <si>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</si>
  <si>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</si>
  <si>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</si>
  <si>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</si>
  <si>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</si>
  <si>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</si>
  <si>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</si>
  <si>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</si>
  <si>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</si>
  <si>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</si>
  <si>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</si>
  <si>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</si>
  <si>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</si>
  <si>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</si>
  <si>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</si>
  <si>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</si>
  <si>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</si>
  <si>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</si>
  <si>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</si>
  <si>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</si>
  <si>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</si>
  <si>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</si>
  <si>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</si>
  <si>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</si>
  <si>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</si>
  <si>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</si>
  <si>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</si>
  <si>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</si>
  <si>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</si>
  <si>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</si>
  <si>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</si>
  <si>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</si>
  <si>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</si>
  <si>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</si>
  <si>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</si>
  <si>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</si>
  <si>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</si>
  <si>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</si>
  <si>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</si>
  <si>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</si>
  <si>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</si>
  <si>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</si>
  <si>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</si>
  <si>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</si>
  <si>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</si>
  <si>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</si>
  <si>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</si>
  <si>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</si>
  <si>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</si>
  <si>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</si>
  <si>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</si>
  <si>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</si>
  <si>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</si>
  <si>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</si>
  <si>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</si>
  <si>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</si>
  <si>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</si>
  <si>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</si>
  <si>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</si>
  <si>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</si>
  <si>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</si>
  <si>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</si>
  <si>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</si>
  <si>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</si>
  <si>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</si>
  <si>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</si>
  <si>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</si>
  <si>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</si>
  <si>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</si>
  <si>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</si>
  <si>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</si>
  <si>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</si>
  <si>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</si>
  <si>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</si>
  <si>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</si>
  <si>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</si>
  <si>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</si>
  <si>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</si>
  <si>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</si>
  <si>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</si>
  <si>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</si>
  <si>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</si>
  <si>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</si>
  <si>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</si>
  <si>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</si>
  <si>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</si>
  <si>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</si>
  <si>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</si>
  <si>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</si>
  <si>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</si>
  <si>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</si>
  <si>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</si>
  <si>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</si>
  <si>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</si>
  <si>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</si>
  <si>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</si>
  <si>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</si>
  <si>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</si>
  <si>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</si>
  <si>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</si>
  <si>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</si>
  <si>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</si>
  <si>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</si>
  <si>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</si>
  <si>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</si>
  <si>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</si>
  <si>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</si>
  <si>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</si>
  <si>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</si>
  <si>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</si>
  <si>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</si>
  <si>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</si>
  <si>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</si>
  <si>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</si>
  <si>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</si>
  <si>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</si>
  <si>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</si>
  <si>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</si>
  <si>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</si>
  <si>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</si>
  <si>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</si>
  <si>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</si>
  <si>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</si>
  <si>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</si>
  <si>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</si>
  <si>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</si>
  <si>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</si>
  <si>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</si>
  <si>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</si>
  <si>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</si>
  <si>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</si>
  <si>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Death_rate_slab</t>
  </si>
  <si>
    <t>Recovery_rate</t>
  </si>
  <si>
    <t xml:space="preserve"> WHO region</t>
  </si>
  <si>
    <t>Row Labels</t>
  </si>
  <si>
    <t>Grand Total</t>
  </si>
  <si>
    <t>Sum of Confirmed</t>
  </si>
  <si>
    <t>Count of Confirmed</t>
  </si>
  <si>
    <t>high</t>
  </si>
  <si>
    <t>little high</t>
  </si>
  <si>
    <t>low</t>
  </si>
  <si>
    <t>negligible</t>
  </si>
  <si>
    <t>very high</t>
  </si>
  <si>
    <t>very low</t>
  </si>
  <si>
    <t>Sum of New cases</t>
  </si>
  <si>
    <t>No. of Death cases</t>
  </si>
  <si>
    <t>No. of New Cases</t>
  </si>
  <si>
    <t>very quick</t>
  </si>
  <si>
    <t>quick</t>
  </si>
  <si>
    <t>moderate</t>
  </si>
  <si>
    <t>slow</t>
  </si>
  <si>
    <t>unacountable</t>
  </si>
  <si>
    <t>very slow</t>
  </si>
  <si>
    <t>Count of Recovered</t>
  </si>
  <si>
    <t>Sum of New deaths</t>
  </si>
  <si>
    <t>Sum of New recovered</t>
  </si>
  <si>
    <t>Covid-19 Continent-wise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</si>
</sst>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[PP_1_excel.xlsx]pivot_table!PivotTable17</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pivot_table!$J$4</c:f>
              <c:strCache>
                <c:ptCount val="1"/>
                <c:pt idx="0">
                  <c:v>Count of Recovered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pivot_table!$I$5:$I$11</c:f>
              <c:strCache>
                <c:ptCount val="6"/>
                <c:pt idx="0">
                  <c:v>moderate</c:v>
                </c:pt>
                <c:pt idx="1">
                  <c:v>quick</c:v>
                </c:pt>
                <c:pt idx="2">
                  <c:v>slow</c:v>
                </c:pt>
                <c:pt idx="3">
                  <c:v>unacountable</c:v>
                </c:pt>
                <c:pt idx="4">
                  <c:v>very quick</c:v>
                </c:pt>
                <c:pt idx="5">
                  <c:v>very slow</c:v>
                </c:pt>
              </c:strCache>
            </c:strRef>
          </c:cat>
          <c:val>
            <c:numRef>
              <c:f>pivot_table!$J$5:$J$11</c:f>
              <c:numCache>
                <c:formatCode>General</c:formatCode>
                <c:ptCount val="6"/>
                <c:pt idx="0">
                  <c:v>25</c:v>
                </c:pt>
                <c:pt idx="1">
                  <c:v>53</c:v>
                </c:pt>
                <c:pt idx="2">
                  <c:v>20</c:v>
                </c:pt>
                <c:pt idx="3">
                  <c:v>11</c:v>
                </c:pt>
                <c:pt idx="4">
                  <c:v>66</c:v>
                </c:pt>
                <c:pt idx="5">
                  <c:v>12</c:v>
                </c:pt>
              </c:numCache>
            </c:numRef>
          </c:val>
          <c:extLst>
            <c:ext xmlns:c16="http://schemas.microsoft.com/office/drawing/2014/chart" uri="{C3380CC4-5D6E-409C-BE32-E72D297353CC}">
              <c16:uniqueId val="{00000000-ABB8-4B23-9A3F-3B0675928C06}"/>
            </c:ext>
          </c:extLst>
        </c:ser>
        <c:ser>
          <c:idx val="1"/>
          <c:order val="1"/>
          <c:tx>
            <c:strRef>
              <c:f>pivot_table!$K$4</c:f>
              <c:strCache>
                <c:ptCount val="1"/>
                <c:pt idx="0">
                  <c:v>Count of Confirmed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pivot_table!$I$5:$I$11</c:f>
              <c:strCache>
                <c:ptCount val="6"/>
                <c:pt idx="0">
                  <c:v>moderate</c:v>
                </c:pt>
                <c:pt idx="1">
                  <c:v>quick</c:v>
                </c:pt>
                <c:pt idx="2">
                  <c:v>slow</c:v>
                </c:pt>
                <c:pt idx="3">
                  <c:v>unacountable</c:v>
                </c:pt>
                <c:pt idx="4">
                  <c:v>very quick</c:v>
                </c:pt>
                <c:pt idx="5">
                  <c:v>very slow</c:v>
                </c:pt>
              </c:strCache>
            </c:strRef>
          </c:cat>
          <c:val>
            <c:numRef>
              <c:f>pivot_table!$K$5:$K$11</c:f>
              <c:numCache>
                <c:formatCode>General</c:formatCode>
                <c:ptCount val="6"/>
                <c:pt idx="0">
                  <c:v>25</c:v>
                </c:pt>
                <c:pt idx="1">
                  <c:v>53</c:v>
                </c:pt>
                <c:pt idx="2">
                  <c:v>20</c:v>
                </c:pt>
                <c:pt idx="3">
                  <c:v>11</c:v>
                </c:pt>
                <c:pt idx="4">
                  <c:v>66</c:v>
                </c:pt>
                <c:pt idx="5">
                  <c:v>12</c:v>
                </c:pt>
              </c:numCache>
            </c:numRef>
          </c:val>
          <c:extLst>
            <c:ext xmlns:c16="http://schemas.microsoft.com/office/drawing/2014/chart" uri="{C3380CC4-5D6E-409C-BE32-E72D297353CC}">
              <c16:uniqueId val="{00000001-ABB8-4B23-9A3F-3B0675928C06}"/>
            </c:ext>
          </c:extLst>
        </c:ser>
        <c:dLbls>
          <c:dLblPos val="inEnd"/>
          <c:showLegendKey val="0"/>
          <c:showVal val="1"/>
          <c:showCatName val="0"/>
          <c:showSerName val="0"/>
          <c:showPercent val="0"/>
          <c:showBubbleSize val="0"/>
        </c:dLbls>
        <c:gapWidth val="115"/>
        <c:overlap val="-20"/>
        <c:axId val="615519088"/>
        <c:axId val="615519416"/>
      </c:barChart>
      <c:catAx>
        <c:axId val="615519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19416"/>
        <c:crosses val="autoZero"/>
        <c:auto val="1"/>
        <c:lblAlgn val="ctr"/>
        <c:lblOffset val="100"/>
        <c:noMultiLvlLbl val="0"/>
      </c:catAx>
      <c:valAx>
        <c:axId val="615519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[PP_1_excel.xlsx]pivot_table!PivotTable18</c:name>
    <c:fmtId val="5"/>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pivot_table!$K$21</c:f>
              <c:strCache>
                <c:ptCount val="1"/>
                <c:pt idx="0">
                  <c:v>Sum of New cases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pivot_table!$K$22:$K$28</c:f>
              <c:numCache>
                <c:formatCode>General</c:formatCode>
                <c:ptCount val="6"/>
                <c:pt idx="0">
                  <c:v>12176</c:v>
                </c:pt>
                <c:pt idx="1">
                  <c:v>129531</c:v>
                </c:pt>
                <c:pt idx="2">
                  <c:v>12410</c:v>
                </c:pt>
                <c:pt idx="3">
                  <c:v>22294</c:v>
                </c:pt>
                <c:pt idx="4">
                  <c:v>48993</c:v>
                </c:pt>
                <c:pt idx="5">
                  <c:v>3289</c:v>
                </c:pt>
              </c:numCache>
            </c:numRef>
          </c:val>
          <c:smooth val="0"/>
          <c:extLst>
            <c:ext xmlns:c16="http://schemas.microsoft.com/office/drawing/2014/chart" uri="{C3380CC4-5D6E-409C-BE32-E72D297353CC}">
              <c16:uniqueId val="{00000000-B983-45F0-9D0D-617DCAE0EB82}"/>
            </c:ext>
          </c:extLst>
        </c:ser>
        <c:ser>
          <c:idx val="1"/>
          <c:order val="1"/>
          <c:tx>
            <c:strRef>
              <c:f>pivot_table!$L$21</c:f>
              <c:strCache>
                <c:ptCount val="1"/>
                <c:pt idx="0">
                  <c:v>Sum of New deaths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pivot_table!$L$22:$L$28</c:f>
              <c:numCache>
                <c:formatCode>General</c:formatCode>
                <c:ptCount val="6"/>
                <c:pt idx="0">
                  <c:v>353</c:v>
                </c:pt>
                <c:pt idx="1">
                  <c:v>3555</c:v>
                </c:pt>
                <c:pt idx="2">
                  <c:v>445</c:v>
                </c:pt>
                <c:pt idx="3">
                  <c:v>304</c:v>
                </c:pt>
                <c:pt idx="4">
                  <c:v>734</c:v>
                </c:pt>
                <c:pt idx="5">
                  <c:v>24</c:v>
                </c:pt>
              </c:numCache>
            </c:numRef>
          </c:val>
          <c:smooth val="0"/>
          <c:extLst>
            <c:ext xmlns:c16="http://schemas.microsoft.com/office/drawing/2014/chart" uri="{C3380CC4-5D6E-409C-BE32-E72D297353CC}">
              <c16:uniqueId val="{00000001-B983-45F0-9D0D-617DCAE0EB82}"/>
            </c:ext>
          </c:extLst>
        </c:ser>
        <c:ser>
          <c:idx val="2"/>
          <c:order val="2"/>
          <c:tx>
            <c:strRef>
              <c:f>pivot_table!$M$21</c:f>
              <c:strCache>
                <c:ptCount val="1"/>
                <c:pt idx="0">
                  <c:v>Sum of New recovered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pivot_table!$M$22:$M$28</c:f>
              <c:numCache>
                <c:formatCode>General</c:formatCode>
                <c:ptCount val="6"/>
                <c:pt idx="0">
                  <c:v>14563</c:v>
                </c:pt>
                <c:pt idx="1">
                  <c:v>94776</c:v>
                </c:pt>
                <c:pt idx="2">
                  <c:v>14843</c:v>
                </c:pt>
                <c:pt idx="3">
                  <c:v>11732</c:v>
                </c:pt>
                <c:pt idx="4">
                  <c:v>37582</c:v>
                </c:pt>
                <c:pt idx="5">
                  <c:v>1127</c:v>
                </c:pt>
              </c:numCache>
            </c:numRef>
          </c:val>
          <c:smooth val="0"/>
          <c:extLst>
            <c:ext xmlns:c16="http://schemas.microsoft.com/office/drawing/2014/chart" uri="{C3380CC4-5D6E-409C-BE32-E72D297353CC}">
              <c16:uniqueId val="{00000002-B983-45F0-9D0D-617DCAE0EB82}"/>
            </c:ext>
          </c:extLst>
        </c:ser>
        <c:dLbls>
          <c:showLegendKey val="0"/>
          <c:showVal val="0"/>
          <c:showCatName val="0"/>
          <c:showSerName val="0"/>
          <c:showPercent val="0"/>
          <c:showBubbleSize val="0"/>
        </c:dLbls>
        <c:marker val="1"/>
        <c:smooth val="0"/>
        <c:axId val="919741904"/>
        <c:axId val="919737640"/>
      </c:lineChart>
      <c:catAx>
        <c:axId val="919741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737640"/>
        <c:crosses val="autoZero"/>
        <c:auto val="1"/>
        <c:lblAlgn val="ctr"/>
        <c:lblOffset val="100"/>
        <c:noMultiLvlLbl val="0"/>
      </c:catAx>
      <c:valAx>
        <c:axId val="919737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7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[PP_1_excel.xlsx]pivot_table!PivotTable16</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pivot_table!$B$19</c:f>
              <c:strCache>
                <c:ptCount val="1"/>
                <c:pt idx="0">
                  <c:v>No. of Death cases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pivot_table!$A$20:$A$26</c:f>
              <c:strCache>
                <c:ptCount val="6"/>
                <c:pt idx="0">
                  <c:v>high</c:v>
                </c:pt>
                <c:pt idx="1">
                  <c:v>little high</c:v>
                </c:pt>
                <c:pt idx="2">
                  <c:v>low</c:v>
                </c:pt>
                <c:pt idx="3">
                  <c:v>negligible</c:v>
                </c:pt>
                <c:pt idx="4">
                  <c:v>very high</c:v>
                </c:pt>
                <c:pt idx="5">
                  <c:v>very low</c:v>
                </c:pt>
              </c:strCache>
            </c:strRef>
          </c:cat>
          <c:val>
            <c:numRef>
              <c:f>pivot_table!$B$20:$B$26</c:f>
              <c:numCache>
                <c:formatCode>General</c:formatCode>
                <c:ptCount val="6"/>
                <c:pt idx="0">
                  <c:v>164642</c:v>
                </c:pt>
                <c:pt idx="1">
                  <c:v>175071</c:v>
                </c:pt>
                <c:pt idx="2">
                  <c:v>79661</c:v>
                </c:pt>
                <c:pt idx="3">
                  <c:v>593</c:v>
                </c:pt>
                <c:pt idx="4">
                  <c:v>223609</c:v>
                </c:pt>
                <c:pt idx="5">
                  <c:v>10460</c:v>
                </c:pt>
              </c:numCache>
            </c:numRef>
          </c:val>
          <c:extLst>
            <c:ext xmlns:c16="http://schemas.microsoft.com/office/drawing/2014/chart" uri="{C3380CC4-5D6E-409C-BE32-E72D297353CC}">
              <c16:uniqueId val="{00000000-B1E0-46FE-BC0C-6F3555CCA4E2}"/>
            </c:ext>
          </c:extLst>
        </c:ser>
        <c:ser>
          <c:idx val="1"/>
          <c:order val="1"/>
          <c:tx>
            <c:strRef>
              <c:f>pivot_table!$C$19</c:f>
              <c:strCache>
                <c:ptCount val="1"/>
                <c:pt idx="0">
                  <c:v>No. of New Cases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pivot_table!$A$20:$A$26</c:f>
              <c:strCache>
                <c:ptCount val="6"/>
                <c:pt idx="0">
                  <c:v>high</c:v>
                </c:pt>
                <c:pt idx="1">
                  <c:v>little high</c:v>
                </c:pt>
                <c:pt idx="2">
                  <c:v>low</c:v>
                </c:pt>
                <c:pt idx="3">
                  <c:v>negligible</c:v>
                </c:pt>
                <c:pt idx="4">
                  <c:v>very high</c:v>
                </c:pt>
                <c:pt idx="5">
                  <c:v>very low</c:v>
                </c:pt>
              </c:strCache>
            </c:strRef>
          </c:cat>
          <c:val>
            <c:numRef>
              <c:f>pivot_table!$C$20:$C$26</c:f>
              <c:numCache>
                <c:formatCode>General</c:formatCode>
                <c:ptCount val="6"/>
                <c:pt idx="0">
                  <c:v>49623</c:v>
                </c:pt>
                <c:pt idx="1">
                  <c:v>78011</c:v>
                </c:pt>
                <c:pt idx="2">
                  <c:v>73517</c:v>
                </c:pt>
                <c:pt idx="3">
                  <c:v>2225</c:v>
                </c:pt>
                <c:pt idx="4">
                  <c:v>10833</c:v>
                </c:pt>
                <c:pt idx="5">
                  <c:v>14484</c:v>
                </c:pt>
              </c:numCache>
            </c:numRef>
          </c:val>
          <c:extLst>
            <c:ext xmlns:c16="http://schemas.microsoft.com/office/drawing/2014/chart" uri="{C3380CC4-5D6E-409C-BE32-E72D297353CC}">
              <c16:uniqueId val="{00000001-B1E0-46FE-BC0C-6F3555CCA4E2}"/>
            </c:ext>
          </c:extLst>
        </c:ser>
        <c:dLbls>
          <c:showLegendKey val="0"/>
          <c:showVal val="0"/>
          <c:showCatName val="0"/>
          <c:showSerName val="0"/>
          <c:showPercent val="0"/>
          <c:showBubbleSize val="0"/>
        </c:dLbls>
        <c:gapWidth val="84"/>
        <c:gapDepth val="53"/>
        <c:shape val="box"/>
        <c:axId val="898537824"/>
        <c:axId val="898533560"/>
        <c:axId val="0"/>
      </c:bar3DChart>
      <c:catAx>
        <c:axId val="89853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533560"/>
        <c:crosses val="autoZero"/>
        <c:auto val="1"/>
        <c:lblAlgn val="ctr"/>
        <c:lblOffset val="100"/>
        <c:noMultiLvlLbl val="0"/>
      </c:catAx>
      <c:valAx>
        <c:axId val="898533560"/>
        <c:scaling>
          <c:orientation val="minMax"/>
        </c:scaling>
        <c:delete val="1"/>
        <c:axPos val="l"/>
        <c:numFmt formatCode="General" sourceLinked="1"/>
        <c:majorTickMark val="out"/>
        <c:minorTickMark val="none"/>
        <c:tickLblPos val="nextTo"/>
        <c:crossAx val="898537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pivot_table!$B$4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pivot_table!$A$5:$A$11</c:f>
              <c:strCache>
                <c:ptCount val="6"/>
                <c:pt idx="0">
                  <c:v>Africa</c:v>
                </c:pt>
                <c:pt idx="1">
                  <c:v>Americas</c:v>
                </c:pt>
                <c:pt idx="2">
                  <c:v>Eastern Mediterranean</c:v>
                </c:pt>
                <c:pt idx="3">
                  <c:v>Europe</c:v>
                </c:pt>
                <c:pt idx="4">
                  <c:v>South-East Asia</c:v>
                </c:pt>
                <c:pt idx="5">
                  <c:v>Western Pacific</c:v>
                </c:pt>
              </c:strCache>
            </c:strRef>
          </c:cat>
          <c:val>
            <c:numRef>
              <c:f>pivot_table!$B$5:$B$11</c:f>
              <c:numCache>
                <c:formatCode>General</c:formatCode>
                <c:ptCount val="6"/>
                <c:pt idx="0">
                  <c:v>723207</c:v>
                </c:pt>
                <c:pt idx="1">
                  <c:v>8839286</c:v>
                </c:pt>
                <c:pt idx="2">
                  <c:v>1490744</c:v>
                </c:pt>
                <c:pt idx="3">
                  <c:v>3299523</c:v>
                </c:pt>
                <c:pt idx="4">
                  <c:v>1835297</c:v>
                </c:pt>
                <c:pt idx="5">
                  <c:v>292428</c:v>
                </c:pt>
              </c:numCache>
            </c:numRef>
          </c:val>
          <c:extLst>
            <c:ext xmlns:c16="http://schemas.microsoft.com/office/drawing/2014/chart" uri="{C3380CC4-5D6E-409C-BE32-E72D297353CC}">
              <c16:uniqueId val="{00000000-5179-4EB7-8794-4C9CA58042C3}"/>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a:t>
            </a:r>
            <a:r>
              <a:rPr lang="en-IN" baseline="0"/>
              <a:t> between confirmed and recovered cases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pivot_table!$J$4</c:f>
              <c:strCache>
                <c:ptCount val="1"/>
                <c:pt idx="0">
                  <c:v>Count of Recovered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pivot_table!$I$5:$I$11</c:f>
              <c:strCache>
                <c:ptCount val="6"/>
                <c:pt idx="0">
                  <c:v>moderate</c:v>
                </c:pt>
                <c:pt idx="1">
                  <c:v>quick</c:v>
                </c:pt>
                <c:pt idx="2">
                  <c:v>slow</c:v>
                </c:pt>
                <c:pt idx="3">
                  <c:v>unacountable</c:v>
                </c:pt>
                <c:pt idx="4">
                  <c:v>very quick</c:v>
                </c:pt>
                <c:pt idx="5">
                  <c:v>very slow</c:v>
                </c:pt>
              </c:strCache>
            </c:strRef>
          </c:cat>
          <c:val>
            <c:numRef>
              <c:f>pivot_table!$J$5:$J$11</c:f>
              <c:numCache>
                <c:formatCode>General</c:formatCode>
                <c:ptCount val="6"/>
                <c:pt idx="0">
                  <c:v>25</c:v>
                </c:pt>
                <c:pt idx="1">
                  <c:v>53</c:v>
                </c:pt>
                <c:pt idx="2">
                  <c:v>20</c:v>
                </c:pt>
                <c:pt idx="3">
                  <c:v>11</c:v>
                </c:pt>
                <c:pt idx="4">
                  <c:v>66</c:v>
                </c:pt>
                <c:pt idx="5">
                  <c:v>12</c:v>
                </c:pt>
              </c:numCache>
            </c:numRef>
          </c:val>
          <c:extLst>
            <c:ext xmlns:c16="http://schemas.microsoft.com/office/drawing/2014/chart" uri="{C3380CC4-5D6E-409C-BE32-E72D297353CC}">
              <c16:uniqueId val="{00000000-4E7A-4A1D-BAEB-903A8D5F64A7}"/>
            </c:ext>
          </c:extLst>
        </c:ser>
        <c:ser>
          <c:idx val="1"/>
          <c:order val="1"/>
          <c:tx>
            <c:strRef>
              <c:f>pivot_table!$K$4</c:f>
              <c:strCache>
                <c:ptCount val="1"/>
                <c:pt idx="0">
                  <c:v>Count of Confirmed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pivot_table!$I$5:$I$11</c:f>
              <c:strCache>
                <c:ptCount val="6"/>
                <c:pt idx="0">
                  <c:v>moderate</c:v>
                </c:pt>
                <c:pt idx="1">
                  <c:v>quick</c:v>
                </c:pt>
                <c:pt idx="2">
                  <c:v>slow</c:v>
                </c:pt>
                <c:pt idx="3">
                  <c:v>unacountable</c:v>
                </c:pt>
                <c:pt idx="4">
                  <c:v>very quick</c:v>
                </c:pt>
                <c:pt idx="5">
                  <c:v>very slow</c:v>
                </c:pt>
              </c:strCache>
            </c:strRef>
          </c:cat>
          <c:val>
            <c:numRef>
              <c:f>pivot_table!$K$5:$K$11</c:f>
              <c:numCache>
                <c:formatCode>General</c:formatCode>
                <c:ptCount val="6"/>
                <c:pt idx="0">
                  <c:v>25</c:v>
                </c:pt>
                <c:pt idx="1">
                  <c:v>53</c:v>
                </c:pt>
                <c:pt idx="2">
                  <c:v>20</c:v>
                </c:pt>
                <c:pt idx="3">
                  <c:v>11</c:v>
                </c:pt>
                <c:pt idx="4">
                  <c:v>66</c:v>
                </c:pt>
                <c:pt idx="5">
                  <c:v>12</c:v>
                </c:pt>
              </c:numCache>
            </c:numRef>
          </c:val>
          <c:extLst>
            <c:ext xmlns:c16="http://schemas.microsoft.com/office/drawing/2014/chart" uri="{C3380CC4-5D6E-409C-BE32-E72D297353CC}">
              <c16:uniqueId val="{00000001-4E7A-4A1D-BAEB-903A8D5F64A7}"/>
            </c:ext>
          </c:extLst>
        </c:ser>
        <c:dLbls>
          <c:dLblPos val="inEnd"/>
          <c:showLegendKey val="0"/>
          <c:showVal val="1"/>
          <c:showCatName val="0"/>
          <c:showSerName val="0"/>
          <c:showPercent val="0"/>
          <c:showBubbleSize val="0"/>
        </c:dLbls>
        <c:gapWidth val="115"/>
        <c:overlap val="-20"/>
        <c:axId val="615519088"/>
        <c:axId val="615519416"/>
      </c:barChart>
      <c:catAx>
        <c:axId val="6155190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19416"/>
        <c:crosses val="autoZero"/>
        <c:auto val="1"/>
        <c:lblAlgn val="ctr"/>
        <c:lblOffset val="100"/>
        <c:noMultiLvlLbl val="0"/>
      </c:catAx>
      <c:valAx>
        <c:axId val="615519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5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[PP_1_excel.xlsx]pivot_table!PivotTable18</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Trends</a:t>
            </a:r>
            <a:r>
              <a:rPr lang="en-IN" baseline="0"/>
              <a:t> in recent deaths and recovered cases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pivot_table!$K$21</c:f>
              <c:strCache>
                <c:ptCount val="1"/>
                <c:pt idx="0">
                  <c:v>Sum of New cases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pivot_table!$K$22:$K$28</c:f>
              <c:numCache>
                <c:formatCode>General</c:formatCode>
                <c:ptCount val="6"/>
                <c:pt idx="0">
                  <c:v>12176</c:v>
                </c:pt>
                <c:pt idx="1">
                  <c:v>129531</c:v>
                </c:pt>
                <c:pt idx="2">
                  <c:v>12410</c:v>
                </c:pt>
                <c:pt idx="3">
                  <c:v>22294</c:v>
                </c:pt>
                <c:pt idx="4">
                  <c:v>48993</c:v>
                </c:pt>
                <c:pt idx="5">
                  <c:v>3289</c:v>
                </c:pt>
              </c:numCache>
            </c:numRef>
          </c:val>
          <c:smooth val="0"/>
          <c:extLst>
            <c:ext xmlns:c16="http://schemas.microsoft.com/office/drawing/2014/chart" uri="{C3380CC4-5D6E-409C-BE32-E72D297353CC}">
              <c16:uniqueId val="{00000000-7809-4603-9602-B0ED41A485F1}"/>
            </c:ext>
          </c:extLst>
        </c:ser>
        <c:ser>
          <c:idx val="1"/>
          <c:order val="1"/>
          <c:tx>
            <c:strRef>
              <c:f>pivot_table!$L$21</c:f>
              <c:strCache>
                <c:ptCount val="1"/>
                <c:pt idx="0">
                  <c:v>Sum of New deaths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pivot_table!$L$22:$L$28</c:f>
              <c:numCache>
                <c:formatCode>General</c:formatCode>
                <c:ptCount val="6"/>
                <c:pt idx="0">
                  <c:v>353</c:v>
                </c:pt>
                <c:pt idx="1">
                  <c:v>3555</c:v>
                </c:pt>
                <c:pt idx="2">
                  <c:v>445</c:v>
                </c:pt>
                <c:pt idx="3">
                  <c:v>304</c:v>
                </c:pt>
                <c:pt idx="4">
                  <c:v>734</c:v>
                </c:pt>
                <c:pt idx="5">
                  <c:v>24</c:v>
                </c:pt>
              </c:numCache>
            </c:numRef>
          </c:val>
          <c:smooth val="0"/>
          <c:extLst>
            <c:ext xmlns:c16="http://schemas.microsoft.com/office/drawing/2014/chart" uri="{C3380CC4-5D6E-409C-BE32-E72D297353CC}">
              <c16:uniqueId val="{00000001-7809-4603-9602-B0ED41A485F1}"/>
            </c:ext>
          </c:extLst>
        </c:ser>
        <c:ser>
          <c:idx val="2"/>
          <c:order val="2"/>
          <c:tx>
            <c:strRef>
              <c:f>pivot_table!$M$21</c:f>
              <c:strCache>
                <c:ptCount val="1"/>
                <c:pt idx="0">
                  <c:v>Sum of New recovered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pivot_table!$J$22:$J$28</c:f>
              <c:strCache>
                <c:ptCount val="6"/>
                <c:pt idx="0">
                  <c:v>Africa</c:v>
                </c:pt>
                <c:pt idx="1">
                  <c:v>Americas</c:v>
                </c:pt>
                <c:pt idx="2">
                  <c:v>Eastern Mediterranean</c:v>
                </c:pt>
                <c:pt idx="3">
                  <c:v>Europe</c:v>
                </c:pt>
                <c:pt idx="4">
                  <c:v>South-East Asia</c:v>
                </c:pt>
                <c:pt idx="5">
                  <c:v>Western Pacific</c:v>
                </c:pt>
              </c:strCache>
            </c:strRef>
          </c:cat>
          <c:val>
            <c:numRef>
              <c:f>pivot_table!$M$22:$M$28</c:f>
              <c:numCache>
                <c:formatCode>General</c:formatCode>
                <c:ptCount val="6"/>
                <c:pt idx="0">
                  <c:v>14563</c:v>
                </c:pt>
                <c:pt idx="1">
                  <c:v>94776</c:v>
                </c:pt>
                <c:pt idx="2">
                  <c:v>14843</c:v>
                </c:pt>
                <c:pt idx="3">
                  <c:v>11732</c:v>
                </c:pt>
                <c:pt idx="4">
                  <c:v>37582</c:v>
                </c:pt>
                <c:pt idx="5">
                  <c:v>1127</c:v>
                </c:pt>
              </c:numCache>
            </c:numRef>
          </c:val>
          <c:smooth val="0"/>
          <c:extLst>
            <c:ext xmlns:c16="http://schemas.microsoft.com/office/drawing/2014/chart" uri="{C3380CC4-5D6E-409C-BE32-E72D297353CC}">
              <c16:uniqueId val="{00000002-7809-4603-9602-B0ED41A485F1}"/>
            </c:ext>
          </c:extLst>
        </c:ser>
        <c:dLbls>
          <c:showLegendKey val="0"/>
          <c:showVal val="0"/>
          <c:showCatName val="0"/>
          <c:showSerName val="0"/>
          <c:showPercent val="0"/>
          <c:showBubbleSize val="0"/>
        </c:dLbls>
        <c:marker val="1"/>
        <c:smooth val="0"/>
        <c:axId val="919741904"/>
        <c:axId val="919737640"/>
      </c:lineChart>
      <c:catAx>
        <c:axId val="919741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737640"/>
        <c:crosses val="autoZero"/>
        <c:auto val="1"/>
        <c:lblAlgn val="ctr"/>
        <c:lblOffset val="100"/>
        <c:noMultiLvlLbl val="0"/>
      </c:catAx>
      <c:valAx>
        <c:axId val="919737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7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[PP_1_excel.xlsx]pivot_table!PivotTable16</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pattern</a:t>
            </a:r>
            <a:r>
              <a:rPr lang="en-IN" baseline="0"/>
              <a:t> of deaths and new cases</a:t>
            </a: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pivot_table!$B$19</c:f>
              <c:strCache>
                <c:ptCount val="1"/>
                <c:pt idx="0">
                  <c:v>No. of Death cases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pivot_table!$A$20:$A$26</c:f>
              <c:strCache>
                <c:ptCount val="6"/>
                <c:pt idx="0">
                  <c:v>high</c:v>
                </c:pt>
                <c:pt idx="1">
                  <c:v>little high</c:v>
                </c:pt>
                <c:pt idx="2">
                  <c:v>low</c:v>
                </c:pt>
                <c:pt idx="3">
                  <c:v>negligible</c:v>
                </c:pt>
                <c:pt idx="4">
                  <c:v>very high</c:v>
                </c:pt>
                <c:pt idx="5">
                  <c:v>very low</c:v>
                </c:pt>
              </c:strCache>
            </c:strRef>
          </c:cat>
          <c:val>
            <c:numRef>
              <c:f>pivot_table!$B$20:$B$26</c:f>
              <c:numCache>
                <c:formatCode>General</c:formatCode>
                <c:ptCount val="6"/>
                <c:pt idx="0">
                  <c:v>164642</c:v>
                </c:pt>
                <c:pt idx="1">
                  <c:v>175071</c:v>
                </c:pt>
                <c:pt idx="2">
                  <c:v>79661</c:v>
                </c:pt>
                <c:pt idx="3">
                  <c:v>593</c:v>
                </c:pt>
                <c:pt idx="4">
                  <c:v>223609</c:v>
                </c:pt>
                <c:pt idx="5">
                  <c:v>10460</c:v>
                </c:pt>
              </c:numCache>
            </c:numRef>
          </c:val>
          <c:extLst>
            <c:ext xmlns:c16="http://schemas.microsoft.com/office/drawing/2014/chart" uri="{C3380CC4-5D6E-409C-BE32-E72D297353CC}">
              <c16:uniqueId val="{00000000-BCB7-4389-B340-A53C1FBEC71B}"/>
            </c:ext>
          </c:extLst>
        </c:ser>
        <c:ser>
          <c:idx val="1"/>
          <c:order val="1"/>
          <c:tx>
            <c:strRef>
              <c:f>pivot_table!$C$19</c:f>
              <c:strCache>
                <c:ptCount val="1"/>
                <c:pt idx="0">
                  <c:v>No. of New Cases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pivot_table!$A$20:$A$26</c:f>
              <c:strCache>
                <c:ptCount val="6"/>
                <c:pt idx="0">
                  <c:v>high</c:v>
                </c:pt>
                <c:pt idx="1">
                  <c:v>little high</c:v>
                </c:pt>
                <c:pt idx="2">
                  <c:v>low</c:v>
                </c:pt>
                <c:pt idx="3">
                  <c:v>negligible</c:v>
                </c:pt>
                <c:pt idx="4">
                  <c:v>very high</c:v>
                </c:pt>
                <c:pt idx="5">
                  <c:v>very low</c:v>
                </c:pt>
              </c:strCache>
            </c:strRef>
          </c:cat>
          <c:val>
            <c:numRef>
              <c:f>pivot_table!$C$20:$C$26</c:f>
              <c:numCache>
                <c:formatCode>General</c:formatCode>
                <c:ptCount val="6"/>
                <c:pt idx="0">
                  <c:v>49623</c:v>
                </c:pt>
                <c:pt idx="1">
                  <c:v>78011</c:v>
                </c:pt>
                <c:pt idx="2">
                  <c:v>73517</c:v>
                </c:pt>
                <c:pt idx="3">
                  <c:v>2225</c:v>
                </c:pt>
                <c:pt idx="4">
                  <c:v>10833</c:v>
                </c:pt>
                <c:pt idx="5">
                  <c:v>14484</c:v>
                </c:pt>
              </c:numCache>
            </c:numRef>
          </c:val>
          <c:extLst>
            <c:ext xmlns:c16="http://schemas.microsoft.com/office/drawing/2014/chart" uri="{C3380CC4-5D6E-409C-BE32-E72D297353CC}">
              <c16:uniqueId val="{00000001-BCB7-4389-B340-A53C1FBEC71B}"/>
            </c:ext>
          </c:extLst>
        </c:ser>
        <c:dLbls>
          <c:showLegendKey val="0"/>
          <c:showVal val="0"/>
          <c:showCatName val="0"/>
          <c:showSerName val="0"/>
          <c:showPercent val="0"/>
          <c:showBubbleSize val="0"/>
        </c:dLbls>
        <c:gapWidth val="84"/>
        <c:gapDepth val="53"/>
        <c:shape val="box"/>
        <c:axId val="898537824"/>
        <c:axId val="898533560"/>
        <c:axId val="0"/>
      </c:bar3DChart>
      <c:catAx>
        <c:axId val="89853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533560"/>
        <c:crosses val="autoZero"/>
        <c:auto val="1"/>
        <c:lblAlgn val="ctr"/>
        <c:lblOffset val="100"/>
        <c:noMultiLvlLbl val="0"/>
      </c:catAx>
      <c:valAx>
        <c:axId val="898533560"/>
        <c:scaling>
          <c:orientation val="minMax"/>
        </c:scaling>
        <c:delete val="1"/>
        <c:axPos val="l"/>
        <c:numFmt formatCode="General" sourceLinked="1"/>
        <c:majorTickMark val="out"/>
        <c:minorTickMark val="none"/>
        <c:tickLblPos val="nextTo"/>
        <c:crossAx val="898537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[PP_1_excel.xlsx]pivot_table!PivotTable15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Cases</a:t>
            </a:r>
            <a:r>
              <a:rPr lang="en-IN" baseline="0"/>
              <a:t> distribution over the continents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pivot_table!$B$4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E4-4D47-A920-2914853F7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E4-4D47-A920-2914853F7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E4-4D47-A920-2914853F7AF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E4-4D47-A920-2914853F7AF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3E4-4D47-A920-2914853F7AF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3E4-4D47-A920-2914853F7AF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3E4-4D47-A920-2914853F7A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pivot_table!$A$5:$A$11</c:f>
              <c:strCache>
                <c:ptCount val="6"/>
                <c:pt idx="0">
                  <c:v>Africa</c:v>
                </c:pt>
                <c:pt idx="1">
                  <c:v>Americas</c:v>
                </c:pt>
                <c:pt idx="2">
                  <c:v>Eastern Mediterranean</c:v>
                </c:pt>
                <c:pt idx="3">
                  <c:v>Europe</c:v>
                </c:pt>
                <c:pt idx="4">
                  <c:v>South-East Asia</c:v>
                </c:pt>
                <c:pt idx="5">
                  <c:v>Western Pacific</c:v>
                </c:pt>
              </c:strCache>
            </c:strRef>
          </c:cat>
          <c:val>
            <c:numRef>
              <c:f>pivot_table!$B$5:$B$11</c:f>
              <c:numCache>
                <c:formatCode>General</c:formatCode>
                <c:ptCount val="6"/>
                <c:pt idx="0">
                  <c:v>723207</c:v>
                </c:pt>
                <c:pt idx="1">
                  <c:v>8839286</c:v>
                </c:pt>
                <c:pt idx="2">
                  <c:v>1490744</c:v>
                </c:pt>
                <c:pt idx="3">
                  <c:v>3299523</c:v>
                </c:pt>
                <c:pt idx="4">
                  <c:v>1835297</c:v>
                </c:pt>
                <c:pt idx="5">
                  <c:v>292428</c:v>
                </c:pt>
              </c:numCache>
            </c:numRef>
          </c:val>
          <c:extLst>
            <c:ext xmlns:c16="http://schemas.microsoft.com/office/drawing/2014/chart" uri="{C3380CC4-5D6E-409C-BE32-E72D297353CC}">
              <c16:uniqueId val="{0000000E-A3E4-4D47-A920-2914853F7AF9}"/>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28575</xdr:colOff>
      <xdr:row>2</xdr:row>
      <xdr:rowOff>176212</xdr:rowOff>
    </xdr:from>
    <xdr:to>
      <xdr:col>15</xdr:col>
      <xdr:colOff>257175</xdr:colOff>
      <xdr:row>17</xdr:row>
      <xdr:rowOff>61912</xdr:rowOff>
    </xdr:to>
    <xdr:graphicFrame macro="">
      <xdr:nvGraphicFramePr>
        <xdr:cNvPr id="6" name="Chart 5">
          <a:extLst>
            <a:ext uri="{FF2B5EF4-FFF2-40B4-BE49-F238E27FC236}">
              <a16:creationId xmlns:a16="http://schemas.microsoft.com/office/drawing/2014/main" id="{C7EC1FE0-96CE-7210-E759-DEA8BB70F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963351</xdr:colOff>
      <xdr:row>20</xdr:row>
      <xdr:rowOff>45092</xdr:rowOff>
    </xdr:from>
    <xdr:to>
      <xdr:col>18</xdr:col>
      <xdr:colOff>109718</xdr:colOff>
      <xdr:row>34</xdr:row>
      <xdr:rowOff>87533</xdr:rowOff>
    </xdr:to>
    <xdr:graphicFrame macro="">
      <xdr:nvGraphicFramePr>
        <xdr:cNvPr id="9" name="Chart 8">
          <a:extLst>
            <a:ext uri="{FF2B5EF4-FFF2-40B4-BE49-F238E27FC236}">
              <a16:creationId xmlns:a16="http://schemas.microsoft.com/office/drawing/2014/main" id="{C5D313E3-7860-C8A6-7776-2E16F1488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18</xdr:row>
      <xdr:rowOff>93320</xdr:rowOff>
    </xdr:from>
    <xdr:to>
      <xdr:col>7</xdr:col>
      <xdr:colOff>700510</xdr:colOff>
      <xdr:row>32</xdr:row>
      <xdr:rowOff>135760</xdr:rowOff>
    </xdr:to>
    <xdr:graphicFrame macro="">
      <xdr:nvGraphicFramePr>
        <xdr:cNvPr id="10" name="Chart 9">
          <a:extLst>
            <a:ext uri="{FF2B5EF4-FFF2-40B4-BE49-F238E27FC236}">
              <a16:creationId xmlns:a16="http://schemas.microsoft.com/office/drawing/2014/main" id="{2819FFC6-420E-EDB3-B0B9-9BF9EC3C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384617</xdr:colOff>
      <xdr:row>2</xdr:row>
      <xdr:rowOff>105377</xdr:rowOff>
    </xdr:from>
    <xdr:to>
      <xdr:col>6</xdr:col>
      <xdr:colOff>350857</xdr:colOff>
      <xdr:row>16</xdr:row>
      <xdr:rowOff>147818</xdr:rowOff>
    </xdr:to>
    <xdr:graphicFrame macro="">
      <xdr:nvGraphicFramePr>
        <xdr:cNvPr id="11" name="Chart 10">
          <a:extLst>
            <a:ext uri="{FF2B5EF4-FFF2-40B4-BE49-F238E27FC236}">
              <a16:creationId xmlns:a16="http://schemas.microsoft.com/office/drawing/2014/main" id="{3953C6B1-7062-14E7-5AF6-4132EE7D2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611037</xdr:colOff>
      <xdr:row>5</xdr:row>
      <xdr:rowOff>143774</xdr:rowOff>
    </xdr:from>
    <xdr:to>
      <xdr:col>19</xdr:col>
      <xdr:colOff>178875</xdr:colOff>
      <xdr:row>20</xdr:row>
      <xdr:rowOff>70716</xdr:rowOff>
    </xdr:to>
    <xdr:graphicFrame macro="">
      <xdr:nvGraphicFramePr>
        <xdr:cNvPr id="3" name="Chart 2">
          <a:extLst>
            <a:ext uri="{FF2B5EF4-FFF2-40B4-BE49-F238E27FC236}">
              <a16:creationId xmlns:a16="http://schemas.microsoft.com/office/drawing/2014/main" id="{E7C88938-1661-432F-A82B-C850CADDA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166055</xdr:colOff>
      <xdr:row>6</xdr:row>
      <xdr:rowOff>12762</xdr:rowOff>
    </xdr:from>
    <xdr:to>
      <xdr:col>22</xdr:col>
      <xdr:colOff>166055</xdr:colOff>
      <xdr:row>19</xdr:row>
      <xdr:rowOff>60387</xdr:rowOff>
    </xdr:to>
    <mc:AlternateContent xmlns:mc="http://schemas.openxmlformats.org/markup-compatibility/2006">
      <mc:Choice xmlns:a14="http://schemas.microsoft.com/office/drawing/2010/main" Requires="a14">
        <xdr:graphicFrame macro="">
          <xdr:nvGraphicFramePr>
            <xdr:cNvPr id="11" name="Recovery_rate">
              <a:extLst>
                <a:ext uri="{FF2B5EF4-FFF2-40B4-BE49-F238E27FC236}">
                  <a16:creationId xmlns:a16="http://schemas.microsoft.com/office/drawing/2014/main" id="{6C658560-8068-A906-CA13-5503350CF8B9}"/>
                </a:ext>
              </a:extLst>
            </xdr:cNvPr>
            <xdr:cNvGraphicFramePr/>
          </xdr:nvGraphicFramePr>
          <xdr:xfrm>
            <a:off x="0" y="0"/>
            <a:ext cx="0" cy="0"/>
          </xdr:xfrm>
          <a:graphic>
            <a:graphicData uri="http://schemas.microsoft.com/office/drawing/2010/slicer">
              <sle:slicer xmlns:sle="http://schemas.microsoft.com/office/drawing/2010/slicer" name="Recovery_rate"/>
            </a:graphicData>
          </a:graphic>
        </xdr:graphicFrame>
      </mc:Choice>
      <mc:Fallback>
        <xdr:sp macro="" textlink="">
          <xdr:nvSpPr>
            <xdr:cNvPr id="0" name=""/>
            <xdr:cNvSpPr>
              <a:spLocks noTextEdit="1"/>
            </xdr:cNvSpPr>
          </xdr:nvSpPr>
          <xdr:spPr>
            <a:xfrm>
              <a:off x="11642518" y="1127884"/>
              <a:ext cx="1812074" cy="2463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296352</xdr:colOff>
      <xdr:row>22</xdr:row>
      <xdr:rowOff>135507</xdr:rowOff>
    </xdr:from>
    <xdr:to>
      <xdr:col>10</xdr:col>
      <xdr:colOff>343977</xdr:colOff>
      <xdr:row>37</xdr:row>
      <xdr:rowOff>40257</xdr:rowOff>
    </xdr:to>
    <mc:AlternateContent xmlns:mc="http://schemas.openxmlformats.org/markup-compatibility/2006">
      <mc:Choice xmlns:a14="http://schemas.microsoft.com/office/drawing/2010/main" Requires="a14">
        <xdr:graphicFrame macro="">
          <xdr:nvGraphicFramePr>
            <xdr:cNvPr id="13" name=" WHO region">
              <a:extLst>
                <a:ext uri="{FF2B5EF4-FFF2-40B4-BE49-F238E27FC236}">
                  <a16:creationId xmlns:a16="http://schemas.microsoft.com/office/drawing/2014/main" id="{0E786044-863C-0FE8-81F1-40ACC545FBAB}"/>
                </a:ext>
              </a:extLst>
            </xdr:cNvPr>
            <xdr:cNvGraphicFramePr/>
          </xdr:nvGraphicFramePr>
          <xdr:xfrm>
            <a:off x="0" y="0"/>
            <a:ext cx="0" cy="0"/>
          </xdr:xfrm>
          <a:graphic>
            <a:graphicData uri="http://schemas.microsoft.com/office/drawing/2010/slicer">
              <sle:slicer xmlns:sle="http://schemas.microsoft.com/office/drawing/2010/slicer" name=" WHO region"/>
            </a:graphicData>
          </a:graphic>
        </xdr:graphicFrame>
      </mc:Choice>
      <mc:Fallback>
        <xdr:sp macro="" textlink="">
          <xdr:nvSpPr>
            <xdr:cNvPr id="0" name=""/>
            <xdr:cNvSpPr>
              <a:spLocks noTextEdit="1"/>
            </xdr:cNvSpPr>
          </xdr:nvSpPr>
          <xdr:spPr>
            <a:xfrm>
              <a:off x="4524523" y="4224287"/>
              <a:ext cx="1859698" cy="2692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17972</xdr:colOff>
      <xdr:row>22</xdr:row>
      <xdr:rowOff>179717</xdr:rowOff>
    </xdr:from>
    <xdr:to>
      <xdr:col>18</xdr:col>
      <xdr:colOff>322772</xdr:colOff>
      <xdr:row>37</xdr:row>
      <xdr:rowOff>58228</xdr:rowOff>
    </xdr:to>
    <xdr:graphicFrame macro="">
      <xdr:nvGraphicFramePr>
        <xdr:cNvPr id="14" name="Chart 13">
          <a:extLst>
            <a:ext uri="{FF2B5EF4-FFF2-40B4-BE49-F238E27FC236}">
              <a16:creationId xmlns:a16="http://schemas.microsoft.com/office/drawing/2014/main" id="{B41B9194-0463-46A5-AA0A-8212DDBD9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125801</xdr:rowOff>
    </xdr:from>
    <xdr:to>
      <xdr:col>7</xdr:col>
      <xdr:colOff>304800</xdr:colOff>
      <xdr:row>37</xdr:row>
      <xdr:rowOff>4313</xdr:rowOff>
    </xdr:to>
    <xdr:graphicFrame macro="">
      <xdr:nvGraphicFramePr>
        <xdr:cNvPr id="16" name="Chart 15">
          <a:extLst>
            <a:ext uri="{FF2B5EF4-FFF2-40B4-BE49-F238E27FC236}">
              <a16:creationId xmlns:a16="http://schemas.microsoft.com/office/drawing/2014/main" id="{899D99B1-E755-4AC5-9E78-356ADA199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107829</xdr:rowOff>
    </xdr:from>
    <xdr:to>
      <xdr:col>7</xdr:col>
      <xdr:colOff>304800</xdr:colOff>
      <xdr:row>19</xdr:row>
      <xdr:rowOff>184029</xdr:rowOff>
    </xdr:to>
    <xdr:graphicFrame macro="">
      <xdr:nvGraphicFramePr>
        <xdr:cNvPr id="17" name="Chart 16">
          <a:extLst>
            <a:ext uri="{FF2B5EF4-FFF2-40B4-BE49-F238E27FC236}">
              <a16:creationId xmlns:a16="http://schemas.microsoft.com/office/drawing/2014/main" id="{94E3D24C-6D0A-4C60-9490-62E832A7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322950</xdr:colOff>
      <xdr:row>5</xdr:row>
      <xdr:rowOff>109089</xdr:rowOff>
    </xdr:from>
    <xdr:to>
      <xdr:col>10</xdr:col>
      <xdr:colOff>323490</xdr:colOff>
      <xdr:row>19</xdr:row>
      <xdr:rowOff>179717</xdr:rowOff>
    </xdr:to>
    <mc:AlternateContent xmlns:mc="http://schemas.openxmlformats.org/markup-compatibility/2006">
      <mc:Choice xmlns:a14="http://schemas.microsoft.com/office/drawing/2010/main" Requires="a14">
        <xdr:graphicFrame macro="">
          <xdr:nvGraphicFramePr>
            <xdr:cNvPr id="18" name="Active">
              <a:extLst>
                <a:ext uri="{FF2B5EF4-FFF2-40B4-BE49-F238E27FC236}">
                  <a16:creationId xmlns:a16="http://schemas.microsoft.com/office/drawing/2014/main" id="{E1271230-042F-ACBF-CBA1-C1EE62565CD9}"/>
                </a:ext>
              </a:extLst>
            </xdr:cNvPr>
            <xdr:cNvGraphicFramePr/>
          </xdr:nvGraphicFramePr>
          <xdr:xfrm>
            <a:off x="0" y="0"/>
            <a:ext cx="0" cy="0"/>
          </xdr:xfrm>
          <a:graphic>
            <a:graphicData uri="http://schemas.microsoft.com/office/drawing/2010/slicer">
              <sle:slicer xmlns:sle="http://schemas.microsoft.com/office/drawing/2010/slicer" name="Active"/>
            </a:graphicData>
          </a:graphic>
        </xdr:graphicFrame>
      </mc:Choice>
      <mc:Fallback>
        <xdr:sp macro="" textlink="">
          <xdr:nvSpPr>
            <xdr:cNvPr id="0" name=""/>
            <xdr:cNvSpPr>
              <a:spLocks noTextEdit="1"/>
            </xdr:cNvSpPr>
          </xdr:nvSpPr>
          <xdr:spPr>
            <a:xfrm>
              <a:off x="4551121" y="1038357"/>
              <a:ext cx="1812613" cy="267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326173</xdr:colOff>
      <xdr:row>23</xdr:row>
      <xdr:rowOff>10687</xdr:rowOff>
    </xdr:from>
    <xdr:to>
      <xdr:col>21</xdr:col>
      <xdr:colOff>342900</xdr:colOff>
      <xdr:row>36</xdr:row>
      <xdr:rowOff>118714</xdr:rowOff>
    </xdr:to>
    <mc:AlternateContent xmlns:mc="http://schemas.openxmlformats.org/markup-compatibility/2006">
      <mc:Choice xmlns:a14="http://schemas.microsoft.com/office/drawing/2010/main" Requires="a14">
        <xdr:graphicFrame macro="">
          <xdr:nvGraphicFramePr>
            <xdr:cNvPr id="20" name="1 week % increase">
              <a:extLst>
                <a:ext uri="{FF2B5EF4-FFF2-40B4-BE49-F238E27FC236}">
                  <a16:creationId xmlns:a16="http://schemas.microsoft.com/office/drawing/2014/main" id="{B4F7ACD4-6880-4FD1-D9AF-0042CCAE2772}"/>
                </a:ext>
              </a:extLst>
            </xdr:cNvPr>
            <xdr:cNvGraphicFramePr/>
          </xdr:nvGraphicFramePr>
          <xdr:xfrm>
            <a:off x="0" y="0"/>
            <a:ext cx="0" cy="0"/>
          </xdr:xfrm>
          <a:graphic>
            <a:graphicData uri="http://schemas.microsoft.com/office/drawing/2010/slicer">
              <sle:slicer xmlns:sle="http://schemas.microsoft.com/office/drawing/2010/slicer" name="1 week % increase"/>
            </a:graphicData>
          </a:graphic>
        </xdr:graphicFrame>
      </mc:Choice>
      <mc:Fallback>
        <xdr:sp macro="" textlink="">
          <xdr:nvSpPr>
            <xdr:cNvPr id="0" name=""/>
            <xdr:cNvSpPr>
              <a:spLocks noTextEdit="1"/>
            </xdr:cNvSpPr>
          </xdr:nvSpPr>
          <xdr:spPr>
            <a:xfrm>
              <a:off x="11198612" y="428532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77.254117708333" createdVersion="8" refreshedVersion="8" minRefreshableVersion="3" recordCount="187">
  <cacheSource type="worksheet">
    <worksheetSource ref="A1:Q188" sheet="worksheet"/>
  </cacheSource>
  <cacheFields count="17">
    <cacheField name="Country/Region" numFmtId="0">
      <sharedItems count="187">
        <s v="Algeria"/>
        <s v="Angola"/>
        <s v="Benin"/>
        <s v="Botswana"/>
        <s v="Burkina Faso"/>
        <s v="Burundi"/>
        <s v="Cabo Verde"/>
        <s v="Cameroon"/>
        <s v="Central African Republic"/>
        <s v="Chad"/>
        <s v="Comoros"/>
        <s v="Congo (Brazzaville)"/>
        <s v="Congo (Kinshasa)"/>
        <s v="Cote d'Ivoire"/>
        <s v="Equatorial Guinea"/>
        <s v="Eritrea"/>
        <s v="Eswatini"/>
        <s v="Ethiopia"/>
        <s v="Gabon"/>
        <s v="Gambia"/>
        <s v="Ghana"/>
        <s v="Guinea"/>
        <s v="Guinea-Bissau"/>
        <s v="Kenya"/>
        <s v="Lesotho"/>
        <s v="Liberia"/>
        <s v="Madagascar"/>
        <s v="Malawi"/>
        <s v="Mali"/>
        <s v="Mauritania"/>
        <s v="Mauritius"/>
        <s v="Mozambique"/>
        <s v="Namibia"/>
        <s v="Niger"/>
        <s v="Nigeria"/>
        <s v="Rwanda"/>
        <s v="Sao Tome and Principe"/>
        <s v="Senegal"/>
        <s v="Seychelles"/>
        <s v="Sierra Leone"/>
        <s v="South Africa"/>
        <s v="South Sudan"/>
        <s v="Tanzania"/>
        <s v="Togo"/>
        <s v="Uganda"/>
        <s v="Western Sahara"/>
        <s v="Zambia"/>
        <s v="Zimbabwe"/>
        <s v="Antigua and Barbuda"/>
        <s v="Argentina"/>
        <s v="Bahamas"/>
        <s v="Barbados"/>
        <s v="Belize"/>
        <s v="Bolivia"/>
        <s v="Brazil"/>
        <s v="Canada"/>
        <s v="Chile"/>
        <s v="Colombia"/>
        <s v="Costa Rica"/>
        <s v="Cuba"/>
        <s v="Dominica"/>
        <s v="Dominican Republic"/>
        <s v="Ecuador"/>
        <s v="El Salvador"/>
        <s v="Grenada"/>
        <s v="Guatemala"/>
        <s v="Guyana"/>
        <s v="Haiti"/>
        <s v="Honduras"/>
        <s v="Jamaica"/>
        <s v="Mexico"/>
        <s v="Nicaragua"/>
        <s v="Panama"/>
        <s v="Paraguay"/>
        <s v="Peru"/>
        <s v="Saint Kitts and Nevis"/>
        <s v="Saint Lucia"/>
        <s v="Saint Vincent and the Grenadines"/>
        <s v="Suriname"/>
        <s v="Trinidad and Tobago"/>
        <s v="US"/>
        <s v="Uruguay"/>
        <s v="Venezuela"/>
        <s v="Afghanistan"/>
        <s v="Bahrain"/>
        <s v="Djibouti"/>
        <s v="Egypt"/>
        <s v="Iran"/>
        <s v="Iraq"/>
        <s v="Jordan"/>
        <s v="Kuwait"/>
        <s v="Lebanon"/>
        <s v="Libya"/>
        <s v="Morocco"/>
        <s v="Oman"/>
        <s v="Pakistan"/>
        <s v="Qatar"/>
        <s v="Saudi Arabia"/>
        <s v="Somalia"/>
        <s v="Sudan"/>
        <s v="Syria"/>
        <s v="Tunisia"/>
        <s v="United Arab Emirates"/>
        <s v="West Bank and Gaza"/>
        <s v="Yemen"/>
        <s v="Albania"/>
        <s v="Andorra"/>
        <s v="Armenia"/>
        <s v="Austria"/>
        <s v="Azerbaijan"/>
        <s v="Belarus"/>
        <s v="Belgium"/>
        <s v="Bosnia and Herzegovina"/>
        <s v="Bulgaria"/>
        <s v="Croatia"/>
        <s v="Cyprus"/>
        <s v="Czechia"/>
        <s v="Denmark"/>
        <s v="Estonia"/>
        <s v="Finland"/>
        <s v="France"/>
        <s v="Georgia"/>
        <s v="Germany"/>
        <s v="Greece"/>
        <s v="Greenland"/>
        <s v="Holy See"/>
        <s v="Hungary"/>
        <s v="Iceland"/>
        <s v="Ireland"/>
        <s v="Israel"/>
        <s v="Italy"/>
        <s v="Kazakhstan"/>
        <s v="Kosovo"/>
        <s v="Kyrgyzstan"/>
        <s v="Latvia"/>
        <s v="Liechtenstein"/>
        <s v="Lithuania"/>
        <s v="Luxembourg"/>
        <s v="Malta"/>
        <s v="Moldova"/>
        <s v="Monaco"/>
        <s v="Montenegro"/>
        <s v="Netherlands"/>
        <s v="North Macedonia"/>
        <s v="Norway"/>
        <s v="Poland"/>
        <s v="Portugal"/>
        <s v="Romania"/>
        <s v="Russia"/>
        <s v="San Marino"/>
        <s v="Serbia"/>
        <s v="Slovakia"/>
        <s v="Slovenia"/>
        <s v="Spain"/>
        <s v="Sweden"/>
        <s v="Switzerland"/>
        <s v="Tajikistan"/>
        <s v="Turkey"/>
        <s v="Ukraine"/>
        <s v="United Kingdom"/>
        <s v="Uzbekistan"/>
        <s v="Bangladesh"/>
        <s v="Bhutan"/>
        <s v="Burma"/>
        <s v="India"/>
        <s v="Indonesia"/>
        <s v="Maldives"/>
        <s v="Nepal"/>
        <s v="Sri Lanka"/>
        <s v="Thailand"/>
        <s v="Timor-Leste"/>
        <s v="Australia"/>
        <s v="Brunei"/>
        <s v="Cambodia"/>
        <s v="China"/>
        <s v="Fiji"/>
        <s v="Japan"/>
        <s v="Laos"/>
        <s v="Malaysia"/>
        <s v="Mongolia"/>
        <s v="New Zealand"/>
        <s v="Papua New Guinea"/>
        <s v="Philippines"/>
        <s v="Singapore"/>
        <s v="South Korea"/>
        <s v="Taiwan*"/>
        <s v="Vietnam"/>
      </sharedItems>
    </cacheField>
    <cacheField name="Confirmed" numFmtId="0">
      <sharedItems containsSemiMixedTypes="0" containsString="0" containsNumber="1" containsInteger="1" minValue="10" maxValue="4290259" count="184">
        <n v="27973"/>
        <n v="950"/>
        <n v="1770"/>
        <n v="739"/>
        <n v="1100"/>
        <n v="378"/>
        <n v="2328"/>
        <n v="17110"/>
        <n v="4599"/>
        <n v="922"/>
        <n v="354"/>
        <n v="3200"/>
        <n v="8844"/>
        <n v="15655"/>
        <n v="3071"/>
        <n v="265"/>
        <n v="2316"/>
        <n v="14547"/>
        <n v="7189"/>
        <n v="326"/>
        <n v="33624"/>
        <n v="7055"/>
        <n v="1954"/>
        <n v="17975"/>
        <n v="505"/>
        <n v="1167"/>
        <n v="9690"/>
        <n v="3664"/>
        <n v="2513"/>
        <n v="6208"/>
        <n v="344"/>
        <n v="1701"/>
        <n v="1843"/>
        <n v="1132"/>
        <n v="41180"/>
        <n v="1879"/>
        <n v="865"/>
        <n v="9764"/>
        <n v="114"/>
        <n v="1783"/>
        <n v="452529"/>
        <n v="2305"/>
        <n v="509"/>
        <n v="874"/>
        <n v="1128"/>
        <n v="10"/>
        <n v="4552"/>
        <n v="2704"/>
        <n v="86"/>
        <n v="167416"/>
        <n v="382"/>
        <n v="110"/>
        <n v="48"/>
        <n v="71181"/>
        <n v="2442375"/>
        <n v="116458"/>
        <n v="347923"/>
        <n v="257101"/>
        <n v="15841"/>
        <n v="2532"/>
        <n v="18"/>
        <n v="64156"/>
        <n v="81161"/>
        <n v="15035"/>
        <n v="23"/>
        <n v="45309"/>
        <n v="389"/>
        <n v="7340"/>
        <n v="39741"/>
        <n v="853"/>
        <n v="395489"/>
        <n v="3439"/>
        <n v="61442"/>
        <n v="4548"/>
        <n v="389717"/>
        <n v="17"/>
        <n v="24"/>
        <n v="52"/>
        <n v="1483"/>
        <n v="148"/>
        <n v="4290259"/>
        <n v="1202"/>
        <n v="15988"/>
        <n v="36263"/>
        <n v="39482"/>
        <n v="5059"/>
        <n v="92482"/>
        <n v="293606"/>
        <n v="112585"/>
        <n v="1176"/>
        <n v="64379"/>
        <n v="3882"/>
        <n v="2827"/>
        <n v="20887"/>
        <n v="77058"/>
        <n v="274289"/>
        <n v="109597"/>
        <n v="268934"/>
        <n v="3196"/>
        <n v="11424"/>
        <n v="674"/>
        <n v="1455"/>
        <n v="59177"/>
        <n v="10621"/>
        <n v="1691"/>
        <n v="4880"/>
        <n v="907"/>
        <n v="37390"/>
        <n v="20558"/>
        <n v="30446"/>
        <n v="67251"/>
        <n v="66428"/>
        <n v="10498"/>
        <n v="4881"/>
        <n v="1060"/>
        <n v="15516"/>
        <n v="13761"/>
        <n v="2034"/>
        <n v="7398"/>
        <n v="220352"/>
        <n v="1137"/>
        <n v="207112"/>
        <n v="4227"/>
        <n v="14"/>
        <n v="12"/>
        <n v="4448"/>
        <n v="1854"/>
        <n v="25892"/>
        <n v="63985"/>
        <n v="246286"/>
        <n v="84648"/>
        <n v="7413"/>
        <n v="33296"/>
        <n v="1219"/>
        <n v="2019"/>
        <n v="6321"/>
        <n v="701"/>
        <n v="23154"/>
        <n v="116"/>
        <n v="2893"/>
        <n v="53413"/>
        <n v="10213"/>
        <n v="9132"/>
        <n v="43402"/>
        <n v="50299"/>
        <n v="45902"/>
        <n v="816680"/>
        <n v="699"/>
        <n v="24141"/>
        <n v="2181"/>
        <n v="2087"/>
        <n v="272421"/>
        <n v="79395"/>
        <n v="34477"/>
        <n v="7235"/>
        <n v="227019"/>
        <n v="67096"/>
        <n v="301708"/>
        <n v="21209"/>
        <n v="226225"/>
        <n v="99"/>
        <n v="350"/>
        <n v="1480073"/>
        <n v="100303"/>
        <n v="3369"/>
        <n v="18752"/>
        <n v="2805"/>
        <n v="3297"/>
        <n v="15303"/>
        <n v="141"/>
        <n v="226"/>
        <n v="86783"/>
        <n v="27"/>
        <n v="31142"/>
        <n v="20"/>
        <n v="8904"/>
        <n v="289"/>
        <n v="1557"/>
        <n v="62"/>
        <n v="82040"/>
        <n v="50838"/>
        <n v="14203"/>
        <n v="462"/>
        <n v="431"/>
      </sharedItems>
    </cacheField>
    <cacheField name="Deaths" numFmtId="0">
      <sharedItems containsSemiMixedTypes="0" containsString="0" containsNumber="1" containsInteger="1" minValue="0" maxValue="148011" count="150">
        <n v="1163"/>
        <n v="41"/>
        <n v="35"/>
        <n v="2"/>
        <n v="53"/>
        <n v="1"/>
        <n v="22"/>
        <n v="391"/>
        <n v="59"/>
        <n v="75"/>
        <n v="7"/>
        <n v="54"/>
        <n v="208"/>
        <n v="96"/>
        <n v="51"/>
        <n v="0"/>
        <n v="34"/>
        <n v="228"/>
        <n v="49"/>
        <n v="8"/>
        <n v="168"/>
        <n v="45"/>
        <n v="26"/>
        <n v="285"/>
        <n v="12"/>
        <n v="72"/>
        <n v="91"/>
        <n v="99"/>
        <n v="124"/>
        <n v="156"/>
        <n v="10"/>
        <n v="11"/>
        <n v="69"/>
        <n v="860"/>
        <n v="5"/>
        <n v="14"/>
        <n v="194"/>
        <n v="66"/>
        <n v="7067"/>
        <n v="46"/>
        <n v="21"/>
        <n v="18"/>
        <n v="140"/>
        <n v="36"/>
        <n v="3"/>
        <n v="3059"/>
        <n v="2647"/>
        <n v="87618"/>
        <n v="8944"/>
        <n v="9187"/>
        <n v="8777"/>
        <n v="115"/>
        <n v="87"/>
        <n v="1083"/>
        <n v="5532"/>
        <n v="408"/>
        <n v="1761"/>
        <n v="20"/>
        <n v="158"/>
        <n v="1166"/>
        <n v="44022"/>
        <n v="108"/>
        <n v="1322"/>
        <n v="43"/>
        <n v="18418"/>
        <n v="24"/>
        <n v="148011"/>
        <n v="146"/>
        <n v="1269"/>
        <n v="141"/>
        <n v="58"/>
        <n v="4652"/>
        <n v="15912"/>
        <n v="4458"/>
        <n v="438"/>
        <n v="64"/>
        <n v="316"/>
        <n v="393"/>
        <n v="5842"/>
        <n v="165"/>
        <n v="2760"/>
        <n v="93"/>
        <n v="720"/>
        <n v="40"/>
        <n v="50"/>
        <n v="345"/>
        <n v="78"/>
        <n v="483"/>
        <n v="144"/>
        <n v="52"/>
        <n v="711"/>
        <n v="713"/>
        <n v="423"/>
        <n v="538"/>
        <n v="9822"/>
        <n v="294"/>
        <n v="347"/>
        <n v="139"/>
        <n v="19"/>
        <n v="373"/>
        <n v="613"/>
        <n v="329"/>
        <n v="30212"/>
        <n v="16"/>
        <n v="9125"/>
        <n v="202"/>
        <n v="596"/>
        <n v="1764"/>
        <n v="474"/>
        <n v="35112"/>
        <n v="585"/>
        <n v="185"/>
        <n v="1301"/>
        <n v="31"/>
        <n v="80"/>
        <n v="112"/>
        <n v="9"/>
        <n v="748"/>
        <n v="4"/>
        <n v="6160"/>
        <n v="466"/>
        <n v="255"/>
        <n v="1676"/>
        <n v="1719"/>
        <n v="2206"/>
        <n v="13334"/>
        <n v="42"/>
        <n v="543"/>
        <n v="28"/>
        <n v="116"/>
        <n v="28432"/>
        <n v="5700"/>
        <n v="1978"/>
        <n v="60"/>
        <n v="5630"/>
        <n v="1636"/>
        <n v="45844"/>
        <n v="121"/>
        <n v="2965"/>
        <n v="6"/>
        <n v="33408"/>
        <n v="4838"/>
        <n v="15"/>
        <n v="48"/>
        <n v="167"/>
        <n v="4656"/>
        <n v="998"/>
        <n v="1945"/>
        <n v="27"/>
        <n v="300"/>
      </sharedItems>
    </cacheField>
    <cacheField name="Recovered" numFmtId="0">
      <sharedItems containsSemiMixedTypes="0" containsString="0" containsNumber="1" containsInteger="1" minValue="0" maxValue="1846641" count="178">
        <n v="18837"/>
        <n v="242"/>
        <n v="1036"/>
        <n v="63"/>
        <n v="926"/>
        <n v="301"/>
        <n v="1550"/>
        <n v="14539"/>
        <n v="1546"/>
        <n v="810"/>
        <n v="328"/>
        <n v="829"/>
        <n v="5700"/>
        <n v="10361"/>
        <n v="842"/>
        <n v="191"/>
        <n v="1025"/>
        <n v="6386"/>
        <n v="4682"/>
        <n v="66"/>
        <n v="29801"/>
        <n v="6257"/>
        <n v="803"/>
        <n v="7833"/>
        <n v="128"/>
        <n v="646"/>
        <n v="6260"/>
        <n v="1645"/>
        <n v="1913"/>
        <n v="4653"/>
        <n v="332"/>
        <n v="0"/>
        <n v="101"/>
        <n v="1027"/>
        <n v="18203"/>
        <n v="975"/>
        <n v="734"/>
        <n v="6477"/>
        <n v="39"/>
        <n v="1317"/>
        <n v="274925"/>
        <n v="1175"/>
        <n v="183"/>
        <n v="607"/>
        <n v="986"/>
        <n v="8"/>
        <n v="2815"/>
        <n v="542"/>
        <n v="65"/>
        <n v="72575"/>
        <n v="91"/>
        <n v="94"/>
        <n v="26"/>
        <n v="21478"/>
        <n v="1846641"/>
        <n v="319954"/>
        <n v="131161"/>
        <n v="3824"/>
        <n v="2351"/>
        <n v="18"/>
        <n v="30204"/>
        <n v="34896"/>
        <n v="7778"/>
        <n v="23"/>
        <n v="32455"/>
        <n v="181"/>
        <n v="4365"/>
        <n v="5039"/>
        <n v="714"/>
        <n v="303810"/>
        <n v="2492"/>
        <n v="35086"/>
        <n v="2905"/>
        <n v="272547"/>
        <n v="15"/>
        <n v="22"/>
        <n v="925"/>
        <n v="1325804"/>
        <n v="951"/>
        <n v="9959"/>
        <n v="25198"/>
        <n v="36110"/>
        <n v="4977"/>
        <n v="34838"/>
        <n v="255144"/>
        <n v="77144"/>
        <n v="1041"/>
        <n v="55057"/>
        <n v="1709"/>
        <n v="577"/>
        <n v="16553"/>
        <n v="57028"/>
        <n v="241026"/>
        <n v="106328"/>
        <n v="222936"/>
        <n v="1543"/>
        <n v="5939"/>
        <n v="1157"/>
        <n v="52510"/>
        <n v="3752"/>
        <n v="833"/>
        <n v="2745"/>
        <n v="26665"/>
        <n v="18246"/>
        <n v="23242"/>
        <n v="60492"/>
        <n v="17452"/>
        <n v="4930"/>
        <n v="5585"/>
        <n v="3936"/>
        <n v="852"/>
        <n v="11428"/>
        <n v="12605"/>
        <n v="1923"/>
        <n v="6920"/>
        <n v="81212"/>
        <n v="922"/>
        <n v="190314"/>
        <n v="1374"/>
        <n v="13"/>
        <n v="12"/>
        <n v="3329"/>
        <n v="1823"/>
        <n v="23364"/>
        <n v="27133"/>
        <n v="198593"/>
        <n v="54404"/>
        <n v="4027"/>
        <n v="21205"/>
        <n v="1045"/>
        <n v="81"/>
        <n v="1620"/>
        <n v="4825"/>
        <n v="665"/>
        <n v="16154"/>
        <n v="104"/>
        <n v="809"/>
        <n v="189"/>
        <n v="5564"/>
        <n v="8752"/>
        <n v="32856"/>
        <n v="35375"/>
        <n v="25794"/>
        <n v="602249"/>
        <n v="657"/>
        <n v="1616"/>
        <n v="1733"/>
        <n v="150376"/>
        <n v="30900"/>
        <n v="6028"/>
        <n v="210469"/>
        <n v="37202"/>
        <n v="1437"/>
        <n v="11674"/>
        <n v="125683"/>
        <n v="86"/>
        <n v="292"/>
        <n v="951166"/>
        <n v="58173"/>
        <n v="2547"/>
        <n v="13754"/>
        <n v="2121"/>
        <n v="3111"/>
        <n v="9311"/>
        <n v="138"/>
        <n v="147"/>
        <n v="78869"/>
        <n v="21970"/>
        <n v="19"/>
        <n v="8601"/>
        <n v="222"/>
        <n v="1514"/>
        <n v="11"/>
        <n v="26446"/>
        <n v="45692"/>
        <n v="13007"/>
        <n v="440"/>
        <n v="365"/>
      </sharedItems>
    </cacheField>
    <cacheField name="Active" numFmtId="0">
      <sharedItems containsSemiMixedTypes="0" containsString="0" containsNumber="1" containsInteger="1" minValue="0" maxValue="2816444" count="173">
        <n v="7973"/>
        <n v="667"/>
        <n v="699"/>
        <n v="674"/>
        <n v="121"/>
        <n v="76"/>
        <n v="756"/>
        <n v="2180"/>
        <n v="2994"/>
        <n v="37"/>
        <n v="19"/>
        <n v="2317"/>
        <n v="2936"/>
        <n v="5198"/>
        <n v="2178"/>
        <n v="74"/>
        <n v="1257"/>
        <n v="7933"/>
        <n v="2458"/>
        <n v="252"/>
        <n v="3655"/>
        <n v="753"/>
        <n v="1125"/>
        <n v="9857"/>
        <n v="365"/>
        <n v="449"/>
        <n v="3339"/>
        <n v="1920"/>
        <n v="476"/>
        <n v="1399"/>
        <n v="2"/>
        <n v="1690"/>
        <n v="1734"/>
        <n v="36"/>
        <n v="22117"/>
        <n v="899"/>
        <n v="117"/>
        <n v="3093"/>
        <n v="75"/>
        <n v="400"/>
        <n v="170537"/>
        <n v="1084"/>
        <n v="305"/>
        <n v="249"/>
        <n v="140"/>
        <n v="1"/>
        <n v="1597"/>
        <n v="2126"/>
        <n v="18"/>
        <n v="91782"/>
        <n v="280"/>
        <n v="9"/>
        <n v="20"/>
        <n v="47056"/>
        <n v="508116"/>
        <n v="107514"/>
        <n v="18782"/>
        <n v="117163"/>
        <n v="11902"/>
        <n v="94"/>
        <n v="0"/>
        <n v="32869"/>
        <n v="40733"/>
        <n v="6849"/>
        <n v="11093"/>
        <n v="188"/>
        <n v="2817"/>
        <n v="33536"/>
        <n v="129"/>
        <n v="47657"/>
        <n v="839"/>
        <n v="25034"/>
        <n v="1600"/>
        <n v="98752"/>
        <n v="13"/>
        <n v="534"/>
        <n v="12"/>
        <n v="2816444"/>
        <n v="216"/>
        <n v="5883"/>
        <n v="9796"/>
        <n v="3231"/>
        <n v="24"/>
        <n v="52992"/>
        <n v="22550"/>
        <n v="30983"/>
        <n v="124"/>
        <n v="8884"/>
        <n v="2122"/>
        <n v="2186"/>
        <n v="4018"/>
        <n v="19637"/>
        <n v="27421"/>
        <n v="3104"/>
        <n v="43238"/>
        <n v="1560"/>
        <n v="4765"/>
        <n v="634"/>
        <n v="248"/>
        <n v="6322"/>
        <n v="6791"/>
        <n v="375"/>
        <n v="1991"/>
        <n v="52"/>
        <n v="10014"/>
        <n v="1599"/>
        <n v="6781"/>
        <n v="6221"/>
        <n v="39154"/>
        <n v="5274"/>
        <n v="4689"/>
        <n v="806"/>
        <n v="189"/>
        <n v="3715"/>
        <n v="543"/>
        <n v="42"/>
        <n v="149"/>
        <n v="108928"/>
        <n v="199"/>
        <n v="7673"/>
        <n v="2651"/>
        <n v="523"/>
        <n v="21"/>
        <n v="764"/>
        <n v="36378"/>
        <n v="12581"/>
        <n v="29659"/>
        <n v="3201"/>
        <n v="10790"/>
        <n v="143"/>
        <n v="4"/>
        <n v="319"/>
        <n v="1384"/>
        <n v="27"/>
        <n v="6252"/>
        <n v="8"/>
        <n v="2039"/>
        <n v="47064"/>
        <n v="4183"/>
        <n v="125"/>
        <n v="8870"/>
        <n v="13205"/>
        <n v="17902"/>
        <n v="201097"/>
        <n v="23598"/>
        <n v="537"/>
        <n v="238"/>
        <n v="93613"/>
        <n v="73695"/>
        <n v="1147"/>
        <n v="10920"/>
        <n v="28258"/>
        <n v="254427"/>
        <n v="9414"/>
        <n v="97577"/>
        <n v="495499"/>
        <n v="37292"/>
        <n v="807"/>
        <n v="4950"/>
        <n v="673"/>
        <n v="128"/>
        <n v="5825"/>
        <n v="79"/>
        <n v="3258"/>
        <n v="8174"/>
        <n v="179"/>
        <n v="67"/>
        <n v="51"/>
        <n v="53649"/>
        <n v="5119"/>
        <n v="896"/>
        <n v="15"/>
        <n v="66"/>
      </sharedItems>
    </cacheField>
    <cacheField name="New cases" numFmtId="0">
      <sharedItems containsSemiMixedTypes="0" containsString="0" containsNumber="1" containsInteger="1" minValue="0" maxValue="56336"/>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ount="145">
        <n v="4.16"/>
        <n v="4.32"/>
        <n v="1.98"/>
        <n v="0.27"/>
        <n v="4.82"/>
        <n v="0.26"/>
        <n v="0.95"/>
        <n v="2.29"/>
        <n v="1.28"/>
        <n v="8.1300000000000008"/>
        <n v="1.69"/>
        <n v="2.35"/>
        <n v="0.61"/>
        <n v="1.66"/>
        <n v="0"/>
        <n v="1.47"/>
        <n v="1.57"/>
        <n v="0.68"/>
        <n v="2.4500000000000002"/>
        <n v="0.5"/>
        <n v="0.64"/>
        <n v="1.33"/>
        <n v="1.59"/>
        <n v="2.38"/>
        <n v="6.17"/>
        <n v="0.94"/>
        <n v="2.7"/>
        <n v="4.93"/>
        <n v="2.5099999999999998"/>
        <n v="2.91"/>
        <n v="0.65"/>
        <n v="0.43"/>
        <n v="6.1"/>
        <n v="2.09"/>
        <n v="1.62"/>
        <n v="1.99"/>
        <n v="3.7"/>
        <n v="1.56"/>
        <n v="2"/>
        <n v="4.13"/>
        <n v="2.06"/>
        <n v="0.18"/>
        <n v="10"/>
        <n v="3.08"/>
        <n v="3.49"/>
        <n v="1.83"/>
        <n v="2.88"/>
        <n v="6.36"/>
        <n v="4.17"/>
        <n v="3.72"/>
        <n v="3.59"/>
        <n v="7.68"/>
        <n v="2.64"/>
        <n v="3.41"/>
        <n v="0.73"/>
        <n v="3.44"/>
        <n v="6.82"/>
        <n v="2.71"/>
        <n v="3.89"/>
        <n v="5.14"/>
        <n v="2.15"/>
        <n v="2.93"/>
        <n v="1.17"/>
        <n v="11.13"/>
        <n v="3.14"/>
        <n v="4.7300000000000004"/>
        <n v="5.41"/>
        <n v="3.45"/>
        <n v="0.91"/>
        <n v="3.5"/>
        <n v="0.36"/>
        <n v="1.1499999999999999"/>
        <n v="5.03"/>
        <n v="5.42"/>
        <n v="3.96"/>
        <n v="1.31"/>
        <n v="2.2599999999999998"/>
        <n v="1.51"/>
        <n v="0.51"/>
        <n v="2.13"/>
        <n v="0.15"/>
        <n v="1.03"/>
        <n v="6.3"/>
        <n v="5.93"/>
        <n v="0.57999999999999996"/>
        <n v="28.56"/>
        <n v="2.95"/>
        <n v="5.73"/>
        <n v="1.9"/>
        <n v="3.47"/>
        <n v="1.39"/>
        <n v="0.8"/>
        <n v="14.79"/>
        <n v="2.8"/>
        <n v="3.27"/>
        <n v="2.85"/>
        <n v="1.79"/>
        <n v="2.4"/>
        <n v="4.45"/>
        <n v="3.39"/>
        <n v="13.71"/>
        <n v="1.41"/>
        <n v="4.41"/>
        <n v="4.78"/>
        <n v="13.4"/>
        <n v="0.54"/>
        <n v="6.81"/>
        <n v="0.74"/>
        <n v="14.26"/>
        <n v="0.69"/>
        <n v="2.5"/>
        <n v="3.91"/>
        <n v="2.54"/>
        <n v="1.1599999999999999"/>
        <n v="1.77"/>
        <n v="3.23"/>
        <n v="11.53"/>
        <n v="4.5599999999999996"/>
        <n v="2.79"/>
        <n v="3.86"/>
        <n v="3.42"/>
        <n v="4.8099999999999996"/>
        <n v="1.63"/>
        <n v="6.01"/>
        <n v="2.25"/>
        <n v="5.56"/>
        <n v="10.44"/>
        <n v="7.18"/>
        <n v="5.74"/>
        <n v="0.83"/>
        <n v="2.48"/>
        <n v="2.44"/>
        <n v="15.19"/>
        <n v="0.56999999999999995"/>
        <n v="1.71"/>
        <n v="0.45"/>
        <n v="0.39"/>
        <n v="1.76"/>
        <n v="1.0900000000000001"/>
        <n v="5.37"/>
        <n v="3.2"/>
        <n v="2.37"/>
        <n v="0.05"/>
        <n v="2.11"/>
        <n v="1.52"/>
      </sharedItems>
    </cacheField>
    <cacheField name="Death_rate_slab" numFmtId="0">
      <sharedItems count="6">
        <s v="high"/>
        <s v="low"/>
        <s v="negligible"/>
        <s v="very low"/>
        <s v="very high"/>
        <s v="little high"/>
      </sharedItems>
    </cacheField>
    <cacheField name="Recovered / 100 Cases" numFmtId="0">
      <sharedItems containsSemiMixedTypes="0" containsString="0" containsNumber="1" minValue="0" maxValue="100"/>
    </cacheField>
    <cacheField name="Recovery_rate" numFmtId="0">
      <sharedItems count="6">
        <s v="quick"/>
        <s v="very slow"/>
        <s v="moderate"/>
        <s v="unacountable"/>
        <s v="very quick"/>
        <s v="slow"/>
      </sharedItems>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ount="162">
        <n v="4282"/>
        <n v="201"/>
        <n v="168"/>
        <n v="217"/>
        <n v="35"/>
        <n v="56"/>
        <n v="257"/>
        <n v="953"/>
        <n v="51"/>
        <n v="33"/>
        <n v="20"/>
        <n v="349"/>
        <n v="401"/>
        <n v="1343"/>
        <n v="0"/>
        <n v="14"/>
        <n v="490"/>
        <n v="4340"/>
        <n v="756"/>
        <n v="214"/>
        <n v="5194"/>
        <n v="465"/>
        <n v="5"/>
        <n v="4204"/>
        <n v="146"/>
        <n v="60"/>
        <n v="2537"/>
        <n v="672"/>
        <n v="38"/>
        <n v="285"/>
        <n v="1"/>
        <n v="194"/>
        <n v="499"/>
        <n v="27"/>
        <n v="3955"/>
        <n v="250"/>
        <n v="119"/>
        <n v="816"/>
        <n v="6"/>
        <n v="72"/>
        <n v="78901"/>
        <n v="94"/>
        <n v="91"/>
        <n v="59"/>
        <n v="1226"/>
        <n v="991"/>
        <n v="10"/>
        <n v="36642"/>
        <n v="208"/>
        <n v="4"/>
        <n v="8"/>
        <n v="10190"/>
        <n v="323729"/>
        <n v="3533"/>
        <n v="14894"/>
        <n v="53096"/>
        <n v="4307"/>
        <n v="86"/>
        <n v="10200"/>
        <n v="6541"/>
        <n v="2828"/>
        <n v="6270"/>
        <n v="52"/>
        <n v="287"/>
        <n v="5130"/>
        <n v="44"/>
        <n v="46093"/>
        <n v="292"/>
        <n v="7016"/>
        <n v="800"/>
        <n v="32036"/>
        <n v="2"/>
        <n v="404"/>
        <n v="11"/>
        <n v="455582"/>
        <n v="138"/>
        <n v="3654"/>
        <n v="737"/>
        <n v="2546"/>
        <n v="39"/>
        <n v="4080"/>
        <n v="17404"/>
        <n v="17892"/>
        <n v="-47"/>
        <n v="4616"/>
        <n v="977"/>
        <n v="847"/>
        <n v="3325"/>
        <n v="8658"/>
        <n v="8193"/>
        <n v="2560"/>
        <n v="15585"/>
        <n v="66"/>
        <n v="432"/>
        <n v="152"/>
        <n v="74"/>
        <n v="1984"/>
        <n v="1705"/>
        <n v="709"/>
        <n v="23"/>
        <n v="2409"/>
        <n v="815"/>
        <n v="2556"/>
        <n v="1038"/>
        <n v="2334"/>
        <n v="2019"/>
        <n v="1692"/>
        <n v="511"/>
        <n v="22"/>
        <n v="1418"/>
        <n v="308"/>
        <n v="13"/>
        <n v="58"/>
        <n v="6329"/>
        <n v="98"/>
        <n v="3787"/>
        <n v="215"/>
        <n v="109"/>
        <n v="15"/>
        <n v="126"/>
        <n v="11982"/>
        <n v="1662"/>
        <n v="11180"/>
        <n v="1536"/>
        <n v="6153"/>
        <n v="682"/>
        <n v="24"/>
        <n v="2039"/>
        <n v="7"/>
        <n v="705"/>
        <n v="1281"/>
        <n v="964"/>
        <n v="3019"/>
        <n v="1528"/>
        <n v="7763"/>
        <n v="40468"/>
        <n v="2888"/>
        <n v="134"/>
        <n v="7585"/>
        <n v="1347"/>
        <n v="843"/>
        <n v="314"/>
        <n v="6447"/>
        <n v="4764"/>
        <n v="4060"/>
        <n v="18772"/>
        <n v="9"/>
        <n v="324735"/>
        <n v="12089"/>
        <n v="370"/>
        <n v="908"/>
        <n v="75"/>
        <n v="47"/>
        <n v="2875"/>
        <n v="55"/>
        <n v="1161"/>
        <n v="5436"/>
        <n v="104"/>
        <n v="43"/>
        <n v="13142"/>
        <n v="2803"/>
        <n v="387"/>
      </sharedItems>
    </cacheField>
    <cacheField name="1 week % increase" numFmtId="0">
      <sharedItems containsSemiMixedTypes="0" containsString="0" containsNumber="1" minValue="-3.84" maxValue="226.32" count="169">
        <n v="18.07"/>
        <n v="26.84"/>
        <n v="10.49"/>
        <n v="41.57"/>
        <n v="3.29"/>
        <n v="17.39"/>
        <n v="12.41"/>
        <n v="5.9"/>
        <n v="1.1200000000000001"/>
        <n v="3.71"/>
        <n v="5.99"/>
        <n v="12.24"/>
        <n v="4.75"/>
        <n v="9.3800000000000008"/>
        <n v="0"/>
        <n v="5.58"/>
        <n v="26.83"/>
        <n v="42.52"/>
        <n v="11.75"/>
        <n v="191.07"/>
        <n v="18.27"/>
        <n v="7.06"/>
        <n v="0.26"/>
        <n v="30.53"/>
        <n v="40.67"/>
        <n v="5.42"/>
        <n v="35.47"/>
        <n v="22.46"/>
        <n v="1.54"/>
        <n v="4.8099999999999996"/>
        <n v="0.28999999999999998"/>
        <n v="12.87"/>
        <n v="37.130000000000003"/>
        <n v="2.44"/>
        <n v="10.62"/>
        <n v="15.35"/>
        <n v="15.95"/>
        <n v="9.1199999999999992"/>
        <n v="5.56"/>
        <n v="4.21"/>
        <n v="21.12"/>
        <n v="4.25"/>
        <n v="11.62"/>
        <n v="5.52"/>
        <n v="36.86"/>
        <n v="57.85"/>
        <n v="13.16"/>
        <n v="28.02"/>
        <n v="119.54"/>
        <n v="3.77"/>
        <n v="20"/>
        <n v="16.71"/>
        <n v="15.28"/>
        <n v="3.13"/>
        <n v="4.47"/>
        <n v="26.03"/>
        <n v="37.340000000000003"/>
        <n v="3.52"/>
        <n v="18.899999999999999"/>
        <n v="8.77"/>
        <n v="23.17"/>
        <n v="16.059999999999999"/>
        <n v="15.43"/>
        <n v="4.07"/>
        <n v="14.82"/>
        <n v="5.44"/>
        <n v="13.19"/>
        <n v="9.2799999999999994"/>
        <n v="12.89"/>
        <n v="21.34"/>
        <n v="8.9600000000000009"/>
        <n v="4.3499999999999996"/>
        <n v="4"/>
        <n v="37.44"/>
        <n v="8.0299999999999994"/>
        <n v="11.88"/>
        <n v="12.97"/>
        <n v="29.63"/>
        <n v="2.0699999999999998"/>
        <n v="6.89"/>
        <n v="0.78"/>
        <n v="4.62"/>
        <n v="6.3"/>
        <n v="18.89"/>
        <n v="-3.84"/>
        <n v="7.72"/>
        <n v="33.630000000000003"/>
        <n v="42.78"/>
        <n v="18.93"/>
        <n v="12.66"/>
        <n v="3.08"/>
        <n v="2.39"/>
        <n v="6.15"/>
        <n v="2.11"/>
        <n v="3.93"/>
        <n v="29.12"/>
        <n v="5.36"/>
        <n v="3.47"/>
        <n v="19.12"/>
        <n v="4.45"/>
        <n v="17"/>
        <n v="2.6"/>
        <n v="4.13"/>
        <n v="9.16"/>
        <n v="1.57"/>
        <n v="3.64"/>
        <n v="23.81"/>
        <n v="18.95"/>
        <n v="11.69"/>
        <n v="2.12"/>
        <n v="10.06"/>
        <n v="2.29"/>
        <n v="0.64"/>
        <n v="0.79"/>
        <n v="2.96"/>
        <n v="9.43"/>
        <n v="1.86"/>
        <n v="7.69"/>
        <n v="2.5099999999999998"/>
        <n v="0.82"/>
        <n v="0.49"/>
        <n v="23.04"/>
        <n v="0.68"/>
        <n v="15.22"/>
        <n v="26.14"/>
        <n v="22.67"/>
        <n v="2.27"/>
        <n v="3.7"/>
        <n v="12.09"/>
        <n v="3.55"/>
        <n v="9.66"/>
        <n v="6.42"/>
        <n v="32.22"/>
        <n v="2.46"/>
        <n v="10.42"/>
        <n v="1.08"/>
        <n v="7.48"/>
        <n v="20.350000000000001"/>
        <n v="5.21"/>
        <n v="13.59"/>
        <n v="10.15"/>
        <n v="6.86"/>
        <n v="2.86"/>
        <n v="1.73"/>
        <n v="4.54"/>
        <n v="2.92"/>
        <n v="1.6"/>
        <n v="23.67"/>
        <n v="9.0500000000000007"/>
        <n v="10"/>
        <n v="2.64"/>
        <n v="28.11"/>
        <n v="13.7"/>
        <n v="12.34"/>
        <n v="5.09"/>
        <n v="2.75"/>
        <n v="1.45"/>
        <n v="23.13"/>
        <n v="32.159999999999997"/>
        <n v="1.36"/>
        <n v="21.15"/>
        <n v="5.26"/>
        <n v="1.18"/>
        <n v="0.7"/>
        <n v="0.13"/>
        <n v="226.32"/>
        <n v="19.07"/>
        <n v="5.84"/>
        <n v="2.8"/>
      </sharedItems>
    </cacheField>
    <cacheField name=" WHO region" numFmtId="0">
      <sharedItems count="6">
        <s v="Africa"/>
        <s v="Americas"/>
        <s v="Eastern Mediterranean"/>
        <s v="Europe"/>
        <s v="South-East Asia"/>
        <s v="Western Pacific"/>
      </sharedItems>
    </cacheField>
  </cacheFields>
  <extLst>
    <ext xmlns:x14="http://schemas.microsoft.com/office/spreadsheetml/2009/9/main" uri="{725AE2AE-9491-48be-B2B4-4EB974FC3084}">
      <x14:pivotCacheDefinition pivotCacheId="1130105511"/>
    </ext>
  </extLst>
</pivotCacheDefinition>
</file>

<file path=xl/pivotCache/pivotCacheRecords1.xml><?xml version="1.0" encoding="utf-8"?>
<pivotCacheRecords xmlns="http://schemas.openxmlformats.org/spreadsheetml/2006/main" xmlns:r="http://schemas.openxmlformats.org/officeDocument/2006/relationships" count="187">
  <r>
    <x v="0"/>
    <x v="0"/>
    <x v="0"/>
    <x v="0"/>
    <x v="0"/>
    <n v="616"/>
    <n v="8"/>
    <n v="749"/>
    <x v="0"/>
    <x v="0"/>
    <n v="67.34"/>
    <x v="0"/>
    <n v="6.17"/>
    <n v="23691"/>
    <x v="0"/>
    <x v="0"/>
    <x v="0"/>
  </r>
  <r>
    <x v="1"/>
    <x v="1"/>
    <x v="1"/>
    <x v="1"/>
    <x v="1"/>
    <n v="18"/>
    <n v="1"/>
    <n v="0"/>
    <x v="1"/>
    <x v="0"/>
    <n v="25.47"/>
    <x v="1"/>
    <n v="16.940000000000001"/>
    <n v="749"/>
    <x v="1"/>
    <x v="1"/>
    <x v="0"/>
  </r>
  <r>
    <x v="2"/>
    <x v="2"/>
    <x v="2"/>
    <x v="2"/>
    <x v="2"/>
    <n v="0"/>
    <n v="0"/>
    <n v="0"/>
    <x v="2"/>
    <x v="1"/>
    <n v="58.53"/>
    <x v="2"/>
    <n v="3.38"/>
    <n v="1602"/>
    <x v="2"/>
    <x v="2"/>
    <x v="0"/>
  </r>
  <r>
    <x v="3"/>
    <x v="3"/>
    <x v="3"/>
    <x v="3"/>
    <x v="3"/>
    <n v="53"/>
    <n v="1"/>
    <n v="11"/>
    <x v="3"/>
    <x v="2"/>
    <n v="8.5299999999999994"/>
    <x v="3"/>
    <n v="3.17"/>
    <n v="522"/>
    <x v="3"/>
    <x v="3"/>
    <x v="0"/>
  </r>
  <r>
    <x v="4"/>
    <x v="4"/>
    <x v="4"/>
    <x v="4"/>
    <x v="4"/>
    <n v="14"/>
    <n v="0"/>
    <n v="6"/>
    <x v="4"/>
    <x v="0"/>
    <n v="84.18"/>
    <x v="4"/>
    <n v="5.72"/>
    <n v="1065"/>
    <x v="4"/>
    <x v="4"/>
    <x v="0"/>
  </r>
  <r>
    <x v="5"/>
    <x v="5"/>
    <x v="5"/>
    <x v="5"/>
    <x v="5"/>
    <n v="17"/>
    <n v="0"/>
    <n v="22"/>
    <x v="5"/>
    <x v="2"/>
    <n v="79.63"/>
    <x v="0"/>
    <n v="0.33"/>
    <n v="322"/>
    <x v="5"/>
    <x v="5"/>
    <x v="0"/>
  </r>
  <r>
    <x v="6"/>
    <x v="6"/>
    <x v="6"/>
    <x v="6"/>
    <x v="6"/>
    <n v="21"/>
    <n v="0"/>
    <n v="103"/>
    <x v="6"/>
    <x v="3"/>
    <n v="66.58"/>
    <x v="0"/>
    <n v="1.42"/>
    <n v="2071"/>
    <x v="6"/>
    <x v="6"/>
    <x v="0"/>
  </r>
  <r>
    <x v="7"/>
    <x v="7"/>
    <x v="7"/>
    <x v="7"/>
    <x v="7"/>
    <n v="402"/>
    <n v="6"/>
    <n v="0"/>
    <x v="7"/>
    <x v="1"/>
    <n v="84.97"/>
    <x v="4"/>
    <n v="2.69"/>
    <n v="16157"/>
    <x v="7"/>
    <x v="7"/>
    <x v="0"/>
  </r>
  <r>
    <x v="8"/>
    <x v="8"/>
    <x v="8"/>
    <x v="8"/>
    <x v="8"/>
    <n v="0"/>
    <n v="0"/>
    <n v="0"/>
    <x v="8"/>
    <x v="3"/>
    <n v="33.619999999999997"/>
    <x v="5"/>
    <n v="3.82"/>
    <n v="4548"/>
    <x v="8"/>
    <x v="8"/>
    <x v="0"/>
  </r>
  <r>
    <x v="9"/>
    <x v="9"/>
    <x v="9"/>
    <x v="9"/>
    <x v="9"/>
    <n v="7"/>
    <n v="0"/>
    <n v="0"/>
    <x v="9"/>
    <x v="4"/>
    <n v="87.85"/>
    <x v="4"/>
    <n v="9.26"/>
    <n v="889"/>
    <x v="9"/>
    <x v="9"/>
    <x v="0"/>
  </r>
  <r>
    <x v="10"/>
    <x v="10"/>
    <x v="10"/>
    <x v="10"/>
    <x v="10"/>
    <n v="0"/>
    <n v="0"/>
    <n v="0"/>
    <x v="2"/>
    <x v="1"/>
    <n v="92.66"/>
    <x v="4"/>
    <n v="2.13"/>
    <n v="334"/>
    <x v="10"/>
    <x v="10"/>
    <x v="0"/>
  </r>
  <r>
    <x v="11"/>
    <x v="11"/>
    <x v="11"/>
    <x v="11"/>
    <x v="11"/>
    <n v="162"/>
    <n v="3"/>
    <n v="73"/>
    <x v="10"/>
    <x v="1"/>
    <n v="25.91"/>
    <x v="1"/>
    <n v="6.51"/>
    <n v="2851"/>
    <x v="11"/>
    <x v="11"/>
    <x v="0"/>
  </r>
  <r>
    <x v="12"/>
    <x v="12"/>
    <x v="12"/>
    <x v="12"/>
    <x v="12"/>
    <n v="13"/>
    <n v="4"/>
    <n v="190"/>
    <x v="11"/>
    <x v="1"/>
    <n v="64.45"/>
    <x v="0"/>
    <n v="3.65"/>
    <n v="8443"/>
    <x v="12"/>
    <x v="12"/>
    <x v="0"/>
  </r>
  <r>
    <x v="13"/>
    <x v="13"/>
    <x v="13"/>
    <x v="13"/>
    <x v="13"/>
    <n v="59"/>
    <n v="0"/>
    <n v="183"/>
    <x v="12"/>
    <x v="3"/>
    <n v="66.180000000000007"/>
    <x v="0"/>
    <n v="0.93"/>
    <n v="14312"/>
    <x v="13"/>
    <x v="13"/>
    <x v="0"/>
  </r>
  <r>
    <x v="14"/>
    <x v="14"/>
    <x v="14"/>
    <x v="14"/>
    <x v="14"/>
    <n v="0"/>
    <n v="0"/>
    <n v="0"/>
    <x v="13"/>
    <x v="1"/>
    <n v="27.42"/>
    <x v="1"/>
    <n v="6.06"/>
    <n v="3071"/>
    <x v="14"/>
    <x v="14"/>
    <x v="0"/>
  </r>
  <r>
    <x v="15"/>
    <x v="15"/>
    <x v="15"/>
    <x v="15"/>
    <x v="15"/>
    <n v="2"/>
    <n v="0"/>
    <n v="2"/>
    <x v="14"/>
    <x v="2"/>
    <n v="72.08"/>
    <x v="0"/>
    <n v="0"/>
    <n v="251"/>
    <x v="15"/>
    <x v="15"/>
    <x v="0"/>
  </r>
  <r>
    <x v="16"/>
    <x v="16"/>
    <x v="16"/>
    <x v="16"/>
    <x v="16"/>
    <n v="109"/>
    <n v="2"/>
    <n v="39"/>
    <x v="15"/>
    <x v="3"/>
    <n v="44.26"/>
    <x v="5"/>
    <n v="3.32"/>
    <n v="1826"/>
    <x v="16"/>
    <x v="16"/>
    <x v="0"/>
  </r>
  <r>
    <x v="17"/>
    <x v="17"/>
    <x v="17"/>
    <x v="17"/>
    <x v="17"/>
    <n v="579"/>
    <n v="5"/>
    <n v="170"/>
    <x v="16"/>
    <x v="1"/>
    <n v="43.9"/>
    <x v="5"/>
    <n v="3.57"/>
    <n v="10207"/>
    <x v="17"/>
    <x v="17"/>
    <x v="0"/>
  </r>
  <r>
    <x v="18"/>
    <x v="18"/>
    <x v="18"/>
    <x v="18"/>
    <x v="18"/>
    <n v="205"/>
    <n v="0"/>
    <n v="219"/>
    <x v="17"/>
    <x v="3"/>
    <n v="65.13"/>
    <x v="0"/>
    <n v="1.05"/>
    <n v="6433"/>
    <x v="18"/>
    <x v="18"/>
    <x v="0"/>
  </r>
  <r>
    <x v="19"/>
    <x v="19"/>
    <x v="19"/>
    <x v="19"/>
    <x v="19"/>
    <n v="49"/>
    <n v="2"/>
    <n v="6"/>
    <x v="18"/>
    <x v="1"/>
    <n v="20.25"/>
    <x v="1"/>
    <n v="12.12"/>
    <n v="112"/>
    <x v="19"/>
    <x v="19"/>
    <x v="0"/>
  </r>
  <r>
    <x v="20"/>
    <x v="20"/>
    <x v="20"/>
    <x v="20"/>
    <x v="20"/>
    <n v="655"/>
    <n v="0"/>
    <n v="307"/>
    <x v="19"/>
    <x v="2"/>
    <n v="88.63"/>
    <x v="4"/>
    <n v="0.56000000000000005"/>
    <n v="28430"/>
    <x v="20"/>
    <x v="20"/>
    <x v="0"/>
  </r>
  <r>
    <x v="21"/>
    <x v="21"/>
    <x v="21"/>
    <x v="21"/>
    <x v="21"/>
    <n v="47"/>
    <n v="2"/>
    <n v="105"/>
    <x v="20"/>
    <x v="3"/>
    <n v="88.69"/>
    <x v="4"/>
    <n v="0.72"/>
    <n v="6590"/>
    <x v="21"/>
    <x v="21"/>
    <x v="0"/>
  </r>
  <r>
    <x v="22"/>
    <x v="22"/>
    <x v="22"/>
    <x v="22"/>
    <x v="22"/>
    <n v="0"/>
    <n v="0"/>
    <n v="0"/>
    <x v="21"/>
    <x v="3"/>
    <n v="41.1"/>
    <x v="5"/>
    <n v="3.24"/>
    <n v="1949"/>
    <x v="22"/>
    <x v="22"/>
    <x v="0"/>
  </r>
  <r>
    <x v="23"/>
    <x v="23"/>
    <x v="23"/>
    <x v="23"/>
    <x v="23"/>
    <n v="372"/>
    <n v="5"/>
    <n v="90"/>
    <x v="22"/>
    <x v="1"/>
    <n v="43.58"/>
    <x v="5"/>
    <n v="3.64"/>
    <n v="13771"/>
    <x v="23"/>
    <x v="23"/>
    <x v="0"/>
  </r>
  <r>
    <x v="24"/>
    <x v="24"/>
    <x v="24"/>
    <x v="24"/>
    <x v="24"/>
    <n v="0"/>
    <n v="0"/>
    <n v="0"/>
    <x v="23"/>
    <x v="1"/>
    <n v="25.35"/>
    <x v="1"/>
    <n v="9.3800000000000008"/>
    <n v="359"/>
    <x v="24"/>
    <x v="24"/>
    <x v="0"/>
  </r>
  <r>
    <x v="25"/>
    <x v="25"/>
    <x v="25"/>
    <x v="25"/>
    <x v="25"/>
    <n v="5"/>
    <n v="0"/>
    <n v="5"/>
    <x v="24"/>
    <x v="4"/>
    <n v="55.36"/>
    <x v="2"/>
    <n v="11.15"/>
    <n v="1107"/>
    <x v="25"/>
    <x v="25"/>
    <x v="0"/>
  </r>
  <r>
    <x v="26"/>
    <x v="26"/>
    <x v="26"/>
    <x v="26"/>
    <x v="26"/>
    <n v="395"/>
    <n v="6"/>
    <n v="681"/>
    <x v="25"/>
    <x v="3"/>
    <n v="64.599999999999994"/>
    <x v="0"/>
    <n v="1.45"/>
    <n v="7153"/>
    <x v="26"/>
    <x v="26"/>
    <x v="0"/>
  </r>
  <r>
    <x v="27"/>
    <x v="27"/>
    <x v="27"/>
    <x v="27"/>
    <x v="27"/>
    <n v="24"/>
    <n v="0"/>
    <n v="6"/>
    <x v="26"/>
    <x v="5"/>
    <n v="44.9"/>
    <x v="5"/>
    <n v="6.02"/>
    <n v="2992"/>
    <x v="27"/>
    <x v="27"/>
    <x v="0"/>
  </r>
  <r>
    <x v="28"/>
    <x v="28"/>
    <x v="28"/>
    <x v="28"/>
    <x v="28"/>
    <n v="3"/>
    <n v="1"/>
    <n v="2"/>
    <x v="27"/>
    <x v="0"/>
    <n v="76.12"/>
    <x v="0"/>
    <n v="6.48"/>
    <n v="2475"/>
    <x v="28"/>
    <x v="28"/>
    <x v="0"/>
  </r>
  <r>
    <x v="29"/>
    <x v="29"/>
    <x v="29"/>
    <x v="29"/>
    <x v="29"/>
    <n v="37"/>
    <n v="0"/>
    <n v="223"/>
    <x v="28"/>
    <x v="5"/>
    <n v="74.95"/>
    <x v="0"/>
    <n v="3.35"/>
    <n v="5923"/>
    <x v="29"/>
    <x v="29"/>
    <x v="0"/>
  </r>
  <r>
    <x v="30"/>
    <x v="30"/>
    <x v="30"/>
    <x v="30"/>
    <x v="30"/>
    <n v="0"/>
    <n v="0"/>
    <n v="0"/>
    <x v="29"/>
    <x v="5"/>
    <n v="96.51"/>
    <x v="4"/>
    <n v="3.01"/>
    <n v="343"/>
    <x v="30"/>
    <x v="30"/>
    <x v="0"/>
  </r>
  <r>
    <x v="31"/>
    <x v="31"/>
    <x v="31"/>
    <x v="31"/>
    <x v="31"/>
    <n v="32"/>
    <n v="0"/>
    <n v="0"/>
    <x v="30"/>
    <x v="3"/>
    <n v="0"/>
    <x v="3"/>
    <s v="inf"/>
    <n v="1507"/>
    <x v="31"/>
    <x v="31"/>
    <x v="0"/>
  </r>
  <r>
    <x v="32"/>
    <x v="32"/>
    <x v="19"/>
    <x v="32"/>
    <x v="32"/>
    <n v="68"/>
    <n v="0"/>
    <n v="26"/>
    <x v="31"/>
    <x v="2"/>
    <n v="5.48"/>
    <x v="3"/>
    <n v="7.92"/>
    <n v="1344"/>
    <x v="32"/>
    <x v="32"/>
    <x v="0"/>
  </r>
  <r>
    <x v="33"/>
    <x v="33"/>
    <x v="32"/>
    <x v="33"/>
    <x v="33"/>
    <n v="0"/>
    <n v="0"/>
    <n v="0"/>
    <x v="32"/>
    <x v="4"/>
    <n v="90.72"/>
    <x v="4"/>
    <n v="6.72"/>
    <n v="1105"/>
    <x v="33"/>
    <x v="33"/>
    <x v="0"/>
  </r>
  <r>
    <x v="34"/>
    <x v="34"/>
    <x v="33"/>
    <x v="34"/>
    <x v="34"/>
    <n v="648"/>
    <n v="2"/>
    <n v="829"/>
    <x v="33"/>
    <x v="1"/>
    <n v="44.2"/>
    <x v="5"/>
    <n v="4.72"/>
    <n v="37225"/>
    <x v="34"/>
    <x v="34"/>
    <x v="0"/>
  </r>
  <r>
    <x v="35"/>
    <x v="35"/>
    <x v="34"/>
    <x v="35"/>
    <x v="35"/>
    <n v="58"/>
    <n v="0"/>
    <n v="57"/>
    <x v="3"/>
    <x v="2"/>
    <n v="51.89"/>
    <x v="2"/>
    <n v="0.51"/>
    <n v="1629"/>
    <x v="35"/>
    <x v="35"/>
    <x v="0"/>
  </r>
  <r>
    <x v="36"/>
    <x v="36"/>
    <x v="35"/>
    <x v="36"/>
    <x v="36"/>
    <n v="2"/>
    <n v="0"/>
    <n v="38"/>
    <x v="34"/>
    <x v="1"/>
    <n v="84.86"/>
    <x v="4"/>
    <n v="1.91"/>
    <n v="746"/>
    <x v="36"/>
    <x v="36"/>
    <x v="0"/>
  </r>
  <r>
    <x v="37"/>
    <x v="37"/>
    <x v="36"/>
    <x v="37"/>
    <x v="37"/>
    <n v="83"/>
    <n v="3"/>
    <n v="68"/>
    <x v="35"/>
    <x v="1"/>
    <n v="66.34"/>
    <x v="0"/>
    <n v="3"/>
    <n v="8948"/>
    <x v="37"/>
    <x v="37"/>
    <x v="0"/>
  </r>
  <r>
    <x v="38"/>
    <x v="38"/>
    <x v="15"/>
    <x v="38"/>
    <x v="38"/>
    <n v="0"/>
    <n v="0"/>
    <n v="0"/>
    <x v="14"/>
    <x v="2"/>
    <n v="34.21"/>
    <x v="5"/>
    <n v="0"/>
    <n v="108"/>
    <x v="38"/>
    <x v="38"/>
    <x v="0"/>
  </r>
  <r>
    <x v="39"/>
    <x v="39"/>
    <x v="37"/>
    <x v="39"/>
    <x v="39"/>
    <n v="0"/>
    <n v="0"/>
    <n v="4"/>
    <x v="36"/>
    <x v="0"/>
    <n v="73.86"/>
    <x v="0"/>
    <n v="5.01"/>
    <n v="1711"/>
    <x v="39"/>
    <x v="39"/>
    <x v="0"/>
  </r>
  <r>
    <x v="40"/>
    <x v="40"/>
    <x v="38"/>
    <x v="40"/>
    <x v="40"/>
    <n v="7096"/>
    <n v="298"/>
    <n v="9848"/>
    <x v="37"/>
    <x v="1"/>
    <n v="60.75"/>
    <x v="0"/>
    <n v="2.57"/>
    <n v="373628"/>
    <x v="40"/>
    <x v="40"/>
    <x v="0"/>
  </r>
  <r>
    <x v="41"/>
    <x v="41"/>
    <x v="39"/>
    <x v="41"/>
    <x v="41"/>
    <n v="43"/>
    <n v="1"/>
    <n v="0"/>
    <x v="38"/>
    <x v="1"/>
    <n v="50.98"/>
    <x v="2"/>
    <n v="3.91"/>
    <n v="2211"/>
    <x v="41"/>
    <x v="41"/>
    <x v="0"/>
  </r>
  <r>
    <x v="42"/>
    <x v="42"/>
    <x v="40"/>
    <x v="42"/>
    <x v="42"/>
    <n v="0"/>
    <n v="0"/>
    <n v="0"/>
    <x v="39"/>
    <x v="0"/>
    <n v="35.950000000000003"/>
    <x v="5"/>
    <n v="11.48"/>
    <n v="509"/>
    <x v="14"/>
    <x v="14"/>
    <x v="0"/>
  </r>
  <r>
    <x v="43"/>
    <x v="43"/>
    <x v="41"/>
    <x v="43"/>
    <x v="43"/>
    <n v="6"/>
    <n v="0"/>
    <n v="8"/>
    <x v="40"/>
    <x v="1"/>
    <n v="69.45"/>
    <x v="0"/>
    <n v="2.97"/>
    <n v="783"/>
    <x v="42"/>
    <x v="42"/>
    <x v="0"/>
  </r>
  <r>
    <x v="44"/>
    <x v="44"/>
    <x v="3"/>
    <x v="44"/>
    <x v="44"/>
    <n v="13"/>
    <n v="0"/>
    <n v="4"/>
    <x v="41"/>
    <x v="2"/>
    <n v="87.41"/>
    <x v="4"/>
    <n v="0.2"/>
    <n v="1069"/>
    <x v="43"/>
    <x v="43"/>
    <x v="0"/>
  </r>
  <r>
    <x v="45"/>
    <x v="45"/>
    <x v="5"/>
    <x v="45"/>
    <x v="45"/>
    <n v="0"/>
    <n v="0"/>
    <n v="0"/>
    <x v="42"/>
    <x v="4"/>
    <n v="80"/>
    <x v="0"/>
    <n v="12.5"/>
    <n v="10"/>
    <x v="14"/>
    <x v="14"/>
    <x v="0"/>
  </r>
  <r>
    <x v="46"/>
    <x v="46"/>
    <x v="42"/>
    <x v="46"/>
    <x v="46"/>
    <n v="71"/>
    <n v="1"/>
    <n v="465"/>
    <x v="43"/>
    <x v="5"/>
    <n v="61.84"/>
    <x v="0"/>
    <n v="4.97"/>
    <n v="3326"/>
    <x v="44"/>
    <x v="44"/>
    <x v="0"/>
  </r>
  <r>
    <x v="47"/>
    <x v="47"/>
    <x v="43"/>
    <x v="47"/>
    <x v="47"/>
    <n v="192"/>
    <n v="2"/>
    <n v="24"/>
    <x v="21"/>
    <x v="3"/>
    <n v="20.04"/>
    <x v="1"/>
    <n v="6.64"/>
    <n v="1713"/>
    <x v="45"/>
    <x v="45"/>
    <x v="0"/>
  </r>
  <r>
    <x v="48"/>
    <x v="48"/>
    <x v="44"/>
    <x v="48"/>
    <x v="48"/>
    <n v="4"/>
    <n v="0"/>
    <n v="5"/>
    <x v="44"/>
    <x v="5"/>
    <n v="75.58"/>
    <x v="0"/>
    <n v="4.62"/>
    <n v="76"/>
    <x v="46"/>
    <x v="46"/>
    <x v="1"/>
  </r>
  <r>
    <x v="49"/>
    <x v="49"/>
    <x v="45"/>
    <x v="49"/>
    <x v="49"/>
    <n v="4890"/>
    <n v="120"/>
    <n v="2057"/>
    <x v="45"/>
    <x v="1"/>
    <n v="43.35"/>
    <x v="5"/>
    <n v="4.21"/>
    <n v="130774"/>
    <x v="47"/>
    <x v="47"/>
    <x v="1"/>
  </r>
  <r>
    <x v="50"/>
    <x v="50"/>
    <x v="31"/>
    <x v="50"/>
    <x v="50"/>
    <n v="40"/>
    <n v="0"/>
    <n v="0"/>
    <x v="46"/>
    <x v="5"/>
    <n v="23.82"/>
    <x v="1"/>
    <n v="12.09"/>
    <n v="174"/>
    <x v="48"/>
    <x v="48"/>
    <x v="1"/>
  </r>
  <r>
    <x v="51"/>
    <x v="51"/>
    <x v="10"/>
    <x v="51"/>
    <x v="51"/>
    <n v="0"/>
    <n v="0"/>
    <n v="0"/>
    <x v="47"/>
    <x v="4"/>
    <n v="85.45"/>
    <x v="4"/>
    <n v="7.45"/>
    <n v="106"/>
    <x v="49"/>
    <x v="49"/>
    <x v="1"/>
  </r>
  <r>
    <x v="52"/>
    <x v="52"/>
    <x v="3"/>
    <x v="52"/>
    <x v="52"/>
    <n v="0"/>
    <n v="0"/>
    <n v="0"/>
    <x v="48"/>
    <x v="0"/>
    <n v="54.17"/>
    <x v="2"/>
    <n v="7.69"/>
    <n v="40"/>
    <x v="50"/>
    <x v="50"/>
    <x v="1"/>
  </r>
  <r>
    <x v="53"/>
    <x v="53"/>
    <x v="46"/>
    <x v="53"/>
    <x v="53"/>
    <n v="1752"/>
    <n v="64"/>
    <n v="309"/>
    <x v="49"/>
    <x v="0"/>
    <n v="30.17"/>
    <x v="5"/>
    <n v="12.32"/>
    <n v="60991"/>
    <x v="51"/>
    <x v="51"/>
    <x v="1"/>
  </r>
  <r>
    <x v="54"/>
    <x v="54"/>
    <x v="47"/>
    <x v="54"/>
    <x v="54"/>
    <n v="23284"/>
    <n v="614"/>
    <n v="33728"/>
    <x v="50"/>
    <x v="0"/>
    <n v="75.61"/>
    <x v="0"/>
    <n v="4.74"/>
    <n v="2118646"/>
    <x v="52"/>
    <x v="52"/>
    <x v="1"/>
  </r>
  <r>
    <x v="55"/>
    <x v="55"/>
    <x v="48"/>
    <x v="31"/>
    <x v="55"/>
    <n v="682"/>
    <n v="11"/>
    <n v="0"/>
    <x v="51"/>
    <x v="4"/>
    <n v="0"/>
    <x v="3"/>
    <s v="inf"/>
    <n v="112925"/>
    <x v="53"/>
    <x v="53"/>
    <x v="1"/>
  </r>
  <r>
    <x v="56"/>
    <x v="56"/>
    <x v="49"/>
    <x v="55"/>
    <x v="56"/>
    <n v="2133"/>
    <n v="75"/>
    <n v="1859"/>
    <x v="52"/>
    <x v="5"/>
    <n v="91.96"/>
    <x v="4"/>
    <n v="2.87"/>
    <n v="333029"/>
    <x v="54"/>
    <x v="54"/>
    <x v="1"/>
  </r>
  <r>
    <x v="57"/>
    <x v="57"/>
    <x v="50"/>
    <x v="56"/>
    <x v="57"/>
    <n v="16306"/>
    <n v="508"/>
    <n v="11494"/>
    <x v="53"/>
    <x v="5"/>
    <n v="51.02"/>
    <x v="2"/>
    <n v="6.69"/>
    <n v="204005"/>
    <x v="55"/>
    <x v="55"/>
    <x v="1"/>
  </r>
  <r>
    <x v="58"/>
    <x v="58"/>
    <x v="51"/>
    <x v="57"/>
    <x v="58"/>
    <n v="612"/>
    <n v="11"/>
    <n v="88"/>
    <x v="54"/>
    <x v="3"/>
    <n v="24.14"/>
    <x v="1"/>
    <n v="3.01"/>
    <n v="11534"/>
    <x v="56"/>
    <x v="56"/>
    <x v="1"/>
  </r>
  <r>
    <x v="59"/>
    <x v="59"/>
    <x v="52"/>
    <x v="58"/>
    <x v="59"/>
    <n v="37"/>
    <n v="0"/>
    <n v="2"/>
    <x v="55"/>
    <x v="5"/>
    <n v="92.85"/>
    <x v="4"/>
    <n v="3.7"/>
    <n v="2446"/>
    <x v="57"/>
    <x v="57"/>
    <x v="1"/>
  </r>
  <r>
    <x v="60"/>
    <x v="60"/>
    <x v="15"/>
    <x v="59"/>
    <x v="60"/>
    <n v="0"/>
    <n v="0"/>
    <n v="0"/>
    <x v="14"/>
    <x v="2"/>
    <n v="100"/>
    <x v="4"/>
    <n v="0"/>
    <n v="18"/>
    <x v="14"/>
    <x v="14"/>
    <x v="1"/>
  </r>
  <r>
    <x v="61"/>
    <x v="61"/>
    <x v="53"/>
    <x v="60"/>
    <x v="61"/>
    <n v="1248"/>
    <n v="20"/>
    <n v="1601"/>
    <x v="10"/>
    <x v="1"/>
    <n v="47.08"/>
    <x v="2"/>
    <n v="3.59"/>
    <n v="53956"/>
    <x v="58"/>
    <x v="58"/>
    <x v="1"/>
  </r>
  <r>
    <x v="62"/>
    <x v="62"/>
    <x v="54"/>
    <x v="61"/>
    <x v="62"/>
    <n v="467"/>
    <n v="17"/>
    <n v="0"/>
    <x v="56"/>
    <x v="4"/>
    <n v="43"/>
    <x v="5"/>
    <n v="15.85"/>
    <n v="74620"/>
    <x v="59"/>
    <x v="59"/>
    <x v="1"/>
  </r>
  <r>
    <x v="63"/>
    <x v="63"/>
    <x v="55"/>
    <x v="62"/>
    <x v="63"/>
    <n v="405"/>
    <n v="8"/>
    <n v="130"/>
    <x v="57"/>
    <x v="5"/>
    <n v="51.73"/>
    <x v="2"/>
    <n v="5.25"/>
    <n v="12207"/>
    <x v="60"/>
    <x v="60"/>
    <x v="1"/>
  </r>
  <r>
    <x v="64"/>
    <x v="64"/>
    <x v="15"/>
    <x v="63"/>
    <x v="60"/>
    <n v="0"/>
    <n v="0"/>
    <n v="0"/>
    <x v="14"/>
    <x v="2"/>
    <n v="100"/>
    <x v="4"/>
    <n v="0"/>
    <n v="23"/>
    <x v="14"/>
    <x v="14"/>
    <x v="1"/>
  </r>
  <r>
    <x v="65"/>
    <x v="65"/>
    <x v="56"/>
    <x v="64"/>
    <x v="64"/>
    <n v="256"/>
    <n v="27"/>
    <n v="843"/>
    <x v="58"/>
    <x v="0"/>
    <n v="71.63"/>
    <x v="0"/>
    <n v="5.43"/>
    <n v="39039"/>
    <x v="61"/>
    <x v="61"/>
    <x v="1"/>
  </r>
  <r>
    <x v="66"/>
    <x v="66"/>
    <x v="57"/>
    <x v="65"/>
    <x v="65"/>
    <n v="19"/>
    <n v="0"/>
    <n v="0"/>
    <x v="59"/>
    <x v="0"/>
    <n v="46.53"/>
    <x v="2"/>
    <n v="11.05"/>
    <n v="337"/>
    <x v="62"/>
    <x v="62"/>
    <x v="1"/>
  </r>
  <r>
    <x v="67"/>
    <x v="67"/>
    <x v="58"/>
    <x v="66"/>
    <x v="66"/>
    <n v="25"/>
    <n v="1"/>
    <n v="0"/>
    <x v="60"/>
    <x v="1"/>
    <n v="59.47"/>
    <x v="2"/>
    <n v="3.62"/>
    <n v="7053"/>
    <x v="63"/>
    <x v="63"/>
    <x v="1"/>
  </r>
  <r>
    <x v="68"/>
    <x v="68"/>
    <x v="59"/>
    <x v="67"/>
    <x v="67"/>
    <n v="465"/>
    <n v="50"/>
    <n v="117"/>
    <x v="61"/>
    <x v="5"/>
    <n v="12.68"/>
    <x v="3"/>
    <n v="23.14"/>
    <n v="34611"/>
    <x v="64"/>
    <x v="64"/>
    <x v="1"/>
  </r>
  <r>
    <x v="69"/>
    <x v="69"/>
    <x v="30"/>
    <x v="68"/>
    <x v="68"/>
    <n v="11"/>
    <n v="0"/>
    <n v="0"/>
    <x v="62"/>
    <x v="3"/>
    <n v="83.7"/>
    <x v="4"/>
    <n v="1.4"/>
    <n v="809"/>
    <x v="65"/>
    <x v="65"/>
    <x v="1"/>
  </r>
  <r>
    <x v="70"/>
    <x v="70"/>
    <x v="60"/>
    <x v="69"/>
    <x v="69"/>
    <n v="4973"/>
    <n v="342"/>
    <n v="8588"/>
    <x v="63"/>
    <x v="4"/>
    <n v="76.819999999999993"/>
    <x v="0"/>
    <n v="14.49"/>
    <n v="349396"/>
    <x v="66"/>
    <x v="66"/>
    <x v="1"/>
  </r>
  <r>
    <x v="71"/>
    <x v="71"/>
    <x v="61"/>
    <x v="70"/>
    <x v="70"/>
    <n v="0"/>
    <n v="0"/>
    <n v="0"/>
    <x v="64"/>
    <x v="5"/>
    <n v="72.459999999999994"/>
    <x v="0"/>
    <n v="4.33"/>
    <n v="3147"/>
    <x v="67"/>
    <x v="67"/>
    <x v="1"/>
  </r>
  <r>
    <x v="72"/>
    <x v="72"/>
    <x v="62"/>
    <x v="71"/>
    <x v="71"/>
    <n v="1146"/>
    <n v="28"/>
    <n v="955"/>
    <x v="60"/>
    <x v="1"/>
    <n v="57.1"/>
    <x v="2"/>
    <n v="3.77"/>
    <n v="54426"/>
    <x v="68"/>
    <x v="68"/>
    <x v="1"/>
  </r>
  <r>
    <x v="73"/>
    <x v="73"/>
    <x v="63"/>
    <x v="72"/>
    <x v="72"/>
    <n v="104"/>
    <n v="2"/>
    <n v="111"/>
    <x v="6"/>
    <x v="3"/>
    <n v="63.87"/>
    <x v="0"/>
    <n v="1.48"/>
    <n v="3748"/>
    <x v="69"/>
    <x v="69"/>
    <x v="1"/>
  </r>
  <r>
    <x v="74"/>
    <x v="74"/>
    <x v="64"/>
    <x v="73"/>
    <x v="73"/>
    <n v="13756"/>
    <n v="575"/>
    <n v="4697"/>
    <x v="65"/>
    <x v="0"/>
    <n v="69.930000000000007"/>
    <x v="0"/>
    <n v="6.76"/>
    <n v="357681"/>
    <x v="70"/>
    <x v="70"/>
    <x v="1"/>
  </r>
  <r>
    <x v="75"/>
    <x v="75"/>
    <x v="15"/>
    <x v="74"/>
    <x v="30"/>
    <n v="0"/>
    <n v="0"/>
    <n v="0"/>
    <x v="14"/>
    <x v="2"/>
    <n v="88.24"/>
    <x v="4"/>
    <n v="0"/>
    <n v="17"/>
    <x v="14"/>
    <x v="14"/>
    <x v="1"/>
  </r>
  <r>
    <x v="76"/>
    <x v="76"/>
    <x v="15"/>
    <x v="75"/>
    <x v="30"/>
    <n v="0"/>
    <n v="0"/>
    <n v="0"/>
    <x v="14"/>
    <x v="2"/>
    <n v="91.67"/>
    <x v="4"/>
    <n v="0"/>
    <n v="23"/>
    <x v="30"/>
    <x v="71"/>
    <x v="1"/>
  </r>
  <r>
    <x v="77"/>
    <x v="77"/>
    <x v="15"/>
    <x v="38"/>
    <x v="74"/>
    <n v="0"/>
    <n v="0"/>
    <n v="0"/>
    <x v="14"/>
    <x v="2"/>
    <n v="75"/>
    <x v="0"/>
    <n v="0"/>
    <n v="50"/>
    <x v="71"/>
    <x v="72"/>
    <x v="1"/>
  </r>
  <r>
    <x v="78"/>
    <x v="78"/>
    <x v="65"/>
    <x v="76"/>
    <x v="75"/>
    <n v="44"/>
    <n v="1"/>
    <n v="35"/>
    <x v="34"/>
    <x v="1"/>
    <n v="62.37"/>
    <x v="0"/>
    <n v="2.59"/>
    <n v="1079"/>
    <x v="72"/>
    <x v="73"/>
    <x v="1"/>
  </r>
  <r>
    <x v="79"/>
    <x v="79"/>
    <x v="19"/>
    <x v="24"/>
    <x v="76"/>
    <n v="1"/>
    <n v="0"/>
    <n v="0"/>
    <x v="66"/>
    <x v="0"/>
    <n v="86.49"/>
    <x v="4"/>
    <n v="6.25"/>
    <n v="137"/>
    <x v="73"/>
    <x v="74"/>
    <x v="1"/>
  </r>
  <r>
    <x v="80"/>
    <x v="80"/>
    <x v="66"/>
    <x v="77"/>
    <x v="77"/>
    <n v="56336"/>
    <n v="1076"/>
    <n v="27941"/>
    <x v="67"/>
    <x v="5"/>
    <n v="30.9"/>
    <x v="5"/>
    <n v="11.16"/>
    <n v="3834677"/>
    <x v="74"/>
    <x v="75"/>
    <x v="1"/>
  </r>
  <r>
    <x v="81"/>
    <x v="81"/>
    <x v="2"/>
    <x v="78"/>
    <x v="78"/>
    <n v="10"/>
    <n v="1"/>
    <n v="3"/>
    <x v="29"/>
    <x v="5"/>
    <n v="79.12"/>
    <x v="0"/>
    <n v="3.68"/>
    <n v="1064"/>
    <x v="75"/>
    <x v="76"/>
    <x v="1"/>
  </r>
  <r>
    <x v="82"/>
    <x v="82"/>
    <x v="67"/>
    <x v="79"/>
    <x v="79"/>
    <n v="525"/>
    <n v="4"/>
    <n v="213"/>
    <x v="68"/>
    <x v="3"/>
    <n v="62.29"/>
    <x v="0"/>
    <n v="1.47"/>
    <n v="12334"/>
    <x v="76"/>
    <x v="77"/>
    <x v="1"/>
  </r>
  <r>
    <x v="83"/>
    <x v="83"/>
    <x v="68"/>
    <x v="80"/>
    <x v="80"/>
    <n v="106"/>
    <n v="10"/>
    <n v="18"/>
    <x v="69"/>
    <x v="5"/>
    <n v="69.489999999999995"/>
    <x v="0"/>
    <n v="5.04"/>
    <n v="35526"/>
    <x v="77"/>
    <x v="78"/>
    <x v="2"/>
  </r>
  <r>
    <x v="84"/>
    <x v="84"/>
    <x v="69"/>
    <x v="81"/>
    <x v="81"/>
    <n v="351"/>
    <n v="1"/>
    <n v="421"/>
    <x v="70"/>
    <x v="2"/>
    <n v="91.46"/>
    <x v="4"/>
    <n v="0.39"/>
    <n v="36936"/>
    <x v="78"/>
    <x v="79"/>
    <x v="2"/>
  </r>
  <r>
    <x v="85"/>
    <x v="85"/>
    <x v="70"/>
    <x v="82"/>
    <x v="82"/>
    <n v="9"/>
    <n v="0"/>
    <n v="11"/>
    <x v="71"/>
    <x v="3"/>
    <n v="98.38"/>
    <x v="4"/>
    <n v="1.17"/>
    <n v="5020"/>
    <x v="79"/>
    <x v="80"/>
    <x v="2"/>
  </r>
  <r>
    <x v="86"/>
    <x v="86"/>
    <x v="71"/>
    <x v="83"/>
    <x v="83"/>
    <n v="420"/>
    <n v="46"/>
    <n v="1007"/>
    <x v="72"/>
    <x v="0"/>
    <n v="37.67"/>
    <x v="5"/>
    <n v="13.35"/>
    <n v="88402"/>
    <x v="80"/>
    <x v="81"/>
    <x v="2"/>
  </r>
  <r>
    <x v="87"/>
    <x v="87"/>
    <x v="72"/>
    <x v="84"/>
    <x v="84"/>
    <n v="2434"/>
    <n v="212"/>
    <n v="1931"/>
    <x v="73"/>
    <x v="0"/>
    <n v="86.9"/>
    <x v="4"/>
    <n v="6.24"/>
    <n v="276202"/>
    <x v="81"/>
    <x v="82"/>
    <x v="2"/>
  </r>
  <r>
    <x v="88"/>
    <x v="88"/>
    <x v="73"/>
    <x v="85"/>
    <x v="85"/>
    <n v="2553"/>
    <n v="96"/>
    <n v="1927"/>
    <x v="74"/>
    <x v="0"/>
    <n v="68.52"/>
    <x v="0"/>
    <n v="5.78"/>
    <n v="94693"/>
    <x v="82"/>
    <x v="83"/>
    <x v="2"/>
  </r>
  <r>
    <x v="89"/>
    <x v="89"/>
    <x v="31"/>
    <x v="86"/>
    <x v="86"/>
    <n v="8"/>
    <n v="0"/>
    <n v="0"/>
    <x v="25"/>
    <x v="3"/>
    <n v="88.52"/>
    <x v="4"/>
    <n v="1.06"/>
    <n v="1223"/>
    <x v="83"/>
    <x v="84"/>
    <x v="2"/>
  </r>
  <r>
    <x v="90"/>
    <x v="90"/>
    <x v="74"/>
    <x v="87"/>
    <x v="87"/>
    <n v="606"/>
    <n v="5"/>
    <n v="684"/>
    <x v="17"/>
    <x v="3"/>
    <n v="85.52"/>
    <x v="4"/>
    <n v="0.8"/>
    <n v="59763"/>
    <x v="84"/>
    <x v="85"/>
    <x v="2"/>
  </r>
  <r>
    <x v="91"/>
    <x v="91"/>
    <x v="14"/>
    <x v="88"/>
    <x v="88"/>
    <n v="132"/>
    <n v="0"/>
    <n v="17"/>
    <x v="75"/>
    <x v="3"/>
    <n v="44.02"/>
    <x v="5"/>
    <n v="2.98"/>
    <n v="2905"/>
    <x v="85"/>
    <x v="86"/>
    <x v="2"/>
  </r>
  <r>
    <x v="92"/>
    <x v="92"/>
    <x v="75"/>
    <x v="89"/>
    <x v="89"/>
    <n v="158"/>
    <n v="4"/>
    <n v="24"/>
    <x v="76"/>
    <x v="1"/>
    <n v="20.41"/>
    <x v="1"/>
    <n v="11.09"/>
    <n v="1980"/>
    <x v="86"/>
    <x v="87"/>
    <x v="2"/>
  </r>
  <r>
    <x v="93"/>
    <x v="93"/>
    <x v="76"/>
    <x v="90"/>
    <x v="90"/>
    <n v="609"/>
    <n v="3"/>
    <n v="115"/>
    <x v="77"/>
    <x v="1"/>
    <n v="79.25"/>
    <x v="0"/>
    <n v="1.91"/>
    <n v="17562"/>
    <x v="87"/>
    <x v="88"/>
    <x v="2"/>
  </r>
  <r>
    <x v="94"/>
    <x v="94"/>
    <x v="77"/>
    <x v="91"/>
    <x v="91"/>
    <n v="1053"/>
    <n v="9"/>
    <n v="1729"/>
    <x v="78"/>
    <x v="3"/>
    <n v="74.010000000000005"/>
    <x v="0"/>
    <n v="0.69"/>
    <n v="68400"/>
    <x v="88"/>
    <x v="89"/>
    <x v="2"/>
  </r>
  <r>
    <x v="95"/>
    <x v="95"/>
    <x v="78"/>
    <x v="92"/>
    <x v="92"/>
    <n v="1176"/>
    <n v="20"/>
    <n v="3592"/>
    <x v="79"/>
    <x v="1"/>
    <n v="87.87"/>
    <x v="4"/>
    <n v="2.42"/>
    <n v="266096"/>
    <x v="89"/>
    <x v="90"/>
    <x v="2"/>
  </r>
  <r>
    <x v="96"/>
    <x v="96"/>
    <x v="79"/>
    <x v="93"/>
    <x v="93"/>
    <n v="292"/>
    <n v="0"/>
    <n v="304"/>
    <x v="80"/>
    <x v="2"/>
    <n v="97.02"/>
    <x v="4"/>
    <n v="0.16"/>
    <n v="107037"/>
    <x v="90"/>
    <x v="91"/>
    <x v="2"/>
  </r>
  <r>
    <x v="97"/>
    <x v="97"/>
    <x v="80"/>
    <x v="94"/>
    <x v="94"/>
    <n v="1993"/>
    <n v="27"/>
    <n v="2613"/>
    <x v="81"/>
    <x v="3"/>
    <n v="82.9"/>
    <x v="4"/>
    <n v="1.24"/>
    <n v="253349"/>
    <x v="91"/>
    <x v="92"/>
    <x v="2"/>
  </r>
  <r>
    <x v="98"/>
    <x v="98"/>
    <x v="81"/>
    <x v="95"/>
    <x v="95"/>
    <n v="18"/>
    <n v="0"/>
    <n v="22"/>
    <x v="29"/>
    <x v="5"/>
    <n v="48.28"/>
    <x v="2"/>
    <n v="6.03"/>
    <n v="3130"/>
    <x v="92"/>
    <x v="93"/>
    <x v="2"/>
  </r>
  <r>
    <x v="99"/>
    <x v="99"/>
    <x v="82"/>
    <x v="96"/>
    <x v="96"/>
    <n v="39"/>
    <n v="3"/>
    <n v="49"/>
    <x v="82"/>
    <x v="4"/>
    <n v="51.99"/>
    <x v="2"/>
    <n v="12.12"/>
    <n v="10992"/>
    <x v="93"/>
    <x v="94"/>
    <x v="2"/>
  </r>
  <r>
    <x v="100"/>
    <x v="100"/>
    <x v="83"/>
    <x v="31"/>
    <x v="97"/>
    <n v="24"/>
    <n v="2"/>
    <n v="0"/>
    <x v="83"/>
    <x v="0"/>
    <n v="0"/>
    <x v="3"/>
    <s v="inf"/>
    <n v="522"/>
    <x v="94"/>
    <x v="95"/>
    <x v="2"/>
  </r>
  <r>
    <x v="101"/>
    <x v="101"/>
    <x v="84"/>
    <x v="97"/>
    <x v="98"/>
    <n v="3"/>
    <n v="0"/>
    <n v="15"/>
    <x v="55"/>
    <x v="5"/>
    <n v="79.52"/>
    <x v="0"/>
    <n v="4.32"/>
    <n v="1381"/>
    <x v="95"/>
    <x v="96"/>
    <x v="2"/>
  </r>
  <r>
    <x v="102"/>
    <x v="102"/>
    <x v="85"/>
    <x v="98"/>
    <x v="99"/>
    <n v="264"/>
    <n v="1"/>
    <n v="328"/>
    <x v="84"/>
    <x v="3"/>
    <n v="88.73"/>
    <x v="4"/>
    <n v="0.66"/>
    <n v="57193"/>
    <x v="96"/>
    <x v="97"/>
    <x v="2"/>
  </r>
  <r>
    <x v="103"/>
    <x v="103"/>
    <x v="86"/>
    <x v="99"/>
    <x v="100"/>
    <n v="152"/>
    <n v="2"/>
    <n v="0"/>
    <x v="54"/>
    <x v="3"/>
    <n v="35.33"/>
    <x v="5"/>
    <n v="2.08"/>
    <n v="8916"/>
    <x v="97"/>
    <x v="98"/>
    <x v="2"/>
  </r>
  <r>
    <x v="104"/>
    <x v="104"/>
    <x v="87"/>
    <x v="100"/>
    <x v="101"/>
    <n v="10"/>
    <n v="4"/>
    <n v="36"/>
    <x v="85"/>
    <x v="4"/>
    <n v="49.26"/>
    <x v="2"/>
    <n v="57.98"/>
    <n v="1619"/>
    <x v="39"/>
    <x v="99"/>
    <x v="2"/>
  </r>
  <r>
    <x v="105"/>
    <x v="105"/>
    <x v="88"/>
    <x v="101"/>
    <x v="102"/>
    <n v="117"/>
    <n v="6"/>
    <n v="63"/>
    <x v="86"/>
    <x v="5"/>
    <n v="56.25"/>
    <x v="2"/>
    <n v="5.25"/>
    <n v="4171"/>
    <x v="98"/>
    <x v="100"/>
    <x v="3"/>
  </r>
  <r>
    <x v="106"/>
    <x v="106"/>
    <x v="89"/>
    <x v="22"/>
    <x v="103"/>
    <n v="10"/>
    <n v="0"/>
    <n v="0"/>
    <x v="87"/>
    <x v="0"/>
    <n v="88.53"/>
    <x v="4"/>
    <n v="6.48"/>
    <n v="884"/>
    <x v="99"/>
    <x v="101"/>
    <x v="3"/>
  </r>
  <r>
    <x v="107"/>
    <x v="107"/>
    <x v="90"/>
    <x v="102"/>
    <x v="104"/>
    <n v="73"/>
    <n v="6"/>
    <n v="187"/>
    <x v="88"/>
    <x v="1"/>
    <n v="71.319999999999993"/>
    <x v="0"/>
    <n v="2.67"/>
    <n v="34981"/>
    <x v="100"/>
    <x v="79"/>
    <x v="3"/>
  </r>
  <r>
    <x v="108"/>
    <x v="108"/>
    <x v="91"/>
    <x v="103"/>
    <x v="105"/>
    <n v="86"/>
    <n v="1"/>
    <n v="37"/>
    <x v="89"/>
    <x v="5"/>
    <n v="88.75"/>
    <x v="4"/>
    <n v="3.91"/>
    <n v="19743"/>
    <x v="101"/>
    <x v="102"/>
    <x v="3"/>
  </r>
  <r>
    <x v="109"/>
    <x v="109"/>
    <x v="92"/>
    <x v="104"/>
    <x v="106"/>
    <n v="396"/>
    <n v="6"/>
    <n v="558"/>
    <x v="90"/>
    <x v="3"/>
    <n v="76.34"/>
    <x v="0"/>
    <n v="1.82"/>
    <n v="27890"/>
    <x v="102"/>
    <x v="103"/>
    <x v="3"/>
  </r>
  <r>
    <x v="110"/>
    <x v="110"/>
    <x v="93"/>
    <x v="105"/>
    <x v="107"/>
    <n v="119"/>
    <n v="4"/>
    <n v="67"/>
    <x v="91"/>
    <x v="3"/>
    <n v="89.95"/>
    <x v="4"/>
    <n v="0.89"/>
    <n v="66213"/>
    <x v="103"/>
    <x v="104"/>
    <x v="3"/>
  </r>
  <r>
    <x v="111"/>
    <x v="111"/>
    <x v="94"/>
    <x v="106"/>
    <x v="108"/>
    <n v="402"/>
    <n v="1"/>
    <n v="14"/>
    <x v="92"/>
    <x v="4"/>
    <n v="26.27"/>
    <x v="1"/>
    <n v="56.28"/>
    <n v="64094"/>
    <x v="104"/>
    <x v="105"/>
    <x v="3"/>
  </r>
  <r>
    <x v="112"/>
    <x v="112"/>
    <x v="95"/>
    <x v="107"/>
    <x v="109"/>
    <n v="731"/>
    <n v="14"/>
    <n v="375"/>
    <x v="93"/>
    <x v="5"/>
    <n v="46.96"/>
    <x v="2"/>
    <n v="5.96"/>
    <n v="8479"/>
    <x v="105"/>
    <x v="106"/>
    <x v="3"/>
  </r>
  <r>
    <x v="113"/>
    <x v="103"/>
    <x v="96"/>
    <x v="108"/>
    <x v="110"/>
    <n v="194"/>
    <n v="7"/>
    <n v="230"/>
    <x v="94"/>
    <x v="5"/>
    <n v="52.58"/>
    <x v="2"/>
    <n v="6.21"/>
    <n v="8929"/>
    <x v="106"/>
    <x v="107"/>
    <x v="3"/>
  </r>
  <r>
    <x v="114"/>
    <x v="113"/>
    <x v="97"/>
    <x v="109"/>
    <x v="111"/>
    <n v="24"/>
    <n v="3"/>
    <n v="70"/>
    <x v="95"/>
    <x v="5"/>
    <n v="80.64"/>
    <x v="4"/>
    <n v="3.53"/>
    <n v="4370"/>
    <x v="107"/>
    <x v="108"/>
    <x v="3"/>
  </r>
  <r>
    <x v="115"/>
    <x v="114"/>
    <x v="98"/>
    <x v="110"/>
    <x v="112"/>
    <n v="3"/>
    <n v="0"/>
    <n v="0"/>
    <x v="96"/>
    <x v="1"/>
    <n v="80.38"/>
    <x v="4"/>
    <n v="2.23"/>
    <n v="1038"/>
    <x v="108"/>
    <x v="109"/>
    <x v="3"/>
  </r>
  <r>
    <x v="116"/>
    <x v="115"/>
    <x v="99"/>
    <x v="111"/>
    <x v="113"/>
    <n v="192"/>
    <n v="2"/>
    <n v="0"/>
    <x v="97"/>
    <x v="1"/>
    <n v="73.650000000000006"/>
    <x v="0"/>
    <n v="3.26"/>
    <n v="14098"/>
    <x v="109"/>
    <x v="110"/>
    <x v="3"/>
  </r>
  <r>
    <x v="117"/>
    <x v="116"/>
    <x v="100"/>
    <x v="112"/>
    <x v="114"/>
    <n v="109"/>
    <n v="0"/>
    <n v="77"/>
    <x v="98"/>
    <x v="0"/>
    <n v="91.6"/>
    <x v="4"/>
    <n v="4.8600000000000003"/>
    <n v="13453"/>
    <x v="110"/>
    <x v="111"/>
    <x v="3"/>
  </r>
  <r>
    <x v="118"/>
    <x v="117"/>
    <x v="32"/>
    <x v="113"/>
    <x v="115"/>
    <n v="0"/>
    <n v="0"/>
    <n v="1"/>
    <x v="99"/>
    <x v="5"/>
    <n v="94.54"/>
    <x v="4"/>
    <n v="3.59"/>
    <n v="2021"/>
    <x v="111"/>
    <x v="112"/>
    <x v="3"/>
  </r>
  <r>
    <x v="119"/>
    <x v="118"/>
    <x v="101"/>
    <x v="114"/>
    <x v="116"/>
    <n v="5"/>
    <n v="0"/>
    <n v="0"/>
    <x v="98"/>
    <x v="0"/>
    <n v="93.54"/>
    <x v="4"/>
    <n v="4.75"/>
    <n v="7340"/>
    <x v="112"/>
    <x v="113"/>
    <x v="3"/>
  </r>
  <r>
    <x v="120"/>
    <x v="119"/>
    <x v="102"/>
    <x v="115"/>
    <x v="117"/>
    <n v="2551"/>
    <n v="17"/>
    <n v="267"/>
    <x v="100"/>
    <x v="4"/>
    <n v="36.86"/>
    <x v="5"/>
    <n v="37.200000000000003"/>
    <n v="214023"/>
    <x v="113"/>
    <x v="114"/>
    <x v="3"/>
  </r>
  <r>
    <x v="121"/>
    <x v="120"/>
    <x v="103"/>
    <x v="116"/>
    <x v="118"/>
    <n v="6"/>
    <n v="0"/>
    <n v="2"/>
    <x v="101"/>
    <x v="3"/>
    <n v="81.09"/>
    <x v="4"/>
    <n v="1.74"/>
    <n v="1039"/>
    <x v="114"/>
    <x v="115"/>
    <x v="3"/>
  </r>
  <r>
    <x v="122"/>
    <x v="121"/>
    <x v="104"/>
    <x v="117"/>
    <x v="119"/>
    <n v="445"/>
    <n v="1"/>
    <n v="259"/>
    <x v="102"/>
    <x v="0"/>
    <n v="91.89"/>
    <x v="4"/>
    <n v="4.79"/>
    <n v="203325"/>
    <x v="115"/>
    <x v="116"/>
    <x v="3"/>
  </r>
  <r>
    <x v="123"/>
    <x v="122"/>
    <x v="105"/>
    <x v="118"/>
    <x v="120"/>
    <n v="34"/>
    <n v="0"/>
    <n v="0"/>
    <x v="103"/>
    <x v="0"/>
    <n v="32.51"/>
    <x v="5"/>
    <n v="14.7"/>
    <n v="4012"/>
    <x v="116"/>
    <x v="96"/>
    <x v="3"/>
  </r>
  <r>
    <x v="124"/>
    <x v="123"/>
    <x v="15"/>
    <x v="119"/>
    <x v="45"/>
    <n v="1"/>
    <n v="0"/>
    <n v="0"/>
    <x v="14"/>
    <x v="2"/>
    <n v="92.86"/>
    <x v="4"/>
    <n v="0"/>
    <n v="13"/>
    <x v="30"/>
    <x v="117"/>
    <x v="3"/>
  </r>
  <r>
    <x v="125"/>
    <x v="124"/>
    <x v="15"/>
    <x v="120"/>
    <x v="60"/>
    <n v="0"/>
    <n v="0"/>
    <n v="0"/>
    <x v="14"/>
    <x v="2"/>
    <n v="100"/>
    <x v="4"/>
    <n v="0"/>
    <n v="12"/>
    <x v="14"/>
    <x v="14"/>
    <x v="3"/>
  </r>
  <r>
    <x v="126"/>
    <x v="125"/>
    <x v="106"/>
    <x v="121"/>
    <x v="121"/>
    <n v="13"/>
    <n v="0"/>
    <n v="0"/>
    <x v="104"/>
    <x v="4"/>
    <n v="74.84"/>
    <x v="0"/>
    <n v="17.899999999999999"/>
    <n v="4339"/>
    <x v="117"/>
    <x v="118"/>
    <x v="3"/>
  </r>
  <r>
    <x v="127"/>
    <x v="126"/>
    <x v="30"/>
    <x v="122"/>
    <x v="122"/>
    <n v="7"/>
    <n v="0"/>
    <n v="0"/>
    <x v="105"/>
    <x v="3"/>
    <n v="98.33"/>
    <x v="4"/>
    <n v="0.55000000000000004"/>
    <n v="1839"/>
    <x v="118"/>
    <x v="119"/>
    <x v="3"/>
  </r>
  <r>
    <x v="128"/>
    <x v="127"/>
    <x v="107"/>
    <x v="123"/>
    <x v="123"/>
    <n v="11"/>
    <n v="0"/>
    <n v="0"/>
    <x v="106"/>
    <x v="4"/>
    <n v="90.24"/>
    <x v="4"/>
    <n v="7.55"/>
    <n v="25766"/>
    <x v="119"/>
    <x v="120"/>
    <x v="3"/>
  </r>
  <r>
    <x v="129"/>
    <x v="128"/>
    <x v="108"/>
    <x v="124"/>
    <x v="124"/>
    <n v="2029"/>
    <n v="4"/>
    <n v="108"/>
    <x v="107"/>
    <x v="3"/>
    <n v="42.41"/>
    <x v="5"/>
    <n v="1.75"/>
    <n v="52003"/>
    <x v="120"/>
    <x v="121"/>
    <x v="3"/>
  </r>
  <r>
    <x v="130"/>
    <x v="129"/>
    <x v="109"/>
    <x v="125"/>
    <x v="125"/>
    <n v="168"/>
    <n v="5"/>
    <n v="147"/>
    <x v="108"/>
    <x v="4"/>
    <n v="80.64"/>
    <x v="4"/>
    <n v="17.68"/>
    <n v="244624"/>
    <x v="121"/>
    <x v="122"/>
    <x v="3"/>
  </r>
  <r>
    <x v="131"/>
    <x v="130"/>
    <x v="110"/>
    <x v="126"/>
    <x v="126"/>
    <n v="1526"/>
    <n v="0"/>
    <n v="1833"/>
    <x v="109"/>
    <x v="3"/>
    <n v="64.27"/>
    <x v="0"/>
    <n v="1.08"/>
    <n v="73468"/>
    <x v="122"/>
    <x v="123"/>
    <x v="3"/>
  </r>
  <r>
    <x v="132"/>
    <x v="131"/>
    <x v="111"/>
    <x v="127"/>
    <x v="127"/>
    <n v="496"/>
    <n v="16"/>
    <n v="274"/>
    <x v="110"/>
    <x v="1"/>
    <n v="54.32"/>
    <x v="2"/>
    <n v="4.59"/>
    <n v="5877"/>
    <x v="123"/>
    <x v="124"/>
    <x v="3"/>
  </r>
  <r>
    <x v="133"/>
    <x v="132"/>
    <x v="112"/>
    <x v="128"/>
    <x v="128"/>
    <n v="483"/>
    <n v="24"/>
    <n v="817"/>
    <x v="111"/>
    <x v="0"/>
    <n v="63.69"/>
    <x v="0"/>
    <n v="6.14"/>
    <n v="27143"/>
    <x v="124"/>
    <x v="125"/>
    <x v="3"/>
  </r>
  <r>
    <x v="134"/>
    <x v="133"/>
    <x v="113"/>
    <x v="129"/>
    <x v="129"/>
    <n v="0"/>
    <n v="0"/>
    <n v="0"/>
    <x v="112"/>
    <x v="5"/>
    <n v="85.73"/>
    <x v="4"/>
    <n v="2.97"/>
    <n v="1192"/>
    <x v="33"/>
    <x v="126"/>
    <x v="3"/>
  </r>
  <r>
    <x v="135"/>
    <x v="48"/>
    <x v="5"/>
    <x v="130"/>
    <x v="130"/>
    <n v="0"/>
    <n v="0"/>
    <n v="0"/>
    <x v="113"/>
    <x v="3"/>
    <n v="94.19"/>
    <x v="4"/>
    <n v="1.23"/>
    <n v="86"/>
    <x v="14"/>
    <x v="14"/>
    <x v="3"/>
  </r>
  <r>
    <x v="136"/>
    <x v="134"/>
    <x v="114"/>
    <x v="131"/>
    <x v="131"/>
    <n v="11"/>
    <n v="0"/>
    <n v="4"/>
    <x v="74"/>
    <x v="0"/>
    <n v="80.239999999999995"/>
    <x v="4"/>
    <n v="4.9400000000000004"/>
    <n v="1947"/>
    <x v="39"/>
    <x v="127"/>
    <x v="3"/>
  </r>
  <r>
    <x v="137"/>
    <x v="135"/>
    <x v="115"/>
    <x v="132"/>
    <x v="132"/>
    <n v="49"/>
    <n v="0"/>
    <n v="178"/>
    <x v="114"/>
    <x v="1"/>
    <n v="76.33"/>
    <x v="0"/>
    <n v="2.3199999999999998"/>
    <n v="5639"/>
    <x v="125"/>
    <x v="128"/>
    <x v="3"/>
  </r>
  <r>
    <x v="138"/>
    <x v="136"/>
    <x v="116"/>
    <x v="133"/>
    <x v="133"/>
    <n v="1"/>
    <n v="0"/>
    <n v="0"/>
    <x v="8"/>
    <x v="3"/>
    <n v="94.86"/>
    <x v="4"/>
    <n v="1.35"/>
    <n v="677"/>
    <x v="126"/>
    <x v="129"/>
    <x v="3"/>
  </r>
  <r>
    <x v="139"/>
    <x v="137"/>
    <x v="117"/>
    <x v="134"/>
    <x v="134"/>
    <n v="120"/>
    <n v="13"/>
    <n v="245"/>
    <x v="115"/>
    <x v="5"/>
    <n v="69.77"/>
    <x v="0"/>
    <n v="4.63"/>
    <n v="21115"/>
    <x v="127"/>
    <x v="130"/>
    <x v="3"/>
  </r>
  <r>
    <x v="140"/>
    <x v="138"/>
    <x v="118"/>
    <x v="135"/>
    <x v="135"/>
    <n v="0"/>
    <n v="0"/>
    <n v="0"/>
    <x v="67"/>
    <x v="5"/>
    <n v="89.66"/>
    <x v="4"/>
    <n v="3.85"/>
    <n v="109"/>
    <x v="128"/>
    <x v="131"/>
    <x v="3"/>
  </r>
  <r>
    <x v="141"/>
    <x v="139"/>
    <x v="21"/>
    <x v="136"/>
    <x v="136"/>
    <n v="94"/>
    <n v="2"/>
    <n v="70"/>
    <x v="37"/>
    <x v="1"/>
    <n v="27.96"/>
    <x v="1"/>
    <n v="5.56"/>
    <n v="2188"/>
    <x v="129"/>
    <x v="132"/>
    <x v="3"/>
  </r>
  <r>
    <x v="142"/>
    <x v="140"/>
    <x v="119"/>
    <x v="137"/>
    <x v="137"/>
    <n v="419"/>
    <n v="1"/>
    <n v="0"/>
    <x v="116"/>
    <x v="4"/>
    <n v="0.35"/>
    <x v="3"/>
    <n v="3259.26"/>
    <n v="52132"/>
    <x v="130"/>
    <x v="133"/>
    <x v="3"/>
  </r>
  <r>
    <x v="143"/>
    <x v="141"/>
    <x v="120"/>
    <x v="138"/>
    <x v="138"/>
    <n v="127"/>
    <n v="6"/>
    <n v="137"/>
    <x v="117"/>
    <x v="0"/>
    <n v="54.48"/>
    <x v="2"/>
    <n v="8.3800000000000008"/>
    <n v="9249"/>
    <x v="131"/>
    <x v="134"/>
    <x v="3"/>
  </r>
  <r>
    <x v="144"/>
    <x v="142"/>
    <x v="121"/>
    <x v="139"/>
    <x v="139"/>
    <n v="15"/>
    <n v="0"/>
    <n v="0"/>
    <x v="118"/>
    <x v="5"/>
    <n v="95.84"/>
    <x v="4"/>
    <n v="2.91"/>
    <n v="9034"/>
    <x v="114"/>
    <x v="135"/>
    <x v="3"/>
  </r>
  <r>
    <x v="145"/>
    <x v="143"/>
    <x v="122"/>
    <x v="140"/>
    <x v="140"/>
    <n v="337"/>
    <n v="5"/>
    <n v="103"/>
    <x v="119"/>
    <x v="0"/>
    <n v="75.7"/>
    <x v="0"/>
    <n v="5.0999999999999996"/>
    <n v="40383"/>
    <x v="132"/>
    <x v="136"/>
    <x v="3"/>
  </r>
  <r>
    <x v="146"/>
    <x v="144"/>
    <x v="123"/>
    <x v="141"/>
    <x v="141"/>
    <n v="135"/>
    <n v="2"/>
    <n v="158"/>
    <x v="120"/>
    <x v="5"/>
    <n v="70.33"/>
    <x v="0"/>
    <n v="4.8600000000000003"/>
    <n v="48771"/>
    <x v="133"/>
    <x v="53"/>
    <x v="3"/>
  </r>
  <r>
    <x v="147"/>
    <x v="145"/>
    <x v="124"/>
    <x v="142"/>
    <x v="142"/>
    <n v="1104"/>
    <n v="19"/>
    <n v="151"/>
    <x v="121"/>
    <x v="0"/>
    <n v="56.19"/>
    <x v="2"/>
    <n v="8.5500000000000007"/>
    <n v="38139"/>
    <x v="134"/>
    <x v="137"/>
    <x v="3"/>
  </r>
  <r>
    <x v="148"/>
    <x v="146"/>
    <x v="125"/>
    <x v="143"/>
    <x v="143"/>
    <n v="5607"/>
    <n v="85"/>
    <n v="3077"/>
    <x v="122"/>
    <x v="1"/>
    <n v="73.739999999999995"/>
    <x v="0"/>
    <n v="2.21"/>
    <n v="776212"/>
    <x v="135"/>
    <x v="138"/>
    <x v="3"/>
  </r>
  <r>
    <x v="149"/>
    <x v="147"/>
    <x v="126"/>
    <x v="144"/>
    <x v="60"/>
    <n v="0"/>
    <n v="0"/>
    <n v="0"/>
    <x v="123"/>
    <x v="4"/>
    <n v="93.99"/>
    <x v="4"/>
    <n v="6.39"/>
    <n v="699"/>
    <x v="14"/>
    <x v="14"/>
    <x v="3"/>
  </r>
  <r>
    <x v="150"/>
    <x v="148"/>
    <x v="127"/>
    <x v="31"/>
    <x v="144"/>
    <n v="411"/>
    <n v="9"/>
    <n v="0"/>
    <x v="124"/>
    <x v="1"/>
    <n v="0"/>
    <x v="3"/>
    <s v="inf"/>
    <n v="21253"/>
    <x v="136"/>
    <x v="139"/>
    <x v="3"/>
  </r>
  <r>
    <x v="151"/>
    <x v="149"/>
    <x v="128"/>
    <x v="145"/>
    <x v="145"/>
    <n v="2"/>
    <n v="0"/>
    <n v="39"/>
    <x v="8"/>
    <x v="3"/>
    <n v="74.09"/>
    <x v="0"/>
    <n v="1.73"/>
    <n v="1980"/>
    <x v="1"/>
    <x v="140"/>
    <x v="3"/>
  </r>
  <r>
    <x v="152"/>
    <x v="150"/>
    <x v="129"/>
    <x v="146"/>
    <x v="146"/>
    <n v="5"/>
    <n v="0"/>
    <n v="55"/>
    <x v="125"/>
    <x v="0"/>
    <n v="83.04"/>
    <x v="4"/>
    <n v="6.69"/>
    <n v="1953"/>
    <x v="137"/>
    <x v="141"/>
    <x v="3"/>
  </r>
  <r>
    <x v="153"/>
    <x v="151"/>
    <x v="130"/>
    <x v="147"/>
    <x v="147"/>
    <n v="0"/>
    <n v="0"/>
    <n v="0"/>
    <x v="126"/>
    <x v="4"/>
    <n v="55.2"/>
    <x v="2"/>
    <n v="18.91"/>
    <n v="264836"/>
    <x v="138"/>
    <x v="142"/>
    <x v="3"/>
  </r>
  <r>
    <x v="154"/>
    <x v="152"/>
    <x v="131"/>
    <x v="31"/>
    <x v="148"/>
    <n v="398"/>
    <n v="3"/>
    <n v="0"/>
    <x v="127"/>
    <x v="4"/>
    <n v="0"/>
    <x v="3"/>
    <s v="inf"/>
    <n v="78048"/>
    <x v="139"/>
    <x v="143"/>
    <x v="3"/>
  </r>
  <r>
    <x v="155"/>
    <x v="153"/>
    <x v="132"/>
    <x v="148"/>
    <x v="105"/>
    <n v="65"/>
    <n v="1"/>
    <n v="200"/>
    <x v="128"/>
    <x v="0"/>
    <n v="89.62"/>
    <x v="4"/>
    <n v="6.4"/>
    <n v="33634"/>
    <x v="140"/>
    <x v="118"/>
    <x v="3"/>
  </r>
  <r>
    <x v="156"/>
    <x v="154"/>
    <x v="133"/>
    <x v="149"/>
    <x v="149"/>
    <n v="43"/>
    <n v="1"/>
    <n v="58"/>
    <x v="129"/>
    <x v="3"/>
    <n v="83.32"/>
    <x v="4"/>
    <n v="1"/>
    <n v="6921"/>
    <x v="141"/>
    <x v="144"/>
    <x v="3"/>
  </r>
  <r>
    <x v="157"/>
    <x v="155"/>
    <x v="134"/>
    <x v="150"/>
    <x v="150"/>
    <n v="919"/>
    <n v="17"/>
    <n v="982"/>
    <x v="130"/>
    <x v="1"/>
    <n v="92.71"/>
    <x v="4"/>
    <n v="2.67"/>
    <n v="220572"/>
    <x v="142"/>
    <x v="145"/>
    <x v="3"/>
  </r>
  <r>
    <x v="158"/>
    <x v="156"/>
    <x v="135"/>
    <x v="151"/>
    <x v="151"/>
    <n v="835"/>
    <n v="11"/>
    <n v="317"/>
    <x v="131"/>
    <x v="1"/>
    <n v="55.45"/>
    <x v="2"/>
    <n v="4.4000000000000004"/>
    <n v="60767"/>
    <x v="113"/>
    <x v="134"/>
    <x v="3"/>
  </r>
  <r>
    <x v="159"/>
    <x v="157"/>
    <x v="136"/>
    <x v="152"/>
    <x v="152"/>
    <n v="688"/>
    <n v="7"/>
    <n v="3"/>
    <x v="132"/>
    <x v="4"/>
    <n v="0.48"/>
    <x v="3"/>
    <n v="3190.26"/>
    <n v="296944"/>
    <x v="143"/>
    <x v="146"/>
    <x v="3"/>
  </r>
  <r>
    <x v="160"/>
    <x v="158"/>
    <x v="137"/>
    <x v="153"/>
    <x v="153"/>
    <n v="678"/>
    <n v="5"/>
    <n v="569"/>
    <x v="133"/>
    <x v="3"/>
    <n v="55.04"/>
    <x v="2"/>
    <n v="1.04"/>
    <n v="17149"/>
    <x v="144"/>
    <x v="147"/>
    <x v="3"/>
  </r>
  <r>
    <x v="161"/>
    <x v="159"/>
    <x v="138"/>
    <x v="154"/>
    <x v="154"/>
    <n v="2772"/>
    <n v="37"/>
    <n v="1801"/>
    <x v="75"/>
    <x v="3"/>
    <n v="55.56"/>
    <x v="2"/>
    <n v="2.36"/>
    <n v="207453"/>
    <x v="145"/>
    <x v="148"/>
    <x v="4"/>
  </r>
  <r>
    <x v="162"/>
    <x v="160"/>
    <x v="15"/>
    <x v="155"/>
    <x v="74"/>
    <n v="4"/>
    <n v="0"/>
    <n v="1"/>
    <x v="14"/>
    <x v="2"/>
    <n v="86.87"/>
    <x v="4"/>
    <n v="0"/>
    <n v="90"/>
    <x v="146"/>
    <x v="149"/>
    <x v="4"/>
  </r>
  <r>
    <x v="163"/>
    <x v="161"/>
    <x v="139"/>
    <x v="156"/>
    <x v="103"/>
    <n v="0"/>
    <n v="0"/>
    <n v="2"/>
    <x v="134"/>
    <x v="1"/>
    <n v="83.43"/>
    <x v="4"/>
    <n v="2.0499999999999998"/>
    <n v="341"/>
    <x v="146"/>
    <x v="150"/>
    <x v="4"/>
  </r>
  <r>
    <x v="164"/>
    <x v="162"/>
    <x v="140"/>
    <x v="157"/>
    <x v="155"/>
    <n v="44457"/>
    <n v="637"/>
    <n v="33598"/>
    <x v="76"/>
    <x v="1"/>
    <n v="64.260000000000005"/>
    <x v="0"/>
    <n v="3.51"/>
    <n v="1155338"/>
    <x v="147"/>
    <x v="151"/>
    <x v="4"/>
  </r>
  <r>
    <x v="165"/>
    <x v="163"/>
    <x v="141"/>
    <x v="158"/>
    <x v="156"/>
    <n v="1525"/>
    <n v="57"/>
    <n v="1518"/>
    <x v="4"/>
    <x v="0"/>
    <n v="58"/>
    <x v="2"/>
    <n v="8.32"/>
    <n v="88214"/>
    <x v="148"/>
    <x v="152"/>
    <x v="4"/>
  </r>
  <r>
    <x v="166"/>
    <x v="164"/>
    <x v="142"/>
    <x v="159"/>
    <x v="157"/>
    <n v="67"/>
    <n v="0"/>
    <n v="19"/>
    <x v="135"/>
    <x v="2"/>
    <n v="75.599999999999994"/>
    <x v="0"/>
    <n v="0.59"/>
    <n v="2999"/>
    <x v="149"/>
    <x v="153"/>
    <x v="4"/>
  </r>
  <r>
    <x v="167"/>
    <x v="165"/>
    <x v="143"/>
    <x v="160"/>
    <x v="158"/>
    <n v="139"/>
    <n v="3"/>
    <n v="626"/>
    <x v="5"/>
    <x v="2"/>
    <n v="73.349999999999994"/>
    <x v="0"/>
    <n v="0.35"/>
    <n v="17844"/>
    <x v="150"/>
    <x v="154"/>
    <x v="4"/>
  </r>
  <r>
    <x v="168"/>
    <x v="166"/>
    <x v="31"/>
    <x v="161"/>
    <x v="159"/>
    <n v="23"/>
    <n v="0"/>
    <n v="15"/>
    <x v="136"/>
    <x v="2"/>
    <n v="75.61"/>
    <x v="0"/>
    <n v="0.52"/>
    <n v="2730"/>
    <x v="151"/>
    <x v="155"/>
    <x v="4"/>
  </r>
  <r>
    <x v="169"/>
    <x v="167"/>
    <x v="70"/>
    <x v="162"/>
    <x v="160"/>
    <n v="6"/>
    <n v="0"/>
    <n v="2"/>
    <x v="137"/>
    <x v="1"/>
    <n v="94.36"/>
    <x v="4"/>
    <n v="1.86"/>
    <n v="3250"/>
    <x v="152"/>
    <x v="156"/>
    <x v="4"/>
  </r>
  <r>
    <x v="170"/>
    <x v="76"/>
    <x v="15"/>
    <x v="31"/>
    <x v="82"/>
    <n v="0"/>
    <n v="0"/>
    <n v="0"/>
    <x v="14"/>
    <x v="2"/>
    <n v="0"/>
    <x v="3"/>
    <n v="0"/>
    <n v="24"/>
    <x v="14"/>
    <x v="14"/>
    <x v="4"/>
  </r>
  <r>
    <x v="171"/>
    <x v="168"/>
    <x v="144"/>
    <x v="163"/>
    <x v="161"/>
    <n v="368"/>
    <n v="6"/>
    <n v="137"/>
    <x v="138"/>
    <x v="3"/>
    <n v="60.84"/>
    <x v="0"/>
    <n v="1.79"/>
    <n v="12428"/>
    <x v="153"/>
    <x v="157"/>
    <x v="5"/>
  </r>
  <r>
    <x v="172"/>
    <x v="169"/>
    <x v="44"/>
    <x v="164"/>
    <x v="60"/>
    <n v="0"/>
    <n v="0"/>
    <n v="0"/>
    <x v="79"/>
    <x v="1"/>
    <n v="97.87"/>
    <x v="4"/>
    <n v="2.17"/>
    <n v="141"/>
    <x v="14"/>
    <x v="14"/>
    <x v="5"/>
  </r>
  <r>
    <x v="173"/>
    <x v="170"/>
    <x v="15"/>
    <x v="165"/>
    <x v="162"/>
    <n v="1"/>
    <n v="0"/>
    <n v="4"/>
    <x v="14"/>
    <x v="2"/>
    <n v="65.040000000000006"/>
    <x v="0"/>
    <n v="0"/>
    <n v="171"/>
    <x v="154"/>
    <x v="158"/>
    <x v="5"/>
  </r>
  <r>
    <x v="174"/>
    <x v="171"/>
    <x v="145"/>
    <x v="166"/>
    <x v="163"/>
    <n v="213"/>
    <n v="4"/>
    <n v="7"/>
    <x v="139"/>
    <x v="0"/>
    <n v="90.88"/>
    <x v="4"/>
    <n v="5.9"/>
    <n v="85622"/>
    <x v="155"/>
    <x v="159"/>
    <x v="5"/>
  </r>
  <r>
    <x v="175"/>
    <x v="172"/>
    <x v="15"/>
    <x v="59"/>
    <x v="51"/>
    <n v="0"/>
    <n v="0"/>
    <n v="0"/>
    <x v="14"/>
    <x v="2"/>
    <n v="66.67"/>
    <x v="0"/>
    <n v="0"/>
    <n v="27"/>
    <x v="14"/>
    <x v="14"/>
    <x v="5"/>
  </r>
  <r>
    <x v="176"/>
    <x v="173"/>
    <x v="146"/>
    <x v="167"/>
    <x v="164"/>
    <n v="594"/>
    <n v="0"/>
    <n v="364"/>
    <x v="140"/>
    <x v="5"/>
    <n v="70.55"/>
    <x v="0"/>
    <n v="4.54"/>
    <n v="25706"/>
    <x v="156"/>
    <x v="160"/>
    <x v="5"/>
  </r>
  <r>
    <x v="177"/>
    <x v="174"/>
    <x v="15"/>
    <x v="168"/>
    <x v="45"/>
    <n v="0"/>
    <n v="0"/>
    <n v="0"/>
    <x v="14"/>
    <x v="2"/>
    <n v="95"/>
    <x v="4"/>
    <n v="0"/>
    <n v="19"/>
    <x v="30"/>
    <x v="161"/>
    <x v="5"/>
  </r>
  <r>
    <x v="178"/>
    <x v="175"/>
    <x v="28"/>
    <x v="169"/>
    <x v="165"/>
    <n v="7"/>
    <n v="0"/>
    <n v="1"/>
    <x v="90"/>
    <x v="3"/>
    <n v="96.6"/>
    <x v="4"/>
    <n v="1.44"/>
    <n v="8800"/>
    <x v="157"/>
    <x v="162"/>
    <x v="5"/>
  </r>
  <r>
    <x v="179"/>
    <x v="176"/>
    <x v="15"/>
    <x v="170"/>
    <x v="166"/>
    <n v="1"/>
    <n v="0"/>
    <n v="4"/>
    <x v="14"/>
    <x v="2"/>
    <n v="76.819999999999993"/>
    <x v="0"/>
    <n v="0"/>
    <n v="287"/>
    <x v="71"/>
    <x v="163"/>
    <x v="5"/>
  </r>
  <r>
    <x v="180"/>
    <x v="177"/>
    <x v="6"/>
    <x v="171"/>
    <x v="122"/>
    <n v="1"/>
    <n v="0"/>
    <n v="1"/>
    <x v="101"/>
    <x v="3"/>
    <n v="97.24"/>
    <x v="4"/>
    <n v="1.45"/>
    <n v="1555"/>
    <x v="71"/>
    <x v="164"/>
    <x v="5"/>
  </r>
  <r>
    <x v="181"/>
    <x v="178"/>
    <x v="15"/>
    <x v="172"/>
    <x v="167"/>
    <n v="0"/>
    <n v="0"/>
    <n v="0"/>
    <x v="14"/>
    <x v="2"/>
    <n v="17.739999999999998"/>
    <x v="1"/>
    <n v="0"/>
    <n v="19"/>
    <x v="158"/>
    <x v="165"/>
    <x v="5"/>
  </r>
  <r>
    <x v="182"/>
    <x v="179"/>
    <x v="147"/>
    <x v="173"/>
    <x v="168"/>
    <n v="1592"/>
    <n v="13"/>
    <n v="336"/>
    <x v="141"/>
    <x v="1"/>
    <n v="32.24"/>
    <x v="5"/>
    <n v="7.35"/>
    <n v="68898"/>
    <x v="159"/>
    <x v="166"/>
    <x v="5"/>
  </r>
  <r>
    <x v="183"/>
    <x v="180"/>
    <x v="148"/>
    <x v="174"/>
    <x v="169"/>
    <n v="469"/>
    <n v="0"/>
    <n v="171"/>
    <x v="142"/>
    <x v="2"/>
    <n v="89.88"/>
    <x v="4"/>
    <n v="0.06"/>
    <n v="48035"/>
    <x v="160"/>
    <x v="167"/>
    <x v="5"/>
  </r>
  <r>
    <x v="184"/>
    <x v="181"/>
    <x v="149"/>
    <x v="175"/>
    <x v="170"/>
    <n v="28"/>
    <n v="1"/>
    <n v="102"/>
    <x v="143"/>
    <x v="1"/>
    <n v="91.58"/>
    <x v="4"/>
    <n v="2.31"/>
    <n v="13816"/>
    <x v="161"/>
    <x v="168"/>
    <x v="5"/>
  </r>
  <r>
    <x v="185"/>
    <x v="182"/>
    <x v="10"/>
    <x v="176"/>
    <x v="171"/>
    <n v="4"/>
    <n v="0"/>
    <n v="0"/>
    <x v="144"/>
    <x v="1"/>
    <n v="95.24"/>
    <x v="4"/>
    <n v="1.59"/>
    <n v="451"/>
    <x v="73"/>
    <x v="33"/>
    <x v="5"/>
  </r>
  <r>
    <x v="186"/>
    <x v="183"/>
    <x v="15"/>
    <x v="177"/>
    <x v="172"/>
    <n v="11"/>
    <n v="0"/>
    <n v="0"/>
    <x v="14"/>
    <x v="2"/>
    <n v="84.69"/>
    <x v="4"/>
    <n v="0"/>
    <n v="384"/>
    <x v="152"/>
    <x v="1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1:M28" firstHeaderRow="0" firstDataRow="1" firstDataCol="1"/>
  <pivotFields count="17">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items count="163">
        <item x="83"/>
        <item x="14"/>
        <item x="30"/>
        <item x="71"/>
        <item x="49"/>
        <item x="22"/>
        <item x="38"/>
        <item x="128"/>
        <item x="50"/>
        <item x="146"/>
        <item x="46"/>
        <item x="73"/>
        <item x="111"/>
        <item x="15"/>
        <item x="118"/>
        <item x="10"/>
        <item x="108"/>
        <item x="99"/>
        <item x="126"/>
        <item x="33"/>
        <item x="9"/>
        <item x="4"/>
        <item x="28"/>
        <item x="79"/>
        <item x="158"/>
        <item x="65"/>
        <item x="152"/>
        <item x="8"/>
        <item x="62"/>
        <item x="154"/>
        <item x="5"/>
        <item x="112"/>
        <item x="43"/>
        <item x="25"/>
        <item x="92"/>
        <item x="39"/>
        <item x="95"/>
        <item x="151"/>
        <item x="57"/>
        <item x="42"/>
        <item x="41"/>
        <item x="114"/>
        <item x="157"/>
        <item x="117"/>
        <item x="36"/>
        <item x="119"/>
        <item x="137"/>
        <item x="75"/>
        <item x="24"/>
        <item x="94"/>
        <item x="2"/>
        <item x="31"/>
        <item x="1"/>
        <item x="48"/>
        <item x="19"/>
        <item x="116"/>
        <item x="3"/>
        <item x="35"/>
        <item x="6"/>
        <item x="29"/>
        <item x="63"/>
        <item x="67"/>
        <item x="110"/>
        <item x="141"/>
        <item x="11"/>
        <item x="149"/>
        <item x="161"/>
        <item x="12"/>
        <item x="72"/>
        <item x="93"/>
        <item x="21"/>
        <item x="16"/>
        <item x="32"/>
        <item x="107"/>
        <item x="27"/>
        <item x="125"/>
        <item x="129"/>
        <item x="98"/>
        <item x="77"/>
        <item x="18"/>
        <item x="69"/>
        <item x="101"/>
        <item x="37"/>
        <item x="140"/>
        <item x="86"/>
        <item x="150"/>
        <item x="7"/>
        <item x="131"/>
        <item x="85"/>
        <item x="45"/>
        <item x="103"/>
        <item x="155"/>
        <item x="44"/>
        <item x="130"/>
        <item x="13"/>
        <item x="139"/>
        <item x="109"/>
        <item x="133"/>
        <item x="123"/>
        <item x="121"/>
        <item x="106"/>
        <item x="97"/>
        <item x="96"/>
        <item x="105"/>
        <item x="127"/>
        <item x="104"/>
        <item x="100"/>
        <item x="26"/>
        <item x="78"/>
        <item x="102"/>
        <item x="90"/>
        <item x="160"/>
        <item x="60"/>
        <item x="153"/>
        <item x="136"/>
        <item x="132"/>
        <item x="87"/>
        <item x="53"/>
        <item x="76"/>
        <item x="115"/>
        <item x="34"/>
        <item x="144"/>
        <item x="80"/>
        <item x="23"/>
        <item x="0"/>
        <item x="56"/>
        <item x="17"/>
        <item x="84"/>
        <item x="143"/>
        <item x="64"/>
        <item x="20"/>
        <item x="156"/>
        <item x="124"/>
        <item x="61"/>
        <item x="113"/>
        <item x="142"/>
        <item x="59"/>
        <item x="68"/>
        <item x="138"/>
        <item x="134"/>
        <item x="89"/>
        <item x="88"/>
        <item x="51"/>
        <item x="58"/>
        <item x="122"/>
        <item x="120"/>
        <item x="148"/>
        <item x="159"/>
        <item x="54"/>
        <item x="91"/>
        <item x="81"/>
        <item x="82"/>
        <item x="145"/>
        <item x="70"/>
        <item x="47"/>
        <item x="135"/>
        <item x="66"/>
        <item x="55"/>
        <item x="40"/>
        <item x="52"/>
        <item x="147"/>
        <item x="74"/>
        <item t="default"/>
      </items>
    </pivotField>
    <pivotField showAll="0">
      <items count="170">
        <item x="84"/>
        <item x="14"/>
        <item x="164"/>
        <item x="22"/>
        <item x="30"/>
        <item x="120"/>
        <item x="112"/>
        <item x="122"/>
        <item x="163"/>
        <item x="80"/>
        <item x="113"/>
        <item x="119"/>
        <item x="135"/>
        <item x="8"/>
        <item x="162"/>
        <item x="159"/>
        <item x="156"/>
        <item x="28"/>
        <item x="104"/>
        <item x="146"/>
        <item x="143"/>
        <item x="116"/>
        <item x="78"/>
        <item x="93"/>
        <item x="109"/>
        <item x="126"/>
        <item x="111"/>
        <item x="91"/>
        <item x="33"/>
        <item x="133"/>
        <item x="118"/>
        <item x="101"/>
        <item x="150"/>
        <item x="155"/>
        <item x="168"/>
        <item x="142"/>
        <item x="145"/>
        <item x="114"/>
        <item x="90"/>
        <item x="53"/>
        <item x="4"/>
        <item x="97"/>
        <item x="57"/>
        <item x="129"/>
        <item x="105"/>
        <item x="127"/>
        <item x="9"/>
        <item x="49"/>
        <item x="94"/>
        <item x="72"/>
        <item x="63"/>
        <item x="102"/>
        <item x="39"/>
        <item x="41"/>
        <item x="71"/>
        <item x="99"/>
        <item x="54"/>
        <item x="144"/>
        <item x="81"/>
        <item x="12"/>
        <item x="29"/>
        <item x="154"/>
        <item x="138"/>
        <item x="161"/>
        <item x="96"/>
        <item x="25"/>
        <item x="65"/>
        <item x="43"/>
        <item x="38"/>
        <item x="15"/>
        <item x="167"/>
        <item x="7"/>
        <item x="10"/>
        <item x="92"/>
        <item x="82"/>
        <item x="131"/>
        <item x="141"/>
        <item x="79"/>
        <item x="21"/>
        <item x="136"/>
        <item x="117"/>
        <item x="85"/>
        <item x="74"/>
        <item x="59"/>
        <item x="70"/>
        <item x="148"/>
        <item x="37"/>
        <item x="103"/>
        <item x="67"/>
        <item x="13"/>
        <item x="115"/>
        <item x="130"/>
        <item x="149"/>
        <item x="110"/>
        <item x="140"/>
        <item x="134"/>
        <item x="2"/>
        <item x="34"/>
        <item x="42"/>
        <item x="108"/>
        <item x="18"/>
        <item x="75"/>
        <item x="128"/>
        <item x="11"/>
        <item x="153"/>
        <item x="6"/>
        <item x="89"/>
        <item x="31"/>
        <item x="68"/>
        <item x="76"/>
        <item x="46"/>
        <item x="66"/>
        <item x="139"/>
        <item x="152"/>
        <item x="64"/>
        <item x="123"/>
        <item x="52"/>
        <item x="35"/>
        <item x="62"/>
        <item x="36"/>
        <item x="61"/>
        <item x="51"/>
        <item x="100"/>
        <item x="5"/>
        <item x="0"/>
        <item x="20"/>
        <item x="83"/>
        <item x="58"/>
        <item x="88"/>
        <item x="107"/>
        <item x="166"/>
        <item x="98"/>
        <item x="50"/>
        <item x="137"/>
        <item x="40"/>
        <item x="160"/>
        <item x="69"/>
        <item x="27"/>
        <item x="125"/>
        <item x="121"/>
        <item x="157"/>
        <item x="60"/>
        <item x="147"/>
        <item x="106"/>
        <item x="55"/>
        <item x="124"/>
        <item x="16"/>
        <item x="1"/>
        <item x="47"/>
        <item x="151"/>
        <item x="95"/>
        <item x="77"/>
        <item x="23"/>
        <item x="158"/>
        <item x="132"/>
        <item x="86"/>
        <item x="26"/>
        <item x="44"/>
        <item x="32"/>
        <item x="56"/>
        <item x="73"/>
        <item x="24"/>
        <item x="3"/>
        <item x="17"/>
        <item x="87"/>
        <item x="45"/>
        <item x="48"/>
        <item x="19"/>
        <item x="165"/>
        <item t="default"/>
      </items>
    </pivotField>
    <pivotField axis="axisRow" showAll="0">
      <items count="7">
        <item x="0"/>
        <item x="1"/>
        <item x="2"/>
        <item x="3"/>
        <item x="4"/>
        <item x="5"/>
        <item t="default"/>
      </items>
    </pivotField>
  </pivotFields>
  <rowFields count="1">
    <field x="16"/>
  </rowFields>
  <rowItems count="7">
    <i>
      <x/>
    </i>
    <i>
      <x v="1"/>
    </i>
    <i>
      <x v="2"/>
    </i>
    <i>
      <x v="3"/>
    </i>
    <i>
      <x v="4"/>
    </i>
    <i>
      <x v="5"/>
    </i>
    <i t="grand">
      <x/>
    </i>
  </rowItems>
  <colFields count="1">
    <field x="-2"/>
  </colFields>
  <colItems count="3">
    <i>
      <x/>
    </i>
    <i i="1">
      <x v="1"/>
    </i>
    <i i="2">
      <x v="2"/>
    </i>
  </colItems>
  <dataFields count="3">
    <dataField name="Sum of New cases" fld="5" baseField="0" baseItem="0"/>
    <dataField name="Sum of New deaths" fld="6" baseField="0" baseItem="0"/>
    <dataField name="Sum of New recovered" fld="7"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4:K11" firstHeaderRow="0" firstDataRow="1" firstDataCol="1"/>
  <pivotFields count="17">
    <pivotField showAll="0"/>
    <pivotField dataField="1" showAll="0"/>
    <pivotField showAll="0"/>
    <pivotField dataField="1" showAll="0"/>
    <pivotField showAll="0"/>
    <pivotField showAll="0"/>
    <pivotField showAll="0"/>
    <pivotField showAll="0"/>
    <pivotField showAll="0"/>
    <pivotField showAll="0"/>
    <pivotField showAll="0"/>
    <pivotField axis="axisRow" showAll="0">
      <items count="7">
        <item x="2"/>
        <item x="0"/>
        <item x="5"/>
        <item x="3"/>
        <item x="4"/>
        <item x="1"/>
        <item t="default"/>
      </items>
    </pivotField>
    <pivotField showAll="0"/>
    <pivotField showAll="0"/>
    <pivotField showAll="0"/>
    <pivotField showAll="0"/>
    <pivotField showAll="0"/>
  </pivotFields>
  <rowFields count="1">
    <field x="11"/>
  </rowFields>
  <rowItems count="7">
    <i>
      <x/>
    </i>
    <i>
      <x v="1"/>
    </i>
    <i>
      <x v="2"/>
    </i>
    <i>
      <x v="3"/>
    </i>
    <i>
      <x v="4"/>
    </i>
    <i>
      <x v="5"/>
    </i>
    <i t="grand">
      <x/>
    </i>
  </rowItems>
  <colFields count="1">
    <field x="-2"/>
  </colFields>
  <colItems count="2">
    <i>
      <x/>
    </i>
    <i i="1">
      <x v="1"/>
    </i>
  </colItems>
  <dataFields count="2">
    <dataField name="Count of Recovered" fld="3" subtotal="count" baseField="11" baseItem="1"/>
    <dataField name="Count of Confirmed" fld="1" subtotal="count" baseField="11" baseItem="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6"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C26" firstHeaderRow="0" firstDataRow="1" firstDataCol="1"/>
  <pivotFields count="17">
    <pivotField showAll="0"/>
    <pivotField showAll="0"/>
    <pivotField dataField="1" showAll="0"/>
    <pivotField showAll="0"/>
    <pivotField showAll="0"/>
    <pivotField dataField="1" showAll="0"/>
    <pivotField showAll="0"/>
    <pivotField showAll="0"/>
    <pivotField showAll="0">
      <items count="146">
        <item x="14"/>
        <item x="142"/>
        <item x="80"/>
        <item x="41"/>
        <item x="5"/>
        <item x="3"/>
        <item x="70"/>
        <item x="136"/>
        <item x="31"/>
        <item x="135"/>
        <item x="19"/>
        <item x="78"/>
        <item x="105"/>
        <item x="133"/>
        <item x="84"/>
        <item x="12"/>
        <item x="20"/>
        <item x="30"/>
        <item x="17"/>
        <item x="109"/>
        <item x="54"/>
        <item x="107"/>
        <item x="91"/>
        <item x="129"/>
        <item x="68"/>
        <item x="25"/>
        <item x="6"/>
        <item x="81"/>
        <item x="138"/>
        <item x="71"/>
        <item x="113"/>
        <item x="62"/>
        <item x="8"/>
        <item x="75"/>
        <item x="21"/>
        <item x="90"/>
        <item x="101"/>
        <item x="15"/>
        <item x="77"/>
        <item x="144"/>
        <item x="37"/>
        <item x="16"/>
        <item x="22"/>
        <item x="34"/>
        <item x="122"/>
        <item x="13"/>
        <item x="10"/>
        <item x="134"/>
        <item x="137"/>
        <item x="114"/>
        <item x="96"/>
        <item x="45"/>
        <item x="88"/>
        <item x="2"/>
        <item x="35"/>
        <item x="38"/>
        <item x="40"/>
        <item x="33"/>
        <item x="143"/>
        <item x="79"/>
        <item x="60"/>
        <item x="124"/>
        <item x="76"/>
        <item x="7"/>
        <item x="11"/>
        <item x="141"/>
        <item x="23"/>
        <item x="97"/>
        <item x="131"/>
        <item x="18"/>
        <item x="130"/>
        <item x="110"/>
        <item x="28"/>
        <item x="112"/>
        <item x="52"/>
        <item x="26"/>
        <item x="57"/>
        <item x="118"/>
        <item x="93"/>
        <item x="95"/>
        <item x="46"/>
        <item x="29"/>
        <item x="61"/>
        <item x="86"/>
        <item x="43"/>
        <item x="64"/>
        <item x="140"/>
        <item x="115"/>
        <item x="94"/>
        <item x="99"/>
        <item x="53"/>
        <item x="120"/>
        <item x="55"/>
        <item x="67"/>
        <item x="89"/>
        <item x="44"/>
        <item x="69"/>
        <item x="50"/>
        <item x="36"/>
        <item x="49"/>
        <item x="119"/>
        <item x="58"/>
        <item x="111"/>
        <item x="74"/>
        <item x="39"/>
        <item x="0"/>
        <item x="48"/>
        <item x="1"/>
        <item x="102"/>
        <item x="98"/>
        <item x="117"/>
        <item x="65"/>
        <item x="103"/>
        <item x="121"/>
        <item x="4"/>
        <item x="27"/>
        <item x="72"/>
        <item x="59"/>
        <item x="139"/>
        <item x="66"/>
        <item x="73"/>
        <item x="125"/>
        <item x="87"/>
        <item x="128"/>
        <item x="83"/>
        <item x="123"/>
        <item x="32"/>
        <item x="24"/>
        <item x="82"/>
        <item x="47"/>
        <item x="106"/>
        <item x="56"/>
        <item x="127"/>
        <item x="51"/>
        <item x="9"/>
        <item x="42"/>
        <item x="126"/>
        <item x="63"/>
        <item x="116"/>
        <item x="104"/>
        <item x="100"/>
        <item x="108"/>
        <item x="92"/>
        <item x="132"/>
        <item x="85"/>
        <item t="default"/>
      </items>
    </pivotField>
    <pivotField axis="axisRow" showAll="0">
      <items count="7">
        <item x="0"/>
        <item x="5"/>
        <item x="1"/>
        <item x="2"/>
        <item x="4"/>
        <item x="3"/>
        <item t="default"/>
      </items>
    </pivotField>
    <pivotField showAll="0"/>
    <pivotField showAll="0"/>
    <pivotField showAll="0"/>
    <pivotField showAll="0"/>
    <pivotField showAll="0"/>
    <pivotField showAll="0"/>
    <pivotField showAll="0">
      <items count="7">
        <item x="0"/>
        <item x="1"/>
        <item x="2"/>
        <item x="3"/>
        <item x="4"/>
        <item x="5"/>
        <item t="default"/>
      </items>
    </pivotField>
  </pivotFields>
  <rowFields count="1">
    <field x="9"/>
  </rowFields>
  <rowItems count="7">
    <i>
      <x/>
    </i>
    <i>
      <x v="1"/>
    </i>
    <i>
      <x v="2"/>
    </i>
    <i>
      <x v="3"/>
    </i>
    <i>
      <x v="4"/>
    </i>
    <i>
      <x v="5"/>
    </i>
    <i t="grand">
      <x/>
    </i>
  </rowItems>
  <colFields count="1">
    <field x="-2"/>
  </colFields>
  <colItems count="2">
    <i>
      <x/>
    </i>
    <i i="1">
      <x v="1"/>
    </i>
  </colItems>
  <dataFields count="2">
    <dataField name="No. of Death cases" fld="2" baseField="9" baseItem="0"/>
    <dataField name="No. of New Cases" fld="5" baseField="9"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1" firstHeaderRow="1" firstDataRow="1" firstDataCol="1"/>
  <pivotFields count="17">
    <pivotField multipleItemSelectionAllowed="1" showAll="0">
      <items count="188">
        <item x="83"/>
        <item x="105"/>
        <item x="0"/>
        <item x="106"/>
        <item x="1"/>
        <item x="48"/>
        <item x="49"/>
        <item x="107"/>
        <item x="171"/>
        <item x="108"/>
        <item x="109"/>
        <item x="50"/>
        <item x="84"/>
        <item x="161"/>
        <item x="51"/>
        <item x="110"/>
        <item x="111"/>
        <item x="52"/>
        <item x="2"/>
        <item x="162"/>
        <item x="53"/>
        <item x="112"/>
        <item x="3"/>
        <item x="54"/>
        <item x="172"/>
        <item x="113"/>
        <item x="4"/>
        <item x="163"/>
        <item x="5"/>
        <item x="6"/>
        <item x="173"/>
        <item x="7"/>
        <item x="55"/>
        <item x="8"/>
        <item x="9"/>
        <item x="56"/>
        <item x="174"/>
        <item x="57"/>
        <item x="10"/>
        <item x="11"/>
        <item x="12"/>
        <item x="58"/>
        <item x="13"/>
        <item x="114"/>
        <item x="59"/>
        <item x="115"/>
        <item x="116"/>
        <item x="117"/>
        <item x="85"/>
        <item x="60"/>
        <item x="61"/>
        <item x="62"/>
        <item x="86"/>
        <item x="63"/>
        <item x="14"/>
        <item x="15"/>
        <item x="118"/>
        <item x="16"/>
        <item x="17"/>
        <item x="175"/>
        <item x="119"/>
        <item x="120"/>
        <item x="18"/>
        <item x="19"/>
        <item x="121"/>
        <item x="122"/>
        <item x="20"/>
        <item x="123"/>
        <item x="124"/>
        <item x="64"/>
        <item x="65"/>
        <item x="21"/>
        <item x="22"/>
        <item x="66"/>
        <item x="67"/>
        <item x="125"/>
        <item x="68"/>
        <item x="126"/>
        <item x="127"/>
        <item x="164"/>
        <item x="165"/>
        <item x="87"/>
        <item x="88"/>
        <item x="128"/>
        <item x="129"/>
        <item x="130"/>
        <item x="69"/>
        <item x="176"/>
        <item x="89"/>
        <item x="131"/>
        <item x="23"/>
        <item x="132"/>
        <item x="90"/>
        <item x="133"/>
        <item x="177"/>
        <item x="134"/>
        <item x="91"/>
        <item x="24"/>
        <item x="25"/>
        <item x="92"/>
        <item x="135"/>
        <item x="136"/>
        <item x="137"/>
        <item x="26"/>
        <item x="27"/>
        <item x="178"/>
        <item x="166"/>
        <item x="28"/>
        <item x="138"/>
        <item x="29"/>
        <item x="30"/>
        <item x="70"/>
        <item x="139"/>
        <item x="140"/>
        <item x="179"/>
        <item x="141"/>
        <item x="93"/>
        <item x="31"/>
        <item x="32"/>
        <item x="167"/>
        <item x="142"/>
        <item x="180"/>
        <item x="71"/>
        <item x="33"/>
        <item x="34"/>
        <item x="143"/>
        <item x="144"/>
        <item x="94"/>
        <item x="95"/>
        <item x="72"/>
        <item x="181"/>
        <item x="73"/>
        <item x="74"/>
        <item x="182"/>
        <item x="145"/>
        <item x="146"/>
        <item x="96"/>
        <item x="147"/>
        <item x="148"/>
        <item x="35"/>
        <item x="75"/>
        <item x="76"/>
        <item x="77"/>
        <item x="149"/>
        <item x="36"/>
        <item x="97"/>
        <item x="37"/>
        <item x="150"/>
        <item x="38"/>
        <item x="39"/>
        <item x="183"/>
        <item x="151"/>
        <item x="152"/>
        <item x="98"/>
        <item x="40"/>
        <item x="184"/>
        <item x="41"/>
        <item x="153"/>
        <item x="168"/>
        <item x="99"/>
        <item x="78"/>
        <item x="154"/>
        <item x="155"/>
        <item x="100"/>
        <item x="185"/>
        <item x="156"/>
        <item x="42"/>
        <item x="169"/>
        <item x="170"/>
        <item x="43"/>
        <item x="79"/>
        <item x="101"/>
        <item x="157"/>
        <item x="44"/>
        <item x="158"/>
        <item x="102"/>
        <item x="159"/>
        <item x="81"/>
        <item x="80"/>
        <item x="160"/>
        <item x="82"/>
        <item x="186"/>
        <item x="103"/>
        <item x="45"/>
        <item x="104"/>
        <item x="46"/>
        <item x="47"/>
        <item t="default"/>
      </items>
    </pivotField>
    <pivotField dataField="1" showAll="0">
      <items count="185">
        <item x="45"/>
        <item x="124"/>
        <item x="123"/>
        <item x="75"/>
        <item x="60"/>
        <item x="174"/>
        <item x="64"/>
        <item x="76"/>
        <item x="172"/>
        <item x="52"/>
        <item x="77"/>
        <item x="178"/>
        <item x="48"/>
        <item x="160"/>
        <item x="51"/>
        <item x="38"/>
        <item x="138"/>
        <item x="169"/>
        <item x="79"/>
        <item x="170"/>
        <item x="15"/>
        <item x="176"/>
        <item x="19"/>
        <item x="30"/>
        <item x="161"/>
        <item x="10"/>
        <item x="5"/>
        <item x="50"/>
        <item x="66"/>
        <item x="183"/>
        <item x="182"/>
        <item x="24"/>
        <item x="42"/>
        <item x="100"/>
        <item x="147"/>
        <item x="136"/>
        <item x="3"/>
        <item x="69"/>
        <item x="36"/>
        <item x="43"/>
        <item x="106"/>
        <item x="9"/>
        <item x="1"/>
        <item x="114"/>
        <item x="4"/>
        <item x="44"/>
        <item x="33"/>
        <item x="120"/>
        <item x="25"/>
        <item x="89"/>
        <item x="81"/>
        <item x="133"/>
        <item x="101"/>
        <item x="78"/>
        <item x="177"/>
        <item x="104"/>
        <item x="31"/>
        <item x="2"/>
        <item x="39"/>
        <item x="32"/>
        <item x="126"/>
        <item x="35"/>
        <item x="22"/>
        <item x="134"/>
        <item x="117"/>
        <item x="150"/>
        <item x="149"/>
        <item x="41"/>
        <item x="16"/>
        <item x="6"/>
        <item x="28"/>
        <item x="59"/>
        <item x="47"/>
        <item x="166"/>
        <item x="92"/>
        <item x="139"/>
        <item x="14"/>
        <item x="98"/>
        <item x="11"/>
        <item x="167"/>
        <item x="164"/>
        <item x="71"/>
        <item x="27"/>
        <item x="91"/>
        <item x="122"/>
        <item x="125"/>
        <item x="73"/>
        <item x="46"/>
        <item x="8"/>
        <item x="105"/>
        <item x="113"/>
        <item x="85"/>
        <item x="29"/>
        <item x="135"/>
        <item x="21"/>
        <item x="18"/>
        <item x="154"/>
        <item x="67"/>
        <item x="118"/>
        <item x="131"/>
        <item x="12"/>
        <item x="175"/>
        <item x="142"/>
        <item x="26"/>
        <item x="37"/>
        <item x="141"/>
        <item x="112"/>
        <item x="103"/>
        <item x="99"/>
        <item x="116"/>
        <item x="181"/>
        <item x="17"/>
        <item x="63"/>
        <item x="168"/>
        <item x="115"/>
        <item x="13"/>
        <item x="58"/>
        <item x="82"/>
        <item x="7"/>
        <item x="23"/>
        <item x="165"/>
        <item x="108"/>
        <item x="93"/>
        <item x="158"/>
        <item x="137"/>
        <item x="148"/>
        <item x="127"/>
        <item x="0"/>
        <item x="109"/>
        <item x="173"/>
        <item x="132"/>
        <item x="20"/>
        <item x="153"/>
        <item x="83"/>
        <item x="107"/>
        <item x="84"/>
        <item x="68"/>
        <item x="34"/>
        <item x="143"/>
        <item x="65"/>
        <item x="145"/>
        <item x="144"/>
        <item x="180"/>
        <item x="140"/>
        <item x="102"/>
        <item x="72"/>
        <item x="128"/>
        <item x="61"/>
        <item x="90"/>
        <item x="111"/>
        <item x="156"/>
        <item x="110"/>
        <item x="53"/>
        <item x="94"/>
        <item x="152"/>
        <item x="62"/>
        <item x="179"/>
        <item x="130"/>
        <item x="171"/>
        <item x="86"/>
        <item x="163"/>
        <item x="96"/>
        <item x="88"/>
        <item x="55"/>
        <item x="49"/>
        <item x="121"/>
        <item x="119"/>
        <item x="159"/>
        <item x="155"/>
        <item x="129"/>
        <item x="57"/>
        <item x="97"/>
        <item x="151"/>
        <item x="95"/>
        <item x="87"/>
        <item x="157"/>
        <item x="56"/>
        <item x="74"/>
        <item x="70"/>
        <item x="40"/>
        <item x="146"/>
        <item x="162"/>
        <item x="54"/>
        <item x="80"/>
        <item t="default"/>
      </items>
    </pivotField>
    <pivotField showAll="0">
      <items count="151">
        <item x="15"/>
        <item x="5"/>
        <item x="3"/>
        <item x="44"/>
        <item x="118"/>
        <item x="34"/>
        <item x="139"/>
        <item x="10"/>
        <item x="19"/>
        <item x="116"/>
        <item x="30"/>
        <item x="31"/>
        <item x="24"/>
        <item x="35"/>
        <item x="142"/>
        <item x="103"/>
        <item x="41"/>
        <item x="98"/>
        <item x="57"/>
        <item x="40"/>
        <item x="6"/>
        <item x="65"/>
        <item x="22"/>
        <item x="148"/>
        <item x="128"/>
        <item x="113"/>
        <item x="16"/>
        <item x="2"/>
        <item x="43"/>
        <item x="83"/>
        <item x="1"/>
        <item x="126"/>
        <item x="63"/>
        <item x="21"/>
        <item x="39"/>
        <item x="143"/>
        <item x="18"/>
        <item x="84"/>
        <item x="14"/>
        <item x="89"/>
        <item x="4"/>
        <item x="11"/>
        <item x="70"/>
        <item x="8"/>
        <item x="133"/>
        <item x="75"/>
        <item x="37"/>
        <item x="32"/>
        <item x="25"/>
        <item x="9"/>
        <item x="86"/>
        <item x="114"/>
        <item x="52"/>
        <item x="26"/>
        <item x="81"/>
        <item x="13"/>
        <item x="27"/>
        <item x="61"/>
        <item x="115"/>
        <item x="51"/>
        <item x="129"/>
        <item x="137"/>
        <item x="28"/>
        <item x="97"/>
        <item x="42"/>
        <item x="69"/>
        <item x="88"/>
        <item x="67"/>
        <item x="29"/>
        <item x="58"/>
        <item x="79"/>
        <item x="144"/>
        <item x="20"/>
        <item x="111"/>
        <item x="36"/>
        <item x="105"/>
        <item x="12"/>
        <item x="17"/>
        <item x="121"/>
        <item x="23"/>
        <item x="95"/>
        <item x="149"/>
        <item x="76"/>
        <item x="101"/>
        <item x="85"/>
        <item x="96"/>
        <item x="99"/>
        <item x="7"/>
        <item x="77"/>
        <item x="55"/>
        <item x="92"/>
        <item x="74"/>
        <item x="120"/>
        <item x="108"/>
        <item x="87"/>
        <item x="93"/>
        <item x="127"/>
        <item x="110"/>
        <item x="106"/>
        <item x="100"/>
        <item x="90"/>
        <item x="91"/>
        <item x="82"/>
        <item x="117"/>
        <item x="33"/>
        <item x="146"/>
        <item x="53"/>
        <item x="0"/>
        <item x="59"/>
        <item x="68"/>
        <item x="112"/>
        <item x="62"/>
        <item x="135"/>
        <item x="122"/>
        <item x="123"/>
        <item x="56"/>
        <item x="107"/>
        <item x="147"/>
        <item x="132"/>
        <item x="124"/>
        <item x="46"/>
        <item x="80"/>
        <item x="138"/>
        <item x="45"/>
        <item x="73"/>
        <item x="71"/>
        <item x="145"/>
        <item x="141"/>
        <item x="54"/>
        <item x="134"/>
        <item x="131"/>
        <item x="78"/>
        <item x="119"/>
        <item x="38"/>
        <item x="50"/>
        <item x="48"/>
        <item x="104"/>
        <item x="49"/>
        <item x="94"/>
        <item x="125"/>
        <item x="72"/>
        <item x="64"/>
        <item x="130"/>
        <item x="102"/>
        <item x="140"/>
        <item x="109"/>
        <item x="60"/>
        <item x="136"/>
        <item x="47"/>
        <item x="66"/>
        <item t="default"/>
      </items>
    </pivotField>
    <pivotField showAll="0">
      <items count="179">
        <item x="31"/>
        <item x="45"/>
        <item x="172"/>
        <item x="120"/>
        <item x="119"/>
        <item x="74"/>
        <item x="59"/>
        <item x="168"/>
        <item x="75"/>
        <item x="63"/>
        <item x="52"/>
        <item x="38"/>
        <item x="3"/>
        <item x="48"/>
        <item x="19"/>
        <item x="130"/>
        <item x="155"/>
        <item x="50"/>
        <item x="51"/>
        <item x="32"/>
        <item x="135"/>
        <item x="24"/>
        <item x="164"/>
        <item x="165"/>
        <item x="65"/>
        <item x="42"/>
        <item x="137"/>
        <item x="15"/>
        <item x="170"/>
        <item x="1"/>
        <item x="156"/>
        <item x="5"/>
        <item x="10"/>
        <item x="30"/>
        <item x="177"/>
        <item x="176"/>
        <item x="47"/>
        <item x="89"/>
        <item x="43"/>
        <item x="25"/>
        <item x="144"/>
        <item x="133"/>
        <item x="68"/>
        <item x="36"/>
        <item x="22"/>
        <item x="136"/>
        <item x="9"/>
        <item x="11"/>
        <item x="100"/>
        <item x="14"/>
        <item x="110"/>
        <item x="116"/>
        <item x="76"/>
        <item x="4"/>
        <item x="78"/>
        <item x="35"/>
        <item x="44"/>
        <item x="16"/>
        <item x="33"/>
        <item x="2"/>
        <item x="86"/>
        <item x="129"/>
        <item x="97"/>
        <item x="41"/>
        <item x="39"/>
        <item x="118"/>
        <item x="152"/>
        <item x="171"/>
        <item x="95"/>
        <item x="8"/>
        <item x="6"/>
        <item x="145"/>
        <item x="131"/>
        <item x="27"/>
        <item x="88"/>
        <item x="146"/>
        <item x="122"/>
        <item x="28"/>
        <item x="113"/>
        <item x="161"/>
        <item x="58"/>
        <item x="70"/>
        <item x="159"/>
        <item x="101"/>
        <item x="46"/>
        <item x="72"/>
        <item x="162"/>
        <item x="121"/>
        <item x="99"/>
        <item x="57"/>
        <item x="109"/>
        <item x="127"/>
        <item x="66"/>
        <item x="29"/>
        <item x="18"/>
        <item x="132"/>
        <item x="107"/>
        <item x="82"/>
        <item x="67"/>
        <item x="138"/>
        <item x="108"/>
        <item x="12"/>
        <item x="96"/>
        <item x="149"/>
        <item x="21"/>
        <item x="26"/>
        <item x="17"/>
        <item x="37"/>
        <item x="114"/>
        <item x="62"/>
        <item x="23"/>
        <item x="169"/>
        <item x="139"/>
        <item x="163"/>
        <item x="79"/>
        <item x="13"/>
        <item x="111"/>
        <item x="153"/>
        <item x="112"/>
        <item x="175"/>
        <item x="160"/>
        <item x="7"/>
        <item x="134"/>
        <item x="90"/>
        <item x="106"/>
        <item x="34"/>
        <item x="103"/>
        <item x="0"/>
        <item x="128"/>
        <item x="53"/>
        <item x="167"/>
        <item x="104"/>
        <item x="123"/>
        <item x="80"/>
        <item x="142"/>
        <item x="173"/>
        <item x="102"/>
        <item x="124"/>
        <item x="20"/>
        <item x="60"/>
        <item x="148"/>
        <item x="64"/>
        <item x="140"/>
        <item x="83"/>
        <item x="61"/>
        <item x="71"/>
        <item x="141"/>
        <item x="81"/>
        <item x="151"/>
        <item x="174"/>
        <item x="98"/>
        <item x="126"/>
        <item x="87"/>
        <item x="91"/>
        <item x="158"/>
        <item x="105"/>
        <item x="49"/>
        <item x="85"/>
        <item x="166"/>
        <item x="115"/>
        <item x="93"/>
        <item x="154"/>
        <item x="56"/>
        <item x="147"/>
        <item x="117"/>
        <item x="125"/>
        <item x="150"/>
        <item x="94"/>
        <item x="92"/>
        <item x="84"/>
        <item x="73"/>
        <item x="40"/>
        <item x="69"/>
        <item x="55"/>
        <item x="143"/>
        <item x="157"/>
        <item x="77"/>
        <item x="54"/>
        <item t="default"/>
      </items>
    </pivotField>
    <pivotField showAll="0">
      <items count="174">
        <item x="60"/>
        <item x="45"/>
        <item x="30"/>
        <item x="130"/>
        <item x="135"/>
        <item x="51"/>
        <item x="76"/>
        <item x="74"/>
        <item x="171"/>
        <item x="48"/>
        <item x="10"/>
        <item x="52"/>
        <item x="122"/>
        <item x="82"/>
        <item x="133"/>
        <item x="33"/>
        <item x="9"/>
        <item x="115"/>
        <item x="167"/>
        <item x="103"/>
        <item x="172"/>
        <item x="166"/>
        <item x="15"/>
        <item x="38"/>
        <item x="5"/>
        <item x="162"/>
        <item x="59"/>
        <item x="36"/>
        <item x="4"/>
        <item x="86"/>
        <item x="139"/>
        <item x="160"/>
        <item x="68"/>
        <item x="44"/>
        <item x="129"/>
        <item x="116"/>
        <item x="165"/>
        <item x="65"/>
        <item x="112"/>
        <item x="118"/>
        <item x="78"/>
        <item x="146"/>
        <item x="98"/>
        <item x="43"/>
        <item x="19"/>
        <item x="50"/>
        <item x="42"/>
        <item x="131"/>
        <item x="24"/>
        <item x="101"/>
        <item x="39"/>
        <item x="25"/>
        <item x="28"/>
        <item x="121"/>
        <item x="75"/>
        <item x="145"/>
        <item x="114"/>
        <item x="97"/>
        <item x="1"/>
        <item x="159"/>
        <item x="3"/>
        <item x="2"/>
        <item x="21"/>
        <item x="6"/>
        <item x="123"/>
        <item x="111"/>
        <item x="157"/>
        <item x="70"/>
        <item x="170"/>
        <item x="35"/>
        <item x="41"/>
        <item x="22"/>
        <item x="149"/>
        <item x="16"/>
        <item x="132"/>
        <item x="29"/>
        <item x="95"/>
        <item x="46"/>
        <item x="105"/>
        <item x="72"/>
        <item x="31"/>
        <item x="32"/>
        <item x="27"/>
        <item x="102"/>
        <item x="136"/>
        <item x="88"/>
        <item x="47"/>
        <item x="14"/>
        <item x="7"/>
        <item x="89"/>
        <item x="11"/>
        <item x="18"/>
        <item x="120"/>
        <item x="66"/>
        <item x="12"/>
        <item x="8"/>
        <item x="37"/>
        <item x="93"/>
        <item x="127"/>
        <item x="81"/>
        <item x="163"/>
        <item x="26"/>
        <item x="20"/>
        <item x="113"/>
        <item x="90"/>
        <item x="138"/>
        <item x="110"/>
        <item x="96"/>
        <item x="158"/>
        <item x="169"/>
        <item x="13"/>
        <item x="109"/>
        <item x="161"/>
        <item x="79"/>
        <item x="107"/>
        <item x="134"/>
        <item x="99"/>
        <item x="106"/>
        <item x="100"/>
        <item x="63"/>
        <item x="119"/>
        <item x="17"/>
        <item x="0"/>
        <item x="164"/>
        <item x="140"/>
        <item x="87"/>
        <item x="153"/>
        <item x="80"/>
        <item x="23"/>
        <item x="104"/>
        <item x="128"/>
        <item x="150"/>
        <item x="64"/>
        <item x="58"/>
        <item x="125"/>
        <item x="141"/>
        <item x="142"/>
        <item x="56"/>
        <item x="91"/>
        <item x="34"/>
        <item x="84"/>
        <item x="144"/>
        <item x="71"/>
        <item x="92"/>
        <item x="151"/>
        <item x="126"/>
        <item x="85"/>
        <item x="61"/>
        <item x="67"/>
        <item x="124"/>
        <item x="156"/>
        <item x="108"/>
        <item x="62"/>
        <item x="94"/>
        <item x="53"/>
        <item x="137"/>
        <item x="69"/>
        <item x="83"/>
        <item x="168"/>
        <item x="148"/>
        <item x="49"/>
        <item x="147"/>
        <item x="154"/>
        <item x="73"/>
        <item x="55"/>
        <item x="117"/>
        <item x="57"/>
        <item x="40"/>
        <item x="143"/>
        <item x="152"/>
        <item x="155"/>
        <item x="54"/>
        <item x="77"/>
        <item t="default"/>
      </items>
    </pivotField>
    <pivotField showAll="0"/>
    <pivotField showAll="0"/>
    <pivotField showAll="0"/>
    <pivotField showAll="0"/>
    <pivotField multipleItemSelectionAllowed="1" showAll="0">
      <items count="7">
        <item x="0"/>
        <item x="5"/>
        <item x="1"/>
        <item x="2"/>
        <item x="4"/>
        <item x="3"/>
        <item t="default"/>
      </items>
    </pivotField>
    <pivotField showAll="0"/>
    <pivotField showAll="0"/>
    <pivotField showAll="0"/>
    <pivotField showAll="0"/>
    <pivotField showAll="0"/>
    <pivotField showAll="0"/>
    <pivotField axis="axisRow" showAll="0">
      <items count="7">
        <item x="0"/>
        <item x="1"/>
        <item x="2"/>
        <item x="3"/>
        <item x="4"/>
        <item x="5"/>
        <item t="default"/>
      </items>
    </pivotField>
  </pivotFields>
  <rowFields count="1">
    <field x="16"/>
  </rowFields>
  <rowItems count="7">
    <i>
      <x/>
    </i>
    <i>
      <x v="1"/>
    </i>
    <i>
      <x v="2"/>
    </i>
    <i>
      <x v="3"/>
    </i>
    <i>
      <x v="4"/>
    </i>
    <i>
      <x v="5"/>
    </i>
    <i t="grand">
      <x/>
    </i>
  </rowItems>
  <colItems count="1">
    <i/>
  </colItems>
  <dataFields count="1">
    <dataField name="Sum of Confirmed" fld="1" baseField="0" baseItem="0"/>
  </dataFields>
  <chartFormats count="22">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6" count="1" selected="0">
            <x v="0"/>
          </reference>
        </references>
      </pivotArea>
    </chartFormat>
    <chartFormat chart="5" format="3">
      <pivotArea type="data" outline="0" fieldPosition="0">
        <references count="2">
          <reference field="4294967294" count="1" selected="0">
            <x v="0"/>
          </reference>
          <reference field="16" count="1" selected="0">
            <x v="1"/>
          </reference>
        </references>
      </pivotArea>
    </chartFormat>
    <chartFormat chart="5" format="4">
      <pivotArea type="data" outline="0" fieldPosition="0">
        <references count="2">
          <reference field="4294967294" count="1" selected="0">
            <x v="0"/>
          </reference>
          <reference field="16" count="1" selected="0">
            <x v="2"/>
          </reference>
        </references>
      </pivotArea>
    </chartFormat>
    <chartFormat chart="5" format="5">
      <pivotArea type="data" outline="0" fieldPosition="0">
        <references count="2">
          <reference field="4294967294" count="1" selected="0">
            <x v="0"/>
          </reference>
          <reference field="16" count="1" selected="0">
            <x v="3"/>
          </reference>
        </references>
      </pivotArea>
    </chartFormat>
    <chartFormat chart="5" format="6">
      <pivotArea type="data" outline="0" fieldPosition="0">
        <references count="2">
          <reference field="4294967294" count="1" selected="0">
            <x v="0"/>
          </reference>
          <reference field="16" count="1" selected="0">
            <x v="4"/>
          </reference>
        </references>
      </pivotArea>
    </chartFormat>
    <chartFormat chart="5" format="7">
      <pivotArea type="data" outline="0" fieldPosition="0">
        <references count="2">
          <reference field="4294967294" count="1" selected="0">
            <x v="0"/>
          </reference>
          <reference field="16"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6" count="1" selected="0">
            <x v="0"/>
          </reference>
        </references>
      </pivotArea>
    </chartFormat>
    <chartFormat chart="6" format="10">
      <pivotArea type="data" outline="0" fieldPosition="0">
        <references count="2">
          <reference field="4294967294" count="1" selected="0">
            <x v="0"/>
          </reference>
          <reference field="16" count="1" selected="0">
            <x v="1"/>
          </reference>
        </references>
      </pivotArea>
    </chartFormat>
    <chartFormat chart="6" format="11">
      <pivotArea type="data" outline="0" fieldPosition="0">
        <references count="2">
          <reference field="4294967294" count="1" selected="0">
            <x v="0"/>
          </reference>
          <reference field="16" count="1" selected="0">
            <x v="2"/>
          </reference>
        </references>
      </pivotArea>
    </chartFormat>
    <chartFormat chart="6" format="12">
      <pivotArea type="data" outline="0" fieldPosition="0">
        <references count="2">
          <reference field="4294967294" count="1" selected="0">
            <x v="0"/>
          </reference>
          <reference field="16" count="1" selected="0">
            <x v="3"/>
          </reference>
        </references>
      </pivotArea>
    </chartFormat>
    <chartFormat chart="6" format="13">
      <pivotArea type="data" outline="0" fieldPosition="0">
        <references count="2">
          <reference field="4294967294" count="1" selected="0">
            <x v="0"/>
          </reference>
          <reference field="16" count="1" selected="0">
            <x v="4"/>
          </reference>
        </references>
      </pivotArea>
    </chartFormat>
    <chartFormat chart="6" format="14">
      <pivotArea type="data" outline="0" fieldPosition="0">
        <references count="2">
          <reference field="4294967294" count="1" selected="0">
            <x v="0"/>
          </reference>
          <reference field="16" count="1" selected="0">
            <x v="5"/>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6" count="1" selected="0">
            <x v="0"/>
          </reference>
        </references>
      </pivotArea>
    </chartFormat>
    <chartFormat chart="7" format="10">
      <pivotArea type="data" outline="0" fieldPosition="0">
        <references count="2">
          <reference field="4294967294" count="1" selected="0">
            <x v="0"/>
          </reference>
          <reference field="16" count="1" selected="0">
            <x v="1"/>
          </reference>
        </references>
      </pivotArea>
    </chartFormat>
    <chartFormat chart="7" format="11">
      <pivotArea type="data" outline="0" fieldPosition="0">
        <references count="2">
          <reference field="4294967294" count="1" selected="0">
            <x v="0"/>
          </reference>
          <reference field="16" count="1" selected="0">
            <x v="2"/>
          </reference>
        </references>
      </pivotArea>
    </chartFormat>
    <chartFormat chart="7" format="12">
      <pivotArea type="data" outline="0" fieldPosition="0">
        <references count="2">
          <reference field="4294967294" count="1" selected="0">
            <x v="0"/>
          </reference>
          <reference field="16" count="1" selected="0">
            <x v="3"/>
          </reference>
        </references>
      </pivotArea>
    </chartFormat>
    <chartFormat chart="7" format="13">
      <pivotArea type="data" outline="0" fieldPosition="0">
        <references count="2">
          <reference field="4294967294" count="1" selected="0">
            <x v="0"/>
          </reference>
          <reference field="16" count="1" selected="0">
            <x v="4"/>
          </reference>
        </references>
      </pivotArea>
    </chartFormat>
    <chartFormat chart="7"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covery_rate" sourceName="Recovery_rate">
  <pivotTables>
    <pivotTable tabId="7" name="PivotTable17"/>
  </pivotTables>
  <data>
    <tabular pivotCacheId="1130105511">
      <items count="6">
        <i x="2" s="1"/>
        <i x="0" s="1"/>
        <i x="5"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HO_region" sourceName=" WHO region">
  <pivotTables>
    <pivotTable tabId="7" name="PivotTable16"/>
  </pivotTables>
  <data>
    <tabular pivotCacheId="113010551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tive" sourceName="Active">
  <pivotTables>
    <pivotTable tabId="7" name="PivotTable15"/>
  </pivotTables>
  <data>
    <tabular pivotCacheId="1130105511">
      <items count="173">
        <i x="60" s="1"/>
        <i x="45" s="1"/>
        <i x="30" s="1"/>
        <i x="130" s="1"/>
        <i x="135" s="1"/>
        <i x="51" s="1"/>
        <i x="76" s="1"/>
        <i x="74" s="1"/>
        <i x="171" s="1"/>
        <i x="48" s="1"/>
        <i x="10" s="1"/>
        <i x="52" s="1"/>
        <i x="122" s="1"/>
        <i x="82" s="1"/>
        <i x="133" s="1"/>
        <i x="33" s="1"/>
        <i x="9" s="1"/>
        <i x="115" s="1"/>
        <i x="167" s="1"/>
        <i x="103" s="1"/>
        <i x="172" s="1"/>
        <i x="166" s="1"/>
        <i x="15" s="1"/>
        <i x="38" s="1"/>
        <i x="5" s="1"/>
        <i x="162" s="1"/>
        <i x="59" s="1"/>
        <i x="36" s="1"/>
        <i x="4" s="1"/>
        <i x="86" s="1"/>
        <i x="139" s="1"/>
        <i x="160" s="1"/>
        <i x="68" s="1"/>
        <i x="44" s="1"/>
        <i x="129" s="1"/>
        <i x="116" s="1"/>
        <i x="165" s="1"/>
        <i x="65" s="1"/>
        <i x="112" s="1"/>
        <i x="118" s="1"/>
        <i x="78" s="1"/>
        <i x="146" s="1"/>
        <i x="98" s="1"/>
        <i x="43" s="1"/>
        <i x="19" s="1"/>
        <i x="50" s="1"/>
        <i x="42" s="1"/>
        <i x="131" s="1"/>
        <i x="24" s="1"/>
        <i x="101" s="1"/>
        <i x="39" s="1"/>
        <i x="25" s="1"/>
        <i x="28" s="1"/>
        <i x="121" s="1"/>
        <i x="75" s="1"/>
        <i x="145" s="1"/>
        <i x="114" s="1"/>
        <i x="97" s="1"/>
        <i x="1" s="1"/>
        <i x="159" s="1"/>
        <i x="3" s="1"/>
        <i x="2" s="1"/>
        <i x="21" s="1"/>
        <i x="6" s="1"/>
        <i x="123" s="1"/>
        <i x="111" s="1"/>
        <i x="157" s="1"/>
        <i x="70" s="1"/>
        <i x="170" s="1"/>
        <i x="35" s="1"/>
        <i x="41" s="1"/>
        <i x="22" s="1"/>
        <i x="149" s="1"/>
        <i x="16" s="1"/>
        <i x="132" s="1"/>
        <i x="29" s="1"/>
        <i x="95" s="1"/>
        <i x="46" s="1"/>
        <i x="105" s="1"/>
        <i x="72" s="1"/>
        <i x="31" s="1"/>
        <i x="32" s="1"/>
        <i x="27" s="1"/>
        <i x="102" s="1"/>
        <i x="136" s="1"/>
        <i x="88" s="1"/>
        <i x="47" s="1"/>
        <i x="14" s="1"/>
        <i x="7" s="1"/>
        <i x="89" s="1"/>
        <i x="11" s="1"/>
        <i x="18" s="1"/>
        <i x="120" s="1"/>
        <i x="66" s="1"/>
        <i x="12" s="1"/>
        <i x="8" s="1"/>
        <i x="37" s="1"/>
        <i x="93" s="1"/>
        <i x="127" s="1"/>
        <i x="81" s="1"/>
        <i x="163" s="1"/>
        <i x="26" s="1"/>
        <i x="20" s="1"/>
        <i x="113" s="1"/>
        <i x="90" s="1"/>
        <i x="138" s="1"/>
        <i x="110" s="1"/>
        <i x="96" s="1"/>
        <i x="158" s="1"/>
        <i x="169" s="1"/>
        <i x="13" s="1"/>
        <i x="109" s="1"/>
        <i x="161" s="1"/>
        <i x="79" s="1"/>
        <i x="107" s="1"/>
        <i x="134" s="1"/>
        <i x="99" s="1"/>
        <i x="106" s="1"/>
        <i x="100" s="1"/>
        <i x="63" s="1"/>
        <i x="119" s="1"/>
        <i x="17" s="1"/>
        <i x="0" s="1"/>
        <i x="164" s="1"/>
        <i x="140" s="1"/>
        <i x="87" s="1"/>
        <i x="153" s="1"/>
        <i x="80" s="1"/>
        <i x="23" s="1"/>
        <i x="104" s="1"/>
        <i x="128" s="1"/>
        <i x="150" s="1"/>
        <i x="64" s="1"/>
        <i x="58" s="1"/>
        <i x="125" s="1"/>
        <i x="141" s="1"/>
        <i x="142" s="1"/>
        <i x="56" s="1"/>
        <i x="91" s="1"/>
        <i x="34" s="1"/>
        <i x="84" s="1"/>
        <i x="144" s="1"/>
        <i x="71" s="1"/>
        <i x="92" s="1"/>
        <i x="151" s="1"/>
        <i x="126" s="1"/>
        <i x="85" s="1"/>
        <i x="61" s="1"/>
        <i x="67" s="1"/>
        <i x="124" s="1"/>
        <i x="156" s="1"/>
        <i x="108" s="1"/>
        <i x="62" s="1"/>
        <i x="94" s="1"/>
        <i x="53" s="1"/>
        <i x="137" s="1"/>
        <i x="69" s="1"/>
        <i x="83" s="1"/>
        <i x="168" s="1"/>
        <i x="148" s="1"/>
        <i x="49" s="1"/>
        <i x="147" s="1"/>
        <i x="154" s="1"/>
        <i x="73" s="1"/>
        <i x="55" s="1"/>
        <i x="117" s="1"/>
        <i x="57" s="1"/>
        <i x="40" s="1"/>
        <i x="143" s="1"/>
        <i x="152" s="1"/>
        <i x="155" s="1"/>
        <i x="54" s="1"/>
        <i x="7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1_week___increase" sourceName="1 week % increase">
  <pivotTables>
    <pivotTable tabId="7" name="PivotTable18"/>
  </pivotTables>
  <data>
    <tabular pivotCacheId="1130105511">
      <items count="169">
        <i x="84" s="1"/>
        <i x="14" s="1"/>
        <i x="164" s="1"/>
        <i x="22" s="1"/>
        <i x="30" s="1"/>
        <i x="120" s="1"/>
        <i x="112" s="1"/>
        <i x="122" s="1"/>
        <i x="163" s="1"/>
        <i x="80" s="1"/>
        <i x="113" s="1"/>
        <i x="119" s="1"/>
        <i x="135" s="1"/>
        <i x="8" s="1"/>
        <i x="162" s="1"/>
        <i x="159" s="1"/>
        <i x="156" s="1"/>
        <i x="28" s="1"/>
        <i x="104" s="1"/>
        <i x="146" s="1"/>
        <i x="143" s="1"/>
        <i x="116" s="1"/>
        <i x="78" s="1"/>
        <i x="93" s="1"/>
        <i x="109" s="1"/>
        <i x="126" s="1"/>
        <i x="111" s="1"/>
        <i x="91" s="1"/>
        <i x="33" s="1"/>
        <i x="133" s="1"/>
        <i x="118" s="1"/>
        <i x="101" s="1"/>
        <i x="150" s="1"/>
        <i x="155" s="1"/>
        <i x="168" s="1"/>
        <i x="142" s="1"/>
        <i x="145" s="1"/>
        <i x="114" s="1"/>
        <i x="90" s="1"/>
        <i x="53" s="1"/>
        <i x="4" s="1"/>
        <i x="97" s="1"/>
        <i x="57" s="1"/>
        <i x="129" s="1"/>
        <i x="105" s="1"/>
        <i x="127" s="1"/>
        <i x="9" s="1"/>
        <i x="49" s="1"/>
        <i x="94" s="1"/>
        <i x="72" s="1"/>
        <i x="63" s="1"/>
        <i x="102" s="1"/>
        <i x="39" s="1"/>
        <i x="41" s="1"/>
        <i x="71" s="1"/>
        <i x="99" s="1"/>
        <i x="54" s="1"/>
        <i x="144" s="1"/>
        <i x="81" s="1"/>
        <i x="12" s="1"/>
        <i x="29" s="1"/>
        <i x="154" s="1"/>
        <i x="138" s="1"/>
        <i x="161" s="1"/>
        <i x="96" s="1"/>
        <i x="25" s="1"/>
        <i x="65" s="1"/>
        <i x="43" s="1"/>
        <i x="38" s="1"/>
        <i x="15" s="1"/>
        <i x="167" s="1"/>
        <i x="7" s="1"/>
        <i x="10" s="1"/>
        <i x="92" s="1"/>
        <i x="82" s="1"/>
        <i x="131" s="1"/>
        <i x="141" s="1"/>
        <i x="79" s="1"/>
        <i x="21" s="1"/>
        <i x="136" s="1"/>
        <i x="117" s="1"/>
        <i x="85" s="1"/>
        <i x="74" s="1"/>
        <i x="59" s="1"/>
        <i x="70" s="1"/>
        <i x="148" s="1"/>
        <i x="37" s="1"/>
        <i x="103" s="1"/>
        <i x="67" s="1"/>
        <i x="13" s="1"/>
        <i x="115" s="1"/>
        <i x="130" s="1"/>
        <i x="149" s="1"/>
        <i x="110" s="1"/>
        <i x="140" s="1"/>
        <i x="134" s="1"/>
        <i x="2" s="1"/>
        <i x="34" s="1"/>
        <i x="42" s="1"/>
        <i x="108" s="1"/>
        <i x="18" s="1"/>
        <i x="75" s="1"/>
        <i x="128" s="1"/>
        <i x="11" s="1"/>
        <i x="153" s="1"/>
        <i x="6" s="1"/>
        <i x="89" s="1"/>
        <i x="31" s="1"/>
        <i x="68" s="1"/>
        <i x="76" s="1"/>
        <i x="46" s="1"/>
        <i x="66" s="1"/>
        <i x="139" s="1"/>
        <i x="152" s="1"/>
        <i x="64" s="1"/>
        <i x="123" s="1"/>
        <i x="52" s="1"/>
        <i x="35" s="1"/>
        <i x="62" s="1"/>
        <i x="36" s="1"/>
        <i x="61" s="1"/>
        <i x="51" s="1"/>
        <i x="100" s="1"/>
        <i x="5" s="1"/>
        <i x="0" s="1"/>
        <i x="20" s="1"/>
        <i x="83" s="1"/>
        <i x="58" s="1"/>
        <i x="88" s="1"/>
        <i x="107" s="1"/>
        <i x="166" s="1"/>
        <i x="98" s="1"/>
        <i x="50" s="1"/>
        <i x="137" s="1"/>
        <i x="40" s="1"/>
        <i x="160" s="1"/>
        <i x="69" s="1"/>
        <i x="27" s="1"/>
        <i x="125" s="1"/>
        <i x="121" s="1"/>
        <i x="157" s="1"/>
        <i x="60" s="1"/>
        <i x="147" s="1"/>
        <i x="106" s="1"/>
        <i x="55" s="1"/>
        <i x="124" s="1"/>
        <i x="16" s="1"/>
        <i x="1" s="1"/>
        <i x="47" s="1"/>
        <i x="151" s="1"/>
        <i x="95" s="1"/>
        <i x="77" s="1"/>
        <i x="23" s="1"/>
        <i x="158" s="1"/>
        <i x="132" s="1"/>
        <i x="86" s="1"/>
        <i x="26" s="1"/>
        <i x="44" s="1"/>
        <i x="32" s="1"/>
        <i x="56" s="1"/>
        <i x="73" s="1"/>
        <i x="24" s="1"/>
        <i x="3" s="1"/>
        <i x="17" s="1"/>
        <i x="87" s="1"/>
        <i x="45" s="1"/>
        <i x="48" s="1"/>
        <i x="19" s="1"/>
        <i x="1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covery_rate" cache="Slicer_Recovery_rate" caption="Recovery_rate" rowHeight="241300"/>
  <slicer name=" WHO region" cache="Slicer_WHO_region" caption=" WHO region" rowHeight="241300"/>
  <slicer name="Active" cache="Slicer_Active" caption="Active" rowHeight="241300"/>
  <slicer name="1 week % increase" cache="Slicer_1_week___increase" caption="1 week % increase" startItem="1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8"/>
  <sheetViews>
    <sheetView tabSelected="1" workbookViewId="0">
      <selection activeCell="B8" sqref="B8"/>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25">
      <c r="A3" t="s">
        <v>17</v>
      </c>
      <c r="B3">
        <v>4880</v>
      </c>
      <c r="C3">
        <v>144</v>
      </c>
      <c r="D3">
        <v>2745</v>
      </c>
      <c r="E3">
        <v>1991</v>
      </c>
      <c r="F3">
        <v>117</v>
      </c>
      <c r="G3">
        <v>6</v>
      </c>
      <c r="H3">
        <v>63</v>
      </c>
      <c r="I3">
        <v>2.95</v>
      </c>
      <c r="J3">
        <v>56.25</v>
      </c>
      <c r="K3">
        <v>5.25</v>
      </c>
      <c r="L3">
        <v>4171</v>
      </c>
      <c r="M3">
        <v>709</v>
      </c>
      <c r="N3">
        <v>17</v>
      </c>
      <c r="O3" t="s">
        <v>18</v>
      </c>
    </row>
    <row r="4" spans="1:15" x14ac:dyDescent="0.25">
      <c r="A4" t="s">
        <v>19</v>
      </c>
      <c r="B4">
        <v>27973</v>
      </c>
      <c r="C4">
        <v>1163</v>
      </c>
      <c r="D4">
        <v>18837</v>
      </c>
      <c r="E4">
        <v>7973</v>
      </c>
      <c r="F4">
        <v>616</v>
      </c>
      <c r="G4">
        <v>8</v>
      </c>
      <c r="H4">
        <v>749</v>
      </c>
      <c r="I4">
        <v>4.16</v>
      </c>
      <c r="J4">
        <v>67.34</v>
      </c>
      <c r="K4">
        <v>6.17</v>
      </c>
      <c r="L4">
        <v>23691</v>
      </c>
      <c r="M4">
        <v>4282</v>
      </c>
      <c r="N4">
        <v>18.07</v>
      </c>
      <c r="O4" t="s">
        <v>20</v>
      </c>
    </row>
    <row r="5" spans="1:15" x14ac:dyDescent="0.25">
      <c r="A5" t="s">
        <v>21</v>
      </c>
      <c r="B5">
        <v>907</v>
      </c>
      <c r="C5">
        <v>52</v>
      </c>
      <c r="D5">
        <v>803</v>
      </c>
      <c r="E5">
        <v>52</v>
      </c>
      <c r="F5">
        <v>10</v>
      </c>
      <c r="G5">
        <v>0</v>
      </c>
      <c r="H5">
        <v>0</v>
      </c>
      <c r="I5">
        <v>5.73</v>
      </c>
      <c r="J5">
        <v>88.53</v>
      </c>
      <c r="K5">
        <v>6.48</v>
      </c>
      <c r="L5">
        <v>884</v>
      </c>
      <c r="M5">
        <v>23</v>
      </c>
      <c r="N5">
        <v>2.6</v>
      </c>
      <c r="O5" t="s">
        <v>18</v>
      </c>
    </row>
    <row r="6" spans="1:15" x14ac:dyDescent="0.25">
      <c r="A6" t="s">
        <v>22</v>
      </c>
      <c r="B6">
        <v>950</v>
      </c>
      <c r="C6">
        <v>41</v>
      </c>
      <c r="D6">
        <v>242</v>
      </c>
      <c r="E6">
        <v>667</v>
      </c>
      <c r="F6">
        <v>18</v>
      </c>
      <c r="G6">
        <v>1</v>
      </c>
      <c r="H6">
        <v>0</v>
      </c>
      <c r="I6">
        <v>4.32</v>
      </c>
      <c r="J6">
        <v>25.47</v>
      </c>
      <c r="K6">
        <v>16.940000000000001</v>
      </c>
      <c r="L6">
        <v>749</v>
      </c>
      <c r="M6">
        <v>201</v>
      </c>
      <c r="N6">
        <v>26.84</v>
      </c>
      <c r="O6" t="s">
        <v>20</v>
      </c>
    </row>
    <row r="7" spans="1:15" x14ac:dyDescent="0.25">
      <c r="A7" t="s">
        <v>23</v>
      </c>
      <c r="B7">
        <v>86</v>
      </c>
      <c r="C7">
        <v>3</v>
      </c>
      <c r="D7">
        <v>65</v>
      </c>
      <c r="E7">
        <v>18</v>
      </c>
      <c r="F7">
        <v>4</v>
      </c>
      <c r="G7">
        <v>0</v>
      </c>
      <c r="H7">
        <v>5</v>
      </c>
      <c r="I7">
        <v>3.49</v>
      </c>
      <c r="J7">
        <v>75.58</v>
      </c>
      <c r="K7">
        <v>4.62</v>
      </c>
      <c r="L7">
        <v>76</v>
      </c>
      <c r="M7">
        <v>10</v>
      </c>
      <c r="N7">
        <v>13.16</v>
      </c>
      <c r="O7" t="s">
        <v>24</v>
      </c>
    </row>
    <row r="8" spans="1:15" x14ac:dyDescent="0.25">
      <c r="A8" t="s">
        <v>25</v>
      </c>
      <c r="B8">
        <v>167416</v>
      </c>
      <c r="C8">
        <v>3059</v>
      </c>
      <c r="D8">
        <v>72575</v>
      </c>
      <c r="E8">
        <v>91782</v>
      </c>
      <c r="F8">
        <v>4890</v>
      </c>
      <c r="G8">
        <v>120</v>
      </c>
      <c r="H8">
        <v>2057</v>
      </c>
      <c r="I8">
        <v>1.83</v>
      </c>
      <c r="J8">
        <v>43.35</v>
      </c>
      <c r="K8">
        <v>4.21</v>
      </c>
      <c r="L8">
        <v>130774</v>
      </c>
      <c r="M8">
        <v>36642</v>
      </c>
      <c r="N8">
        <v>28.02</v>
      </c>
      <c r="O8" t="s">
        <v>24</v>
      </c>
    </row>
    <row r="9" spans="1:15" x14ac:dyDescent="0.25">
      <c r="A9" t="s">
        <v>26</v>
      </c>
      <c r="B9">
        <v>37390</v>
      </c>
      <c r="C9">
        <v>711</v>
      </c>
      <c r="D9">
        <v>26665</v>
      </c>
      <c r="E9">
        <v>10014</v>
      </c>
      <c r="F9">
        <v>73</v>
      </c>
      <c r="G9">
        <v>6</v>
      </c>
      <c r="H9">
        <v>187</v>
      </c>
      <c r="I9">
        <v>1.9</v>
      </c>
      <c r="J9">
        <v>71.319999999999993</v>
      </c>
      <c r="K9">
        <v>2.67</v>
      </c>
      <c r="L9">
        <v>34981</v>
      </c>
      <c r="M9">
        <v>2409</v>
      </c>
      <c r="N9">
        <v>6.89</v>
      </c>
      <c r="O9" t="s">
        <v>18</v>
      </c>
    </row>
    <row r="10" spans="1:15" x14ac:dyDescent="0.25">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25">
      <c r="A11" t="s">
        <v>29</v>
      </c>
      <c r="B11">
        <v>20558</v>
      </c>
      <c r="C11">
        <v>713</v>
      </c>
      <c r="D11">
        <v>18246</v>
      </c>
      <c r="E11">
        <v>1599</v>
      </c>
      <c r="F11">
        <v>86</v>
      </c>
      <c r="G11">
        <v>1</v>
      </c>
      <c r="H11">
        <v>37</v>
      </c>
      <c r="I11">
        <v>3.47</v>
      </c>
      <c r="J11">
        <v>88.75</v>
      </c>
      <c r="K11">
        <v>3.91</v>
      </c>
      <c r="L11">
        <v>19743</v>
      </c>
      <c r="M11">
        <v>815</v>
      </c>
      <c r="N11">
        <v>4.13</v>
      </c>
      <c r="O11" t="s">
        <v>18</v>
      </c>
    </row>
    <row r="12" spans="1:15" x14ac:dyDescent="0.25">
      <c r="A12" t="s">
        <v>30</v>
      </c>
      <c r="B12">
        <v>30446</v>
      </c>
      <c r="C12">
        <v>423</v>
      </c>
      <c r="D12">
        <v>23242</v>
      </c>
      <c r="E12">
        <v>6781</v>
      </c>
      <c r="F12">
        <v>396</v>
      </c>
      <c r="G12">
        <v>6</v>
      </c>
      <c r="H12">
        <v>558</v>
      </c>
      <c r="I12">
        <v>1.39</v>
      </c>
      <c r="J12">
        <v>76.34</v>
      </c>
      <c r="K12">
        <v>1.82</v>
      </c>
      <c r="L12">
        <v>27890</v>
      </c>
      <c r="M12">
        <v>2556</v>
      </c>
      <c r="N12">
        <v>9.16</v>
      </c>
      <c r="O12" t="s">
        <v>18</v>
      </c>
    </row>
    <row r="13" spans="1:15" x14ac:dyDescent="0.25">
      <c r="A13" t="s">
        <v>31</v>
      </c>
      <c r="B13">
        <v>382</v>
      </c>
      <c r="C13">
        <v>11</v>
      </c>
      <c r="D13">
        <v>91</v>
      </c>
      <c r="E13">
        <v>280</v>
      </c>
      <c r="F13">
        <v>40</v>
      </c>
      <c r="G13">
        <v>0</v>
      </c>
      <c r="H13">
        <v>0</v>
      </c>
      <c r="I13">
        <v>2.88</v>
      </c>
      <c r="J13">
        <v>23.82</v>
      </c>
      <c r="K13">
        <v>12.09</v>
      </c>
      <c r="L13">
        <v>174</v>
      </c>
      <c r="M13">
        <v>208</v>
      </c>
      <c r="N13">
        <v>119.54</v>
      </c>
      <c r="O13" t="s">
        <v>24</v>
      </c>
    </row>
    <row r="14" spans="1:15" x14ac:dyDescent="0.25">
      <c r="A14" t="s">
        <v>32</v>
      </c>
      <c r="B14">
        <v>39482</v>
      </c>
      <c r="C14">
        <v>141</v>
      </c>
      <c r="D14">
        <v>36110</v>
      </c>
      <c r="E14">
        <v>3231</v>
      </c>
      <c r="F14">
        <v>351</v>
      </c>
      <c r="G14">
        <v>1</v>
      </c>
      <c r="H14">
        <v>421</v>
      </c>
      <c r="I14">
        <v>0.36</v>
      </c>
      <c r="J14">
        <v>91.46</v>
      </c>
      <c r="K14">
        <v>0.39</v>
      </c>
      <c r="L14">
        <v>36936</v>
      </c>
      <c r="M14">
        <v>2546</v>
      </c>
      <c r="N14">
        <v>6.89</v>
      </c>
      <c r="O14" t="s">
        <v>16</v>
      </c>
    </row>
    <row r="15" spans="1:15" x14ac:dyDescent="0.25">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25">
      <c r="A16" t="s">
        <v>35</v>
      </c>
      <c r="B16">
        <v>110</v>
      </c>
      <c r="C16">
        <v>7</v>
      </c>
      <c r="D16">
        <v>94</v>
      </c>
      <c r="E16">
        <v>9</v>
      </c>
      <c r="F16">
        <v>0</v>
      </c>
      <c r="G16">
        <v>0</v>
      </c>
      <c r="H16">
        <v>0</v>
      </c>
      <c r="I16">
        <v>6.36</v>
      </c>
      <c r="J16">
        <v>85.45</v>
      </c>
      <c r="K16">
        <v>7.45</v>
      </c>
      <c r="L16">
        <v>106</v>
      </c>
      <c r="M16">
        <v>4</v>
      </c>
      <c r="N16">
        <v>3.77</v>
      </c>
      <c r="O16" t="s">
        <v>24</v>
      </c>
    </row>
    <row r="17" spans="1:15" x14ac:dyDescent="0.25">
      <c r="A17" t="s">
        <v>36</v>
      </c>
      <c r="B17">
        <v>67251</v>
      </c>
      <c r="C17">
        <v>538</v>
      </c>
      <c r="D17">
        <v>60492</v>
      </c>
      <c r="E17">
        <v>6221</v>
      </c>
      <c r="F17">
        <v>119</v>
      </c>
      <c r="G17">
        <v>4</v>
      </c>
      <c r="H17">
        <v>67</v>
      </c>
      <c r="I17">
        <v>0.8</v>
      </c>
      <c r="J17">
        <v>89.95</v>
      </c>
      <c r="K17">
        <v>0.89</v>
      </c>
      <c r="L17">
        <v>66213</v>
      </c>
      <c r="M17">
        <v>1038</v>
      </c>
      <c r="N17">
        <v>1.57</v>
      </c>
      <c r="O17" t="s">
        <v>18</v>
      </c>
    </row>
    <row r="18" spans="1:15" x14ac:dyDescent="0.25">
      <c r="A18" t="s">
        <v>37</v>
      </c>
      <c r="B18">
        <v>66428</v>
      </c>
      <c r="C18">
        <v>9822</v>
      </c>
      <c r="D18">
        <v>17452</v>
      </c>
      <c r="E18">
        <v>39154</v>
      </c>
      <c r="F18">
        <v>402</v>
      </c>
      <c r="G18">
        <v>1</v>
      </c>
      <c r="H18">
        <v>14</v>
      </c>
      <c r="I18">
        <v>14.79</v>
      </c>
      <c r="J18">
        <v>26.27</v>
      </c>
      <c r="K18">
        <v>56.28</v>
      </c>
      <c r="L18">
        <v>64094</v>
      </c>
      <c r="M18">
        <v>2334</v>
      </c>
      <c r="N18">
        <v>3.64</v>
      </c>
      <c r="O18" t="s">
        <v>18</v>
      </c>
    </row>
    <row r="19" spans="1:15" x14ac:dyDescent="0.25">
      <c r="A19" t="s">
        <v>38</v>
      </c>
      <c r="B19">
        <v>48</v>
      </c>
      <c r="C19">
        <v>2</v>
      </c>
      <c r="D19">
        <v>26</v>
      </c>
      <c r="E19">
        <v>20</v>
      </c>
      <c r="F19">
        <v>0</v>
      </c>
      <c r="G19">
        <v>0</v>
      </c>
      <c r="H19">
        <v>0</v>
      </c>
      <c r="I19">
        <v>4.17</v>
      </c>
      <c r="J19">
        <v>54.17</v>
      </c>
      <c r="K19">
        <v>7.69</v>
      </c>
      <c r="L19">
        <v>40</v>
      </c>
      <c r="M19">
        <v>8</v>
      </c>
      <c r="N19">
        <v>20</v>
      </c>
      <c r="O19" t="s">
        <v>24</v>
      </c>
    </row>
    <row r="20" spans="1:15" x14ac:dyDescent="0.25">
      <c r="A20" t="s">
        <v>39</v>
      </c>
      <c r="B20">
        <v>1770</v>
      </c>
      <c r="C20">
        <v>35</v>
      </c>
      <c r="D20">
        <v>1036</v>
      </c>
      <c r="E20">
        <v>699</v>
      </c>
      <c r="F20">
        <v>0</v>
      </c>
      <c r="G20">
        <v>0</v>
      </c>
      <c r="H20">
        <v>0</v>
      </c>
      <c r="I20">
        <v>1.98</v>
      </c>
      <c r="J20">
        <v>58.53</v>
      </c>
      <c r="K20">
        <v>3.38</v>
      </c>
      <c r="L20">
        <v>1602</v>
      </c>
      <c r="M20">
        <v>168</v>
      </c>
      <c r="N20">
        <v>10.49</v>
      </c>
      <c r="O20" t="s">
        <v>20</v>
      </c>
    </row>
    <row r="21" spans="1:15" x14ac:dyDescent="0.25">
      <c r="A21" t="s">
        <v>40</v>
      </c>
      <c r="B21">
        <v>99</v>
      </c>
      <c r="C21">
        <v>0</v>
      </c>
      <c r="D21">
        <v>86</v>
      </c>
      <c r="E21">
        <v>13</v>
      </c>
      <c r="F21">
        <v>4</v>
      </c>
      <c r="G21">
        <v>0</v>
      </c>
      <c r="H21">
        <v>1</v>
      </c>
      <c r="I21">
        <v>0</v>
      </c>
      <c r="J21">
        <v>86.87</v>
      </c>
      <c r="K21">
        <v>0</v>
      </c>
      <c r="L21">
        <v>90</v>
      </c>
      <c r="M21">
        <v>9</v>
      </c>
      <c r="N21">
        <v>10</v>
      </c>
      <c r="O21" t="s">
        <v>34</v>
      </c>
    </row>
    <row r="22" spans="1:15" x14ac:dyDescent="0.25">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25">
      <c r="A23" t="s">
        <v>42</v>
      </c>
      <c r="B23">
        <v>10498</v>
      </c>
      <c r="C23">
        <v>294</v>
      </c>
      <c r="D23">
        <v>4930</v>
      </c>
      <c r="E23">
        <v>5274</v>
      </c>
      <c r="F23">
        <v>731</v>
      </c>
      <c r="G23">
        <v>14</v>
      </c>
      <c r="H23">
        <v>375</v>
      </c>
      <c r="I23">
        <v>2.8</v>
      </c>
      <c r="J23">
        <v>46.96</v>
      </c>
      <c r="K23">
        <v>5.96</v>
      </c>
      <c r="L23">
        <v>8479</v>
      </c>
      <c r="M23">
        <v>2019</v>
      </c>
      <c r="N23">
        <v>23.81</v>
      </c>
      <c r="O23" t="s">
        <v>18</v>
      </c>
    </row>
    <row r="24" spans="1:15" x14ac:dyDescent="0.25">
      <c r="A24" t="s">
        <v>43</v>
      </c>
      <c r="B24">
        <v>739</v>
      </c>
      <c r="C24">
        <v>2</v>
      </c>
      <c r="D24">
        <v>63</v>
      </c>
      <c r="E24">
        <v>674</v>
      </c>
      <c r="F24">
        <v>53</v>
      </c>
      <c r="G24">
        <v>1</v>
      </c>
      <c r="H24">
        <v>11</v>
      </c>
      <c r="I24">
        <v>0.27</v>
      </c>
      <c r="J24">
        <v>8.5299999999999994</v>
      </c>
      <c r="K24">
        <v>3.17</v>
      </c>
      <c r="L24">
        <v>522</v>
      </c>
      <c r="M24">
        <v>217</v>
      </c>
      <c r="N24">
        <v>41.57</v>
      </c>
      <c r="O24" t="s">
        <v>20</v>
      </c>
    </row>
    <row r="25" spans="1:15" x14ac:dyDescent="0.25">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25">
      <c r="A26" t="s">
        <v>45</v>
      </c>
      <c r="B26">
        <v>141</v>
      </c>
      <c r="C26">
        <v>3</v>
      </c>
      <c r="D26">
        <v>138</v>
      </c>
      <c r="E26">
        <v>0</v>
      </c>
      <c r="F26">
        <v>0</v>
      </c>
      <c r="G26">
        <v>0</v>
      </c>
      <c r="H26">
        <v>0</v>
      </c>
      <c r="I26">
        <v>2.13</v>
      </c>
      <c r="J26">
        <v>97.87</v>
      </c>
      <c r="K26">
        <v>2.17</v>
      </c>
      <c r="L26">
        <v>141</v>
      </c>
      <c r="M26">
        <v>0</v>
      </c>
      <c r="N26">
        <v>0</v>
      </c>
      <c r="O26" t="s">
        <v>28</v>
      </c>
    </row>
    <row r="27" spans="1:15" x14ac:dyDescent="0.25">
      <c r="A27" t="s">
        <v>46</v>
      </c>
      <c r="B27">
        <v>10621</v>
      </c>
      <c r="C27">
        <v>347</v>
      </c>
      <c r="D27">
        <v>5585</v>
      </c>
      <c r="E27">
        <v>4689</v>
      </c>
      <c r="F27">
        <v>194</v>
      </c>
      <c r="G27">
        <v>7</v>
      </c>
      <c r="H27">
        <v>230</v>
      </c>
      <c r="I27">
        <v>3.27</v>
      </c>
      <c r="J27">
        <v>52.58</v>
      </c>
      <c r="K27">
        <v>6.21</v>
      </c>
      <c r="L27">
        <v>8929</v>
      </c>
      <c r="M27">
        <v>1692</v>
      </c>
      <c r="N27">
        <v>18.95</v>
      </c>
      <c r="O27" t="s">
        <v>18</v>
      </c>
    </row>
    <row r="28" spans="1:15" x14ac:dyDescent="0.25">
      <c r="A28" t="s">
        <v>47</v>
      </c>
      <c r="B28">
        <v>1100</v>
      </c>
      <c r="C28">
        <v>53</v>
      </c>
      <c r="D28">
        <v>926</v>
      </c>
      <c r="E28">
        <v>121</v>
      </c>
      <c r="F28">
        <v>14</v>
      </c>
      <c r="G28">
        <v>0</v>
      </c>
      <c r="H28">
        <v>6</v>
      </c>
      <c r="I28">
        <v>4.82</v>
      </c>
      <c r="J28">
        <v>84.18</v>
      </c>
      <c r="K28">
        <v>5.72</v>
      </c>
      <c r="L28">
        <v>1065</v>
      </c>
      <c r="M28">
        <v>35</v>
      </c>
      <c r="N28">
        <v>3.29</v>
      </c>
      <c r="O28" t="s">
        <v>20</v>
      </c>
    </row>
    <row r="29" spans="1:15" x14ac:dyDescent="0.25">
      <c r="A29" t="s">
        <v>48</v>
      </c>
      <c r="B29">
        <v>350</v>
      </c>
      <c r="C29">
        <v>6</v>
      </c>
      <c r="D29">
        <v>292</v>
      </c>
      <c r="E29">
        <v>52</v>
      </c>
      <c r="F29">
        <v>0</v>
      </c>
      <c r="G29">
        <v>0</v>
      </c>
      <c r="H29">
        <v>2</v>
      </c>
      <c r="I29">
        <v>1.71</v>
      </c>
      <c r="J29">
        <v>83.43</v>
      </c>
      <c r="K29">
        <v>2.0499999999999998</v>
      </c>
      <c r="L29">
        <v>341</v>
      </c>
      <c r="M29">
        <v>9</v>
      </c>
      <c r="N29">
        <v>2.64</v>
      </c>
      <c r="O29" t="s">
        <v>34</v>
      </c>
    </row>
    <row r="30" spans="1:15" x14ac:dyDescent="0.25">
      <c r="A30" t="s">
        <v>49</v>
      </c>
      <c r="B30">
        <v>378</v>
      </c>
      <c r="C30">
        <v>1</v>
      </c>
      <c r="D30">
        <v>301</v>
      </c>
      <c r="E30">
        <v>76</v>
      </c>
      <c r="F30">
        <v>17</v>
      </c>
      <c r="G30">
        <v>0</v>
      </c>
      <c r="H30">
        <v>22</v>
      </c>
      <c r="I30">
        <v>0.26</v>
      </c>
      <c r="J30">
        <v>79.63</v>
      </c>
      <c r="K30">
        <v>0.33</v>
      </c>
      <c r="L30">
        <v>322</v>
      </c>
      <c r="M30">
        <v>56</v>
      </c>
      <c r="N30">
        <v>17.39</v>
      </c>
      <c r="O30" t="s">
        <v>20</v>
      </c>
    </row>
    <row r="31" spans="1:15" x14ac:dyDescent="0.25">
      <c r="A31" t="s">
        <v>50</v>
      </c>
      <c r="B31">
        <v>2328</v>
      </c>
      <c r="C31">
        <v>22</v>
      </c>
      <c r="D31">
        <v>1550</v>
      </c>
      <c r="E31">
        <v>756</v>
      </c>
      <c r="F31">
        <v>21</v>
      </c>
      <c r="G31">
        <v>0</v>
      </c>
      <c r="H31">
        <v>103</v>
      </c>
      <c r="I31">
        <v>0.95</v>
      </c>
      <c r="J31">
        <v>66.58</v>
      </c>
      <c r="K31">
        <v>1.42</v>
      </c>
      <c r="L31">
        <v>2071</v>
      </c>
      <c r="M31">
        <v>257</v>
      </c>
      <c r="N31">
        <v>12.41</v>
      </c>
      <c r="O31" t="s">
        <v>20</v>
      </c>
    </row>
    <row r="32" spans="1:15" x14ac:dyDescent="0.25">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25">
      <c r="A33" t="s">
        <v>52</v>
      </c>
      <c r="B33">
        <v>17110</v>
      </c>
      <c r="C33">
        <v>391</v>
      </c>
      <c r="D33">
        <v>14539</v>
      </c>
      <c r="E33">
        <v>2180</v>
      </c>
      <c r="F33">
        <v>402</v>
      </c>
      <c r="G33">
        <v>6</v>
      </c>
      <c r="H33">
        <v>0</v>
      </c>
      <c r="I33">
        <v>2.29</v>
      </c>
      <c r="J33">
        <v>84.97</v>
      </c>
      <c r="K33">
        <v>2.69</v>
      </c>
      <c r="L33">
        <v>16157</v>
      </c>
      <c r="M33">
        <v>953</v>
      </c>
      <c r="N33">
        <v>5.9</v>
      </c>
      <c r="O33" t="s">
        <v>20</v>
      </c>
    </row>
    <row r="34" spans="1:15" x14ac:dyDescent="0.25">
      <c r="A34" t="s">
        <v>53</v>
      </c>
      <c r="B34">
        <v>116458</v>
      </c>
      <c r="C34">
        <v>8944</v>
      </c>
      <c r="D34">
        <v>0</v>
      </c>
      <c r="E34">
        <v>107514</v>
      </c>
      <c r="F34">
        <v>682</v>
      </c>
      <c r="G34">
        <v>11</v>
      </c>
      <c r="H34">
        <v>0</v>
      </c>
      <c r="I34">
        <v>7.68</v>
      </c>
      <c r="J34">
        <v>0</v>
      </c>
      <c r="K34" t="s">
        <v>54</v>
      </c>
      <c r="L34">
        <v>112925</v>
      </c>
      <c r="M34">
        <v>3533</v>
      </c>
      <c r="N34">
        <v>3.13</v>
      </c>
      <c r="O34" t="s">
        <v>24</v>
      </c>
    </row>
    <row r="35" spans="1:15" x14ac:dyDescent="0.25">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25">
      <c r="A36" t="s">
        <v>56</v>
      </c>
      <c r="B36">
        <v>922</v>
      </c>
      <c r="C36">
        <v>75</v>
      </c>
      <c r="D36">
        <v>810</v>
      </c>
      <c r="E36">
        <v>37</v>
      </c>
      <c r="F36">
        <v>7</v>
      </c>
      <c r="G36">
        <v>0</v>
      </c>
      <c r="H36">
        <v>0</v>
      </c>
      <c r="I36">
        <v>8.1300000000000008</v>
      </c>
      <c r="J36">
        <v>87.85</v>
      </c>
      <c r="K36">
        <v>9.26</v>
      </c>
      <c r="L36">
        <v>889</v>
      </c>
      <c r="M36">
        <v>33</v>
      </c>
      <c r="N36">
        <v>3.71</v>
      </c>
      <c r="O36" t="s">
        <v>20</v>
      </c>
    </row>
    <row r="37" spans="1:15" x14ac:dyDescent="0.25">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25">
      <c r="A38" t="s">
        <v>58</v>
      </c>
      <c r="B38">
        <v>86783</v>
      </c>
      <c r="C38">
        <v>4656</v>
      </c>
      <c r="D38">
        <v>78869</v>
      </c>
      <c r="E38">
        <v>3258</v>
      </c>
      <c r="F38">
        <v>213</v>
      </c>
      <c r="G38">
        <v>4</v>
      </c>
      <c r="H38">
        <v>7</v>
      </c>
      <c r="I38">
        <v>5.37</v>
      </c>
      <c r="J38">
        <v>90.88</v>
      </c>
      <c r="K38">
        <v>5.9</v>
      </c>
      <c r="L38">
        <v>85622</v>
      </c>
      <c r="M38">
        <v>1161</v>
      </c>
      <c r="N38">
        <v>1.36</v>
      </c>
      <c r="O38" t="s">
        <v>28</v>
      </c>
    </row>
    <row r="39" spans="1:15" x14ac:dyDescent="0.25">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25">
      <c r="A40" t="s">
        <v>60</v>
      </c>
      <c r="B40">
        <v>354</v>
      </c>
      <c r="C40">
        <v>7</v>
      </c>
      <c r="D40">
        <v>328</v>
      </c>
      <c r="E40">
        <v>19</v>
      </c>
      <c r="F40">
        <v>0</v>
      </c>
      <c r="G40">
        <v>0</v>
      </c>
      <c r="H40">
        <v>0</v>
      </c>
      <c r="I40">
        <v>1.98</v>
      </c>
      <c r="J40">
        <v>92.66</v>
      </c>
      <c r="K40">
        <v>2.13</v>
      </c>
      <c r="L40">
        <v>334</v>
      </c>
      <c r="M40">
        <v>20</v>
      </c>
      <c r="N40">
        <v>5.99</v>
      </c>
      <c r="O40" t="s">
        <v>20</v>
      </c>
    </row>
    <row r="41" spans="1:15" x14ac:dyDescent="0.25">
      <c r="A41" t="s">
        <v>61</v>
      </c>
      <c r="B41">
        <v>3200</v>
      </c>
      <c r="C41">
        <v>54</v>
      </c>
      <c r="D41">
        <v>829</v>
      </c>
      <c r="E41">
        <v>2317</v>
      </c>
      <c r="F41">
        <v>162</v>
      </c>
      <c r="G41">
        <v>3</v>
      </c>
      <c r="H41">
        <v>73</v>
      </c>
      <c r="I41">
        <v>1.69</v>
      </c>
      <c r="J41">
        <v>25.91</v>
      </c>
      <c r="K41">
        <v>6.51</v>
      </c>
      <c r="L41">
        <v>2851</v>
      </c>
      <c r="M41">
        <v>349</v>
      </c>
      <c r="N41">
        <v>12.24</v>
      </c>
      <c r="O41" t="s">
        <v>20</v>
      </c>
    </row>
    <row r="42" spans="1:15" x14ac:dyDescent="0.25">
      <c r="A42" t="s">
        <v>62</v>
      </c>
      <c r="B42">
        <v>8844</v>
      </c>
      <c r="C42">
        <v>208</v>
      </c>
      <c r="D42">
        <v>5700</v>
      </c>
      <c r="E42">
        <v>2936</v>
      </c>
      <c r="F42">
        <v>13</v>
      </c>
      <c r="G42">
        <v>4</v>
      </c>
      <c r="H42">
        <v>190</v>
      </c>
      <c r="I42">
        <v>2.35</v>
      </c>
      <c r="J42">
        <v>64.45</v>
      </c>
      <c r="K42">
        <v>3.65</v>
      </c>
      <c r="L42">
        <v>8443</v>
      </c>
      <c r="M42">
        <v>401</v>
      </c>
      <c r="N42">
        <v>4.75</v>
      </c>
      <c r="O42" t="s">
        <v>20</v>
      </c>
    </row>
    <row r="43" spans="1:15" x14ac:dyDescent="0.25">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25">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25">
      <c r="A45" t="s">
        <v>65</v>
      </c>
      <c r="B45">
        <v>4881</v>
      </c>
      <c r="C45">
        <v>139</v>
      </c>
      <c r="D45">
        <v>3936</v>
      </c>
      <c r="E45">
        <v>806</v>
      </c>
      <c r="F45">
        <v>24</v>
      </c>
      <c r="G45">
        <v>3</v>
      </c>
      <c r="H45">
        <v>70</v>
      </c>
      <c r="I45">
        <v>2.85</v>
      </c>
      <c r="J45">
        <v>80.64</v>
      </c>
      <c r="K45">
        <v>3.53</v>
      </c>
      <c r="L45">
        <v>4370</v>
      </c>
      <c r="M45">
        <v>511</v>
      </c>
      <c r="N45">
        <v>11.69</v>
      </c>
      <c r="O45" t="s">
        <v>18</v>
      </c>
    </row>
    <row r="46" spans="1:15" x14ac:dyDescent="0.25">
      <c r="A46" t="s">
        <v>66</v>
      </c>
      <c r="B46">
        <v>2532</v>
      </c>
      <c r="C46">
        <v>87</v>
      </c>
      <c r="D46">
        <v>2351</v>
      </c>
      <c r="E46">
        <v>94</v>
      </c>
      <c r="F46">
        <v>37</v>
      </c>
      <c r="G46">
        <v>0</v>
      </c>
      <c r="H46">
        <v>2</v>
      </c>
      <c r="I46">
        <v>3.44</v>
      </c>
      <c r="J46">
        <v>92.85</v>
      </c>
      <c r="K46">
        <v>3.7</v>
      </c>
      <c r="L46">
        <v>2446</v>
      </c>
      <c r="M46">
        <v>86</v>
      </c>
      <c r="N46">
        <v>3.52</v>
      </c>
      <c r="O46" t="s">
        <v>24</v>
      </c>
    </row>
    <row r="47" spans="1:15" x14ac:dyDescent="0.25">
      <c r="A47" t="s">
        <v>67</v>
      </c>
      <c r="B47">
        <v>1060</v>
      </c>
      <c r="C47">
        <v>19</v>
      </c>
      <c r="D47">
        <v>852</v>
      </c>
      <c r="E47">
        <v>189</v>
      </c>
      <c r="F47">
        <v>3</v>
      </c>
      <c r="G47">
        <v>0</v>
      </c>
      <c r="H47">
        <v>0</v>
      </c>
      <c r="I47">
        <v>1.79</v>
      </c>
      <c r="J47">
        <v>80.38</v>
      </c>
      <c r="K47">
        <v>2.23</v>
      </c>
      <c r="L47">
        <v>1038</v>
      </c>
      <c r="M47">
        <v>22</v>
      </c>
      <c r="N47">
        <v>2.12</v>
      </c>
      <c r="O47" t="s">
        <v>18</v>
      </c>
    </row>
    <row r="48" spans="1:15" x14ac:dyDescent="0.25">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25">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25">
      <c r="A50" t="s">
        <v>70</v>
      </c>
      <c r="B50">
        <v>5059</v>
      </c>
      <c r="C50">
        <v>58</v>
      </c>
      <c r="D50">
        <v>4977</v>
      </c>
      <c r="E50">
        <v>24</v>
      </c>
      <c r="F50">
        <v>9</v>
      </c>
      <c r="G50">
        <v>0</v>
      </c>
      <c r="H50">
        <v>11</v>
      </c>
      <c r="I50">
        <v>1.1499999999999999</v>
      </c>
      <c r="J50">
        <v>98.38</v>
      </c>
      <c r="K50">
        <v>1.17</v>
      </c>
      <c r="L50">
        <v>5020</v>
      </c>
      <c r="M50">
        <v>39</v>
      </c>
      <c r="N50">
        <v>0.78</v>
      </c>
      <c r="O50" t="s">
        <v>16</v>
      </c>
    </row>
    <row r="51" spans="1:15" x14ac:dyDescent="0.25">
      <c r="A51" t="s">
        <v>71</v>
      </c>
      <c r="B51">
        <v>18</v>
      </c>
      <c r="C51">
        <v>0</v>
      </c>
      <c r="D51">
        <v>18</v>
      </c>
      <c r="E51">
        <v>0</v>
      </c>
      <c r="F51">
        <v>0</v>
      </c>
      <c r="G51">
        <v>0</v>
      </c>
      <c r="H51">
        <v>0</v>
      </c>
      <c r="I51">
        <v>0</v>
      </c>
      <c r="J51">
        <v>100</v>
      </c>
      <c r="K51">
        <v>0</v>
      </c>
      <c r="L51">
        <v>18</v>
      </c>
      <c r="M51">
        <v>0</v>
      </c>
      <c r="N51">
        <v>0</v>
      </c>
      <c r="O51" t="s">
        <v>24</v>
      </c>
    </row>
    <row r="52" spans="1:15" x14ac:dyDescent="0.25">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25">
      <c r="A53" t="s">
        <v>73</v>
      </c>
      <c r="B53">
        <v>81161</v>
      </c>
      <c r="C53">
        <v>5532</v>
      </c>
      <c r="D53">
        <v>34896</v>
      </c>
      <c r="E53">
        <v>40733</v>
      </c>
      <c r="F53">
        <v>467</v>
      </c>
      <c r="G53">
        <v>17</v>
      </c>
      <c r="H53">
        <v>0</v>
      </c>
      <c r="I53">
        <v>6.82</v>
      </c>
      <c r="J53">
        <v>43</v>
      </c>
      <c r="K53">
        <v>15.85</v>
      </c>
      <c r="L53">
        <v>74620</v>
      </c>
      <c r="M53">
        <v>6541</v>
      </c>
      <c r="N53">
        <v>8.77</v>
      </c>
      <c r="O53" t="s">
        <v>24</v>
      </c>
    </row>
    <row r="54" spans="1:15" x14ac:dyDescent="0.25">
      <c r="A54" t="s">
        <v>74</v>
      </c>
      <c r="B54">
        <v>92482</v>
      </c>
      <c r="C54">
        <v>4652</v>
      </c>
      <c r="D54">
        <v>34838</v>
      </c>
      <c r="E54">
        <v>52992</v>
      </c>
      <c r="F54">
        <v>420</v>
      </c>
      <c r="G54">
        <v>46</v>
      </c>
      <c r="H54">
        <v>1007</v>
      </c>
      <c r="I54">
        <v>5.03</v>
      </c>
      <c r="J54">
        <v>37.67</v>
      </c>
      <c r="K54">
        <v>13.35</v>
      </c>
      <c r="L54">
        <v>88402</v>
      </c>
      <c r="M54">
        <v>4080</v>
      </c>
      <c r="N54">
        <v>4.62</v>
      </c>
      <c r="O54" t="s">
        <v>16</v>
      </c>
    </row>
    <row r="55" spans="1:15" x14ac:dyDescent="0.25">
      <c r="A55" t="s">
        <v>75</v>
      </c>
      <c r="B55">
        <v>15035</v>
      </c>
      <c r="C55">
        <v>408</v>
      </c>
      <c r="D55">
        <v>7778</v>
      </c>
      <c r="E55">
        <v>6849</v>
      </c>
      <c r="F55">
        <v>405</v>
      </c>
      <c r="G55">
        <v>8</v>
      </c>
      <c r="H55">
        <v>130</v>
      </c>
      <c r="I55">
        <v>2.71</v>
      </c>
      <c r="J55">
        <v>51.73</v>
      </c>
      <c r="K55">
        <v>5.25</v>
      </c>
      <c r="L55">
        <v>12207</v>
      </c>
      <c r="M55">
        <v>2828</v>
      </c>
      <c r="N55">
        <v>23.17</v>
      </c>
      <c r="O55" t="s">
        <v>24</v>
      </c>
    </row>
    <row r="56" spans="1:15" x14ac:dyDescent="0.25">
      <c r="A56" t="s">
        <v>76</v>
      </c>
      <c r="B56">
        <v>3071</v>
      </c>
      <c r="C56">
        <v>51</v>
      </c>
      <c r="D56">
        <v>842</v>
      </c>
      <c r="E56">
        <v>2178</v>
      </c>
      <c r="F56">
        <v>0</v>
      </c>
      <c r="G56">
        <v>0</v>
      </c>
      <c r="H56">
        <v>0</v>
      </c>
      <c r="I56">
        <v>1.66</v>
      </c>
      <c r="J56">
        <v>27.42</v>
      </c>
      <c r="K56">
        <v>6.06</v>
      </c>
      <c r="L56">
        <v>3071</v>
      </c>
      <c r="M56">
        <v>0</v>
      </c>
      <c r="N56">
        <v>0</v>
      </c>
      <c r="O56" t="s">
        <v>20</v>
      </c>
    </row>
    <row r="57" spans="1:15" x14ac:dyDescent="0.25">
      <c r="A57" t="s">
        <v>77</v>
      </c>
      <c r="B57">
        <v>265</v>
      </c>
      <c r="C57">
        <v>0</v>
      </c>
      <c r="D57">
        <v>191</v>
      </c>
      <c r="E57">
        <v>74</v>
      </c>
      <c r="F57">
        <v>2</v>
      </c>
      <c r="G57">
        <v>0</v>
      </c>
      <c r="H57">
        <v>2</v>
      </c>
      <c r="I57">
        <v>0</v>
      </c>
      <c r="J57">
        <v>72.08</v>
      </c>
      <c r="K57">
        <v>0</v>
      </c>
      <c r="L57">
        <v>251</v>
      </c>
      <c r="M57">
        <v>14</v>
      </c>
      <c r="N57">
        <v>5.58</v>
      </c>
      <c r="O57" t="s">
        <v>20</v>
      </c>
    </row>
    <row r="58" spans="1:15" x14ac:dyDescent="0.25">
      <c r="A58" t="s">
        <v>78</v>
      </c>
      <c r="B58">
        <v>2034</v>
      </c>
      <c r="C58">
        <v>69</v>
      </c>
      <c r="D58">
        <v>1923</v>
      </c>
      <c r="E58">
        <v>42</v>
      </c>
      <c r="F58">
        <v>0</v>
      </c>
      <c r="G58">
        <v>0</v>
      </c>
      <c r="H58">
        <v>1</v>
      </c>
      <c r="I58">
        <v>3.39</v>
      </c>
      <c r="J58">
        <v>94.54</v>
      </c>
      <c r="K58">
        <v>3.59</v>
      </c>
      <c r="L58">
        <v>2021</v>
      </c>
      <c r="M58">
        <v>13</v>
      </c>
      <c r="N58">
        <v>0.64</v>
      </c>
      <c r="O58" t="s">
        <v>18</v>
      </c>
    </row>
    <row r="59" spans="1:15" x14ac:dyDescent="0.25">
      <c r="A59" t="s">
        <v>79</v>
      </c>
      <c r="B59">
        <v>2316</v>
      </c>
      <c r="C59">
        <v>34</v>
      </c>
      <c r="D59">
        <v>1025</v>
      </c>
      <c r="E59">
        <v>1257</v>
      </c>
      <c r="F59">
        <v>109</v>
      </c>
      <c r="G59">
        <v>2</v>
      </c>
      <c r="H59">
        <v>39</v>
      </c>
      <c r="I59">
        <v>1.47</v>
      </c>
      <c r="J59">
        <v>44.26</v>
      </c>
      <c r="K59">
        <v>3.32</v>
      </c>
      <c r="L59">
        <v>1826</v>
      </c>
      <c r="M59">
        <v>490</v>
      </c>
      <c r="N59">
        <v>26.83</v>
      </c>
      <c r="O59" t="s">
        <v>20</v>
      </c>
    </row>
    <row r="60" spans="1:15" x14ac:dyDescent="0.25">
      <c r="A60" t="s">
        <v>80</v>
      </c>
      <c r="B60">
        <v>14547</v>
      </c>
      <c r="C60">
        <v>228</v>
      </c>
      <c r="D60">
        <v>6386</v>
      </c>
      <c r="E60">
        <v>7933</v>
      </c>
      <c r="F60">
        <v>579</v>
      </c>
      <c r="G60">
        <v>5</v>
      </c>
      <c r="H60">
        <v>170</v>
      </c>
      <c r="I60">
        <v>1.57</v>
      </c>
      <c r="J60">
        <v>43.9</v>
      </c>
      <c r="K60">
        <v>3.57</v>
      </c>
      <c r="L60">
        <v>10207</v>
      </c>
      <c r="M60">
        <v>4340</v>
      </c>
      <c r="N60">
        <v>42.52</v>
      </c>
      <c r="O60" t="s">
        <v>20</v>
      </c>
    </row>
    <row r="61" spans="1:15" x14ac:dyDescent="0.25">
      <c r="A61" t="s">
        <v>81</v>
      </c>
      <c r="B61">
        <v>27</v>
      </c>
      <c r="C61">
        <v>0</v>
      </c>
      <c r="D61">
        <v>18</v>
      </c>
      <c r="E61">
        <v>9</v>
      </c>
      <c r="F61">
        <v>0</v>
      </c>
      <c r="G61">
        <v>0</v>
      </c>
      <c r="H61">
        <v>0</v>
      </c>
      <c r="I61">
        <v>0</v>
      </c>
      <c r="J61">
        <v>66.67</v>
      </c>
      <c r="K61">
        <v>0</v>
      </c>
      <c r="L61">
        <v>27</v>
      </c>
      <c r="M61">
        <v>0</v>
      </c>
      <c r="N61">
        <v>0</v>
      </c>
      <c r="O61" t="s">
        <v>28</v>
      </c>
    </row>
    <row r="62" spans="1:15" x14ac:dyDescent="0.25">
      <c r="A62" t="s">
        <v>82</v>
      </c>
      <c r="B62">
        <v>7398</v>
      </c>
      <c r="C62">
        <v>329</v>
      </c>
      <c r="D62">
        <v>6920</v>
      </c>
      <c r="E62">
        <v>149</v>
      </c>
      <c r="F62">
        <v>5</v>
      </c>
      <c r="G62">
        <v>0</v>
      </c>
      <c r="H62">
        <v>0</v>
      </c>
      <c r="I62">
        <v>4.45</v>
      </c>
      <c r="J62">
        <v>93.54</v>
      </c>
      <c r="K62">
        <v>4.75</v>
      </c>
      <c r="L62">
        <v>7340</v>
      </c>
      <c r="M62">
        <v>58</v>
      </c>
      <c r="N62">
        <v>0.79</v>
      </c>
      <c r="O62" t="s">
        <v>18</v>
      </c>
    </row>
    <row r="63" spans="1:15" x14ac:dyDescent="0.25">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25">
      <c r="A64" t="s">
        <v>84</v>
      </c>
      <c r="B64">
        <v>7189</v>
      </c>
      <c r="C64">
        <v>49</v>
      </c>
      <c r="D64">
        <v>4682</v>
      </c>
      <c r="E64">
        <v>2458</v>
      </c>
      <c r="F64">
        <v>205</v>
      </c>
      <c r="G64">
        <v>0</v>
      </c>
      <c r="H64">
        <v>219</v>
      </c>
      <c r="I64">
        <v>0.68</v>
      </c>
      <c r="J64">
        <v>65.13</v>
      </c>
      <c r="K64">
        <v>1.05</v>
      </c>
      <c r="L64">
        <v>6433</v>
      </c>
      <c r="M64">
        <v>756</v>
      </c>
      <c r="N64">
        <v>11.75</v>
      </c>
      <c r="O64" t="s">
        <v>20</v>
      </c>
    </row>
    <row r="65" spans="1:15" x14ac:dyDescent="0.25">
      <c r="A65" t="s">
        <v>85</v>
      </c>
      <c r="B65">
        <v>326</v>
      </c>
      <c r="C65">
        <v>8</v>
      </c>
      <c r="D65">
        <v>66</v>
      </c>
      <c r="E65">
        <v>252</v>
      </c>
      <c r="F65">
        <v>49</v>
      </c>
      <c r="G65">
        <v>2</v>
      </c>
      <c r="H65">
        <v>6</v>
      </c>
      <c r="I65">
        <v>2.4500000000000002</v>
      </c>
      <c r="J65">
        <v>20.25</v>
      </c>
      <c r="K65">
        <v>12.12</v>
      </c>
      <c r="L65">
        <v>112</v>
      </c>
      <c r="M65">
        <v>214</v>
      </c>
      <c r="N65">
        <v>191.07</v>
      </c>
      <c r="O65" t="s">
        <v>20</v>
      </c>
    </row>
    <row r="66" spans="1:15" x14ac:dyDescent="0.25">
      <c r="A66" t="s">
        <v>86</v>
      </c>
      <c r="B66">
        <v>1137</v>
      </c>
      <c r="C66">
        <v>16</v>
      </c>
      <c r="D66">
        <v>922</v>
      </c>
      <c r="E66">
        <v>199</v>
      </c>
      <c r="F66">
        <v>6</v>
      </c>
      <c r="G66">
        <v>0</v>
      </c>
      <c r="H66">
        <v>2</v>
      </c>
      <c r="I66">
        <v>1.41</v>
      </c>
      <c r="J66">
        <v>81.09</v>
      </c>
      <c r="K66">
        <v>1.74</v>
      </c>
      <c r="L66">
        <v>1039</v>
      </c>
      <c r="M66">
        <v>98</v>
      </c>
      <c r="N66">
        <v>9.43</v>
      </c>
      <c r="O66" t="s">
        <v>18</v>
      </c>
    </row>
    <row r="67" spans="1:15" x14ac:dyDescent="0.25">
      <c r="A67" t="s">
        <v>87</v>
      </c>
      <c r="B67">
        <v>207112</v>
      </c>
      <c r="C67">
        <v>9125</v>
      </c>
      <c r="D67">
        <v>190314</v>
      </c>
      <c r="E67">
        <v>7673</v>
      </c>
      <c r="F67">
        <v>445</v>
      </c>
      <c r="G67">
        <v>1</v>
      </c>
      <c r="H67">
        <v>259</v>
      </c>
      <c r="I67">
        <v>4.41</v>
      </c>
      <c r="J67">
        <v>91.89</v>
      </c>
      <c r="K67">
        <v>4.79</v>
      </c>
      <c r="L67">
        <v>203325</v>
      </c>
      <c r="M67">
        <v>3787</v>
      </c>
      <c r="N67">
        <v>1.86</v>
      </c>
      <c r="O67" t="s">
        <v>18</v>
      </c>
    </row>
    <row r="68" spans="1:15" x14ac:dyDescent="0.25">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25">
      <c r="A69" t="s">
        <v>89</v>
      </c>
      <c r="B69">
        <v>4227</v>
      </c>
      <c r="C69">
        <v>202</v>
      </c>
      <c r="D69">
        <v>1374</v>
      </c>
      <c r="E69">
        <v>2651</v>
      </c>
      <c r="F69">
        <v>34</v>
      </c>
      <c r="G69">
        <v>0</v>
      </c>
      <c r="H69">
        <v>0</v>
      </c>
      <c r="I69">
        <v>4.78</v>
      </c>
      <c r="J69">
        <v>32.51</v>
      </c>
      <c r="K69">
        <v>14.7</v>
      </c>
      <c r="L69">
        <v>4012</v>
      </c>
      <c r="M69">
        <v>215</v>
      </c>
      <c r="N69">
        <v>5.36</v>
      </c>
      <c r="O69" t="s">
        <v>18</v>
      </c>
    </row>
    <row r="70" spans="1:15" x14ac:dyDescent="0.25">
      <c r="A70" t="s">
        <v>90</v>
      </c>
      <c r="B70">
        <v>14</v>
      </c>
      <c r="C70">
        <v>0</v>
      </c>
      <c r="D70">
        <v>13</v>
      </c>
      <c r="E70">
        <v>1</v>
      </c>
      <c r="F70">
        <v>1</v>
      </c>
      <c r="G70">
        <v>0</v>
      </c>
      <c r="H70">
        <v>0</v>
      </c>
      <c r="I70">
        <v>0</v>
      </c>
      <c r="J70">
        <v>92.86</v>
      </c>
      <c r="K70">
        <v>0</v>
      </c>
      <c r="L70">
        <v>13</v>
      </c>
      <c r="M70">
        <v>1</v>
      </c>
      <c r="N70">
        <v>7.69</v>
      </c>
      <c r="O70" t="s">
        <v>18</v>
      </c>
    </row>
    <row r="71" spans="1:15" x14ac:dyDescent="0.25">
      <c r="A71" t="s">
        <v>91</v>
      </c>
      <c r="B71">
        <v>23</v>
      </c>
      <c r="C71">
        <v>0</v>
      </c>
      <c r="D71">
        <v>23</v>
      </c>
      <c r="E71">
        <v>0</v>
      </c>
      <c r="F71">
        <v>0</v>
      </c>
      <c r="G71">
        <v>0</v>
      </c>
      <c r="H71">
        <v>0</v>
      </c>
      <c r="I71">
        <v>0</v>
      </c>
      <c r="J71">
        <v>100</v>
      </c>
      <c r="K71">
        <v>0</v>
      </c>
      <c r="L71">
        <v>23</v>
      </c>
      <c r="M71">
        <v>0</v>
      </c>
      <c r="N71">
        <v>0</v>
      </c>
      <c r="O71" t="s">
        <v>24</v>
      </c>
    </row>
    <row r="72" spans="1:15" x14ac:dyDescent="0.25">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25">
      <c r="A73" t="s">
        <v>93</v>
      </c>
      <c r="B73">
        <v>7055</v>
      </c>
      <c r="C73">
        <v>45</v>
      </c>
      <c r="D73">
        <v>6257</v>
      </c>
      <c r="E73">
        <v>753</v>
      </c>
      <c r="F73">
        <v>47</v>
      </c>
      <c r="G73">
        <v>2</v>
      </c>
      <c r="H73">
        <v>105</v>
      </c>
      <c r="I73">
        <v>0.64</v>
      </c>
      <c r="J73">
        <v>88.69</v>
      </c>
      <c r="K73">
        <v>0.72</v>
      </c>
      <c r="L73">
        <v>6590</v>
      </c>
      <c r="M73">
        <v>465</v>
      </c>
      <c r="N73">
        <v>7.06</v>
      </c>
      <c r="O73" t="s">
        <v>20</v>
      </c>
    </row>
    <row r="74" spans="1:15" x14ac:dyDescent="0.25">
      <c r="A74" t="s">
        <v>94</v>
      </c>
      <c r="B74">
        <v>1954</v>
      </c>
      <c r="C74">
        <v>26</v>
      </c>
      <c r="D74">
        <v>803</v>
      </c>
      <c r="E74">
        <v>1125</v>
      </c>
      <c r="F74">
        <v>0</v>
      </c>
      <c r="G74">
        <v>0</v>
      </c>
      <c r="H74">
        <v>0</v>
      </c>
      <c r="I74">
        <v>1.33</v>
      </c>
      <c r="J74">
        <v>41.1</v>
      </c>
      <c r="K74">
        <v>3.24</v>
      </c>
      <c r="L74">
        <v>1949</v>
      </c>
      <c r="M74">
        <v>5</v>
      </c>
      <c r="N74">
        <v>0.26</v>
      </c>
      <c r="O74" t="s">
        <v>20</v>
      </c>
    </row>
    <row r="75" spans="1:15" x14ac:dyDescent="0.25">
      <c r="A75" t="s">
        <v>95</v>
      </c>
      <c r="B75">
        <v>389</v>
      </c>
      <c r="C75">
        <v>20</v>
      </c>
      <c r="D75">
        <v>181</v>
      </c>
      <c r="E75">
        <v>188</v>
      </c>
      <c r="F75">
        <v>19</v>
      </c>
      <c r="G75">
        <v>0</v>
      </c>
      <c r="H75">
        <v>0</v>
      </c>
      <c r="I75">
        <v>5.14</v>
      </c>
      <c r="J75">
        <v>46.53</v>
      </c>
      <c r="K75">
        <v>11.05</v>
      </c>
      <c r="L75">
        <v>337</v>
      </c>
      <c r="M75">
        <v>52</v>
      </c>
      <c r="N75">
        <v>15.43</v>
      </c>
      <c r="O75" t="s">
        <v>24</v>
      </c>
    </row>
    <row r="76" spans="1:15" x14ac:dyDescent="0.25">
      <c r="A76" t="s">
        <v>96</v>
      </c>
      <c r="B76">
        <v>7340</v>
      </c>
      <c r="C76">
        <v>158</v>
      </c>
      <c r="D76">
        <v>4365</v>
      </c>
      <c r="E76">
        <v>2817</v>
      </c>
      <c r="F76">
        <v>25</v>
      </c>
      <c r="G76">
        <v>1</v>
      </c>
      <c r="H76">
        <v>0</v>
      </c>
      <c r="I76">
        <v>2.15</v>
      </c>
      <c r="J76">
        <v>59.47</v>
      </c>
      <c r="K76">
        <v>3.62</v>
      </c>
      <c r="L76">
        <v>7053</v>
      </c>
      <c r="M76">
        <v>287</v>
      </c>
      <c r="N76">
        <v>4.07</v>
      </c>
      <c r="O76" t="s">
        <v>24</v>
      </c>
    </row>
    <row r="77" spans="1:15" x14ac:dyDescent="0.25">
      <c r="A77" t="s">
        <v>97</v>
      </c>
      <c r="B77">
        <v>12</v>
      </c>
      <c r="C77">
        <v>0</v>
      </c>
      <c r="D77">
        <v>12</v>
      </c>
      <c r="E77">
        <v>0</v>
      </c>
      <c r="F77">
        <v>0</v>
      </c>
      <c r="G77">
        <v>0</v>
      </c>
      <c r="H77">
        <v>0</v>
      </c>
      <c r="I77">
        <v>0</v>
      </c>
      <c r="J77">
        <v>100</v>
      </c>
      <c r="K77">
        <v>0</v>
      </c>
      <c r="L77">
        <v>12</v>
      </c>
      <c r="M77">
        <v>0</v>
      </c>
      <c r="N77">
        <v>0</v>
      </c>
      <c r="O77" t="s">
        <v>18</v>
      </c>
    </row>
    <row r="78" spans="1:15" x14ac:dyDescent="0.25">
      <c r="A78" t="s">
        <v>98</v>
      </c>
      <c r="B78">
        <v>39741</v>
      </c>
      <c r="C78">
        <v>1166</v>
      </c>
      <c r="D78">
        <v>5039</v>
      </c>
      <c r="E78">
        <v>33536</v>
      </c>
      <c r="F78">
        <v>465</v>
      </c>
      <c r="G78">
        <v>50</v>
      </c>
      <c r="H78">
        <v>117</v>
      </c>
      <c r="I78">
        <v>2.93</v>
      </c>
      <c r="J78">
        <v>12.68</v>
      </c>
      <c r="K78">
        <v>23.14</v>
      </c>
      <c r="L78">
        <v>34611</v>
      </c>
      <c r="M78">
        <v>5130</v>
      </c>
      <c r="N78">
        <v>14.82</v>
      </c>
      <c r="O78" t="s">
        <v>24</v>
      </c>
    </row>
    <row r="79" spans="1:15" x14ac:dyDescent="0.25">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25">
      <c r="A80" t="s">
        <v>100</v>
      </c>
      <c r="B80">
        <v>1854</v>
      </c>
      <c r="C80">
        <v>10</v>
      </c>
      <c r="D80">
        <v>1823</v>
      </c>
      <c r="E80">
        <v>21</v>
      </c>
      <c r="F80">
        <v>7</v>
      </c>
      <c r="G80">
        <v>0</v>
      </c>
      <c r="H80">
        <v>0</v>
      </c>
      <c r="I80">
        <v>0.54</v>
      </c>
      <c r="J80">
        <v>98.33</v>
      </c>
      <c r="K80">
        <v>0.55000000000000004</v>
      </c>
      <c r="L80">
        <v>1839</v>
      </c>
      <c r="M80">
        <v>15</v>
      </c>
      <c r="N80">
        <v>0.82</v>
      </c>
      <c r="O80" t="s">
        <v>18</v>
      </c>
    </row>
    <row r="81" spans="1:15" x14ac:dyDescent="0.25">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25">
      <c r="A82" t="s">
        <v>102</v>
      </c>
      <c r="B82">
        <v>100303</v>
      </c>
      <c r="C82">
        <v>4838</v>
      </c>
      <c r="D82">
        <v>58173</v>
      </c>
      <c r="E82">
        <v>37292</v>
      </c>
      <c r="F82">
        <v>1525</v>
      </c>
      <c r="G82">
        <v>57</v>
      </c>
      <c r="H82">
        <v>1518</v>
      </c>
      <c r="I82">
        <v>4.82</v>
      </c>
      <c r="J82">
        <v>58</v>
      </c>
      <c r="K82">
        <v>8.32</v>
      </c>
      <c r="L82">
        <v>88214</v>
      </c>
      <c r="M82">
        <v>12089</v>
      </c>
      <c r="N82">
        <v>13.7</v>
      </c>
      <c r="O82" t="s">
        <v>34</v>
      </c>
    </row>
    <row r="83" spans="1:15" x14ac:dyDescent="0.25">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25">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25">
      <c r="A85" t="s">
        <v>105</v>
      </c>
      <c r="B85">
        <v>25892</v>
      </c>
      <c r="C85">
        <v>1764</v>
      </c>
      <c r="D85">
        <v>23364</v>
      </c>
      <c r="E85">
        <v>764</v>
      </c>
      <c r="F85">
        <v>11</v>
      </c>
      <c r="G85">
        <v>0</v>
      </c>
      <c r="H85">
        <v>0</v>
      </c>
      <c r="I85">
        <v>6.81</v>
      </c>
      <c r="J85">
        <v>90.24</v>
      </c>
      <c r="K85">
        <v>7.55</v>
      </c>
      <c r="L85">
        <v>25766</v>
      </c>
      <c r="M85">
        <v>126</v>
      </c>
      <c r="N85">
        <v>0.49</v>
      </c>
      <c r="O85" t="s">
        <v>18</v>
      </c>
    </row>
    <row r="86" spans="1:15" x14ac:dyDescent="0.25">
      <c r="A86" t="s">
        <v>106</v>
      </c>
      <c r="B86">
        <v>63985</v>
      </c>
      <c r="C86">
        <v>474</v>
      </c>
      <c r="D86">
        <v>27133</v>
      </c>
      <c r="E86">
        <v>36378</v>
      </c>
      <c r="F86">
        <v>2029</v>
      </c>
      <c r="G86">
        <v>4</v>
      </c>
      <c r="H86">
        <v>108</v>
      </c>
      <c r="I86">
        <v>0.74</v>
      </c>
      <c r="J86">
        <v>42.41</v>
      </c>
      <c r="K86">
        <v>1.75</v>
      </c>
      <c r="L86">
        <v>52003</v>
      </c>
      <c r="M86">
        <v>11982</v>
      </c>
      <c r="N86">
        <v>23.04</v>
      </c>
      <c r="O86" t="s">
        <v>18</v>
      </c>
    </row>
    <row r="87" spans="1:15" x14ac:dyDescent="0.25">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25">
      <c r="A88" t="s">
        <v>108</v>
      </c>
      <c r="B88">
        <v>853</v>
      </c>
      <c r="C88">
        <v>10</v>
      </c>
      <c r="D88">
        <v>714</v>
      </c>
      <c r="E88">
        <v>129</v>
      </c>
      <c r="F88">
        <v>11</v>
      </c>
      <c r="G88">
        <v>0</v>
      </c>
      <c r="H88">
        <v>0</v>
      </c>
      <c r="I88">
        <v>1.17</v>
      </c>
      <c r="J88">
        <v>83.7</v>
      </c>
      <c r="K88">
        <v>1.4</v>
      </c>
      <c r="L88">
        <v>809</v>
      </c>
      <c r="M88">
        <v>44</v>
      </c>
      <c r="N88">
        <v>5.44</v>
      </c>
      <c r="O88" t="s">
        <v>24</v>
      </c>
    </row>
    <row r="89" spans="1:15" x14ac:dyDescent="0.25">
      <c r="A89" t="s">
        <v>109</v>
      </c>
      <c r="B89">
        <v>31142</v>
      </c>
      <c r="C89">
        <v>998</v>
      </c>
      <c r="D89">
        <v>21970</v>
      </c>
      <c r="E89">
        <v>8174</v>
      </c>
      <c r="F89">
        <v>594</v>
      </c>
      <c r="G89">
        <v>0</v>
      </c>
      <c r="H89">
        <v>364</v>
      </c>
      <c r="I89">
        <v>3.2</v>
      </c>
      <c r="J89">
        <v>70.55</v>
      </c>
      <c r="K89">
        <v>4.54</v>
      </c>
      <c r="L89">
        <v>25706</v>
      </c>
      <c r="M89">
        <v>5436</v>
      </c>
      <c r="N89">
        <v>21.15</v>
      </c>
      <c r="O89" t="s">
        <v>28</v>
      </c>
    </row>
    <row r="90" spans="1:15" x14ac:dyDescent="0.25">
      <c r="A90" t="s">
        <v>110</v>
      </c>
      <c r="B90">
        <v>1176</v>
      </c>
      <c r="C90">
        <v>11</v>
      </c>
      <c r="D90">
        <v>1041</v>
      </c>
      <c r="E90">
        <v>124</v>
      </c>
      <c r="F90">
        <v>8</v>
      </c>
      <c r="G90">
        <v>0</v>
      </c>
      <c r="H90">
        <v>0</v>
      </c>
      <c r="I90">
        <v>0.94</v>
      </c>
      <c r="J90">
        <v>88.52</v>
      </c>
      <c r="K90">
        <v>1.06</v>
      </c>
      <c r="L90">
        <v>1223</v>
      </c>
      <c r="M90">
        <v>-47</v>
      </c>
      <c r="N90">
        <v>-3.84</v>
      </c>
      <c r="O90" t="s">
        <v>16</v>
      </c>
    </row>
    <row r="91" spans="1:15" x14ac:dyDescent="0.25">
      <c r="A91" t="s">
        <v>111</v>
      </c>
      <c r="B91">
        <v>84648</v>
      </c>
      <c r="C91">
        <v>585</v>
      </c>
      <c r="D91">
        <v>54404</v>
      </c>
      <c r="E91">
        <v>29659</v>
      </c>
      <c r="F91">
        <v>1526</v>
      </c>
      <c r="G91">
        <v>0</v>
      </c>
      <c r="H91">
        <v>1833</v>
      </c>
      <c r="I91">
        <v>0.69</v>
      </c>
      <c r="J91">
        <v>64.27</v>
      </c>
      <c r="K91">
        <v>1.08</v>
      </c>
      <c r="L91">
        <v>73468</v>
      </c>
      <c r="M91">
        <v>11180</v>
      </c>
      <c r="N91">
        <v>15.22</v>
      </c>
      <c r="O91" t="s">
        <v>18</v>
      </c>
    </row>
    <row r="92" spans="1:15" x14ac:dyDescent="0.25">
      <c r="A92" t="s">
        <v>112</v>
      </c>
      <c r="B92">
        <v>17975</v>
      </c>
      <c r="C92">
        <v>285</v>
      </c>
      <c r="D92">
        <v>7833</v>
      </c>
      <c r="E92">
        <v>9857</v>
      </c>
      <c r="F92">
        <v>372</v>
      </c>
      <c r="G92">
        <v>5</v>
      </c>
      <c r="H92">
        <v>90</v>
      </c>
      <c r="I92">
        <v>1.59</v>
      </c>
      <c r="J92">
        <v>43.58</v>
      </c>
      <c r="K92">
        <v>3.64</v>
      </c>
      <c r="L92">
        <v>13771</v>
      </c>
      <c r="M92">
        <v>4204</v>
      </c>
      <c r="N92">
        <v>30.53</v>
      </c>
      <c r="O92" t="s">
        <v>20</v>
      </c>
    </row>
    <row r="93" spans="1:15" x14ac:dyDescent="0.25">
      <c r="A93" t="s">
        <v>113</v>
      </c>
      <c r="B93">
        <v>7413</v>
      </c>
      <c r="C93">
        <v>185</v>
      </c>
      <c r="D93">
        <v>4027</v>
      </c>
      <c r="E93">
        <v>3201</v>
      </c>
      <c r="F93">
        <v>496</v>
      </c>
      <c r="G93">
        <v>16</v>
      </c>
      <c r="H93">
        <v>274</v>
      </c>
      <c r="I93">
        <v>2.5</v>
      </c>
      <c r="J93">
        <v>54.32</v>
      </c>
      <c r="K93">
        <v>4.59</v>
      </c>
      <c r="L93">
        <v>5877</v>
      </c>
      <c r="M93">
        <v>1536</v>
      </c>
      <c r="N93">
        <v>26.14</v>
      </c>
      <c r="O93" t="s">
        <v>18</v>
      </c>
    </row>
    <row r="94" spans="1:15" x14ac:dyDescent="0.25">
      <c r="A94" t="s">
        <v>114</v>
      </c>
      <c r="B94">
        <v>64379</v>
      </c>
      <c r="C94">
        <v>438</v>
      </c>
      <c r="D94">
        <v>55057</v>
      </c>
      <c r="E94">
        <v>8884</v>
      </c>
      <c r="F94">
        <v>606</v>
      </c>
      <c r="G94">
        <v>5</v>
      </c>
      <c r="H94">
        <v>684</v>
      </c>
      <c r="I94">
        <v>0.68</v>
      </c>
      <c r="J94">
        <v>85.52</v>
      </c>
      <c r="K94">
        <v>0.8</v>
      </c>
      <c r="L94">
        <v>59763</v>
      </c>
      <c r="M94">
        <v>4616</v>
      </c>
      <c r="N94">
        <v>7.72</v>
      </c>
      <c r="O94" t="s">
        <v>16</v>
      </c>
    </row>
    <row r="95" spans="1:15" x14ac:dyDescent="0.25">
      <c r="A95" t="s">
        <v>115</v>
      </c>
      <c r="B95">
        <v>33296</v>
      </c>
      <c r="C95">
        <v>1301</v>
      </c>
      <c r="D95">
        <v>21205</v>
      </c>
      <c r="E95">
        <v>10790</v>
      </c>
      <c r="F95">
        <v>483</v>
      </c>
      <c r="G95">
        <v>24</v>
      </c>
      <c r="H95">
        <v>817</v>
      </c>
      <c r="I95">
        <v>3.91</v>
      </c>
      <c r="J95">
        <v>63.69</v>
      </c>
      <c r="K95">
        <v>6.14</v>
      </c>
      <c r="L95">
        <v>27143</v>
      </c>
      <c r="M95">
        <v>6153</v>
      </c>
      <c r="N95">
        <v>22.67</v>
      </c>
      <c r="O95" t="s">
        <v>18</v>
      </c>
    </row>
    <row r="96" spans="1:15" x14ac:dyDescent="0.25">
      <c r="A96" t="s">
        <v>116</v>
      </c>
      <c r="B96">
        <v>20</v>
      </c>
      <c r="C96">
        <v>0</v>
      </c>
      <c r="D96">
        <v>19</v>
      </c>
      <c r="E96">
        <v>1</v>
      </c>
      <c r="F96">
        <v>0</v>
      </c>
      <c r="G96">
        <v>0</v>
      </c>
      <c r="H96">
        <v>0</v>
      </c>
      <c r="I96">
        <v>0</v>
      </c>
      <c r="J96">
        <v>95</v>
      </c>
      <c r="K96">
        <v>0</v>
      </c>
      <c r="L96">
        <v>19</v>
      </c>
      <c r="M96">
        <v>1</v>
      </c>
      <c r="N96">
        <v>5.26</v>
      </c>
      <c r="O96" t="s">
        <v>28</v>
      </c>
    </row>
    <row r="97" spans="1:15" x14ac:dyDescent="0.25">
      <c r="A97" t="s">
        <v>117</v>
      </c>
      <c r="B97">
        <v>1219</v>
      </c>
      <c r="C97">
        <v>31</v>
      </c>
      <c r="D97">
        <v>1045</v>
      </c>
      <c r="E97">
        <v>143</v>
      </c>
      <c r="F97">
        <v>0</v>
      </c>
      <c r="G97">
        <v>0</v>
      </c>
      <c r="H97">
        <v>0</v>
      </c>
      <c r="I97">
        <v>2.54</v>
      </c>
      <c r="J97">
        <v>85.73</v>
      </c>
      <c r="K97">
        <v>2.97</v>
      </c>
      <c r="L97">
        <v>1192</v>
      </c>
      <c r="M97">
        <v>27</v>
      </c>
      <c r="N97">
        <v>2.27</v>
      </c>
      <c r="O97" t="s">
        <v>18</v>
      </c>
    </row>
    <row r="98" spans="1:15" x14ac:dyDescent="0.25">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25">
      <c r="A99" t="s">
        <v>119</v>
      </c>
      <c r="B99">
        <v>505</v>
      </c>
      <c r="C99">
        <v>12</v>
      </c>
      <c r="D99">
        <v>128</v>
      </c>
      <c r="E99">
        <v>365</v>
      </c>
      <c r="F99">
        <v>0</v>
      </c>
      <c r="G99">
        <v>0</v>
      </c>
      <c r="H99">
        <v>0</v>
      </c>
      <c r="I99">
        <v>2.38</v>
      </c>
      <c r="J99">
        <v>25.35</v>
      </c>
      <c r="K99">
        <v>9.3800000000000008</v>
      </c>
      <c r="L99">
        <v>359</v>
      </c>
      <c r="M99">
        <v>146</v>
      </c>
      <c r="N99">
        <v>40.67</v>
      </c>
      <c r="O99" t="s">
        <v>20</v>
      </c>
    </row>
    <row r="100" spans="1:15" x14ac:dyDescent="0.25">
      <c r="A100" t="s">
        <v>120</v>
      </c>
      <c r="B100">
        <v>1167</v>
      </c>
      <c r="C100">
        <v>72</v>
      </c>
      <c r="D100">
        <v>646</v>
      </c>
      <c r="E100">
        <v>449</v>
      </c>
      <c r="F100">
        <v>5</v>
      </c>
      <c r="G100">
        <v>0</v>
      </c>
      <c r="H100">
        <v>5</v>
      </c>
      <c r="I100">
        <v>6.17</v>
      </c>
      <c r="J100">
        <v>55.36</v>
      </c>
      <c r="K100">
        <v>11.15</v>
      </c>
      <c r="L100">
        <v>1107</v>
      </c>
      <c r="M100">
        <v>60</v>
      </c>
      <c r="N100">
        <v>5.42</v>
      </c>
      <c r="O100" t="s">
        <v>20</v>
      </c>
    </row>
    <row r="101" spans="1:15" x14ac:dyDescent="0.25">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25">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25">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25">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25">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25">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25">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25">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25">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25">
      <c r="A110" t="s">
        <v>130</v>
      </c>
      <c r="B110">
        <v>701</v>
      </c>
      <c r="C110">
        <v>9</v>
      </c>
      <c r="D110">
        <v>665</v>
      </c>
      <c r="E110">
        <v>27</v>
      </c>
      <c r="F110">
        <v>1</v>
      </c>
      <c r="G110">
        <v>0</v>
      </c>
      <c r="H110">
        <v>0</v>
      </c>
      <c r="I110">
        <v>1.28</v>
      </c>
      <c r="J110">
        <v>94.86</v>
      </c>
      <c r="K110">
        <v>1.35</v>
      </c>
      <c r="L110">
        <v>677</v>
      </c>
      <c r="M110">
        <v>24</v>
      </c>
      <c r="N110">
        <v>3.55</v>
      </c>
      <c r="O110" t="s">
        <v>18</v>
      </c>
    </row>
    <row r="111" spans="1:15" x14ac:dyDescent="0.25">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25">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25">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25">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25">
      <c r="A115" t="s">
        <v>135</v>
      </c>
      <c r="B115">
        <v>116</v>
      </c>
      <c r="C115">
        <v>4</v>
      </c>
      <c r="D115">
        <v>104</v>
      </c>
      <c r="E115">
        <v>8</v>
      </c>
      <c r="F115">
        <v>0</v>
      </c>
      <c r="G115">
        <v>0</v>
      </c>
      <c r="H115">
        <v>0</v>
      </c>
      <c r="I115">
        <v>3.45</v>
      </c>
      <c r="J115">
        <v>89.66</v>
      </c>
      <c r="K115">
        <v>3.85</v>
      </c>
      <c r="L115">
        <v>109</v>
      </c>
      <c r="M115">
        <v>7</v>
      </c>
      <c r="N115">
        <v>6.42</v>
      </c>
      <c r="O115" t="s">
        <v>18</v>
      </c>
    </row>
    <row r="116" spans="1:15" x14ac:dyDescent="0.25">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25">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25">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25">
      <c r="A119" t="s">
        <v>139</v>
      </c>
      <c r="B119">
        <v>1701</v>
      </c>
      <c r="C119">
        <v>11</v>
      </c>
      <c r="D119">
        <v>0</v>
      </c>
      <c r="E119">
        <v>1690</v>
      </c>
      <c r="F119">
        <v>32</v>
      </c>
      <c r="G119">
        <v>0</v>
      </c>
      <c r="H119">
        <v>0</v>
      </c>
      <c r="I119">
        <v>0.65</v>
      </c>
      <c r="J119">
        <v>0</v>
      </c>
      <c r="K119" t="s">
        <v>54</v>
      </c>
      <c r="L119">
        <v>1507</v>
      </c>
      <c r="M119">
        <v>194</v>
      </c>
      <c r="N119">
        <v>12.87</v>
      </c>
      <c r="O119" t="s">
        <v>20</v>
      </c>
    </row>
    <row r="120" spans="1:15" x14ac:dyDescent="0.25">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25">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25">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25">
      <c r="A123" t="s">
        <v>143</v>
      </c>
      <c r="B123">
        <v>1557</v>
      </c>
      <c r="C123">
        <v>22</v>
      </c>
      <c r="D123">
        <v>1514</v>
      </c>
      <c r="E123">
        <v>21</v>
      </c>
      <c r="F123">
        <v>1</v>
      </c>
      <c r="G123">
        <v>0</v>
      </c>
      <c r="H123">
        <v>1</v>
      </c>
      <c r="I123">
        <v>1.41</v>
      </c>
      <c r="J123">
        <v>97.24</v>
      </c>
      <c r="K123">
        <v>1.45</v>
      </c>
      <c r="L123">
        <v>1555</v>
      </c>
      <c r="M123">
        <v>2</v>
      </c>
      <c r="N123">
        <v>0.13</v>
      </c>
      <c r="O123" t="s">
        <v>28</v>
      </c>
    </row>
    <row r="124" spans="1:15" x14ac:dyDescent="0.25">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25">
      <c r="A125" t="s">
        <v>145</v>
      </c>
      <c r="B125">
        <v>1132</v>
      </c>
      <c r="C125">
        <v>69</v>
      </c>
      <c r="D125">
        <v>1027</v>
      </c>
      <c r="E125">
        <v>36</v>
      </c>
      <c r="F125">
        <v>0</v>
      </c>
      <c r="G125">
        <v>0</v>
      </c>
      <c r="H125">
        <v>0</v>
      </c>
      <c r="I125">
        <v>6.1</v>
      </c>
      <c r="J125">
        <v>90.72</v>
      </c>
      <c r="K125">
        <v>6.72</v>
      </c>
      <c r="L125">
        <v>1105</v>
      </c>
      <c r="M125">
        <v>27</v>
      </c>
      <c r="N125">
        <v>2.44</v>
      </c>
      <c r="O125" t="s">
        <v>20</v>
      </c>
    </row>
    <row r="126" spans="1:15" x14ac:dyDescent="0.25">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25">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25">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25">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25">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25">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25">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25">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25">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25">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25">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25">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25">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25">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25">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25">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25">
      <c r="A142" t="s">
        <v>162</v>
      </c>
      <c r="B142">
        <v>17</v>
      </c>
      <c r="C142">
        <v>0</v>
      </c>
      <c r="D142">
        <v>15</v>
      </c>
      <c r="E142">
        <v>2</v>
      </c>
      <c r="F142">
        <v>0</v>
      </c>
      <c r="G142">
        <v>0</v>
      </c>
      <c r="H142">
        <v>0</v>
      </c>
      <c r="I142">
        <v>0</v>
      </c>
      <c r="J142">
        <v>88.24</v>
      </c>
      <c r="K142">
        <v>0</v>
      </c>
      <c r="L142">
        <v>17</v>
      </c>
      <c r="M142">
        <v>0</v>
      </c>
      <c r="N142">
        <v>0</v>
      </c>
      <c r="O142" t="s">
        <v>24</v>
      </c>
    </row>
    <row r="143" spans="1:15" x14ac:dyDescent="0.25">
      <c r="A143" t="s">
        <v>163</v>
      </c>
      <c r="B143">
        <v>24</v>
      </c>
      <c r="C143">
        <v>0</v>
      </c>
      <c r="D143">
        <v>22</v>
      </c>
      <c r="E143">
        <v>2</v>
      </c>
      <c r="F143">
        <v>0</v>
      </c>
      <c r="G143">
        <v>0</v>
      </c>
      <c r="H143">
        <v>0</v>
      </c>
      <c r="I143">
        <v>0</v>
      </c>
      <c r="J143">
        <v>91.67</v>
      </c>
      <c r="K143">
        <v>0</v>
      </c>
      <c r="L143">
        <v>23</v>
      </c>
      <c r="M143">
        <v>1</v>
      </c>
      <c r="N143">
        <v>4.3499999999999996</v>
      </c>
      <c r="O143" t="s">
        <v>24</v>
      </c>
    </row>
    <row r="144" spans="1:15" x14ac:dyDescent="0.25">
      <c r="A144" t="s">
        <v>164</v>
      </c>
      <c r="B144">
        <v>52</v>
      </c>
      <c r="C144">
        <v>0</v>
      </c>
      <c r="D144">
        <v>39</v>
      </c>
      <c r="E144">
        <v>13</v>
      </c>
      <c r="F144">
        <v>0</v>
      </c>
      <c r="G144">
        <v>0</v>
      </c>
      <c r="H144">
        <v>0</v>
      </c>
      <c r="I144">
        <v>0</v>
      </c>
      <c r="J144">
        <v>75</v>
      </c>
      <c r="K144">
        <v>0</v>
      </c>
      <c r="L144">
        <v>50</v>
      </c>
      <c r="M144">
        <v>2</v>
      </c>
      <c r="N144">
        <v>4</v>
      </c>
      <c r="O144" t="s">
        <v>24</v>
      </c>
    </row>
    <row r="145" spans="1:15" x14ac:dyDescent="0.25">
      <c r="A145" t="s">
        <v>165</v>
      </c>
      <c r="B145">
        <v>699</v>
      </c>
      <c r="C145">
        <v>42</v>
      </c>
      <c r="D145">
        <v>657</v>
      </c>
      <c r="E145">
        <v>0</v>
      </c>
      <c r="F145">
        <v>0</v>
      </c>
      <c r="G145">
        <v>0</v>
      </c>
      <c r="H145">
        <v>0</v>
      </c>
      <c r="I145">
        <v>6.01</v>
      </c>
      <c r="J145">
        <v>93.99</v>
      </c>
      <c r="K145">
        <v>6.39</v>
      </c>
      <c r="L145">
        <v>699</v>
      </c>
      <c r="M145">
        <v>0</v>
      </c>
      <c r="N145">
        <v>0</v>
      </c>
      <c r="O145" t="s">
        <v>18</v>
      </c>
    </row>
    <row r="146" spans="1:15" x14ac:dyDescent="0.25">
      <c r="A146" t="s">
        <v>166</v>
      </c>
      <c r="B146">
        <v>865</v>
      </c>
      <c r="C146">
        <v>14</v>
      </c>
      <c r="D146">
        <v>734</v>
      </c>
      <c r="E146">
        <v>117</v>
      </c>
      <c r="F146">
        <v>2</v>
      </c>
      <c r="G146">
        <v>0</v>
      </c>
      <c r="H146">
        <v>38</v>
      </c>
      <c r="I146">
        <v>1.62</v>
      </c>
      <c r="J146">
        <v>84.86</v>
      </c>
      <c r="K146">
        <v>1.91</v>
      </c>
      <c r="L146">
        <v>746</v>
      </c>
      <c r="M146">
        <v>119</v>
      </c>
      <c r="N146">
        <v>15.95</v>
      </c>
      <c r="O146" t="s">
        <v>20</v>
      </c>
    </row>
    <row r="147" spans="1:15" x14ac:dyDescent="0.25">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25">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25">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25">
      <c r="A150" t="s">
        <v>170</v>
      </c>
      <c r="B150">
        <v>114</v>
      </c>
      <c r="C150">
        <v>0</v>
      </c>
      <c r="D150">
        <v>39</v>
      </c>
      <c r="E150">
        <v>75</v>
      </c>
      <c r="F150">
        <v>0</v>
      </c>
      <c r="G150">
        <v>0</v>
      </c>
      <c r="H150">
        <v>0</v>
      </c>
      <c r="I150">
        <v>0</v>
      </c>
      <c r="J150">
        <v>34.21</v>
      </c>
      <c r="K150">
        <v>0</v>
      </c>
      <c r="L150">
        <v>108</v>
      </c>
      <c r="M150">
        <v>6</v>
      </c>
      <c r="N150">
        <v>5.56</v>
      </c>
      <c r="O150" t="s">
        <v>20</v>
      </c>
    </row>
    <row r="151" spans="1:15" x14ac:dyDescent="0.25">
      <c r="A151" t="s">
        <v>171</v>
      </c>
      <c r="B151">
        <v>1783</v>
      </c>
      <c r="C151">
        <v>66</v>
      </c>
      <c r="D151">
        <v>1317</v>
      </c>
      <c r="E151">
        <v>400</v>
      </c>
      <c r="F151">
        <v>0</v>
      </c>
      <c r="G151">
        <v>0</v>
      </c>
      <c r="H151">
        <v>4</v>
      </c>
      <c r="I151">
        <v>3.7</v>
      </c>
      <c r="J151">
        <v>73.86</v>
      </c>
      <c r="K151">
        <v>5.01</v>
      </c>
      <c r="L151">
        <v>1711</v>
      </c>
      <c r="M151">
        <v>72</v>
      </c>
      <c r="N151">
        <v>4.21</v>
      </c>
      <c r="O151" t="s">
        <v>20</v>
      </c>
    </row>
    <row r="152" spans="1:15" x14ac:dyDescent="0.25">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25">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25">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25">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25">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25">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25">
      <c r="A158" t="s">
        <v>178</v>
      </c>
      <c r="B158">
        <v>2305</v>
      </c>
      <c r="C158">
        <v>46</v>
      </c>
      <c r="D158">
        <v>1175</v>
      </c>
      <c r="E158">
        <v>1084</v>
      </c>
      <c r="F158">
        <v>43</v>
      </c>
      <c r="G158">
        <v>1</v>
      </c>
      <c r="H158">
        <v>0</v>
      </c>
      <c r="I158">
        <v>2</v>
      </c>
      <c r="J158">
        <v>50.98</v>
      </c>
      <c r="K158">
        <v>3.91</v>
      </c>
      <c r="L158">
        <v>2211</v>
      </c>
      <c r="M158">
        <v>94</v>
      </c>
      <c r="N158">
        <v>4.25</v>
      </c>
      <c r="O158" t="s">
        <v>20</v>
      </c>
    </row>
    <row r="159" spans="1:15" x14ac:dyDescent="0.25">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25">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25">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25">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25">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25">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25">
      <c r="A165" t="s">
        <v>185</v>
      </c>
      <c r="B165">
        <v>674</v>
      </c>
      <c r="C165">
        <v>40</v>
      </c>
      <c r="D165">
        <v>0</v>
      </c>
      <c r="E165">
        <v>634</v>
      </c>
      <c r="F165">
        <v>24</v>
      </c>
      <c r="G165">
        <v>2</v>
      </c>
      <c r="H165">
        <v>0</v>
      </c>
      <c r="I165">
        <v>5.93</v>
      </c>
      <c r="J165">
        <v>0</v>
      </c>
      <c r="K165" t="s">
        <v>54</v>
      </c>
      <c r="L165">
        <v>522</v>
      </c>
      <c r="M165">
        <v>152</v>
      </c>
      <c r="N165">
        <v>29.12</v>
      </c>
      <c r="O165" t="s">
        <v>16</v>
      </c>
    </row>
    <row r="166" spans="1:15" x14ac:dyDescent="0.25">
      <c r="A166" t="s">
        <v>186</v>
      </c>
      <c r="B166">
        <v>462</v>
      </c>
      <c r="C166">
        <v>7</v>
      </c>
      <c r="D166">
        <v>440</v>
      </c>
      <c r="E166">
        <v>15</v>
      </c>
      <c r="F166">
        <v>4</v>
      </c>
      <c r="G166">
        <v>0</v>
      </c>
      <c r="H166">
        <v>0</v>
      </c>
      <c r="I166">
        <v>1.52</v>
      </c>
      <c r="J166">
        <v>95.24</v>
      </c>
      <c r="K166">
        <v>1.59</v>
      </c>
      <c r="L166">
        <v>451</v>
      </c>
      <c r="M166">
        <v>11</v>
      </c>
      <c r="N166">
        <v>2.44</v>
      </c>
      <c r="O166" t="s">
        <v>28</v>
      </c>
    </row>
    <row r="167" spans="1:15" x14ac:dyDescent="0.25">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25">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25">
      <c r="A169" t="s">
        <v>189</v>
      </c>
      <c r="B169">
        <v>3297</v>
      </c>
      <c r="C169">
        <v>58</v>
      </c>
      <c r="D169">
        <v>3111</v>
      </c>
      <c r="E169">
        <v>128</v>
      </c>
      <c r="F169">
        <v>6</v>
      </c>
      <c r="G169">
        <v>0</v>
      </c>
      <c r="H169">
        <v>2</v>
      </c>
      <c r="I169">
        <v>1.76</v>
      </c>
      <c r="J169">
        <v>94.36</v>
      </c>
      <c r="K169">
        <v>1.86</v>
      </c>
      <c r="L169">
        <v>3250</v>
      </c>
      <c r="M169">
        <v>47</v>
      </c>
      <c r="N169">
        <v>1.45</v>
      </c>
      <c r="O169" t="s">
        <v>34</v>
      </c>
    </row>
    <row r="170" spans="1:15" x14ac:dyDescent="0.25">
      <c r="A170" t="s">
        <v>190</v>
      </c>
      <c r="B170">
        <v>24</v>
      </c>
      <c r="C170">
        <v>0</v>
      </c>
      <c r="D170">
        <v>0</v>
      </c>
      <c r="E170">
        <v>24</v>
      </c>
      <c r="F170">
        <v>0</v>
      </c>
      <c r="G170">
        <v>0</v>
      </c>
      <c r="H170">
        <v>0</v>
      </c>
      <c r="I170">
        <v>0</v>
      </c>
      <c r="J170">
        <v>0</v>
      </c>
      <c r="K170">
        <v>0</v>
      </c>
      <c r="L170">
        <v>24</v>
      </c>
      <c r="M170">
        <v>0</v>
      </c>
      <c r="N170">
        <v>0</v>
      </c>
      <c r="O170" t="s">
        <v>34</v>
      </c>
    </row>
    <row r="171" spans="1:15" x14ac:dyDescent="0.25">
      <c r="A171" t="s">
        <v>191</v>
      </c>
      <c r="B171">
        <v>874</v>
      </c>
      <c r="C171">
        <v>18</v>
      </c>
      <c r="D171">
        <v>607</v>
      </c>
      <c r="E171">
        <v>249</v>
      </c>
      <c r="F171">
        <v>6</v>
      </c>
      <c r="G171">
        <v>0</v>
      </c>
      <c r="H171">
        <v>8</v>
      </c>
      <c r="I171">
        <v>2.06</v>
      </c>
      <c r="J171">
        <v>69.45</v>
      </c>
      <c r="K171">
        <v>2.97</v>
      </c>
      <c r="L171">
        <v>783</v>
      </c>
      <c r="M171">
        <v>91</v>
      </c>
      <c r="N171">
        <v>11.62</v>
      </c>
      <c r="O171" t="s">
        <v>20</v>
      </c>
    </row>
    <row r="172" spans="1:15" x14ac:dyDescent="0.25">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25">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25">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25">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25">
      <c r="A176" t="s">
        <v>196</v>
      </c>
      <c r="B176">
        <v>1128</v>
      </c>
      <c r="C176">
        <v>2</v>
      </c>
      <c r="D176">
        <v>986</v>
      </c>
      <c r="E176">
        <v>140</v>
      </c>
      <c r="F176">
        <v>13</v>
      </c>
      <c r="G176">
        <v>0</v>
      </c>
      <c r="H176">
        <v>4</v>
      </c>
      <c r="I176">
        <v>0.18</v>
      </c>
      <c r="J176">
        <v>87.41</v>
      </c>
      <c r="K176">
        <v>0.2</v>
      </c>
      <c r="L176">
        <v>1069</v>
      </c>
      <c r="M176">
        <v>59</v>
      </c>
      <c r="N176">
        <v>5.52</v>
      </c>
      <c r="O176" t="s">
        <v>20</v>
      </c>
    </row>
    <row r="177" spans="1:15" x14ac:dyDescent="0.25">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25">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25">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25">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25">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25">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25">
      <c r="A183" t="s">
        <v>203</v>
      </c>
      <c r="B183">
        <v>431</v>
      </c>
      <c r="C183">
        <v>0</v>
      </c>
      <c r="D183">
        <v>365</v>
      </c>
      <c r="E183">
        <v>66</v>
      </c>
      <c r="F183">
        <v>11</v>
      </c>
      <c r="G183">
        <v>0</v>
      </c>
      <c r="H183">
        <v>0</v>
      </c>
      <c r="I183">
        <v>0</v>
      </c>
      <c r="J183">
        <v>84.69</v>
      </c>
      <c r="K183">
        <v>0</v>
      </c>
      <c r="L183">
        <v>384</v>
      </c>
      <c r="M183">
        <v>47</v>
      </c>
      <c r="N183">
        <v>12.24</v>
      </c>
      <c r="O183" t="s">
        <v>28</v>
      </c>
    </row>
    <row r="184" spans="1:15" x14ac:dyDescent="0.25">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25">
      <c r="A185" t="s">
        <v>205</v>
      </c>
      <c r="B185">
        <v>10</v>
      </c>
      <c r="C185">
        <v>1</v>
      </c>
      <c r="D185">
        <v>8</v>
      </c>
      <c r="E185">
        <v>1</v>
      </c>
      <c r="F185">
        <v>0</v>
      </c>
      <c r="G185">
        <v>0</v>
      </c>
      <c r="H185">
        <v>0</v>
      </c>
      <c r="I185">
        <v>10</v>
      </c>
      <c r="J185">
        <v>80</v>
      </c>
      <c r="K185">
        <v>12.5</v>
      </c>
      <c r="L185">
        <v>10</v>
      </c>
      <c r="M185">
        <v>0</v>
      </c>
      <c r="N185">
        <v>0</v>
      </c>
      <c r="O185" t="s">
        <v>20</v>
      </c>
    </row>
    <row r="186" spans="1:15" x14ac:dyDescent="0.25">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25">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25">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8"/>
  <sheetViews>
    <sheetView workbookViewId="0">
      <selection activeCell="C2" sqref="C2"/>
    </sheetView>
  </sheetViews>
  <sheetFormatPr defaultColWidth="14" defaultRowHeight="15" x14ac:dyDescent="0.25"/>
  <sheetData>
    <row r="1" spans="1:17" s="1" customFormat="1" x14ac:dyDescent="0.25">
      <c r="A1" s="1" t="s">
        <v>0</v>
      </c>
      <c r="B1" s="1" t="s">
        <v>1</v>
      </c>
      <c r="C1" s="1" t="s">
        <v>2</v>
      </c>
      <c r="D1" s="1" t="s">
        <v>3</v>
      </c>
      <c r="E1" s="1" t="s">
        <v>4</v>
      </c>
      <c r="F1" s="1" t="s">
        <v>5</v>
      </c>
      <c r="G1" s="1" t="s">
        <v>6</v>
      </c>
      <c r="H1" s="1" t="s">
        <v>7</v>
      </c>
      <c r="I1" s="1" t="s">
        <v>8</v>
      </c>
      <c r="J1" s="1" t="s">
        <v>209</v>
      </c>
      <c r="K1" s="1" t="s">
        <v>9</v>
      </c>
      <c r="L1" s="1" t="s">
        <v>210</v>
      </c>
      <c r="M1" s="1" t="s">
        <v>10</v>
      </c>
      <c r="N1" s="1" t="s">
        <v>11</v>
      </c>
      <c r="O1" s="1" t="s">
        <v>12</v>
      </c>
      <c r="P1" s="1" t="s">
        <v>13</v>
      </c>
      <c r="Q1" s="1" t="s">
        <v>211</v>
      </c>
    </row>
    <row r="2" spans="1:17" x14ac:dyDescent="0.25">
      <c r="A2" t="s">
        <v>19</v>
      </c>
      <c r="B2">
        <v>27973</v>
      </c>
      <c r="C2">
        <v>1163</v>
      </c>
      <c r="D2">
        <v>18837</v>
      </c>
      <c r="E2">
        <v>7973</v>
      </c>
      <c r="F2">
        <v>616</v>
      </c>
      <c r="G2">
        <v>8</v>
      </c>
      <c r="H2">
        <v>749</v>
      </c>
      <c r="I2">
        <v>4.16</v>
      </c>
      <c r="J2" t="str">
        <f>IF(I2&gt;6,"very high",IF(I2&gt;3.5,"high",IF(I2&gt;2.5,"little high",IF(I2&gt;1.5,"low",IF(I2&gt;0.5,"very low",IF(I2&gt;=0,"negligible"))))))</f>
        <v>high</v>
      </c>
      <c r="K2">
        <v>67.34</v>
      </c>
      <c r="L2" t="str">
        <f>IF(K2&gt;80,"very quick",IF(K2&gt;60,"quick",IF(K2&gt;45,"moderate",IF(K2&gt;30,"slow",IF(K2&gt;15,"very slow",IF(K2&gt;=0,"unacountable"))))))</f>
        <v>quick</v>
      </c>
      <c r="M2">
        <v>6.17</v>
      </c>
      <c r="N2">
        <v>23691</v>
      </c>
      <c r="O2">
        <v>4282</v>
      </c>
      <c r="P2">
        <v>18.07</v>
      </c>
      <c r="Q2" t="s">
        <v>20</v>
      </c>
    </row>
    <row r="3" spans="1:17" x14ac:dyDescent="0.25">
      <c r="A3" t="s">
        <v>22</v>
      </c>
      <c r="B3">
        <v>950</v>
      </c>
      <c r="C3">
        <v>41</v>
      </c>
      <c r="D3">
        <v>242</v>
      </c>
      <c r="E3">
        <v>667</v>
      </c>
      <c r="F3">
        <v>18</v>
      </c>
      <c r="G3">
        <v>1</v>
      </c>
      <c r="H3">
        <v>0</v>
      </c>
      <c r="I3">
        <v>4.32</v>
      </c>
      <c r="J3" t="str">
        <f>IF(I3&gt;6,"very high",IF(I3&gt;3.5,"high",IF(I3&gt;2.5,"little high",IF(I3&gt;1.5,"low",IF(I3&gt;0.5,"very low",IF(I3&gt;=0,"negligible"))))))</f>
        <v>high</v>
      </c>
      <c r="K3">
        <v>25.47</v>
      </c>
      <c r="L3" t="str">
        <f>IF(K3&gt;80,"very quick",IF(K3&gt;60,"quick",IF(K3&gt;45,"moderate",IF(K3&gt;30,"slow",IF(K3&gt;15,"very slow",IF(K3&gt;=0,"unacountable"))))))</f>
        <v>very slow</v>
      </c>
      <c r="M3">
        <v>16.940000000000001</v>
      </c>
      <c r="N3">
        <v>749</v>
      </c>
      <c r="O3">
        <v>201</v>
      </c>
      <c r="P3">
        <v>26.84</v>
      </c>
      <c r="Q3" t="s">
        <v>20</v>
      </c>
    </row>
    <row r="4" spans="1:17" x14ac:dyDescent="0.25">
      <c r="A4" t="s">
        <v>39</v>
      </c>
      <c r="B4">
        <v>1770</v>
      </c>
      <c r="C4">
        <v>35</v>
      </c>
      <c r="D4">
        <v>1036</v>
      </c>
      <c r="E4">
        <v>699</v>
      </c>
      <c r="F4">
        <v>0</v>
      </c>
      <c r="G4">
        <v>0</v>
      </c>
      <c r="H4">
        <v>0</v>
      </c>
      <c r="I4">
        <v>1.98</v>
      </c>
      <c r="J4" t="str">
        <f>IF(I4&gt;6,"very high",IF(I4&gt;3.5,"high",IF(I4&gt;2.5,"little high",IF(I4&gt;1.5,"low",IF(I4&gt;0.5,"very low",IF(I4&gt;=0,"negligible"))))))</f>
        <v>low</v>
      </c>
      <c r="K4">
        <v>58.53</v>
      </c>
      <c r="L4" t="str">
        <f>IF(K4&gt;80,"very quick",IF(K4&gt;60,"quick",IF(K4&gt;45,"moderate",IF(K4&gt;30,"slow",IF(K4&gt;15,"very slow",IF(K4&gt;=0,"unacountable"))))))</f>
        <v>moderate</v>
      </c>
      <c r="M4">
        <v>3.38</v>
      </c>
      <c r="N4">
        <v>1602</v>
      </c>
      <c r="O4">
        <v>168</v>
      </c>
      <c r="P4">
        <v>10.49</v>
      </c>
      <c r="Q4" t="s">
        <v>20</v>
      </c>
    </row>
    <row r="5" spans="1:17" x14ac:dyDescent="0.25">
      <c r="A5" t="s">
        <v>43</v>
      </c>
      <c r="B5">
        <v>739</v>
      </c>
      <c r="C5">
        <v>2</v>
      </c>
      <c r="D5">
        <v>63</v>
      </c>
      <c r="E5">
        <v>674</v>
      </c>
      <c r="F5">
        <v>53</v>
      </c>
      <c r="G5">
        <v>1</v>
      </c>
      <c r="H5">
        <v>11</v>
      </c>
      <c r="I5">
        <v>0.27</v>
      </c>
      <c r="J5" t="str">
        <f>IF(I5&gt;6,"very high",IF(I5&gt;3.5,"high",IF(I5&gt;2.5,"little high",IF(I5&gt;1.5,"low",IF(I5&gt;0.5,"very low",IF(I5&gt;=0,"negligible"))))))</f>
        <v>negligible</v>
      </c>
      <c r="K5">
        <v>8.5299999999999994</v>
      </c>
      <c r="L5" t="str">
        <f>IF(K5&gt;80,"very quick",IF(K5&gt;60,"quick",IF(K5&gt;45,"moderate",IF(K5&gt;30,"slow",IF(K5&gt;15,"very slow",IF(K5&gt;=0,"unacountable"))))))</f>
        <v>unacountable</v>
      </c>
      <c r="M5">
        <v>3.17</v>
      </c>
      <c r="N5">
        <v>522</v>
      </c>
      <c r="O5">
        <v>217</v>
      </c>
      <c r="P5">
        <v>41.57</v>
      </c>
      <c r="Q5" t="s">
        <v>20</v>
      </c>
    </row>
    <row r="6" spans="1:17" x14ac:dyDescent="0.25">
      <c r="A6" t="s">
        <v>47</v>
      </c>
      <c r="B6">
        <v>1100</v>
      </c>
      <c r="C6">
        <v>53</v>
      </c>
      <c r="D6">
        <v>926</v>
      </c>
      <c r="E6">
        <v>121</v>
      </c>
      <c r="F6">
        <v>14</v>
      </c>
      <c r="G6">
        <v>0</v>
      </c>
      <c r="H6">
        <v>6</v>
      </c>
      <c r="I6">
        <v>4.82</v>
      </c>
      <c r="J6" t="str">
        <f>IF(I6&gt;6,"very high",IF(I6&gt;3.5,"high",IF(I6&gt;2.5,"little high",IF(I6&gt;1.5,"low",IF(I6&gt;0.5,"very low",IF(I6&gt;=0,"negligible"))))))</f>
        <v>high</v>
      </c>
      <c r="K6">
        <v>84.18</v>
      </c>
      <c r="L6" t="str">
        <f>IF(K6&gt;80,"very quick",IF(K6&gt;60,"quick",IF(K6&gt;45,"moderate",IF(K6&gt;30,"slow",IF(K6&gt;15,"very slow",IF(K6&gt;=0,"unacountable"))))))</f>
        <v>very quick</v>
      </c>
      <c r="M6">
        <v>5.72</v>
      </c>
      <c r="N6">
        <v>1065</v>
      </c>
      <c r="O6">
        <v>35</v>
      </c>
      <c r="P6">
        <v>3.29</v>
      </c>
      <c r="Q6" t="s">
        <v>20</v>
      </c>
    </row>
    <row r="7" spans="1:17" x14ac:dyDescent="0.25">
      <c r="A7" t="s">
        <v>49</v>
      </c>
      <c r="B7">
        <v>378</v>
      </c>
      <c r="C7">
        <v>1</v>
      </c>
      <c r="D7">
        <v>301</v>
      </c>
      <c r="E7">
        <v>76</v>
      </c>
      <c r="F7">
        <v>17</v>
      </c>
      <c r="G7">
        <v>0</v>
      </c>
      <c r="H7">
        <v>22</v>
      </c>
      <c r="I7">
        <v>0.26</v>
      </c>
      <c r="J7" t="str">
        <f>IF(I7&gt;6,"very high",IF(I7&gt;3.5,"high",IF(I7&gt;2.5,"little high",IF(I7&gt;1.5,"low",IF(I7&gt;0.5,"very low",IF(I7&gt;=0,"negligible"))))))</f>
        <v>negligible</v>
      </c>
      <c r="K7">
        <v>79.63</v>
      </c>
      <c r="L7" t="str">
        <f>IF(K7&gt;80,"very quick",IF(K7&gt;60,"quick",IF(K7&gt;45,"moderate",IF(K7&gt;30,"slow",IF(K7&gt;15,"very slow",IF(K7&gt;=0,"unacountable"))))))</f>
        <v>quick</v>
      </c>
      <c r="M7">
        <v>0.33</v>
      </c>
      <c r="N7">
        <v>322</v>
      </c>
      <c r="O7">
        <v>56</v>
      </c>
      <c r="P7">
        <v>17.39</v>
      </c>
      <c r="Q7" t="s">
        <v>20</v>
      </c>
    </row>
    <row r="8" spans="1:17" x14ac:dyDescent="0.25">
      <c r="A8" t="s">
        <v>50</v>
      </c>
      <c r="B8">
        <v>2328</v>
      </c>
      <c r="C8">
        <v>22</v>
      </c>
      <c r="D8">
        <v>1550</v>
      </c>
      <c r="E8">
        <v>756</v>
      </c>
      <c r="F8">
        <v>21</v>
      </c>
      <c r="G8">
        <v>0</v>
      </c>
      <c r="H8">
        <v>103</v>
      </c>
      <c r="I8">
        <v>0.95</v>
      </c>
      <c r="J8" t="str">
        <f>IF(I8&gt;6,"very high",IF(I8&gt;3.5,"high",IF(I8&gt;2.5,"little high",IF(I8&gt;1.5,"low",IF(I8&gt;0.5,"very low",IF(I8&gt;=0,"negligible"))))))</f>
        <v>very low</v>
      </c>
      <c r="K8">
        <v>66.58</v>
      </c>
      <c r="L8" t="str">
        <f>IF(K8&gt;80,"very quick",IF(K8&gt;60,"quick",IF(K8&gt;45,"moderate",IF(K8&gt;30,"slow",IF(K8&gt;15,"very slow",IF(K8&gt;=0,"unacountable"))))))</f>
        <v>quick</v>
      </c>
      <c r="M8">
        <v>1.42</v>
      </c>
      <c r="N8">
        <v>2071</v>
      </c>
      <c r="O8">
        <v>257</v>
      </c>
      <c r="P8">
        <v>12.41</v>
      </c>
      <c r="Q8" t="s">
        <v>20</v>
      </c>
    </row>
    <row r="9" spans="1:17" x14ac:dyDescent="0.25">
      <c r="A9" t="s">
        <v>52</v>
      </c>
      <c r="B9">
        <v>17110</v>
      </c>
      <c r="C9">
        <v>391</v>
      </c>
      <c r="D9">
        <v>14539</v>
      </c>
      <c r="E9">
        <v>2180</v>
      </c>
      <c r="F9">
        <v>402</v>
      </c>
      <c r="G9">
        <v>6</v>
      </c>
      <c r="H9">
        <v>0</v>
      </c>
      <c r="I9">
        <v>2.29</v>
      </c>
      <c r="J9" t="str">
        <f>IF(I9&gt;6,"very high",IF(I9&gt;3.5,"high",IF(I9&gt;2.5,"little high",IF(I9&gt;1.5,"low",IF(I9&gt;0.5,"very low",IF(I9&gt;=0,"negligible"))))))</f>
        <v>low</v>
      </c>
      <c r="K9">
        <v>84.97</v>
      </c>
      <c r="L9" t="str">
        <f>IF(K9&gt;80,"very quick",IF(K9&gt;60,"quick",IF(K9&gt;45,"moderate",IF(K9&gt;30,"slow",IF(K9&gt;15,"very slow",IF(K9&gt;=0,"unacountable"))))))</f>
        <v>very quick</v>
      </c>
      <c r="M9">
        <v>2.69</v>
      </c>
      <c r="N9">
        <v>16157</v>
      </c>
      <c r="O9">
        <v>953</v>
      </c>
      <c r="P9">
        <v>5.9</v>
      </c>
      <c r="Q9" t="s">
        <v>20</v>
      </c>
    </row>
    <row r="10" spans="1:17" x14ac:dyDescent="0.25">
      <c r="A10" t="s">
        <v>55</v>
      </c>
      <c r="B10">
        <v>4599</v>
      </c>
      <c r="C10">
        <v>59</v>
      </c>
      <c r="D10">
        <v>1546</v>
      </c>
      <c r="E10">
        <v>2994</v>
      </c>
      <c r="F10">
        <v>0</v>
      </c>
      <c r="G10">
        <v>0</v>
      </c>
      <c r="H10">
        <v>0</v>
      </c>
      <c r="I10">
        <v>1.28</v>
      </c>
      <c r="J10" t="str">
        <f>IF(I10&gt;6,"very high",IF(I10&gt;3.5,"high",IF(I10&gt;2.5,"little high",IF(I10&gt;1.5,"low",IF(I10&gt;0.5,"very low",IF(I10&gt;=0,"negligible"))))))</f>
        <v>very low</v>
      </c>
      <c r="K10">
        <v>33.619999999999997</v>
      </c>
      <c r="L10" t="str">
        <f>IF(K10&gt;80,"very quick",IF(K10&gt;60,"quick",IF(K10&gt;45,"moderate",IF(K10&gt;30,"slow",IF(K10&gt;15,"very slow",IF(K10&gt;=0,"unacountable"))))))</f>
        <v>slow</v>
      </c>
      <c r="M10">
        <v>3.82</v>
      </c>
      <c r="N10">
        <v>4548</v>
      </c>
      <c r="O10">
        <v>51</v>
      </c>
      <c r="P10">
        <v>1.1200000000000001</v>
      </c>
      <c r="Q10" t="s">
        <v>20</v>
      </c>
    </row>
    <row r="11" spans="1:17" x14ac:dyDescent="0.25">
      <c r="A11" t="s">
        <v>56</v>
      </c>
      <c r="B11">
        <v>922</v>
      </c>
      <c r="C11">
        <v>75</v>
      </c>
      <c r="D11">
        <v>810</v>
      </c>
      <c r="E11">
        <v>37</v>
      </c>
      <c r="F11">
        <v>7</v>
      </c>
      <c r="G11">
        <v>0</v>
      </c>
      <c r="H11">
        <v>0</v>
      </c>
      <c r="I11">
        <v>8.1300000000000008</v>
      </c>
      <c r="J11" t="str">
        <f>IF(I11&gt;6,"very high",IF(I11&gt;3.5,"high",IF(I11&gt;2.5,"little high",IF(I11&gt;1.5,"low",IF(I11&gt;0.5,"very low",IF(I11&gt;=0,"negligible"))))))</f>
        <v>very high</v>
      </c>
      <c r="K11">
        <v>87.85</v>
      </c>
      <c r="L11" t="str">
        <f>IF(K11&gt;80,"very quick",IF(K11&gt;60,"quick",IF(K11&gt;45,"moderate",IF(K11&gt;30,"slow",IF(K11&gt;15,"very slow",IF(K11&gt;=0,"unacountable"))))))</f>
        <v>very quick</v>
      </c>
      <c r="M11">
        <v>9.26</v>
      </c>
      <c r="N11">
        <v>889</v>
      </c>
      <c r="O11">
        <v>33</v>
      </c>
      <c r="P11">
        <v>3.71</v>
      </c>
      <c r="Q11" t="s">
        <v>20</v>
      </c>
    </row>
    <row r="12" spans="1:17" x14ac:dyDescent="0.25">
      <c r="A12" t="s">
        <v>60</v>
      </c>
      <c r="B12">
        <v>354</v>
      </c>
      <c r="C12">
        <v>7</v>
      </c>
      <c r="D12">
        <v>328</v>
      </c>
      <c r="E12">
        <v>19</v>
      </c>
      <c r="F12">
        <v>0</v>
      </c>
      <c r="G12">
        <v>0</v>
      </c>
      <c r="H12">
        <v>0</v>
      </c>
      <c r="I12">
        <v>1.98</v>
      </c>
      <c r="J12" t="str">
        <f>IF(I12&gt;6,"very high",IF(I12&gt;3.5,"high",IF(I12&gt;2.5,"little high",IF(I12&gt;1.5,"low",IF(I12&gt;0.5,"very low",IF(I12&gt;=0,"negligible"))))))</f>
        <v>low</v>
      </c>
      <c r="K12">
        <v>92.66</v>
      </c>
      <c r="L12" t="str">
        <f>IF(K12&gt;80,"very quick",IF(K12&gt;60,"quick",IF(K12&gt;45,"moderate",IF(K12&gt;30,"slow",IF(K12&gt;15,"very slow",IF(K12&gt;=0,"unacountable"))))))</f>
        <v>very quick</v>
      </c>
      <c r="M12">
        <v>2.13</v>
      </c>
      <c r="N12">
        <v>334</v>
      </c>
      <c r="O12">
        <v>20</v>
      </c>
      <c r="P12">
        <v>5.99</v>
      </c>
      <c r="Q12" t="s">
        <v>20</v>
      </c>
    </row>
    <row r="13" spans="1:17" x14ac:dyDescent="0.25">
      <c r="A13" t="s">
        <v>61</v>
      </c>
      <c r="B13">
        <v>3200</v>
      </c>
      <c r="C13">
        <v>54</v>
      </c>
      <c r="D13">
        <v>829</v>
      </c>
      <c r="E13">
        <v>2317</v>
      </c>
      <c r="F13">
        <v>162</v>
      </c>
      <c r="G13">
        <v>3</v>
      </c>
      <c r="H13">
        <v>73</v>
      </c>
      <c r="I13">
        <v>1.69</v>
      </c>
      <c r="J13" t="str">
        <f>IF(I13&gt;6,"very high",IF(I13&gt;3.5,"high",IF(I13&gt;2.5,"little high",IF(I13&gt;1.5,"low",IF(I13&gt;0.5,"very low",IF(I13&gt;=0,"negligible"))))))</f>
        <v>low</v>
      </c>
      <c r="K13">
        <v>25.91</v>
      </c>
      <c r="L13" t="str">
        <f>IF(K13&gt;80,"very quick",IF(K13&gt;60,"quick",IF(K13&gt;45,"moderate",IF(K13&gt;30,"slow",IF(K13&gt;15,"very slow",IF(K13&gt;=0,"unacountable"))))))</f>
        <v>very slow</v>
      </c>
      <c r="M13">
        <v>6.51</v>
      </c>
      <c r="N13">
        <v>2851</v>
      </c>
      <c r="O13">
        <v>349</v>
      </c>
      <c r="P13">
        <v>12.24</v>
      </c>
      <c r="Q13" t="s">
        <v>20</v>
      </c>
    </row>
    <row r="14" spans="1:17" x14ac:dyDescent="0.25">
      <c r="A14" t="s">
        <v>62</v>
      </c>
      <c r="B14">
        <v>8844</v>
      </c>
      <c r="C14">
        <v>208</v>
      </c>
      <c r="D14">
        <v>5700</v>
      </c>
      <c r="E14">
        <v>2936</v>
      </c>
      <c r="F14">
        <v>13</v>
      </c>
      <c r="G14">
        <v>4</v>
      </c>
      <c r="H14">
        <v>190</v>
      </c>
      <c r="I14">
        <v>2.35</v>
      </c>
      <c r="J14" t="str">
        <f>IF(I14&gt;6,"very high",IF(I14&gt;3.5,"high",IF(I14&gt;2.5,"little high",IF(I14&gt;1.5,"low",IF(I14&gt;0.5,"very low",IF(I14&gt;=0,"negligible"))))))</f>
        <v>low</v>
      </c>
      <c r="K14">
        <v>64.45</v>
      </c>
      <c r="L14" t="str">
        <f>IF(K14&gt;80,"very quick",IF(K14&gt;60,"quick",IF(K14&gt;45,"moderate",IF(K14&gt;30,"slow",IF(K14&gt;15,"very slow",IF(K14&gt;=0,"unacountable"))))))</f>
        <v>quick</v>
      </c>
      <c r="M14">
        <v>3.65</v>
      </c>
      <c r="N14">
        <v>8443</v>
      </c>
      <c r="O14">
        <v>401</v>
      </c>
      <c r="P14">
        <v>4.75</v>
      </c>
      <c r="Q14" t="s">
        <v>20</v>
      </c>
    </row>
    <row r="15" spans="1:17" x14ac:dyDescent="0.25">
      <c r="A15" t="s">
        <v>64</v>
      </c>
      <c r="B15">
        <v>15655</v>
      </c>
      <c r="C15">
        <v>96</v>
      </c>
      <c r="D15">
        <v>10361</v>
      </c>
      <c r="E15">
        <v>5198</v>
      </c>
      <c r="F15">
        <v>59</v>
      </c>
      <c r="G15">
        <v>0</v>
      </c>
      <c r="H15">
        <v>183</v>
      </c>
      <c r="I15">
        <v>0.61</v>
      </c>
      <c r="J15" t="str">
        <f>IF(I15&gt;6,"very high",IF(I15&gt;3.5,"high",IF(I15&gt;2.5,"little high",IF(I15&gt;1.5,"low",IF(I15&gt;0.5,"very low",IF(I15&gt;=0,"negligible"))))))</f>
        <v>very low</v>
      </c>
      <c r="K15">
        <v>66.180000000000007</v>
      </c>
      <c r="L15" t="str">
        <f>IF(K15&gt;80,"very quick",IF(K15&gt;60,"quick",IF(K15&gt;45,"moderate",IF(K15&gt;30,"slow",IF(K15&gt;15,"very slow",IF(K15&gt;=0,"unacountable"))))))</f>
        <v>quick</v>
      </c>
      <c r="M15">
        <v>0.93</v>
      </c>
      <c r="N15">
        <v>14312</v>
      </c>
      <c r="O15">
        <v>1343</v>
      </c>
      <c r="P15">
        <v>9.3800000000000008</v>
      </c>
      <c r="Q15" t="s">
        <v>20</v>
      </c>
    </row>
    <row r="16" spans="1:17" x14ac:dyDescent="0.25">
      <c r="A16" t="s">
        <v>76</v>
      </c>
      <c r="B16">
        <v>3071</v>
      </c>
      <c r="C16">
        <v>51</v>
      </c>
      <c r="D16">
        <v>842</v>
      </c>
      <c r="E16">
        <v>2178</v>
      </c>
      <c r="F16">
        <v>0</v>
      </c>
      <c r="G16">
        <v>0</v>
      </c>
      <c r="H16">
        <v>0</v>
      </c>
      <c r="I16">
        <v>1.66</v>
      </c>
      <c r="J16" t="str">
        <f>IF(I16&gt;6,"very high",IF(I16&gt;3.5,"high",IF(I16&gt;2.5,"little high",IF(I16&gt;1.5,"low",IF(I16&gt;0.5,"very low",IF(I16&gt;=0,"negligible"))))))</f>
        <v>low</v>
      </c>
      <c r="K16">
        <v>27.42</v>
      </c>
      <c r="L16" t="str">
        <f>IF(K16&gt;80,"very quick",IF(K16&gt;60,"quick",IF(K16&gt;45,"moderate",IF(K16&gt;30,"slow",IF(K16&gt;15,"very slow",IF(K16&gt;=0,"unacountable"))))))</f>
        <v>very slow</v>
      </c>
      <c r="M16">
        <v>6.06</v>
      </c>
      <c r="N16">
        <v>3071</v>
      </c>
      <c r="O16">
        <v>0</v>
      </c>
      <c r="P16">
        <v>0</v>
      </c>
      <c r="Q16" t="s">
        <v>20</v>
      </c>
    </row>
    <row r="17" spans="1:17" x14ac:dyDescent="0.25">
      <c r="A17" t="s">
        <v>77</v>
      </c>
      <c r="B17">
        <v>265</v>
      </c>
      <c r="C17">
        <v>0</v>
      </c>
      <c r="D17">
        <v>191</v>
      </c>
      <c r="E17">
        <v>74</v>
      </c>
      <c r="F17">
        <v>2</v>
      </c>
      <c r="G17">
        <v>0</v>
      </c>
      <c r="H17">
        <v>2</v>
      </c>
      <c r="I17">
        <v>0</v>
      </c>
      <c r="J17" t="str">
        <f>IF(I17&gt;6,"very high",IF(I17&gt;3.5,"high",IF(I17&gt;2.5,"little high",IF(I17&gt;1.5,"low",IF(I17&gt;0.5,"very low",IF(I17&gt;=0,"negligible"))))))</f>
        <v>negligible</v>
      </c>
      <c r="K17">
        <v>72.08</v>
      </c>
      <c r="L17" t="str">
        <f>IF(K17&gt;80,"very quick",IF(K17&gt;60,"quick",IF(K17&gt;45,"moderate",IF(K17&gt;30,"slow",IF(K17&gt;15,"very slow",IF(K17&gt;=0,"unacountable"))))))</f>
        <v>quick</v>
      </c>
      <c r="M17">
        <v>0</v>
      </c>
      <c r="N17">
        <v>251</v>
      </c>
      <c r="O17">
        <v>14</v>
      </c>
      <c r="P17">
        <v>5.58</v>
      </c>
      <c r="Q17" t="s">
        <v>20</v>
      </c>
    </row>
    <row r="18" spans="1:17" x14ac:dyDescent="0.25">
      <c r="A18" t="s">
        <v>79</v>
      </c>
      <c r="B18">
        <v>2316</v>
      </c>
      <c r="C18">
        <v>34</v>
      </c>
      <c r="D18">
        <v>1025</v>
      </c>
      <c r="E18">
        <v>1257</v>
      </c>
      <c r="F18">
        <v>109</v>
      </c>
      <c r="G18">
        <v>2</v>
      </c>
      <c r="H18">
        <v>39</v>
      </c>
      <c r="I18">
        <v>1.47</v>
      </c>
      <c r="J18" t="str">
        <f>IF(I18&gt;6,"very high",IF(I18&gt;3.5,"high",IF(I18&gt;2.5,"little high",IF(I18&gt;1.5,"low",IF(I18&gt;0.5,"very low",IF(I18&gt;=0,"negligible"))))))</f>
        <v>very low</v>
      </c>
      <c r="K18">
        <v>44.26</v>
      </c>
      <c r="L18" t="str">
        <f>IF(K18&gt;80,"very quick",IF(K18&gt;60,"quick",IF(K18&gt;45,"moderate",IF(K18&gt;30,"slow",IF(K18&gt;15,"very slow",IF(K18&gt;=0,"unacountable"))))))</f>
        <v>slow</v>
      </c>
      <c r="M18">
        <v>3.32</v>
      </c>
      <c r="N18">
        <v>1826</v>
      </c>
      <c r="O18">
        <v>490</v>
      </c>
      <c r="P18">
        <v>26.83</v>
      </c>
      <c r="Q18" t="s">
        <v>20</v>
      </c>
    </row>
    <row r="19" spans="1:17" x14ac:dyDescent="0.25">
      <c r="A19" t="s">
        <v>80</v>
      </c>
      <c r="B19">
        <v>14547</v>
      </c>
      <c r="C19">
        <v>228</v>
      </c>
      <c r="D19">
        <v>6386</v>
      </c>
      <c r="E19">
        <v>7933</v>
      </c>
      <c r="F19">
        <v>579</v>
      </c>
      <c r="G19">
        <v>5</v>
      </c>
      <c r="H19">
        <v>170</v>
      </c>
      <c r="I19">
        <v>1.57</v>
      </c>
      <c r="J19" t="str">
        <f>IF(I19&gt;6,"very high",IF(I19&gt;3.5,"high",IF(I19&gt;2.5,"little high",IF(I19&gt;1.5,"low",IF(I19&gt;0.5,"very low",IF(I19&gt;=0,"negligible"))))))</f>
        <v>low</v>
      </c>
      <c r="K19">
        <v>43.9</v>
      </c>
      <c r="L19" t="str">
        <f>IF(K19&gt;80,"very quick",IF(K19&gt;60,"quick",IF(K19&gt;45,"moderate",IF(K19&gt;30,"slow",IF(K19&gt;15,"very slow",IF(K19&gt;=0,"unacountable"))))))</f>
        <v>slow</v>
      </c>
      <c r="M19">
        <v>3.57</v>
      </c>
      <c r="N19">
        <v>10207</v>
      </c>
      <c r="O19">
        <v>4340</v>
      </c>
      <c r="P19">
        <v>42.52</v>
      </c>
      <c r="Q19" t="s">
        <v>20</v>
      </c>
    </row>
    <row r="20" spans="1:17" x14ac:dyDescent="0.25">
      <c r="A20" t="s">
        <v>84</v>
      </c>
      <c r="B20">
        <v>7189</v>
      </c>
      <c r="C20">
        <v>49</v>
      </c>
      <c r="D20">
        <v>4682</v>
      </c>
      <c r="E20">
        <v>2458</v>
      </c>
      <c r="F20">
        <v>205</v>
      </c>
      <c r="G20">
        <v>0</v>
      </c>
      <c r="H20">
        <v>219</v>
      </c>
      <c r="I20">
        <v>0.68</v>
      </c>
      <c r="J20" t="str">
        <f>IF(I20&gt;6,"very high",IF(I20&gt;3.5,"high",IF(I20&gt;2.5,"little high",IF(I20&gt;1.5,"low",IF(I20&gt;0.5,"very low",IF(I20&gt;=0,"negligible"))))))</f>
        <v>very low</v>
      </c>
      <c r="K20">
        <v>65.13</v>
      </c>
      <c r="L20" t="str">
        <f>IF(K20&gt;80,"very quick",IF(K20&gt;60,"quick",IF(K20&gt;45,"moderate",IF(K20&gt;30,"slow",IF(K20&gt;15,"very slow",IF(K20&gt;=0,"unacountable"))))))</f>
        <v>quick</v>
      </c>
      <c r="M20">
        <v>1.05</v>
      </c>
      <c r="N20">
        <v>6433</v>
      </c>
      <c r="O20">
        <v>756</v>
      </c>
      <c r="P20">
        <v>11.75</v>
      </c>
      <c r="Q20" t="s">
        <v>20</v>
      </c>
    </row>
    <row r="21" spans="1:17" x14ac:dyDescent="0.25">
      <c r="A21" t="s">
        <v>85</v>
      </c>
      <c r="B21">
        <v>326</v>
      </c>
      <c r="C21">
        <v>8</v>
      </c>
      <c r="D21">
        <v>66</v>
      </c>
      <c r="E21">
        <v>252</v>
      </c>
      <c r="F21">
        <v>49</v>
      </c>
      <c r="G21">
        <v>2</v>
      </c>
      <c r="H21">
        <v>6</v>
      </c>
      <c r="I21">
        <v>2.4500000000000002</v>
      </c>
      <c r="J21" t="str">
        <f>IF(I21&gt;6,"very high",IF(I21&gt;3.5,"high",IF(I21&gt;2.5,"little high",IF(I21&gt;1.5,"low",IF(I21&gt;0.5,"very low",IF(I21&gt;=0,"negligible"))))))</f>
        <v>low</v>
      </c>
      <c r="K21">
        <v>20.25</v>
      </c>
      <c r="L21" t="str">
        <f>IF(K21&gt;80,"very quick",IF(K21&gt;60,"quick",IF(K21&gt;45,"moderate",IF(K21&gt;30,"slow",IF(K21&gt;15,"very slow",IF(K21&gt;=0,"unacountable"))))))</f>
        <v>very slow</v>
      </c>
      <c r="M21">
        <v>12.12</v>
      </c>
      <c r="N21">
        <v>112</v>
      </c>
      <c r="O21">
        <v>214</v>
      </c>
      <c r="P21">
        <v>191.07</v>
      </c>
      <c r="Q21" t="s">
        <v>20</v>
      </c>
    </row>
    <row r="22" spans="1:17" x14ac:dyDescent="0.25">
      <c r="A22" t="s">
        <v>88</v>
      </c>
      <c r="B22">
        <v>33624</v>
      </c>
      <c r="C22">
        <v>168</v>
      </c>
      <c r="D22">
        <v>29801</v>
      </c>
      <c r="E22">
        <v>3655</v>
      </c>
      <c r="F22">
        <v>655</v>
      </c>
      <c r="G22">
        <v>0</v>
      </c>
      <c r="H22">
        <v>307</v>
      </c>
      <c r="I22">
        <v>0.5</v>
      </c>
      <c r="J22" t="str">
        <f>IF(I22&gt;6,"very high",IF(I22&gt;3.5,"high",IF(I22&gt;2.5,"little high",IF(I22&gt;1.5,"low",IF(I22&gt;0.5,"very low",IF(I22&gt;=0,"negligible"))))))</f>
        <v>negligible</v>
      </c>
      <c r="K22">
        <v>88.63</v>
      </c>
      <c r="L22" t="str">
        <f>IF(K22&gt;80,"very quick",IF(K22&gt;60,"quick",IF(K22&gt;45,"moderate",IF(K22&gt;30,"slow",IF(K22&gt;15,"very slow",IF(K22&gt;=0,"unacountable"))))))</f>
        <v>very quick</v>
      </c>
      <c r="M22">
        <v>0.56000000000000005</v>
      </c>
      <c r="N22">
        <v>28430</v>
      </c>
      <c r="O22">
        <v>5194</v>
      </c>
      <c r="P22">
        <v>18.27</v>
      </c>
      <c r="Q22" t="s">
        <v>20</v>
      </c>
    </row>
    <row r="23" spans="1:17" x14ac:dyDescent="0.25">
      <c r="A23" t="s">
        <v>93</v>
      </c>
      <c r="B23">
        <v>7055</v>
      </c>
      <c r="C23">
        <v>45</v>
      </c>
      <c r="D23">
        <v>6257</v>
      </c>
      <c r="E23">
        <v>753</v>
      </c>
      <c r="F23">
        <v>47</v>
      </c>
      <c r="G23">
        <v>2</v>
      </c>
      <c r="H23">
        <v>105</v>
      </c>
      <c r="I23">
        <v>0.64</v>
      </c>
      <c r="J23" t="str">
        <f>IF(I23&gt;6,"very high",IF(I23&gt;3.5,"high",IF(I23&gt;2.5,"little high",IF(I23&gt;1.5,"low",IF(I23&gt;0.5,"very low",IF(I23&gt;=0,"negligible"))))))</f>
        <v>very low</v>
      </c>
      <c r="K23">
        <v>88.69</v>
      </c>
      <c r="L23" t="str">
        <f>IF(K23&gt;80,"very quick",IF(K23&gt;60,"quick",IF(K23&gt;45,"moderate",IF(K23&gt;30,"slow",IF(K23&gt;15,"very slow",IF(K23&gt;=0,"unacountable"))))))</f>
        <v>very quick</v>
      </c>
      <c r="M23">
        <v>0.72</v>
      </c>
      <c r="N23">
        <v>6590</v>
      </c>
      <c r="O23">
        <v>465</v>
      </c>
      <c r="P23">
        <v>7.06</v>
      </c>
      <c r="Q23" t="s">
        <v>20</v>
      </c>
    </row>
    <row r="24" spans="1:17" x14ac:dyDescent="0.25">
      <c r="A24" t="s">
        <v>94</v>
      </c>
      <c r="B24">
        <v>1954</v>
      </c>
      <c r="C24">
        <v>26</v>
      </c>
      <c r="D24">
        <v>803</v>
      </c>
      <c r="E24">
        <v>1125</v>
      </c>
      <c r="F24">
        <v>0</v>
      </c>
      <c r="G24">
        <v>0</v>
      </c>
      <c r="H24">
        <v>0</v>
      </c>
      <c r="I24">
        <v>1.33</v>
      </c>
      <c r="J24" t="str">
        <f>IF(I24&gt;6,"very high",IF(I24&gt;3.5,"high",IF(I24&gt;2.5,"little high",IF(I24&gt;1.5,"low",IF(I24&gt;0.5,"very low",IF(I24&gt;=0,"negligible"))))))</f>
        <v>very low</v>
      </c>
      <c r="K24">
        <v>41.1</v>
      </c>
      <c r="L24" t="str">
        <f>IF(K24&gt;80,"very quick",IF(K24&gt;60,"quick",IF(K24&gt;45,"moderate",IF(K24&gt;30,"slow",IF(K24&gt;15,"very slow",IF(K24&gt;=0,"unacountable"))))))</f>
        <v>slow</v>
      </c>
      <c r="M24">
        <v>3.24</v>
      </c>
      <c r="N24">
        <v>1949</v>
      </c>
      <c r="O24">
        <v>5</v>
      </c>
      <c r="P24">
        <v>0.26</v>
      </c>
      <c r="Q24" t="s">
        <v>20</v>
      </c>
    </row>
    <row r="25" spans="1:17" x14ac:dyDescent="0.25">
      <c r="A25" t="s">
        <v>112</v>
      </c>
      <c r="B25">
        <v>17975</v>
      </c>
      <c r="C25">
        <v>285</v>
      </c>
      <c r="D25">
        <v>7833</v>
      </c>
      <c r="E25">
        <v>9857</v>
      </c>
      <c r="F25">
        <v>372</v>
      </c>
      <c r="G25">
        <v>5</v>
      </c>
      <c r="H25">
        <v>90</v>
      </c>
      <c r="I25">
        <v>1.59</v>
      </c>
      <c r="J25" t="str">
        <f>IF(I25&gt;6,"very high",IF(I25&gt;3.5,"high",IF(I25&gt;2.5,"little high",IF(I25&gt;1.5,"low",IF(I25&gt;0.5,"very low",IF(I25&gt;=0,"negligible"))))))</f>
        <v>low</v>
      </c>
      <c r="K25">
        <v>43.58</v>
      </c>
      <c r="L25" t="str">
        <f>IF(K25&gt;80,"very quick",IF(K25&gt;60,"quick",IF(K25&gt;45,"moderate",IF(K25&gt;30,"slow",IF(K25&gt;15,"very slow",IF(K25&gt;=0,"unacountable"))))))</f>
        <v>slow</v>
      </c>
      <c r="M25">
        <v>3.64</v>
      </c>
      <c r="N25">
        <v>13771</v>
      </c>
      <c r="O25">
        <v>4204</v>
      </c>
      <c r="P25">
        <v>30.53</v>
      </c>
      <c r="Q25" t="s">
        <v>20</v>
      </c>
    </row>
    <row r="26" spans="1:17" x14ac:dyDescent="0.25">
      <c r="A26" t="s">
        <v>119</v>
      </c>
      <c r="B26">
        <v>505</v>
      </c>
      <c r="C26">
        <v>12</v>
      </c>
      <c r="D26">
        <v>128</v>
      </c>
      <c r="E26">
        <v>365</v>
      </c>
      <c r="F26">
        <v>0</v>
      </c>
      <c r="G26">
        <v>0</v>
      </c>
      <c r="H26">
        <v>0</v>
      </c>
      <c r="I26">
        <v>2.38</v>
      </c>
      <c r="J26" t="str">
        <f>IF(I26&gt;6,"very high",IF(I26&gt;3.5,"high",IF(I26&gt;2.5,"little high",IF(I26&gt;1.5,"low",IF(I26&gt;0.5,"very low",IF(I26&gt;=0,"negligible"))))))</f>
        <v>low</v>
      </c>
      <c r="K26">
        <v>25.35</v>
      </c>
      <c r="L26" t="str">
        <f>IF(K26&gt;80,"very quick",IF(K26&gt;60,"quick",IF(K26&gt;45,"moderate",IF(K26&gt;30,"slow",IF(K26&gt;15,"very slow",IF(K26&gt;=0,"unacountable"))))))</f>
        <v>very slow</v>
      </c>
      <c r="M26">
        <v>9.3800000000000008</v>
      </c>
      <c r="N26">
        <v>359</v>
      </c>
      <c r="O26">
        <v>146</v>
      </c>
      <c r="P26">
        <v>40.67</v>
      </c>
      <c r="Q26" t="s">
        <v>20</v>
      </c>
    </row>
    <row r="27" spans="1:17" x14ac:dyDescent="0.25">
      <c r="A27" t="s">
        <v>120</v>
      </c>
      <c r="B27">
        <v>1167</v>
      </c>
      <c r="C27">
        <v>72</v>
      </c>
      <c r="D27">
        <v>646</v>
      </c>
      <c r="E27">
        <v>449</v>
      </c>
      <c r="F27">
        <v>5</v>
      </c>
      <c r="G27">
        <v>0</v>
      </c>
      <c r="H27">
        <v>5</v>
      </c>
      <c r="I27">
        <v>6.17</v>
      </c>
      <c r="J27" t="str">
        <f>IF(I27&gt;6,"very high",IF(I27&gt;3.5,"high",IF(I27&gt;2.5,"little high",IF(I27&gt;1.5,"low",IF(I27&gt;0.5,"very low",IF(I27&gt;=0,"negligible"))))))</f>
        <v>very high</v>
      </c>
      <c r="K27">
        <v>55.36</v>
      </c>
      <c r="L27" t="str">
        <f>IF(K27&gt;80,"very quick",IF(K27&gt;60,"quick",IF(K27&gt;45,"moderate",IF(K27&gt;30,"slow",IF(K27&gt;15,"very slow",IF(K27&gt;=0,"unacountable"))))))</f>
        <v>moderate</v>
      </c>
      <c r="M27">
        <v>11.15</v>
      </c>
      <c r="N27">
        <v>1107</v>
      </c>
      <c r="O27">
        <v>60</v>
      </c>
      <c r="P27">
        <v>5.42</v>
      </c>
      <c r="Q27" t="s">
        <v>20</v>
      </c>
    </row>
    <row r="28" spans="1:17" x14ac:dyDescent="0.25">
      <c r="A28" t="s">
        <v>125</v>
      </c>
      <c r="B28">
        <v>9690</v>
      </c>
      <c r="C28">
        <v>91</v>
      </c>
      <c r="D28">
        <v>6260</v>
      </c>
      <c r="E28">
        <v>3339</v>
      </c>
      <c r="F28">
        <v>395</v>
      </c>
      <c r="G28">
        <v>6</v>
      </c>
      <c r="H28">
        <v>681</v>
      </c>
      <c r="I28">
        <v>0.94</v>
      </c>
      <c r="J28" t="str">
        <f>IF(I28&gt;6,"very high",IF(I28&gt;3.5,"high",IF(I28&gt;2.5,"little high",IF(I28&gt;1.5,"low",IF(I28&gt;0.5,"very low",IF(I28&gt;=0,"negligible"))))))</f>
        <v>very low</v>
      </c>
      <c r="K28">
        <v>64.599999999999994</v>
      </c>
      <c r="L28" t="str">
        <f>IF(K28&gt;80,"very quick",IF(K28&gt;60,"quick",IF(K28&gt;45,"moderate",IF(K28&gt;30,"slow",IF(K28&gt;15,"very slow",IF(K28&gt;=0,"unacountable"))))))</f>
        <v>quick</v>
      </c>
      <c r="M28">
        <v>1.45</v>
      </c>
      <c r="N28">
        <v>7153</v>
      </c>
      <c r="O28">
        <v>2537</v>
      </c>
      <c r="P28">
        <v>35.47</v>
      </c>
      <c r="Q28" t="s">
        <v>20</v>
      </c>
    </row>
    <row r="29" spans="1:17" x14ac:dyDescent="0.25">
      <c r="A29" t="s">
        <v>126</v>
      </c>
      <c r="B29">
        <v>3664</v>
      </c>
      <c r="C29">
        <v>99</v>
      </c>
      <c r="D29">
        <v>1645</v>
      </c>
      <c r="E29">
        <v>1920</v>
      </c>
      <c r="F29">
        <v>24</v>
      </c>
      <c r="G29">
        <v>0</v>
      </c>
      <c r="H29">
        <v>6</v>
      </c>
      <c r="I29">
        <v>2.7</v>
      </c>
      <c r="J29" t="str">
        <f>IF(I29&gt;6,"very high",IF(I29&gt;3.5,"high",IF(I29&gt;2.5,"little high",IF(I29&gt;1.5,"low",IF(I29&gt;0.5,"very low",IF(I29&gt;=0,"negligible"))))))</f>
        <v>little high</v>
      </c>
      <c r="K29">
        <v>44.9</v>
      </c>
      <c r="L29" t="str">
        <f>IF(K29&gt;80,"very quick",IF(K29&gt;60,"quick",IF(K29&gt;45,"moderate",IF(K29&gt;30,"slow",IF(K29&gt;15,"very slow",IF(K29&gt;=0,"unacountable"))))))</f>
        <v>slow</v>
      </c>
      <c r="M29">
        <v>6.02</v>
      </c>
      <c r="N29">
        <v>2992</v>
      </c>
      <c r="O29">
        <v>672</v>
      </c>
      <c r="P29">
        <v>22.46</v>
      </c>
      <c r="Q29" t="s">
        <v>20</v>
      </c>
    </row>
    <row r="30" spans="1:17" x14ac:dyDescent="0.25">
      <c r="A30" t="s">
        <v>129</v>
      </c>
      <c r="B30">
        <v>2513</v>
      </c>
      <c r="C30">
        <v>124</v>
      </c>
      <c r="D30">
        <v>1913</v>
      </c>
      <c r="E30">
        <v>476</v>
      </c>
      <c r="F30">
        <v>3</v>
      </c>
      <c r="G30">
        <v>1</v>
      </c>
      <c r="H30">
        <v>2</v>
      </c>
      <c r="I30">
        <v>4.93</v>
      </c>
      <c r="J30" t="str">
        <f>IF(I30&gt;6,"very high",IF(I30&gt;3.5,"high",IF(I30&gt;2.5,"little high",IF(I30&gt;1.5,"low",IF(I30&gt;0.5,"very low",IF(I30&gt;=0,"negligible"))))))</f>
        <v>high</v>
      </c>
      <c r="K30">
        <v>76.12</v>
      </c>
      <c r="L30" t="str">
        <f>IF(K30&gt;80,"very quick",IF(K30&gt;60,"quick",IF(K30&gt;45,"moderate",IF(K30&gt;30,"slow",IF(K30&gt;15,"very slow",IF(K30&gt;=0,"unacountable"))))))</f>
        <v>quick</v>
      </c>
      <c r="M30">
        <v>6.48</v>
      </c>
      <c r="N30">
        <v>2475</v>
      </c>
      <c r="O30">
        <v>38</v>
      </c>
      <c r="P30">
        <v>1.54</v>
      </c>
      <c r="Q30" t="s">
        <v>20</v>
      </c>
    </row>
    <row r="31" spans="1:17" x14ac:dyDescent="0.25">
      <c r="A31" t="s">
        <v>131</v>
      </c>
      <c r="B31">
        <v>6208</v>
      </c>
      <c r="C31">
        <v>156</v>
      </c>
      <c r="D31">
        <v>4653</v>
      </c>
      <c r="E31">
        <v>1399</v>
      </c>
      <c r="F31">
        <v>37</v>
      </c>
      <c r="G31">
        <v>0</v>
      </c>
      <c r="H31">
        <v>223</v>
      </c>
      <c r="I31">
        <v>2.5099999999999998</v>
      </c>
      <c r="J31" t="str">
        <f>IF(I31&gt;6,"very high",IF(I31&gt;3.5,"high",IF(I31&gt;2.5,"little high",IF(I31&gt;1.5,"low",IF(I31&gt;0.5,"very low",IF(I31&gt;=0,"negligible"))))))</f>
        <v>little high</v>
      </c>
      <c r="K31">
        <v>74.95</v>
      </c>
      <c r="L31" t="str">
        <f>IF(K31&gt;80,"very quick",IF(K31&gt;60,"quick",IF(K31&gt;45,"moderate",IF(K31&gt;30,"slow",IF(K31&gt;15,"very slow",IF(K31&gt;=0,"unacountable"))))))</f>
        <v>quick</v>
      </c>
      <c r="M31">
        <v>3.35</v>
      </c>
      <c r="N31">
        <v>5923</v>
      </c>
      <c r="O31">
        <v>285</v>
      </c>
      <c r="P31">
        <v>4.8099999999999996</v>
      </c>
      <c r="Q31" t="s">
        <v>20</v>
      </c>
    </row>
    <row r="32" spans="1:17" x14ac:dyDescent="0.25">
      <c r="A32" t="s">
        <v>132</v>
      </c>
      <c r="B32">
        <v>344</v>
      </c>
      <c r="C32">
        <v>10</v>
      </c>
      <c r="D32">
        <v>332</v>
      </c>
      <c r="E32">
        <v>2</v>
      </c>
      <c r="F32">
        <v>0</v>
      </c>
      <c r="G32">
        <v>0</v>
      </c>
      <c r="H32">
        <v>0</v>
      </c>
      <c r="I32">
        <v>2.91</v>
      </c>
      <c r="J32" t="str">
        <f>IF(I32&gt;6,"very high",IF(I32&gt;3.5,"high",IF(I32&gt;2.5,"little high",IF(I32&gt;1.5,"low",IF(I32&gt;0.5,"very low",IF(I32&gt;=0,"negligible"))))))</f>
        <v>little high</v>
      </c>
      <c r="K32">
        <v>96.51</v>
      </c>
      <c r="L32" t="str">
        <f>IF(K32&gt;80,"very quick",IF(K32&gt;60,"quick",IF(K32&gt;45,"moderate",IF(K32&gt;30,"slow",IF(K32&gt;15,"very slow",IF(K32&gt;=0,"unacountable"))))))</f>
        <v>very quick</v>
      </c>
      <c r="M32">
        <v>3.01</v>
      </c>
      <c r="N32">
        <v>343</v>
      </c>
      <c r="O32">
        <v>1</v>
      </c>
      <c r="P32">
        <v>0.28999999999999998</v>
      </c>
      <c r="Q32" t="s">
        <v>20</v>
      </c>
    </row>
    <row r="33" spans="1:17" x14ac:dyDescent="0.25">
      <c r="A33" t="s">
        <v>139</v>
      </c>
      <c r="B33">
        <v>1701</v>
      </c>
      <c r="C33">
        <v>11</v>
      </c>
      <c r="D33">
        <v>0</v>
      </c>
      <c r="E33">
        <v>1690</v>
      </c>
      <c r="F33">
        <v>32</v>
      </c>
      <c r="G33">
        <v>0</v>
      </c>
      <c r="H33">
        <v>0</v>
      </c>
      <c r="I33">
        <v>0.65</v>
      </c>
      <c r="J33" t="str">
        <f>IF(I33&gt;6,"very high",IF(I33&gt;3.5,"high",IF(I33&gt;2.5,"little high",IF(I33&gt;1.5,"low",IF(I33&gt;0.5,"very low",IF(I33&gt;=0,"negligible"))))))</f>
        <v>very low</v>
      </c>
      <c r="K33">
        <v>0</v>
      </c>
      <c r="L33" t="str">
        <f>IF(K33&gt;80,"very quick",IF(K33&gt;60,"quick",IF(K33&gt;45,"moderate",IF(K33&gt;30,"slow",IF(K33&gt;15,"very slow",IF(K33&gt;=0,"unacountable"))))))</f>
        <v>unacountable</v>
      </c>
      <c r="M33" t="s">
        <v>54</v>
      </c>
      <c r="N33">
        <v>1507</v>
      </c>
      <c r="O33">
        <v>194</v>
      </c>
      <c r="P33">
        <v>12.87</v>
      </c>
      <c r="Q33" t="s">
        <v>20</v>
      </c>
    </row>
    <row r="34" spans="1:17" x14ac:dyDescent="0.25">
      <c r="A34" t="s">
        <v>140</v>
      </c>
      <c r="B34">
        <v>1843</v>
      </c>
      <c r="C34">
        <v>8</v>
      </c>
      <c r="D34">
        <v>101</v>
      </c>
      <c r="E34">
        <v>1734</v>
      </c>
      <c r="F34">
        <v>68</v>
      </c>
      <c r="G34">
        <v>0</v>
      </c>
      <c r="H34">
        <v>26</v>
      </c>
      <c r="I34">
        <v>0.43</v>
      </c>
      <c r="J34" t="str">
        <f>IF(I34&gt;6,"very high",IF(I34&gt;3.5,"high",IF(I34&gt;2.5,"little high",IF(I34&gt;1.5,"low",IF(I34&gt;0.5,"very low",IF(I34&gt;=0,"negligible"))))))</f>
        <v>negligible</v>
      </c>
      <c r="K34">
        <v>5.48</v>
      </c>
      <c r="L34" t="str">
        <f>IF(K34&gt;80,"very quick",IF(K34&gt;60,"quick",IF(K34&gt;45,"moderate",IF(K34&gt;30,"slow",IF(K34&gt;15,"very slow",IF(K34&gt;=0,"unacountable"))))))</f>
        <v>unacountable</v>
      </c>
      <c r="M34">
        <v>7.92</v>
      </c>
      <c r="N34">
        <v>1344</v>
      </c>
      <c r="O34">
        <v>499</v>
      </c>
      <c r="P34">
        <v>37.130000000000003</v>
      </c>
      <c r="Q34" t="s">
        <v>20</v>
      </c>
    </row>
    <row r="35" spans="1:17" x14ac:dyDescent="0.25">
      <c r="A35" t="s">
        <v>145</v>
      </c>
      <c r="B35">
        <v>1132</v>
      </c>
      <c r="C35">
        <v>69</v>
      </c>
      <c r="D35">
        <v>1027</v>
      </c>
      <c r="E35">
        <v>36</v>
      </c>
      <c r="F35">
        <v>0</v>
      </c>
      <c r="G35">
        <v>0</v>
      </c>
      <c r="H35">
        <v>0</v>
      </c>
      <c r="I35">
        <v>6.1</v>
      </c>
      <c r="J35" t="str">
        <f>IF(I35&gt;6,"very high",IF(I35&gt;3.5,"high",IF(I35&gt;2.5,"little high",IF(I35&gt;1.5,"low",IF(I35&gt;0.5,"very low",IF(I35&gt;=0,"negligible"))))))</f>
        <v>very high</v>
      </c>
      <c r="K35">
        <v>90.72</v>
      </c>
      <c r="L35" t="str">
        <f>IF(K35&gt;80,"very quick",IF(K35&gt;60,"quick",IF(K35&gt;45,"moderate",IF(K35&gt;30,"slow",IF(K35&gt;15,"very slow",IF(K35&gt;=0,"unacountable"))))))</f>
        <v>very quick</v>
      </c>
      <c r="M35">
        <v>6.72</v>
      </c>
      <c r="N35">
        <v>1105</v>
      </c>
      <c r="O35">
        <v>27</v>
      </c>
      <c r="P35">
        <v>2.44</v>
      </c>
      <c r="Q35" t="s">
        <v>20</v>
      </c>
    </row>
    <row r="36" spans="1:17" x14ac:dyDescent="0.25">
      <c r="A36" t="s">
        <v>146</v>
      </c>
      <c r="B36">
        <v>41180</v>
      </c>
      <c r="C36">
        <v>860</v>
      </c>
      <c r="D36">
        <v>18203</v>
      </c>
      <c r="E36">
        <v>22117</v>
      </c>
      <c r="F36">
        <v>648</v>
      </c>
      <c r="G36">
        <v>2</v>
      </c>
      <c r="H36">
        <v>829</v>
      </c>
      <c r="I36">
        <v>2.09</v>
      </c>
      <c r="J36" t="str">
        <f>IF(I36&gt;6,"very high",IF(I36&gt;3.5,"high",IF(I36&gt;2.5,"little high",IF(I36&gt;1.5,"low",IF(I36&gt;0.5,"very low",IF(I36&gt;=0,"negligible"))))))</f>
        <v>low</v>
      </c>
      <c r="K36">
        <v>44.2</v>
      </c>
      <c r="L36" t="str">
        <f>IF(K36&gt;80,"very quick",IF(K36&gt;60,"quick",IF(K36&gt;45,"moderate",IF(K36&gt;30,"slow",IF(K36&gt;15,"very slow",IF(K36&gt;=0,"unacountable"))))))</f>
        <v>slow</v>
      </c>
      <c r="M36">
        <v>4.72</v>
      </c>
      <c r="N36">
        <v>37225</v>
      </c>
      <c r="O36">
        <v>3955</v>
      </c>
      <c r="P36">
        <v>10.62</v>
      </c>
      <c r="Q36" t="s">
        <v>20</v>
      </c>
    </row>
    <row r="37" spans="1:17" x14ac:dyDescent="0.25">
      <c r="A37" t="s">
        <v>161</v>
      </c>
      <c r="B37">
        <v>1879</v>
      </c>
      <c r="C37">
        <v>5</v>
      </c>
      <c r="D37">
        <v>975</v>
      </c>
      <c r="E37">
        <v>899</v>
      </c>
      <c r="F37">
        <v>58</v>
      </c>
      <c r="G37">
        <v>0</v>
      </c>
      <c r="H37">
        <v>57</v>
      </c>
      <c r="I37">
        <v>0.27</v>
      </c>
      <c r="J37" t="str">
        <f>IF(I37&gt;6,"very high",IF(I37&gt;3.5,"high",IF(I37&gt;2.5,"little high",IF(I37&gt;1.5,"low",IF(I37&gt;0.5,"very low",IF(I37&gt;=0,"negligible"))))))</f>
        <v>negligible</v>
      </c>
      <c r="K37">
        <v>51.89</v>
      </c>
      <c r="L37" t="str">
        <f>IF(K37&gt;80,"very quick",IF(K37&gt;60,"quick",IF(K37&gt;45,"moderate",IF(K37&gt;30,"slow",IF(K37&gt;15,"very slow",IF(K37&gt;=0,"unacountable"))))))</f>
        <v>moderate</v>
      </c>
      <c r="M37">
        <v>0.51</v>
      </c>
      <c r="N37">
        <v>1629</v>
      </c>
      <c r="O37">
        <v>250</v>
      </c>
      <c r="P37">
        <v>15.35</v>
      </c>
      <c r="Q37" t="s">
        <v>20</v>
      </c>
    </row>
    <row r="38" spans="1:17" x14ac:dyDescent="0.25">
      <c r="A38" t="s">
        <v>166</v>
      </c>
      <c r="B38">
        <v>865</v>
      </c>
      <c r="C38">
        <v>14</v>
      </c>
      <c r="D38">
        <v>734</v>
      </c>
      <c r="E38">
        <v>117</v>
      </c>
      <c r="F38">
        <v>2</v>
      </c>
      <c r="G38">
        <v>0</v>
      </c>
      <c r="H38">
        <v>38</v>
      </c>
      <c r="I38">
        <v>1.62</v>
      </c>
      <c r="J38" t="str">
        <f>IF(I38&gt;6,"very high",IF(I38&gt;3.5,"high",IF(I38&gt;2.5,"little high",IF(I38&gt;1.5,"low",IF(I38&gt;0.5,"very low",IF(I38&gt;=0,"negligible"))))))</f>
        <v>low</v>
      </c>
      <c r="K38">
        <v>84.86</v>
      </c>
      <c r="L38" t="str">
        <f>IF(K38&gt;80,"very quick",IF(K38&gt;60,"quick",IF(K38&gt;45,"moderate",IF(K38&gt;30,"slow",IF(K38&gt;15,"very slow",IF(K38&gt;=0,"unacountable"))))))</f>
        <v>very quick</v>
      </c>
      <c r="M38">
        <v>1.91</v>
      </c>
      <c r="N38">
        <v>746</v>
      </c>
      <c r="O38">
        <v>119</v>
      </c>
      <c r="P38">
        <v>15.95</v>
      </c>
      <c r="Q38" t="s">
        <v>20</v>
      </c>
    </row>
    <row r="39" spans="1:17" x14ac:dyDescent="0.25">
      <c r="A39" t="s">
        <v>168</v>
      </c>
      <c r="B39">
        <v>9764</v>
      </c>
      <c r="C39">
        <v>194</v>
      </c>
      <c r="D39">
        <v>6477</v>
      </c>
      <c r="E39">
        <v>3093</v>
      </c>
      <c r="F39">
        <v>83</v>
      </c>
      <c r="G39">
        <v>3</v>
      </c>
      <c r="H39">
        <v>68</v>
      </c>
      <c r="I39">
        <v>1.99</v>
      </c>
      <c r="J39" t="str">
        <f>IF(I39&gt;6,"very high",IF(I39&gt;3.5,"high",IF(I39&gt;2.5,"little high",IF(I39&gt;1.5,"low",IF(I39&gt;0.5,"very low",IF(I39&gt;=0,"negligible"))))))</f>
        <v>low</v>
      </c>
      <c r="K39">
        <v>66.34</v>
      </c>
      <c r="L39" t="str">
        <f>IF(K39&gt;80,"very quick",IF(K39&gt;60,"quick",IF(K39&gt;45,"moderate",IF(K39&gt;30,"slow",IF(K39&gt;15,"very slow",IF(K39&gt;=0,"unacountable"))))))</f>
        <v>quick</v>
      </c>
      <c r="M39">
        <v>3</v>
      </c>
      <c r="N39">
        <v>8948</v>
      </c>
      <c r="O39">
        <v>816</v>
      </c>
      <c r="P39">
        <v>9.1199999999999992</v>
      </c>
      <c r="Q39" t="s">
        <v>20</v>
      </c>
    </row>
    <row r="40" spans="1:17" x14ac:dyDescent="0.25">
      <c r="A40" t="s">
        <v>170</v>
      </c>
      <c r="B40">
        <v>114</v>
      </c>
      <c r="C40">
        <v>0</v>
      </c>
      <c r="D40">
        <v>39</v>
      </c>
      <c r="E40">
        <v>75</v>
      </c>
      <c r="F40">
        <v>0</v>
      </c>
      <c r="G40">
        <v>0</v>
      </c>
      <c r="H40">
        <v>0</v>
      </c>
      <c r="I40">
        <v>0</v>
      </c>
      <c r="J40" t="str">
        <f>IF(I40&gt;6,"very high",IF(I40&gt;3.5,"high",IF(I40&gt;2.5,"little high",IF(I40&gt;1.5,"low",IF(I40&gt;0.5,"very low",IF(I40&gt;=0,"negligible"))))))</f>
        <v>negligible</v>
      </c>
      <c r="K40">
        <v>34.21</v>
      </c>
      <c r="L40" t="str">
        <f>IF(K40&gt;80,"very quick",IF(K40&gt;60,"quick",IF(K40&gt;45,"moderate",IF(K40&gt;30,"slow",IF(K40&gt;15,"very slow",IF(K40&gt;=0,"unacountable"))))))</f>
        <v>slow</v>
      </c>
      <c r="M40">
        <v>0</v>
      </c>
      <c r="N40">
        <v>108</v>
      </c>
      <c r="O40">
        <v>6</v>
      </c>
      <c r="P40">
        <v>5.56</v>
      </c>
      <c r="Q40" t="s">
        <v>20</v>
      </c>
    </row>
    <row r="41" spans="1:17" x14ac:dyDescent="0.25">
      <c r="A41" t="s">
        <v>171</v>
      </c>
      <c r="B41">
        <v>1783</v>
      </c>
      <c r="C41">
        <v>66</v>
      </c>
      <c r="D41">
        <v>1317</v>
      </c>
      <c r="E41">
        <v>400</v>
      </c>
      <c r="F41">
        <v>0</v>
      </c>
      <c r="G41">
        <v>0</v>
      </c>
      <c r="H41">
        <v>4</v>
      </c>
      <c r="I41">
        <v>3.7</v>
      </c>
      <c r="J41" t="str">
        <f>IF(I41&gt;6,"very high",IF(I41&gt;3.5,"high",IF(I41&gt;2.5,"little high",IF(I41&gt;1.5,"low",IF(I41&gt;0.5,"very low",IF(I41&gt;=0,"negligible"))))))</f>
        <v>high</v>
      </c>
      <c r="K41">
        <v>73.86</v>
      </c>
      <c r="L41" t="str">
        <f>IF(K41&gt;80,"very quick",IF(K41&gt;60,"quick",IF(K41&gt;45,"moderate",IF(K41&gt;30,"slow",IF(K41&gt;15,"very slow",IF(K41&gt;=0,"unacountable"))))))</f>
        <v>quick</v>
      </c>
      <c r="M41">
        <v>5.01</v>
      </c>
      <c r="N41">
        <v>1711</v>
      </c>
      <c r="O41">
        <v>72</v>
      </c>
      <c r="P41">
        <v>4.21</v>
      </c>
      <c r="Q41" t="s">
        <v>20</v>
      </c>
    </row>
    <row r="42" spans="1:17" x14ac:dyDescent="0.25">
      <c r="A42" t="s">
        <v>176</v>
      </c>
      <c r="B42">
        <v>452529</v>
      </c>
      <c r="C42">
        <v>7067</v>
      </c>
      <c r="D42">
        <v>274925</v>
      </c>
      <c r="E42">
        <v>170537</v>
      </c>
      <c r="F42">
        <v>7096</v>
      </c>
      <c r="G42">
        <v>298</v>
      </c>
      <c r="H42">
        <v>9848</v>
      </c>
      <c r="I42">
        <v>1.56</v>
      </c>
      <c r="J42" t="str">
        <f>IF(I42&gt;6,"very high",IF(I42&gt;3.5,"high",IF(I42&gt;2.5,"little high",IF(I42&gt;1.5,"low",IF(I42&gt;0.5,"very low",IF(I42&gt;=0,"negligible"))))))</f>
        <v>low</v>
      </c>
      <c r="K42">
        <v>60.75</v>
      </c>
      <c r="L42" t="str">
        <f>IF(K42&gt;80,"very quick",IF(K42&gt;60,"quick",IF(K42&gt;45,"moderate",IF(K42&gt;30,"slow",IF(K42&gt;15,"very slow",IF(K42&gt;=0,"unacountable"))))))</f>
        <v>quick</v>
      </c>
      <c r="M42">
        <v>2.57</v>
      </c>
      <c r="N42">
        <v>373628</v>
      </c>
      <c r="O42">
        <v>78901</v>
      </c>
      <c r="P42">
        <v>21.12</v>
      </c>
      <c r="Q42" t="s">
        <v>20</v>
      </c>
    </row>
    <row r="43" spans="1:17" x14ac:dyDescent="0.25">
      <c r="A43" t="s">
        <v>178</v>
      </c>
      <c r="B43">
        <v>2305</v>
      </c>
      <c r="C43">
        <v>46</v>
      </c>
      <c r="D43">
        <v>1175</v>
      </c>
      <c r="E43">
        <v>1084</v>
      </c>
      <c r="F43">
        <v>43</v>
      </c>
      <c r="G43">
        <v>1</v>
      </c>
      <c r="H43">
        <v>0</v>
      </c>
      <c r="I43">
        <v>2</v>
      </c>
      <c r="J43" t="str">
        <f>IF(I43&gt;6,"very high",IF(I43&gt;3.5,"high",IF(I43&gt;2.5,"little high",IF(I43&gt;1.5,"low",IF(I43&gt;0.5,"very low",IF(I43&gt;=0,"negligible"))))))</f>
        <v>low</v>
      </c>
      <c r="K43">
        <v>50.98</v>
      </c>
      <c r="L43" t="str">
        <f>IF(K43&gt;80,"very quick",IF(K43&gt;60,"quick",IF(K43&gt;45,"moderate",IF(K43&gt;30,"slow",IF(K43&gt;15,"very slow",IF(K43&gt;=0,"unacountable"))))))</f>
        <v>moderate</v>
      </c>
      <c r="M43">
        <v>3.91</v>
      </c>
      <c r="N43">
        <v>2211</v>
      </c>
      <c r="O43">
        <v>94</v>
      </c>
      <c r="P43">
        <v>4.25</v>
      </c>
      <c r="Q43" t="s">
        <v>20</v>
      </c>
    </row>
    <row r="44" spans="1:17" x14ac:dyDescent="0.25">
      <c r="A44" t="s">
        <v>188</v>
      </c>
      <c r="B44">
        <v>509</v>
      </c>
      <c r="C44">
        <v>21</v>
      </c>
      <c r="D44">
        <v>183</v>
      </c>
      <c r="E44">
        <v>305</v>
      </c>
      <c r="F44">
        <v>0</v>
      </c>
      <c r="G44">
        <v>0</v>
      </c>
      <c r="H44">
        <v>0</v>
      </c>
      <c r="I44">
        <v>4.13</v>
      </c>
      <c r="J44" t="str">
        <f>IF(I44&gt;6,"very high",IF(I44&gt;3.5,"high",IF(I44&gt;2.5,"little high",IF(I44&gt;1.5,"low",IF(I44&gt;0.5,"very low",IF(I44&gt;=0,"negligible"))))))</f>
        <v>high</v>
      </c>
      <c r="K44">
        <v>35.950000000000003</v>
      </c>
      <c r="L44" t="str">
        <f>IF(K44&gt;80,"very quick",IF(K44&gt;60,"quick",IF(K44&gt;45,"moderate",IF(K44&gt;30,"slow",IF(K44&gt;15,"very slow",IF(K44&gt;=0,"unacountable"))))))</f>
        <v>slow</v>
      </c>
      <c r="M44">
        <v>11.48</v>
      </c>
      <c r="N44">
        <v>509</v>
      </c>
      <c r="O44">
        <v>0</v>
      </c>
      <c r="P44">
        <v>0</v>
      </c>
      <c r="Q44" t="s">
        <v>20</v>
      </c>
    </row>
    <row r="45" spans="1:17" x14ac:dyDescent="0.25">
      <c r="A45" t="s">
        <v>191</v>
      </c>
      <c r="B45">
        <v>874</v>
      </c>
      <c r="C45">
        <v>18</v>
      </c>
      <c r="D45">
        <v>607</v>
      </c>
      <c r="E45">
        <v>249</v>
      </c>
      <c r="F45">
        <v>6</v>
      </c>
      <c r="G45">
        <v>0</v>
      </c>
      <c r="H45">
        <v>8</v>
      </c>
      <c r="I45">
        <v>2.06</v>
      </c>
      <c r="J45" t="str">
        <f>IF(I45&gt;6,"very high",IF(I45&gt;3.5,"high",IF(I45&gt;2.5,"little high",IF(I45&gt;1.5,"low",IF(I45&gt;0.5,"very low",IF(I45&gt;=0,"negligible"))))))</f>
        <v>low</v>
      </c>
      <c r="K45">
        <v>69.45</v>
      </c>
      <c r="L45" t="str">
        <f>IF(K45&gt;80,"very quick",IF(K45&gt;60,"quick",IF(K45&gt;45,"moderate",IF(K45&gt;30,"slow",IF(K45&gt;15,"very slow",IF(K45&gt;=0,"unacountable"))))))</f>
        <v>quick</v>
      </c>
      <c r="M45">
        <v>2.97</v>
      </c>
      <c r="N45">
        <v>783</v>
      </c>
      <c r="O45">
        <v>91</v>
      </c>
      <c r="P45">
        <v>11.62</v>
      </c>
      <c r="Q45" t="s">
        <v>20</v>
      </c>
    </row>
    <row r="46" spans="1:17" x14ac:dyDescent="0.25">
      <c r="A46" t="s">
        <v>196</v>
      </c>
      <c r="B46">
        <v>1128</v>
      </c>
      <c r="C46">
        <v>2</v>
      </c>
      <c r="D46">
        <v>986</v>
      </c>
      <c r="E46">
        <v>140</v>
      </c>
      <c r="F46">
        <v>13</v>
      </c>
      <c r="G46">
        <v>0</v>
      </c>
      <c r="H46">
        <v>4</v>
      </c>
      <c r="I46">
        <v>0.18</v>
      </c>
      <c r="J46" t="str">
        <f>IF(I46&gt;6,"very high",IF(I46&gt;3.5,"high",IF(I46&gt;2.5,"little high",IF(I46&gt;1.5,"low",IF(I46&gt;0.5,"very low",IF(I46&gt;=0,"negligible"))))))</f>
        <v>negligible</v>
      </c>
      <c r="K46">
        <v>87.41</v>
      </c>
      <c r="L46" t="str">
        <f>IF(K46&gt;80,"very quick",IF(K46&gt;60,"quick",IF(K46&gt;45,"moderate",IF(K46&gt;30,"slow",IF(K46&gt;15,"very slow",IF(K46&gt;=0,"unacountable"))))))</f>
        <v>very quick</v>
      </c>
      <c r="M46">
        <v>0.2</v>
      </c>
      <c r="N46">
        <v>1069</v>
      </c>
      <c r="O46">
        <v>59</v>
      </c>
      <c r="P46">
        <v>5.52</v>
      </c>
      <c r="Q46" t="s">
        <v>20</v>
      </c>
    </row>
    <row r="47" spans="1:17" x14ac:dyDescent="0.25">
      <c r="A47" t="s">
        <v>205</v>
      </c>
      <c r="B47">
        <v>10</v>
      </c>
      <c r="C47">
        <v>1</v>
      </c>
      <c r="D47">
        <v>8</v>
      </c>
      <c r="E47">
        <v>1</v>
      </c>
      <c r="F47">
        <v>0</v>
      </c>
      <c r="G47">
        <v>0</v>
      </c>
      <c r="H47">
        <v>0</v>
      </c>
      <c r="I47">
        <v>10</v>
      </c>
      <c r="J47" t="str">
        <f>IF(I47&gt;6,"very high",IF(I47&gt;3.5,"high",IF(I47&gt;2.5,"little high",IF(I47&gt;1.5,"low",IF(I47&gt;0.5,"very low",IF(I47&gt;=0,"negligible"))))))</f>
        <v>very high</v>
      </c>
      <c r="K47">
        <v>80</v>
      </c>
      <c r="L47" t="str">
        <f>IF(K47&gt;80,"very quick",IF(K47&gt;60,"quick",IF(K47&gt;45,"moderate",IF(K47&gt;30,"slow",IF(K47&gt;15,"very slow",IF(K47&gt;=0,"unacountable"))))))</f>
        <v>quick</v>
      </c>
      <c r="M47">
        <v>12.5</v>
      </c>
      <c r="N47">
        <v>10</v>
      </c>
      <c r="O47">
        <v>0</v>
      </c>
      <c r="P47">
        <v>0</v>
      </c>
      <c r="Q47" t="s">
        <v>20</v>
      </c>
    </row>
    <row r="48" spans="1:17" x14ac:dyDescent="0.25">
      <c r="A48" t="s">
        <v>207</v>
      </c>
      <c r="B48">
        <v>4552</v>
      </c>
      <c r="C48">
        <v>140</v>
      </c>
      <c r="D48">
        <v>2815</v>
      </c>
      <c r="E48">
        <v>1597</v>
      </c>
      <c r="F48">
        <v>71</v>
      </c>
      <c r="G48">
        <v>1</v>
      </c>
      <c r="H48">
        <v>465</v>
      </c>
      <c r="I48">
        <v>3.08</v>
      </c>
      <c r="J48" t="str">
        <f>IF(I48&gt;6,"very high",IF(I48&gt;3.5,"high",IF(I48&gt;2.5,"little high",IF(I48&gt;1.5,"low",IF(I48&gt;0.5,"very low",IF(I48&gt;=0,"negligible"))))))</f>
        <v>little high</v>
      </c>
      <c r="K48">
        <v>61.84</v>
      </c>
      <c r="L48" t="str">
        <f>IF(K48&gt;80,"very quick",IF(K48&gt;60,"quick",IF(K48&gt;45,"moderate",IF(K48&gt;30,"slow",IF(K48&gt;15,"very slow",IF(K48&gt;=0,"unacountable"))))))</f>
        <v>quick</v>
      </c>
      <c r="M48">
        <v>4.97</v>
      </c>
      <c r="N48">
        <v>3326</v>
      </c>
      <c r="O48">
        <v>1226</v>
      </c>
      <c r="P48">
        <v>36.86</v>
      </c>
      <c r="Q48" t="s">
        <v>20</v>
      </c>
    </row>
    <row r="49" spans="1:17" x14ac:dyDescent="0.25">
      <c r="A49" t="s">
        <v>208</v>
      </c>
      <c r="B49">
        <v>2704</v>
      </c>
      <c r="C49">
        <v>36</v>
      </c>
      <c r="D49">
        <v>542</v>
      </c>
      <c r="E49">
        <v>2126</v>
      </c>
      <c r="F49">
        <v>192</v>
      </c>
      <c r="G49">
        <v>2</v>
      </c>
      <c r="H49">
        <v>24</v>
      </c>
      <c r="I49">
        <v>1.33</v>
      </c>
      <c r="J49" t="str">
        <f>IF(I49&gt;6,"very high",IF(I49&gt;3.5,"high",IF(I49&gt;2.5,"little high",IF(I49&gt;1.5,"low",IF(I49&gt;0.5,"very low",IF(I49&gt;=0,"negligible"))))))</f>
        <v>very low</v>
      </c>
      <c r="K49">
        <v>20.04</v>
      </c>
      <c r="L49" t="str">
        <f>IF(K49&gt;80,"very quick",IF(K49&gt;60,"quick",IF(K49&gt;45,"moderate",IF(K49&gt;30,"slow",IF(K49&gt;15,"very slow",IF(K49&gt;=0,"unacountable"))))))</f>
        <v>very slow</v>
      </c>
      <c r="M49">
        <v>6.64</v>
      </c>
      <c r="N49">
        <v>1713</v>
      </c>
      <c r="O49">
        <v>991</v>
      </c>
      <c r="P49">
        <v>57.85</v>
      </c>
      <c r="Q49" t="s">
        <v>20</v>
      </c>
    </row>
    <row r="50" spans="1:17" x14ac:dyDescent="0.25">
      <c r="A50" t="s">
        <v>23</v>
      </c>
      <c r="B50">
        <v>86</v>
      </c>
      <c r="C50">
        <v>3</v>
      </c>
      <c r="D50">
        <v>65</v>
      </c>
      <c r="E50">
        <v>18</v>
      </c>
      <c r="F50">
        <v>4</v>
      </c>
      <c r="G50">
        <v>0</v>
      </c>
      <c r="H50">
        <v>5</v>
      </c>
      <c r="I50">
        <v>3.49</v>
      </c>
      <c r="J50" t="str">
        <f>IF(I50&gt;6,"very high",IF(I50&gt;3.5,"high",IF(I50&gt;2.5,"little high",IF(I50&gt;1.5,"low",IF(I50&gt;0.5,"very low",IF(I50&gt;=0,"negligible"))))))</f>
        <v>little high</v>
      </c>
      <c r="K50">
        <v>75.58</v>
      </c>
      <c r="L50" t="str">
        <f>IF(K50&gt;80,"very quick",IF(K50&gt;60,"quick",IF(K50&gt;45,"moderate",IF(K50&gt;30,"slow",IF(K50&gt;15,"very slow",IF(K50&gt;=0,"unacountable"))))))</f>
        <v>quick</v>
      </c>
      <c r="M50">
        <v>4.62</v>
      </c>
      <c r="N50">
        <v>76</v>
      </c>
      <c r="O50">
        <v>10</v>
      </c>
      <c r="P50">
        <v>13.16</v>
      </c>
      <c r="Q50" t="s">
        <v>24</v>
      </c>
    </row>
    <row r="51" spans="1:17" x14ac:dyDescent="0.25">
      <c r="A51" t="s">
        <v>25</v>
      </c>
      <c r="B51">
        <v>167416</v>
      </c>
      <c r="C51">
        <v>3059</v>
      </c>
      <c r="D51">
        <v>72575</v>
      </c>
      <c r="E51">
        <v>91782</v>
      </c>
      <c r="F51">
        <v>4890</v>
      </c>
      <c r="G51">
        <v>120</v>
      </c>
      <c r="H51">
        <v>2057</v>
      </c>
      <c r="I51">
        <v>1.83</v>
      </c>
      <c r="J51" t="str">
        <f>IF(I51&gt;6,"very high",IF(I51&gt;3.5,"high",IF(I51&gt;2.5,"little high",IF(I51&gt;1.5,"low",IF(I51&gt;0.5,"very low",IF(I51&gt;=0,"negligible"))))))</f>
        <v>low</v>
      </c>
      <c r="K51">
        <v>43.35</v>
      </c>
      <c r="L51" t="str">
        <f>IF(K51&gt;80,"very quick",IF(K51&gt;60,"quick",IF(K51&gt;45,"moderate",IF(K51&gt;30,"slow",IF(K51&gt;15,"very slow",IF(K51&gt;=0,"unacountable"))))))</f>
        <v>slow</v>
      </c>
      <c r="M51">
        <v>4.21</v>
      </c>
      <c r="N51">
        <v>130774</v>
      </c>
      <c r="O51">
        <v>36642</v>
      </c>
      <c r="P51">
        <v>28.02</v>
      </c>
      <c r="Q51" t="s">
        <v>24</v>
      </c>
    </row>
    <row r="52" spans="1:17" x14ac:dyDescent="0.25">
      <c r="A52" t="s">
        <v>31</v>
      </c>
      <c r="B52">
        <v>382</v>
      </c>
      <c r="C52">
        <v>11</v>
      </c>
      <c r="D52">
        <v>91</v>
      </c>
      <c r="E52">
        <v>280</v>
      </c>
      <c r="F52">
        <v>40</v>
      </c>
      <c r="G52">
        <v>0</v>
      </c>
      <c r="H52">
        <v>0</v>
      </c>
      <c r="I52">
        <v>2.88</v>
      </c>
      <c r="J52" t="str">
        <f>IF(I52&gt;6,"very high",IF(I52&gt;3.5,"high",IF(I52&gt;2.5,"little high",IF(I52&gt;1.5,"low",IF(I52&gt;0.5,"very low",IF(I52&gt;=0,"negligible"))))))</f>
        <v>little high</v>
      </c>
      <c r="K52">
        <v>23.82</v>
      </c>
      <c r="L52" t="str">
        <f>IF(K52&gt;80,"very quick",IF(K52&gt;60,"quick",IF(K52&gt;45,"moderate",IF(K52&gt;30,"slow",IF(K52&gt;15,"very slow",IF(K52&gt;=0,"unacountable"))))))</f>
        <v>very slow</v>
      </c>
      <c r="M52">
        <v>12.09</v>
      </c>
      <c r="N52">
        <v>174</v>
      </c>
      <c r="O52">
        <v>208</v>
      </c>
      <c r="P52">
        <v>119.54</v>
      </c>
      <c r="Q52" t="s">
        <v>24</v>
      </c>
    </row>
    <row r="53" spans="1:17" x14ac:dyDescent="0.25">
      <c r="A53" t="s">
        <v>35</v>
      </c>
      <c r="B53">
        <v>110</v>
      </c>
      <c r="C53">
        <v>7</v>
      </c>
      <c r="D53">
        <v>94</v>
      </c>
      <c r="E53">
        <v>9</v>
      </c>
      <c r="F53">
        <v>0</v>
      </c>
      <c r="G53">
        <v>0</v>
      </c>
      <c r="H53">
        <v>0</v>
      </c>
      <c r="I53">
        <v>6.36</v>
      </c>
      <c r="J53" t="str">
        <f>IF(I53&gt;6,"very high",IF(I53&gt;3.5,"high",IF(I53&gt;2.5,"little high",IF(I53&gt;1.5,"low",IF(I53&gt;0.5,"very low",IF(I53&gt;=0,"negligible"))))))</f>
        <v>very high</v>
      </c>
      <c r="K53">
        <v>85.45</v>
      </c>
      <c r="L53" t="str">
        <f>IF(K53&gt;80,"very quick",IF(K53&gt;60,"quick",IF(K53&gt;45,"moderate",IF(K53&gt;30,"slow",IF(K53&gt;15,"very slow",IF(K53&gt;=0,"unacountable"))))))</f>
        <v>very quick</v>
      </c>
      <c r="M53">
        <v>7.45</v>
      </c>
      <c r="N53">
        <v>106</v>
      </c>
      <c r="O53">
        <v>4</v>
      </c>
      <c r="P53">
        <v>3.77</v>
      </c>
      <c r="Q53" t="s">
        <v>24</v>
      </c>
    </row>
    <row r="54" spans="1:17" x14ac:dyDescent="0.25">
      <c r="A54" t="s">
        <v>38</v>
      </c>
      <c r="B54">
        <v>48</v>
      </c>
      <c r="C54">
        <v>2</v>
      </c>
      <c r="D54">
        <v>26</v>
      </c>
      <c r="E54">
        <v>20</v>
      </c>
      <c r="F54">
        <v>0</v>
      </c>
      <c r="G54">
        <v>0</v>
      </c>
      <c r="H54">
        <v>0</v>
      </c>
      <c r="I54">
        <v>4.17</v>
      </c>
      <c r="J54" t="str">
        <f>IF(I54&gt;6,"very high",IF(I54&gt;3.5,"high",IF(I54&gt;2.5,"little high",IF(I54&gt;1.5,"low",IF(I54&gt;0.5,"very low",IF(I54&gt;=0,"negligible"))))))</f>
        <v>high</v>
      </c>
      <c r="K54">
        <v>54.17</v>
      </c>
      <c r="L54" t="str">
        <f>IF(K54&gt;80,"very quick",IF(K54&gt;60,"quick",IF(K54&gt;45,"moderate",IF(K54&gt;30,"slow",IF(K54&gt;15,"very slow",IF(K54&gt;=0,"unacountable"))))))</f>
        <v>moderate</v>
      </c>
      <c r="M54">
        <v>7.69</v>
      </c>
      <c r="N54">
        <v>40</v>
      </c>
      <c r="O54">
        <v>8</v>
      </c>
      <c r="P54">
        <v>20</v>
      </c>
      <c r="Q54" t="s">
        <v>24</v>
      </c>
    </row>
    <row r="55" spans="1:17" x14ac:dyDescent="0.25">
      <c r="A55" t="s">
        <v>41</v>
      </c>
      <c r="B55">
        <v>71181</v>
      </c>
      <c r="C55">
        <v>2647</v>
      </c>
      <c r="D55">
        <v>21478</v>
      </c>
      <c r="E55">
        <v>47056</v>
      </c>
      <c r="F55">
        <v>1752</v>
      </c>
      <c r="G55">
        <v>64</v>
      </c>
      <c r="H55">
        <v>309</v>
      </c>
      <c r="I55">
        <v>3.72</v>
      </c>
      <c r="J55" t="str">
        <f>IF(I55&gt;6,"very high",IF(I55&gt;3.5,"high",IF(I55&gt;2.5,"little high",IF(I55&gt;1.5,"low",IF(I55&gt;0.5,"very low",IF(I55&gt;=0,"negligible"))))))</f>
        <v>high</v>
      </c>
      <c r="K55">
        <v>30.17</v>
      </c>
      <c r="L55" t="str">
        <f>IF(K55&gt;80,"very quick",IF(K55&gt;60,"quick",IF(K55&gt;45,"moderate",IF(K55&gt;30,"slow",IF(K55&gt;15,"very slow",IF(K55&gt;=0,"unacountable"))))))</f>
        <v>slow</v>
      </c>
      <c r="M55">
        <v>12.32</v>
      </c>
      <c r="N55">
        <v>60991</v>
      </c>
      <c r="O55">
        <v>10190</v>
      </c>
      <c r="P55">
        <v>16.71</v>
      </c>
      <c r="Q55" t="s">
        <v>24</v>
      </c>
    </row>
    <row r="56" spans="1:17" x14ac:dyDescent="0.25">
      <c r="A56" t="s">
        <v>44</v>
      </c>
      <c r="B56">
        <v>2442375</v>
      </c>
      <c r="C56">
        <v>87618</v>
      </c>
      <c r="D56">
        <v>1846641</v>
      </c>
      <c r="E56">
        <v>508116</v>
      </c>
      <c r="F56">
        <v>23284</v>
      </c>
      <c r="G56">
        <v>614</v>
      </c>
      <c r="H56">
        <v>33728</v>
      </c>
      <c r="I56">
        <v>3.59</v>
      </c>
      <c r="J56" t="str">
        <f>IF(I56&gt;6,"very high",IF(I56&gt;3.5,"high",IF(I56&gt;2.5,"little high",IF(I56&gt;1.5,"low",IF(I56&gt;0.5,"very low",IF(I56&gt;=0,"negligible"))))))</f>
        <v>high</v>
      </c>
      <c r="K56">
        <v>75.61</v>
      </c>
      <c r="L56" t="str">
        <f>IF(K56&gt;80,"very quick",IF(K56&gt;60,"quick",IF(K56&gt;45,"moderate",IF(K56&gt;30,"slow",IF(K56&gt;15,"very slow",IF(K56&gt;=0,"unacountable"))))))</f>
        <v>quick</v>
      </c>
      <c r="M56">
        <v>4.74</v>
      </c>
      <c r="N56">
        <v>2118646</v>
      </c>
      <c r="O56">
        <v>323729</v>
      </c>
      <c r="P56">
        <v>15.28</v>
      </c>
      <c r="Q56" t="s">
        <v>24</v>
      </c>
    </row>
    <row r="57" spans="1:17" x14ac:dyDescent="0.25">
      <c r="A57" t="s">
        <v>53</v>
      </c>
      <c r="B57">
        <v>116458</v>
      </c>
      <c r="C57">
        <v>8944</v>
      </c>
      <c r="D57">
        <v>0</v>
      </c>
      <c r="E57">
        <v>107514</v>
      </c>
      <c r="F57">
        <v>682</v>
      </c>
      <c r="G57">
        <v>11</v>
      </c>
      <c r="H57">
        <v>0</v>
      </c>
      <c r="I57">
        <v>7.68</v>
      </c>
      <c r="J57" t="str">
        <f>IF(I57&gt;6,"very high",IF(I57&gt;3.5,"high",IF(I57&gt;2.5,"little high",IF(I57&gt;1.5,"low",IF(I57&gt;0.5,"very low",IF(I57&gt;=0,"negligible"))))))</f>
        <v>very high</v>
      </c>
      <c r="K57">
        <v>0</v>
      </c>
      <c r="L57" t="str">
        <f>IF(K57&gt;80,"very quick",IF(K57&gt;60,"quick",IF(K57&gt;45,"moderate",IF(K57&gt;30,"slow",IF(K57&gt;15,"very slow",IF(K57&gt;=0,"unacountable"))))))</f>
        <v>unacountable</v>
      </c>
      <c r="M57" t="s">
        <v>54</v>
      </c>
      <c r="N57">
        <v>112925</v>
      </c>
      <c r="O57">
        <v>3533</v>
      </c>
      <c r="P57">
        <v>3.13</v>
      </c>
      <c r="Q57" t="s">
        <v>24</v>
      </c>
    </row>
    <row r="58" spans="1:17" x14ac:dyDescent="0.25">
      <c r="A58" t="s">
        <v>57</v>
      </c>
      <c r="B58">
        <v>347923</v>
      </c>
      <c r="C58">
        <v>9187</v>
      </c>
      <c r="D58">
        <v>319954</v>
      </c>
      <c r="E58">
        <v>18782</v>
      </c>
      <c r="F58">
        <v>2133</v>
      </c>
      <c r="G58">
        <v>75</v>
      </c>
      <c r="H58">
        <v>1859</v>
      </c>
      <c r="I58">
        <v>2.64</v>
      </c>
      <c r="J58" t="str">
        <f>IF(I58&gt;6,"very high",IF(I58&gt;3.5,"high",IF(I58&gt;2.5,"little high",IF(I58&gt;1.5,"low",IF(I58&gt;0.5,"very low",IF(I58&gt;=0,"negligible"))))))</f>
        <v>little high</v>
      </c>
      <c r="K58">
        <v>91.96</v>
      </c>
      <c r="L58" t="str">
        <f>IF(K58&gt;80,"very quick",IF(K58&gt;60,"quick",IF(K58&gt;45,"moderate",IF(K58&gt;30,"slow",IF(K58&gt;15,"very slow",IF(K58&gt;=0,"unacountable"))))))</f>
        <v>very quick</v>
      </c>
      <c r="M58">
        <v>2.87</v>
      </c>
      <c r="N58">
        <v>333029</v>
      </c>
      <c r="O58">
        <v>14894</v>
      </c>
      <c r="P58">
        <v>4.47</v>
      </c>
      <c r="Q58" t="s">
        <v>24</v>
      </c>
    </row>
    <row r="59" spans="1:17" x14ac:dyDescent="0.25">
      <c r="A59" t="s">
        <v>59</v>
      </c>
      <c r="B59">
        <v>257101</v>
      </c>
      <c r="C59">
        <v>8777</v>
      </c>
      <c r="D59">
        <v>131161</v>
      </c>
      <c r="E59">
        <v>117163</v>
      </c>
      <c r="F59">
        <v>16306</v>
      </c>
      <c r="G59">
        <v>508</v>
      </c>
      <c r="H59">
        <v>11494</v>
      </c>
      <c r="I59">
        <v>3.41</v>
      </c>
      <c r="J59" t="str">
        <f>IF(I59&gt;6,"very high",IF(I59&gt;3.5,"high",IF(I59&gt;2.5,"little high",IF(I59&gt;1.5,"low",IF(I59&gt;0.5,"very low",IF(I59&gt;=0,"negligible"))))))</f>
        <v>little high</v>
      </c>
      <c r="K59">
        <v>51.02</v>
      </c>
      <c r="L59" t="str">
        <f>IF(K59&gt;80,"very quick",IF(K59&gt;60,"quick",IF(K59&gt;45,"moderate",IF(K59&gt;30,"slow",IF(K59&gt;15,"very slow",IF(K59&gt;=0,"unacountable"))))))</f>
        <v>moderate</v>
      </c>
      <c r="M59">
        <v>6.69</v>
      </c>
      <c r="N59">
        <v>204005</v>
      </c>
      <c r="O59">
        <v>53096</v>
      </c>
      <c r="P59">
        <v>26.03</v>
      </c>
      <c r="Q59" t="s">
        <v>24</v>
      </c>
    </row>
    <row r="60" spans="1:17" x14ac:dyDescent="0.25">
      <c r="A60" t="s">
        <v>63</v>
      </c>
      <c r="B60">
        <v>15841</v>
      </c>
      <c r="C60">
        <v>115</v>
      </c>
      <c r="D60">
        <v>3824</v>
      </c>
      <c r="E60">
        <v>11902</v>
      </c>
      <c r="F60">
        <v>612</v>
      </c>
      <c r="G60">
        <v>11</v>
      </c>
      <c r="H60">
        <v>88</v>
      </c>
      <c r="I60">
        <v>0.73</v>
      </c>
      <c r="J60" t="str">
        <f>IF(I60&gt;6,"very high",IF(I60&gt;3.5,"high",IF(I60&gt;2.5,"little high",IF(I60&gt;1.5,"low",IF(I60&gt;0.5,"very low",IF(I60&gt;=0,"negligible"))))))</f>
        <v>very low</v>
      </c>
      <c r="K60">
        <v>24.14</v>
      </c>
      <c r="L60" t="str">
        <f>IF(K60&gt;80,"very quick",IF(K60&gt;60,"quick",IF(K60&gt;45,"moderate",IF(K60&gt;30,"slow",IF(K60&gt;15,"very slow",IF(K60&gt;=0,"unacountable"))))))</f>
        <v>very slow</v>
      </c>
      <c r="M60">
        <v>3.01</v>
      </c>
      <c r="N60">
        <v>11534</v>
      </c>
      <c r="O60">
        <v>4307</v>
      </c>
      <c r="P60">
        <v>37.340000000000003</v>
      </c>
      <c r="Q60" t="s">
        <v>24</v>
      </c>
    </row>
    <row r="61" spans="1:17" x14ac:dyDescent="0.25">
      <c r="A61" t="s">
        <v>66</v>
      </c>
      <c r="B61">
        <v>2532</v>
      </c>
      <c r="C61">
        <v>87</v>
      </c>
      <c r="D61">
        <v>2351</v>
      </c>
      <c r="E61">
        <v>94</v>
      </c>
      <c r="F61">
        <v>37</v>
      </c>
      <c r="G61">
        <v>0</v>
      </c>
      <c r="H61">
        <v>2</v>
      </c>
      <c r="I61">
        <v>3.44</v>
      </c>
      <c r="J61" t="str">
        <f>IF(I61&gt;6,"very high",IF(I61&gt;3.5,"high",IF(I61&gt;2.5,"little high",IF(I61&gt;1.5,"low",IF(I61&gt;0.5,"very low",IF(I61&gt;=0,"negligible"))))))</f>
        <v>little high</v>
      </c>
      <c r="K61">
        <v>92.85</v>
      </c>
      <c r="L61" t="str">
        <f>IF(K61&gt;80,"very quick",IF(K61&gt;60,"quick",IF(K61&gt;45,"moderate",IF(K61&gt;30,"slow",IF(K61&gt;15,"very slow",IF(K61&gt;=0,"unacountable"))))))</f>
        <v>very quick</v>
      </c>
      <c r="M61">
        <v>3.7</v>
      </c>
      <c r="N61">
        <v>2446</v>
      </c>
      <c r="O61">
        <v>86</v>
      </c>
      <c r="P61">
        <v>3.52</v>
      </c>
      <c r="Q61" t="s">
        <v>24</v>
      </c>
    </row>
    <row r="62" spans="1:17" x14ac:dyDescent="0.25">
      <c r="A62" t="s">
        <v>71</v>
      </c>
      <c r="B62">
        <v>18</v>
      </c>
      <c r="C62">
        <v>0</v>
      </c>
      <c r="D62">
        <v>18</v>
      </c>
      <c r="E62">
        <v>0</v>
      </c>
      <c r="F62">
        <v>0</v>
      </c>
      <c r="G62">
        <v>0</v>
      </c>
      <c r="H62">
        <v>0</v>
      </c>
      <c r="I62">
        <v>0</v>
      </c>
      <c r="J62" t="str">
        <f>IF(I62&gt;6,"very high",IF(I62&gt;3.5,"high",IF(I62&gt;2.5,"little high",IF(I62&gt;1.5,"low",IF(I62&gt;0.5,"very low",IF(I62&gt;=0,"negligible"))))))</f>
        <v>negligible</v>
      </c>
      <c r="K62">
        <v>100</v>
      </c>
      <c r="L62" t="str">
        <f>IF(K62&gt;80,"very quick",IF(K62&gt;60,"quick",IF(K62&gt;45,"moderate",IF(K62&gt;30,"slow",IF(K62&gt;15,"very slow",IF(K62&gt;=0,"unacountable"))))))</f>
        <v>very quick</v>
      </c>
      <c r="M62">
        <v>0</v>
      </c>
      <c r="N62">
        <v>18</v>
      </c>
      <c r="O62">
        <v>0</v>
      </c>
      <c r="P62">
        <v>0</v>
      </c>
      <c r="Q62" t="s">
        <v>24</v>
      </c>
    </row>
    <row r="63" spans="1:17" x14ac:dyDescent="0.25">
      <c r="A63" t="s">
        <v>72</v>
      </c>
      <c r="B63">
        <v>64156</v>
      </c>
      <c r="C63">
        <v>1083</v>
      </c>
      <c r="D63">
        <v>30204</v>
      </c>
      <c r="E63">
        <v>32869</v>
      </c>
      <c r="F63">
        <v>1248</v>
      </c>
      <c r="G63">
        <v>20</v>
      </c>
      <c r="H63">
        <v>1601</v>
      </c>
      <c r="I63">
        <v>1.69</v>
      </c>
      <c r="J63" t="str">
        <f>IF(I63&gt;6,"very high",IF(I63&gt;3.5,"high",IF(I63&gt;2.5,"little high",IF(I63&gt;1.5,"low",IF(I63&gt;0.5,"very low",IF(I63&gt;=0,"negligible"))))))</f>
        <v>low</v>
      </c>
      <c r="K63">
        <v>47.08</v>
      </c>
      <c r="L63" t="str">
        <f>IF(K63&gt;80,"very quick",IF(K63&gt;60,"quick",IF(K63&gt;45,"moderate",IF(K63&gt;30,"slow",IF(K63&gt;15,"very slow",IF(K63&gt;=0,"unacountable"))))))</f>
        <v>moderate</v>
      </c>
      <c r="M63">
        <v>3.59</v>
      </c>
      <c r="N63">
        <v>53956</v>
      </c>
      <c r="O63">
        <v>10200</v>
      </c>
      <c r="P63">
        <v>18.899999999999999</v>
      </c>
      <c r="Q63" t="s">
        <v>24</v>
      </c>
    </row>
    <row r="64" spans="1:17" x14ac:dyDescent="0.25">
      <c r="A64" t="s">
        <v>73</v>
      </c>
      <c r="B64">
        <v>81161</v>
      </c>
      <c r="C64">
        <v>5532</v>
      </c>
      <c r="D64">
        <v>34896</v>
      </c>
      <c r="E64">
        <v>40733</v>
      </c>
      <c r="F64">
        <v>467</v>
      </c>
      <c r="G64">
        <v>17</v>
      </c>
      <c r="H64">
        <v>0</v>
      </c>
      <c r="I64">
        <v>6.82</v>
      </c>
      <c r="J64" t="str">
        <f>IF(I64&gt;6,"very high",IF(I64&gt;3.5,"high",IF(I64&gt;2.5,"little high",IF(I64&gt;1.5,"low",IF(I64&gt;0.5,"very low",IF(I64&gt;=0,"negligible"))))))</f>
        <v>very high</v>
      </c>
      <c r="K64">
        <v>43</v>
      </c>
      <c r="L64" t="str">
        <f>IF(K64&gt;80,"very quick",IF(K64&gt;60,"quick",IF(K64&gt;45,"moderate",IF(K64&gt;30,"slow",IF(K64&gt;15,"very slow",IF(K64&gt;=0,"unacountable"))))))</f>
        <v>slow</v>
      </c>
      <c r="M64">
        <v>15.85</v>
      </c>
      <c r="N64">
        <v>74620</v>
      </c>
      <c r="O64">
        <v>6541</v>
      </c>
      <c r="P64">
        <v>8.77</v>
      </c>
      <c r="Q64" t="s">
        <v>24</v>
      </c>
    </row>
    <row r="65" spans="1:17" x14ac:dyDescent="0.25">
      <c r="A65" t="s">
        <v>75</v>
      </c>
      <c r="B65">
        <v>15035</v>
      </c>
      <c r="C65">
        <v>408</v>
      </c>
      <c r="D65">
        <v>7778</v>
      </c>
      <c r="E65">
        <v>6849</v>
      </c>
      <c r="F65">
        <v>405</v>
      </c>
      <c r="G65">
        <v>8</v>
      </c>
      <c r="H65">
        <v>130</v>
      </c>
      <c r="I65">
        <v>2.71</v>
      </c>
      <c r="J65" t="str">
        <f>IF(I65&gt;6,"very high",IF(I65&gt;3.5,"high",IF(I65&gt;2.5,"little high",IF(I65&gt;1.5,"low",IF(I65&gt;0.5,"very low",IF(I65&gt;=0,"negligible"))))))</f>
        <v>little high</v>
      </c>
      <c r="K65">
        <v>51.73</v>
      </c>
      <c r="L65" t="str">
        <f>IF(K65&gt;80,"very quick",IF(K65&gt;60,"quick",IF(K65&gt;45,"moderate",IF(K65&gt;30,"slow",IF(K65&gt;15,"very slow",IF(K65&gt;=0,"unacountable"))))))</f>
        <v>moderate</v>
      </c>
      <c r="M65">
        <v>5.25</v>
      </c>
      <c r="N65">
        <v>12207</v>
      </c>
      <c r="O65">
        <v>2828</v>
      </c>
      <c r="P65">
        <v>23.17</v>
      </c>
      <c r="Q65" t="s">
        <v>24</v>
      </c>
    </row>
    <row r="66" spans="1:17" x14ac:dyDescent="0.25">
      <c r="A66" t="s">
        <v>91</v>
      </c>
      <c r="B66">
        <v>23</v>
      </c>
      <c r="C66">
        <v>0</v>
      </c>
      <c r="D66">
        <v>23</v>
      </c>
      <c r="E66">
        <v>0</v>
      </c>
      <c r="F66">
        <v>0</v>
      </c>
      <c r="G66">
        <v>0</v>
      </c>
      <c r="H66">
        <v>0</v>
      </c>
      <c r="I66">
        <v>0</v>
      </c>
      <c r="J66" t="str">
        <f>IF(I66&gt;6,"very high",IF(I66&gt;3.5,"high",IF(I66&gt;2.5,"little high",IF(I66&gt;1.5,"low",IF(I66&gt;0.5,"very low",IF(I66&gt;=0,"negligible"))))))</f>
        <v>negligible</v>
      </c>
      <c r="K66">
        <v>100</v>
      </c>
      <c r="L66" t="str">
        <f>IF(K66&gt;80,"very quick",IF(K66&gt;60,"quick",IF(K66&gt;45,"moderate",IF(K66&gt;30,"slow",IF(K66&gt;15,"very slow",IF(K66&gt;=0,"unacountable"))))))</f>
        <v>very quick</v>
      </c>
      <c r="M66">
        <v>0</v>
      </c>
      <c r="N66">
        <v>23</v>
      </c>
      <c r="O66">
        <v>0</v>
      </c>
      <c r="P66">
        <v>0</v>
      </c>
      <c r="Q66" t="s">
        <v>24</v>
      </c>
    </row>
    <row r="67" spans="1:17" x14ac:dyDescent="0.25">
      <c r="A67" t="s">
        <v>92</v>
      </c>
      <c r="B67">
        <v>45309</v>
      </c>
      <c r="C67">
        <v>1761</v>
      </c>
      <c r="D67">
        <v>32455</v>
      </c>
      <c r="E67">
        <v>11093</v>
      </c>
      <c r="F67">
        <v>256</v>
      </c>
      <c r="G67">
        <v>27</v>
      </c>
      <c r="H67">
        <v>843</v>
      </c>
      <c r="I67">
        <v>3.89</v>
      </c>
      <c r="J67" t="str">
        <f>IF(I67&gt;6,"very high",IF(I67&gt;3.5,"high",IF(I67&gt;2.5,"little high",IF(I67&gt;1.5,"low",IF(I67&gt;0.5,"very low",IF(I67&gt;=0,"negligible"))))))</f>
        <v>high</v>
      </c>
      <c r="K67">
        <v>71.63</v>
      </c>
      <c r="L67" t="str">
        <f>IF(K67&gt;80,"very quick",IF(K67&gt;60,"quick",IF(K67&gt;45,"moderate",IF(K67&gt;30,"slow",IF(K67&gt;15,"very slow",IF(K67&gt;=0,"unacountable"))))))</f>
        <v>quick</v>
      </c>
      <c r="M67">
        <v>5.43</v>
      </c>
      <c r="N67">
        <v>39039</v>
      </c>
      <c r="O67">
        <v>6270</v>
      </c>
      <c r="P67">
        <v>16.059999999999999</v>
      </c>
      <c r="Q67" t="s">
        <v>24</v>
      </c>
    </row>
    <row r="68" spans="1:17" x14ac:dyDescent="0.25">
      <c r="A68" t="s">
        <v>95</v>
      </c>
      <c r="B68">
        <v>389</v>
      </c>
      <c r="C68">
        <v>20</v>
      </c>
      <c r="D68">
        <v>181</v>
      </c>
      <c r="E68">
        <v>188</v>
      </c>
      <c r="F68">
        <v>19</v>
      </c>
      <c r="G68">
        <v>0</v>
      </c>
      <c r="H68">
        <v>0</v>
      </c>
      <c r="I68">
        <v>5.14</v>
      </c>
      <c r="J68" t="str">
        <f>IF(I68&gt;6,"very high",IF(I68&gt;3.5,"high",IF(I68&gt;2.5,"little high",IF(I68&gt;1.5,"low",IF(I68&gt;0.5,"very low",IF(I68&gt;=0,"negligible"))))))</f>
        <v>high</v>
      </c>
      <c r="K68">
        <v>46.53</v>
      </c>
      <c r="L68" t="str">
        <f>IF(K68&gt;80,"very quick",IF(K68&gt;60,"quick",IF(K68&gt;45,"moderate",IF(K68&gt;30,"slow",IF(K68&gt;15,"very slow",IF(K68&gt;=0,"unacountable"))))))</f>
        <v>moderate</v>
      </c>
      <c r="M68">
        <v>11.05</v>
      </c>
      <c r="N68">
        <v>337</v>
      </c>
      <c r="O68">
        <v>52</v>
      </c>
      <c r="P68">
        <v>15.43</v>
      </c>
      <c r="Q68" t="s">
        <v>24</v>
      </c>
    </row>
    <row r="69" spans="1:17" x14ac:dyDescent="0.25">
      <c r="A69" t="s">
        <v>96</v>
      </c>
      <c r="B69">
        <v>7340</v>
      </c>
      <c r="C69">
        <v>158</v>
      </c>
      <c r="D69">
        <v>4365</v>
      </c>
      <c r="E69">
        <v>2817</v>
      </c>
      <c r="F69">
        <v>25</v>
      </c>
      <c r="G69">
        <v>1</v>
      </c>
      <c r="H69">
        <v>0</v>
      </c>
      <c r="I69">
        <v>2.15</v>
      </c>
      <c r="J69" t="str">
        <f>IF(I69&gt;6,"very high",IF(I69&gt;3.5,"high",IF(I69&gt;2.5,"little high",IF(I69&gt;1.5,"low",IF(I69&gt;0.5,"very low",IF(I69&gt;=0,"negligible"))))))</f>
        <v>low</v>
      </c>
      <c r="K69">
        <v>59.47</v>
      </c>
      <c r="L69" t="str">
        <f>IF(K69&gt;80,"very quick",IF(K69&gt;60,"quick",IF(K69&gt;45,"moderate",IF(K69&gt;30,"slow",IF(K69&gt;15,"very slow",IF(K69&gt;=0,"unacountable"))))))</f>
        <v>moderate</v>
      </c>
      <c r="M69">
        <v>3.62</v>
      </c>
      <c r="N69">
        <v>7053</v>
      </c>
      <c r="O69">
        <v>287</v>
      </c>
      <c r="P69">
        <v>4.07</v>
      </c>
      <c r="Q69" t="s">
        <v>24</v>
      </c>
    </row>
    <row r="70" spans="1:17" x14ac:dyDescent="0.25">
      <c r="A70" t="s">
        <v>98</v>
      </c>
      <c r="B70">
        <v>39741</v>
      </c>
      <c r="C70">
        <v>1166</v>
      </c>
      <c r="D70">
        <v>5039</v>
      </c>
      <c r="E70">
        <v>33536</v>
      </c>
      <c r="F70">
        <v>465</v>
      </c>
      <c r="G70">
        <v>50</v>
      </c>
      <c r="H70">
        <v>117</v>
      </c>
      <c r="I70">
        <v>2.93</v>
      </c>
      <c r="J70" t="str">
        <f>IF(I70&gt;6,"very high",IF(I70&gt;3.5,"high",IF(I70&gt;2.5,"little high",IF(I70&gt;1.5,"low",IF(I70&gt;0.5,"very low",IF(I70&gt;=0,"negligible"))))))</f>
        <v>little high</v>
      </c>
      <c r="K70">
        <v>12.68</v>
      </c>
      <c r="L70" t="str">
        <f>IF(K70&gt;80,"very quick",IF(K70&gt;60,"quick",IF(K70&gt;45,"moderate",IF(K70&gt;30,"slow",IF(K70&gt;15,"very slow",IF(K70&gt;=0,"unacountable"))))))</f>
        <v>unacountable</v>
      </c>
      <c r="M70">
        <v>23.14</v>
      </c>
      <c r="N70">
        <v>34611</v>
      </c>
      <c r="O70">
        <v>5130</v>
      </c>
      <c r="P70">
        <v>14.82</v>
      </c>
      <c r="Q70" t="s">
        <v>24</v>
      </c>
    </row>
    <row r="71" spans="1:17" x14ac:dyDescent="0.25">
      <c r="A71" t="s">
        <v>108</v>
      </c>
      <c r="B71">
        <v>853</v>
      </c>
      <c r="C71">
        <v>10</v>
      </c>
      <c r="D71">
        <v>714</v>
      </c>
      <c r="E71">
        <v>129</v>
      </c>
      <c r="F71">
        <v>11</v>
      </c>
      <c r="G71">
        <v>0</v>
      </c>
      <c r="H71">
        <v>0</v>
      </c>
      <c r="I71">
        <v>1.17</v>
      </c>
      <c r="J71" t="str">
        <f>IF(I71&gt;6,"very high",IF(I71&gt;3.5,"high",IF(I71&gt;2.5,"little high",IF(I71&gt;1.5,"low",IF(I71&gt;0.5,"very low",IF(I71&gt;=0,"negligible"))))))</f>
        <v>very low</v>
      </c>
      <c r="K71">
        <v>83.7</v>
      </c>
      <c r="L71" t="str">
        <f>IF(K71&gt;80,"very quick",IF(K71&gt;60,"quick",IF(K71&gt;45,"moderate",IF(K71&gt;30,"slow",IF(K71&gt;15,"very slow",IF(K71&gt;=0,"unacountable"))))))</f>
        <v>very quick</v>
      </c>
      <c r="M71">
        <v>1.4</v>
      </c>
      <c r="N71">
        <v>809</v>
      </c>
      <c r="O71">
        <v>44</v>
      </c>
      <c r="P71">
        <v>5.44</v>
      </c>
      <c r="Q71" t="s">
        <v>24</v>
      </c>
    </row>
    <row r="72" spans="1:17" x14ac:dyDescent="0.25">
      <c r="A72" t="s">
        <v>133</v>
      </c>
      <c r="B72">
        <v>395489</v>
      </c>
      <c r="C72">
        <v>44022</v>
      </c>
      <c r="D72">
        <v>303810</v>
      </c>
      <c r="E72">
        <v>47657</v>
      </c>
      <c r="F72">
        <v>4973</v>
      </c>
      <c r="G72">
        <v>342</v>
      </c>
      <c r="H72">
        <v>8588</v>
      </c>
      <c r="I72">
        <v>11.13</v>
      </c>
      <c r="J72" t="str">
        <f>IF(I72&gt;6,"very high",IF(I72&gt;3.5,"high",IF(I72&gt;2.5,"little high",IF(I72&gt;1.5,"low",IF(I72&gt;0.5,"very low",IF(I72&gt;=0,"negligible"))))))</f>
        <v>very high</v>
      </c>
      <c r="K72">
        <v>76.819999999999993</v>
      </c>
      <c r="L72" t="str">
        <f>IF(K72&gt;80,"very quick",IF(K72&gt;60,"quick",IF(K72&gt;45,"moderate",IF(K72&gt;30,"slow",IF(K72&gt;15,"very slow",IF(K72&gt;=0,"unacountable"))))))</f>
        <v>quick</v>
      </c>
      <c r="M72">
        <v>14.49</v>
      </c>
      <c r="N72">
        <v>349396</v>
      </c>
      <c r="O72">
        <v>46093</v>
      </c>
      <c r="P72">
        <v>13.19</v>
      </c>
      <c r="Q72" t="s">
        <v>24</v>
      </c>
    </row>
    <row r="73" spans="1:17" x14ac:dyDescent="0.25">
      <c r="A73" t="s">
        <v>144</v>
      </c>
      <c r="B73">
        <v>3439</v>
      </c>
      <c r="C73">
        <v>108</v>
      </c>
      <c r="D73">
        <v>2492</v>
      </c>
      <c r="E73">
        <v>839</v>
      </c>
      <c r="F73">
        <v>0</v>
      </c>
      <c r="G73">
        <v>0</v>
      </c>
      <c r="H73">
        <v>0</v>
      </c>
      <c r="I73">
        <v>3.14</v>
      </c>
      <c r="J73" t="str">
        <f>IF(I73&gt;6,"very high",IF(I73&gt;3.5,"high",IF(I73&gt;2.5,"little high",IF(I73&gt;1.5,"low",IF(I73&gt;0.5,"very low",IF(I73&gt;=0,"negligible"))))))</f>
        <v>little high</v>
      </c>
      <c r="K73">
        <v>72.459999999999994</v>
      </c>
      <c r="L73" t="str">
        <f>IF(K73&gt;80,"very quick",IF(K73&gt;60,"quick",IF(K73&gt;45,"moderate",IF(K73&gt;30,"slow",IF(K73&gt;15,"very slow",IF(K73&gt;=0,"unacountable"))))))</f>
        <v>quick</v>
      </c>
      <c r="M73">
        <v>4.33</v>
      </c>
      <c r="N73">
        <v>3147</v>
      </c>
      <c r="O73">
        <v>292</v>
      </c>
      <c r="P73">
        <v>9.2799999999999994</v>
      </c>
      <c r="Q73" t="s">
        <v>24</v>
      </c>
    </row>
    <row r="74" spans="1:17" x14ac:dyDescent="0.25">
      <c r="A74" t="s">
        <v>151</v>
      </c>
      <c r="B74">
        <v>61442</v>
      </c>
      <c r="C74">
        <v>1322</v>
      </c>
      <c r="D74">
        <v>35086</v>
      </c>
      <c r="E74">
        <v>25034</v>
      </c>
      <c r="F74">
        <v>1146</v>
      </c>
      <c r="G74">
        <v>28</v>
      </c>
      <c r="H74">
        <v>955</v>
      </c>
      <c r="I74">
        <v>2.15</v>
      </c>
      <c r="J74" t="str">
        <f>IF(I74&gt;6,"very high",IF(I74&gt;3.5,"high",IF(I74&gt;2.5,"little high",IF(I74&gt;1.5,"low",IF(I74&gt;0.5,"very low",IF(I74&gt;=0,"negligible"))))))</f>
        <v>low</v>
      </c>
      <c r="K74">
        <v>57.1</v>
      </c>
      <c r="L74" t="str">
        <f>IF(K74&gt;80,"very quick",IF(K74&gt;60,"quick",IF(K74&gt;45,"moderate",IF(K74&gt;30,"slow",IF(K74&gt;15,"very slow",IF(K74&gt;=0,"unacountable"))))))</f>
        <v>moderate</v>
      </c>
      <c r="M74">
        <v>3.77</v>
      </c>
      <c r="N74">
        <v>54426</v>
      </c>
      <c r="O74">
        <v>7016</v>
      </c>
      <c r="P74">
        <v>12.89</v>
      </c>
      <c r="Q74" t="s">
        <v>24</v>
      </c>
    </row>
    <row r="75" spans="1:17" x14ac:dyDescent="0.25">
      <c r="A75" t="s">
        <v>153</v>
      </c>
      <c r="B75">
        <v>4548</v>
      </c>
      <c r="C75">
        <v>43</v>
      </c>
      <c r="D75">
        <v>2905</v>
      </c>
      <c r="E75">
        <v>1600</v>
      </c>
      <c r="F75">
        <v>104</v>
      </c>
      <c r="G75">
        <v>2</v>
      </c>
      <c r="H75">
        <v>111</v>
      </c>
      <c r="I75">
        <v>0.95</v>
      </c>
      <c r="J75" t="str">
        <f>IF(I75&gt;6,"very high",IF(I75&gt;3.5,"high",IF(I75&gt;2.5,"little high",IF(I75&gt;1.5,"low",IF(I75&gt;0.5,"very low",IF(I75&gt;=0,"negligible"))))))</f>
        <v>very low</v>
      </c>
      <c r="K75">
        <v>63.87</v>
      </c>
      <c r="L75" t="str">
        <f>IF(K75&gt;80,"very quick",IF(K75&gt;60,"quick",IF(K75&gt;45,"moderate",IF(K75&gt;30,"slow",IF(K75&gt;15,"very slow",IF(K75&gt;=0,"unacountable"))))))</f>
        <v>quick</v>
      </c>
      <c r="M75">
        <v>1.48</v>
      </c>
      <c r="N75">
        <v>3748</v>
      </c>
      <c r="O75">
        <v>800</v>
      </c>
      <c r="P75">
        <v>21.34</v>
      </c>
      <c r="Q75" t="s">
        <v>24</v>
      </c>
    </row>
    <row r="76" spans="1:17" x14ac:dyDescent="0.25">
      <c r="A76" t="s">
        <v>154</v>
      </c>
      <c r="B76">
        <v>389717</v>
      </c>
      <c r="C76">
        <v>18418</v>
      </c>
      <c r="D76">
        <v>272547</v>
      </c>
      <c r="E76">
        <v>98752</v>
      </c>
      <c r="F76">
        <v>13756</v>
      </c>
      <c r="G76">
        <v>575</v>
      </c>
      <c r="H76">
        <v>4697</v>
      </c>
      <c r="I76">
        <v>4.7300000000000004</v>
      </c>
      <c r="J76" t="str">
        <f>IF(I76&gt;6,"very high",IF(I76&gt;3.5,"high",IF(I76&gt;2.5,"little high",IF(I76&gt;1.5,"low",IF(I76&gt;0.5,"very low",IF(I76&gt;=0,"negligible"))))))</f>
        <v>high</v>
      </c>
      <c r="K76">
        <v>69.930000000000007</v>
      </c>
      <c r="L76" t="str">
        <f>IF(K76&gt;80,"very quick",IF(K76&gt;60,"quick",IF(K76&gt;45,"moderate",IF(K76&gt;30,"slow",IF(K76&gt;15,"very slow",IF(K76&gt;=0,"unacountable"))))))</f>
        <v>quick</v>
      </c>
      <c r="M76">
        <v>6.76</v>
      </c>
      <c r="N76">
        <v>357681</v>
      </c>
      <c r="O76">
        <v>32036</v>
      </c>
      <c r="P76">
        <v>8.9600000000000009</v>
      </c>
      <c r="Q76" t="s">
        <v>24</v>
      </c>
    </row>
    <row r="77" spans="1:17" x14ac:dyDescent="0.25">
      <c r="A77" t="s">
        <v>162</v>
      </c>
      <c r="B77">
        <v>17</v>
      </c>
      <c r="C77">
        <v>0</v>
      </c>
      <c r="D77">
        <v>15</v>
      </c>
      <c r="E77">
        <v>2</v>
      </c>
      <c r="F77">
        <v>0</v>
      </c>
      <c r="G77">
        <v>0</v>
      </c>
      <c r="H77">
        <v>0</v>
      </c>
      <c r="I77">
        <v>0</v>
      </c>
      <c r="J77" t="str">
        <f>IF(I77&gt;6,"very high",IF(I77&gt;3.5,"high",IF(I77&gt;2.5,"little high",IF(I77&gt;1.5,"low",IF(I77&gt;0.5,"very low",IF(I77&gt;=0,"negligible"))))))</f>
        <v>negligible</v>
      </c>
      <c r="K77">
        <v>88.24</v>
      </c>
      <c r="L77" t="str">
        <f>IF(K77&gt;80,"very quick",IF(K77&gt;60,"quick",IF(K77&gt;45,"moderate",IF(K77&gt;30,"slow",IF(K77&gt;15,"very slow",IF(K77&gt;=0,"unacountable"))))))</f>
        <v>very quick</v>
      </c>
      <c r="M77">
        <v>0</v>
      </c>
      <c r="N77">
        <v>17</v>
      </c>
      <c r="O77">
        <v>0</v>
      </c>
      <c r="P77">
        <v>0</v>
      </c>
      <c r="Q77" t="s">
        <v>24</v>
      </c>
    </row>
    <row r="78" spans="1:17" x14ac:dyDescent="0.25">
      <c r="A78" t="s">
        <v>163</v>
      </c>
      <c r="B78">
        <v>24</v>
      </c>
      <c r="C78">
        <v>0</v>
      </c>
      <c r="D78">
        <v>22</v>
      </c>
      <c r="E78">
        <v>2</v>
      </c>
      <c r="F78">
        <v>0</v>
      </c>
      <c r="G78">
        <v>0</v>
      </c>
      <c r="H78">
        <v>0</v>
      </c>
      <c r="I78">
        <v>0</v>
      </c>
      <c r="J78" t="str">
        <f>IF(I78&gt;6,"very high",IF(I78&gt;3.5,"high",IF(I78&gt;2.5,"little high",IF(I78&gt;1.5,"low",IF(I78&gt;0.5,"very low",IF(I78&gt;=0,"negligible"))))))</f>
        <v>negligible</v>
      </c>
      <c r="K78">
        <v>91.67</v>
      </c>
      <c r="L78" t="str">
        <f>IF(K78&gt;80,"very quick",IF(K78&gt;60,"quick",IF(K78&gt;45,"moderate",IF(K78&gt;30,"slow",IF(K78&gt;15,"very slow",IF(K78&gt;=0,"unacountable"))))))</f>
        <v>very quick</v>
      </c>
      <c r="M78">
        <v>0</v>
      </c>
      <c r="N78">
        <v>23</v>
      </c>
      <c r="O78">
        <v>1</v>
      </c>
      <c r="P78">
        <v>4.3499999999999996</v>
      </c>
      <c r="Q78" t="s">
        <v>24</v>
      </c>
    </row>
    <row r="79" spans="1:17" x14ac:dyDescent="0.25">
      <c r="A79" t="s">
        <v>164</v>
      </c>
      <c r="B79">
        <v>52</v>
      </c>
      <c r="C79">
        <v>0</v>
      </c>
      <c r="D79">
        <v>39</v>
      </c>
      <c r="E79">
        <v>13</v>
      </c>
      <c r="F79">
        <v>0</v>
      </c>
      <c r="G79">
        <v>0</v>
      </c>
      <c r="H79">
        <v>0</v>
      </c>
      <c r="I79">
        <v>0</v>
      </c>
      <c r="J79" t="str">
        <f>IF(I79&gt;6,"very high",IF(I79&gt;3.5,"high",IF(I79&gt;2.5,"little high",IF(I79&gt;1.5,"low",IF(I79&gt;0.5,"very low",IF(I79&gt;=0,"negligible"))))))</f>
        <v>negligible</v>
      </c>
      <c r="K79">
        <v>75</v>
      </c>
      <c r="L79" t="str">
        <f>IF(K79&gt;80,"very quick",IF(K79&gt;60,"quick",IF(K79&gt;45,"moderate",IF(K79&gt;30,"slow",IF(K79&gt;15,"very slow",IF(K79&gt;=0,"unacountable"))))))</f>
        <v>quick</v>
      </c>
      <c r="M79">
        <v>0</v>
      </c>
      <c r="N79">
        <v>50</v>
      </c>
      <c r="O79">
        <v>2</v>
      </c>
      <c r="P79">
        <v>4</v>
      </c>
      <c r="Q79" t="s">
        <v>24</v>
      </c>
    </row>
    <row r="80" spans="1:17" x14ac:dyDescent="0.25">
      <c r="A80" t="s">
        <v>182</v>
      </c>
      <c r="B80">
        <v>1483</v>
      </c>
      <c r="C80">
        <v>24</v>
      </c>
      <c r="D80">
        <v>925</v>
      </c>
      <c r="E80">
        <v>534</v>
      </c>
      <c r="F80">
        <v>44</v>
      </c>
      <c r="G80">
        <v>1</v>
      </c>
      <c r="H80">
        <v>35</v>
      </c>
      <c r="I80">
        <v>1.62</v>
      </c>
      <c r="J80" t="str">
        <f>IF(I80&gt;6,"very high",IF(I80&gt;3.5,"high",IF(I80&gt;2.5,"little high",IF(I80&gt;1.5,"low",IF(I80&gt;0.5,"very low",IF(I80&gt;=0,"negligible"))))))</f>
        <v>low</v>
      </c>
      <c r="K80">
        <v>62.37</v>
      </c>
      <c r="L80" t="str">
        <f>IF(K80&gt;80,"very quick",IF(K80&gt;60,"quick",IF(K80&gt;45,"moderate",IF(K80&gt;30,"slow",IF(K80&gt;15,"very slow",IF(K80&gt;=0,"unacountable"))))))</f>
        <v>quick</v>
      </c>
      <c r="M80">
        <v>2.59</v>
      </c>
      <c r="N80">
        <v>1079</v>
      </c>
      <c r="O80">
        <v>404</v>
      </c>
      <c r="P80">
        <v>37.44</v>
      </c>
      <c r="Q80" t="s">
        <v>24</v>
      </c>
    </row>
    <row r="81" spans="1:17" x14ac:dyDescent="0.25">
      <c r="A81" t="s">
        <v>192</v>
      </c>
      <c r="B81">
        <v>148</v>
      </c>
      <c r="C81">
        <v>8</v>
      </c>
      <c r="D81">
        <v>128</v>
      </c>
      <c r="E81">
        <v>12</v>
      </c>
      <c r="F81">
        <v>1</v>
      </c>
      <c r="G81">
        <v>0</v>
      </c>
      <c r="H81">
        <v>0</v>
      </c>
      <c r="I81">
        <v>5.41</v>
      </c>
      <c r="J81" t="str">
        <f>IF(I81&gt;6,"very high",IF(I81&gt;3.5,"high",IF(I81&gt;2.5,"little high",IF(I81&gt;1.5,"low",IF(I81&gt;0.5,"very low",IF(I81&gt;=0,"negligible"))))))</f>
        <v>high</v>
      </c>
      <c r="K81">
        <v>86.49</v>
      </c>
      <c r="L81" t="str">
        <f>IF(K81&gt;80,"very quick",IF(K81&gt;60,"quick",IF(K81&gt;45,"moderate",IF(K81&gt;30,"slow",IF(K81&gt;15,"very slow",IF(K81&gt;=0,"unacountable"))))))</f>
        <v>very quick</v>
      </c>
      <c r="M81">
        <v>6.25</v>
      </c>
      <c r="N81">
        <v>137</v>
      </c>
      <c r="O81">
        <v>11</v>
      </c>
      <c r="P81">
        <v>8.0299999999999994</v>
      </c>
      <c r="Q81" t="s">
        <v>24</v>
      </c>
    </row>
    <row r="82" spans="1:17" x14ac:dyDescent="0.25">
      <c r="A82" t="s">
        <v>195</v>
      </c>
      <c r="B82">
        <v>4290259</v>
      </c>
      <c r="C82">
        <v>148011</v>
      </c>
      <c r="D82">
        <v>1325804</v>
      </c>
      <c r="E82">
        <v>2816444</v>
      </c>
      <c r="F82">
        <v>56336</v>
      </c>
      <c r="G82">
        <v>1076</v>
      </c>
      <c r="H82">
        <v>27941</v>
      </c>
      <c r="I82">
        <v>3.45</v>
      </c>
      <c r="J82" t="str">
        <f>IF(I82&gt;6,"very high",IF(I82&gt;3.5,"high",IF(I82&gt;2.5,"little high",IF(I82&gt;1.5,"low",IF(I82&gt;0.5,"very low",IF(I82&gt;=0,"negligible"))))))</f>
        <v>little high</v>
      </c>
      <c r="K82">
        <v>30.9</v>
      </c>
      <c r="L82" t="str">
        <f>IF(K82&gt;80,"very quick",IF(K82&gt;60,"quick",IF(K82&gt;45,"moderate",IF(K82&gt;30,"slow",IF(K82&gt;15,"very slow",IF(K82&gt;=0,"unacountable"))))))</f>
        <v>slow</v>
      </c>
      <c r="M82">
        <v>11.16</v>
      </c>
      <c r="N82">
        <v>3834677</v>
      </c>
      <c r="O82">
        <v>455582</v>
      </c>
      <c r="P82">
        <v>11.88</v>
      </c>
      <c r="Q82" t="s">
        <v>24</v>
      </c>
    </row>
    <row r="83" spans="1:17" x14ac:dyDescent="0.25">
      <c r="A83" t="s">
        <v>200</v>
      </c>
      <c r="B83">
        <v>1202</v>
      </c>
      <c r="C83">
        <v>35</v>
      </c>
      <c r="D83">
        <v>951</v>
      </c>
      <c r="E83">
        <v>216</v>
      </c>
      <c r="F83">
        <v>10</v>
      </c>
      <c r="G83">
        <v>1</v>
      </c>
      <c r="H83">
        <v>3</v>
      </c>
      <c r="I83">
        <v>2.91</v>
      </c>
      <c r="J83" t="str">
        <f>IF(I83&gt;6,"very high",IF(I83&gt;3.5,"high",IF(I83&gt;2.5,"little high",IF(I83&gt;1.5,"low",IF(I83&gt;0.5,"very low",IF(I83&gt;=0,"negligible"))))))</f>
        <v>little high</v>
      </c>
      <c r="K83">
        <v>79.12</v>
      </c>
      <c r="L83" t="str">
        <f>IF(K83&gt;80,"very quick",IF(K83&gt;60,"quick",IF(K83&gt;45,"moderate",IF(K83&gt;30,"slow",IF(K83&gt;15,"very slow",IF(K83&gt;=0,"unacountable"))))))</f>
        <v>quick</v>
      </c>
      <c r="M83">
        <v>3.68</v>
      </c>
      <c r="N83">
        <v>1064</v>
      </c>
      <c r="O83">
        <v>138</v>
      </c>
      <c r="P83">
        <v>12.97</v>
      </c>
      <c r="Q83" t="s">
        <v>24</v>
      </c>
    </row>
    <row r="84" spans="1:17" x14ac:dyDescent="0.25">
      <c r="A84" t="s">
        <v>202</v>
      </c>
      <c r="B84">
        <v>15988</v>
      </c>
      <c r="C84">
        <v>146</v>
      </c>
      <c r="D84">
        <v>9959</v>
      </c>
      <c r="E84">
        <v>5883</v>
      </c>
      <c r="F84">
        <v>525</v>
      </c>
      <c r="G84">
        <v>4</v>
      </c>
      <c r="H84">
        <v>213</v>
      </c>
      <c r="I84">
        <v>0.91</v>
      </c>
      <c r="J84" t="str">
        <f>IF(I84&gt;6,"very high",IF(I84&gt;3.5,"high",IF(I84&gt;2.5,"little high",IF(I84&gt;1.5,"low",IF(I84&gt;0.5,"very low",IF(I84&gt;=0,"negligible"))))))</f>
        <v>very low</v>
      </c>
      <c r="K84">
        <v>62.29</v>
      </c>
      <c r="L84" t="str">
        <f>IF(K84&gt;80,"very quick",IF(K84&gt;60,"quick",IF(K84&gt;45,"moderate",IF(K84&gt;30,"slow",IF(K84&gt;15,"very slow",IF(K84&gt;=0,"unacountable"))))))</f>
        <v>quick</v>
      </c>
      <c r="M84">
        <v>1.47</v>
      </c>
      <c r="N84">
        <v>12334</v>
      </c>
      <c r="O84">
        <v>3654</v>
      </c>
      <c r="P84">
        <v>29.63</v>
      </c>
      <c r="Q84" t="s">
        <v>24</v>
      </c>
    </row>
    <row r="85" spans="1:17" x14ac:dyDescent="0.25">
      <c r="A85" t="s">
        <v>15</v>
      </c>
      <c r="B85">
        <v>36263</v>
      </c>
      <c r="C85">
        <v>1269</v>
      </c>
      <c r="D85">
        <v>25198</v>
      </c>
      <c r="E85">
        <v>9796</v>
      </c>
      <c r="F85">
        <v>106</v>
      </c>
      <c r="G85">
        <v>10</v>
      </c>
      <c r="H85">
        <v>18</v>
      </c>
      <c r="I85">
        <v>3.5</v>
      </c>
      <c r="J85" t="str">
        <f>IF(I85&gt;6,"very high",IF(I85&gt;3.5,"high",IF(I85&gt;2.5,"little high",IF(I85&gt;1.5,"low",IF(I85&gt;0.5,"very low",IF(I85&gt;=0,"negligible"))))))</f>
        <v>little high</v>
      </c>
      <c r="K85">
        <v>69.489999999999995</v>
      </c>
      <c r="L85" t="str">
        <f>IF(K85&gt;80,"very quick",IF(K85&gt;60,"quick",IF(K85&gt;45,"moderate",IF(K85&gt;30,"slow",IF(K85&gt;15,"very slow",IF(K85&gt;=0,"unacountable"))))))</f>
        <v>quick</v>
      </c>
      <c r="M85">
        <v>5.04</v>
      </c>
      <c r="N85">
        <v>35526</v>
      </c>
      <c r="O85">
        <v>737</v>
      </c>
      <c r="P85">
        <v>2.0699999999999998</v>
      </c>
      <c r="Q85" t="s">
        <v>16</v>
      </c>
    </row>
    <row r="86" spans="1:17" x14ac:dyDescent="0.25">
      <c r="A86" t="s">
        <v>32</v>
      </c>
      <c r="B86">
        <v>39482</v>
      </c>
      <c r="C86">
        <v>141</v>
      </c>
      <c r="D86">
        <v>36110</v>
      </c>
      <c r="E86">
        <v>3231</v>
      </c>
      <c r="F86">
        <v>351</v>
      </c>
      <c r="G86">
        <v>1</v>
      </c>
      <c r="H86">
        <v>421</v>
      </c>
      <c r="I86">
        <v>0.36</v>
      </c>
      <c r="J86" t="str">
        <f>IF(I86&gt;6,"very high",IF(I86&gt;3.5,"high",IF(I86&gt;2.5,"little high",IF(I86&gt;1.5,"low",IF(I86&gt;0.5,"very low",IF(I86&gt;=0,"negligible"))))))</f>
        <v>negligible</v>
      </c>
      <c r="K86">
        <v>91.46</v>
      </c>
      <c r="L86" t="str">
        <f>IF(K86&gt;80,"very quick",IF(K86&gt;60,"quick",IF(K86&gt;45,"moderate",IF(K86&gt;30,"slow",IF(K86&gt;15,"very slow",IF(K86&gt;=0,"unacountable"))))))</f>
        <v>very quick</v>
      </c>
      <c r="M86">
        <v>0.39</v>
      </c>
      <c r="N86">
        <v>36936</v>
      </c>
      <c r="O86">
        <v>2546</v>
      </c>
      <c r="P86">
        <v>6.89</v>
      </c>
      <c r="Q86" t="s">
        <v>16</v>
      </c>
    </row>
    <row r="87" spans="1:17" x14ac:dyDescent="0.25">
      <c r="A87" t="s">
        <v>70</v>
      </c>
      <c r="B87">
        <v>5059</v>
      </c>
      <c r="C87">
        <v>58</v>
      </c>
      <c r="D87">
        <v>4977</v>
      </c>
      <c r="E87">
        <v>24</v>
      </c>
      <c r="F87">
        <v>9</v>
      </c>
      <c r="G87">
        <v>0</v>
      </c>
      <c r="H87">
        <v>11</v>
      </c>
      <c r="I87">
        <v>1.1499999999999999</v>
      </c>
      <c r="J87" t="str">
        <f>IF(I87&gt;6,"very high",IF(I87&gt;3.5,"high",IF(I87&gt;2.5,"little high",IF(I87&gt;1.5,"low",IF(I87&gt;0.5,"very low",IF(I87&gt;=0,"negligible"))))))</f>
        <v>very low</v>
      </c>
      <c r="K87">
        <v>98.38</v>
      </c>
      <c r="L87" t="str">
        <f>IF(K87&gt;80,"very quick",IF(K87&gt;60,"quick",IF(K87&gt;45,"moderate",IF(K87&gt;30,"slow",IF(K87&gt;15,"very slow",IF(K87&gt;=0,"unacountable"))))))</f>
        <v>very quick</v>
      </c>
      <c r="M87">
        <v>1.17</v>
      </c>
      <c r="N87">
        <v>5020</v>
      </c>
      <c r="O87">
        <v>39</v>
      </c>
      <c r="P87">
        <v>0.78</v>
      </c>
      <c r="Q87" t="s">
        <v>16</v>
      </c>
    </row>
    <row r="88" spans="1:17" x14ac:dyDescent="0.25">
      <c r="A88" t="s">
        <v>74</v>
      </c>
      <c r="B88">
        <v>92482</v>
      </c>
      <c r="C88">
        <v>4652</v>
      </c>
      <c r="D88">
        <v>34838</v>
      </c>
      <c r="E88">
        <v>52992</v>
      </c>
      <c r="F88">
        <v>420</v>
      </c>
      <c r="G88">
        <v>46</v>
      </c>
      <c r="H88">
        <v>1007</v>
      </c>
      <c r="I88">
        <v>5.03</v>
      </c>
      <c r="J88" t="str">
        <f>IF(I88&gt;6,"very high",IF(I88&gt;3.5,"high",IF(I88&gt;2.5,"little high",IF(I88&gt;1.5,"low",IF(I88&gt;0.5,"very low",IF(I88&gt;=0,"negligible"))))))</f>
        <v>high</v>
      </c>
      <c r="K88">
        <v>37.67</v>
      </c>
      <c r="L88" t="str">
        <f>IF(K88&gt;80,"very quick",IF(K88&gt;60,"quick",IF(K88&gt;45,"moderate",IF(K88&gt;30,"slow",IF(K88&gt;15,"very slow",IF(K88&gt;=0,"unacountable"))))))</f>
        <v>slow</v>
      </c>
      <c r="M88">
        <v>13.35</v>
      </c>
      <c r="N88">
        <v>88402</v>
      </c>
      <c r="O88">
        <v>4080</v>
      </c>
      <c r="P88">
        <v>4.62</v>
      </c>
      <c r="Q88" t="s">
        <v>16</v>
      </c>
    </row>
    <row r="89" spans="1:17" x14ac:dyDescent="0.25">
      <c r="A89" t="s">
        <v>103</v>
      </c>
      <c r="B89">
        <v>293606</v>
      </c>
      <c r="C89">
        <v>15912</v>
      </c>
      <c r="D89">
        <v>255144</v>
      </c>
      <c r="E89">
        <v>22550</v>
      </c>
      <c r="F89">
        <v>2434</v>
      </c>
      <c r="G89">
        <v>212</v>
      </c>
      <c r="H89">
        <v>1931</v>
      </c>
      <c r="I89">
        <v>5.42</v>
      </c>
      <c r="J89" t="str">
        <f>IF(I89&gt;6,"very high",IF(I89&gt;3.5,"high",IF(I89&gt;2.5,"little high",IF(I89&gt;1.5,"low",IF(I89&gt;0.5,"very low",IF(I89&gt;=0,"negligible"))))))</f>
        <v>high</v>
      </c>
      <c r="K89">
        <v>86.9</v>
      </c>
      <c r="L89" t="str">
        <f>IF(K89&gt;80,"very quick",IF(K89&gt;60,"quick",IF(K89&gt;45,"moderate",IF(K89&gt;30,"slow",IF(K89&gt;15,"very slow",IF(K89&gt;=0,"unacountable"))))))</f>
        <v>very quick</v>
      </c>
      <c r="M89">
        <v>6.24</v>
      </c>
      <c r="N89">
        <v>276202</v>
      </c>
      <c r="O89">
        <v>17404</v>
      </c>
      <c r="P89">
        <v>6.3</v>
      </c>
      <c r="Q89" t="s">
        <v>16</v>
      </c>
    </row>
    <row r="90" spans="1:17" x14ac:dyDescent="0.25">
      <c r="A90" t="s">
        <v>104</v>
      </c>
      <c r="B90">
        <v>112585</v>
      </c>
      <c r="C90">
        <v>4458</v>
      </c>
      <c r="D90">
        <v>77144</v>
      </c>
      <c r="E90">
        <v>30983</v>
      </c>
      <c r="F90">
        <v>2553</v>
      </c>
      <c r="G90">
        <v>96</v>
      </c>
      <c r="H90">
        <v>1927</v>
      </c>
      <c r="I90">
        <v>3.96</v>
      </c>
      <c r="J90" t="str">
        <f>IF(I90&gt;6,"very high",IF(I90&gt;3.5,"high",IF(I90&gt;2.5,"little high",IF(I90&gt;1.5,"low",IF(I90&gt;0.5,"very low",IF(I90&gt;=0,"negligible"))))))</f>
        <v>high</v>
      </c>
      <c r="K90">
        <v>68.52</v>
      </c>
      <c r="L90" t="str">
        <f>IF(K90&gt;80,"very quick",IF(K90&gt;60,"quick",IF(K90&gt;45,"moderate",IF(K90&gt;30,"slow",IF(K90&gt;15,"very slow",IF(K90&gt;=0,"unacountable"))))))</f>
        <v>quick</v>
      </c>
      <c r="M90">
        <v>5.78</v>
      </c>
      <c r="N90">
        <v>94693</v>
      </c>
      <c r="O90">
        <v>17892</v>
      </c>
      <c r="P90">
        <v>18.89</v>
      </c>
      <c r="Q90" t="s">
        <v>16</v>
      </c>
    </row>
    <row r="91" spans="1:17" x14ac:dyDescent="0.25">
      <c r="A91" t="s">
        <v>110</v>
      </c>
      <c r="B91">
        <v>1176</v>
      </c>
      <c r="C91">
        <v>11</v>
      </c>
      <c r="D91">
        <v>1041</v>
      </c>
      <c r="E91">
        <v>124</v>
      </c>
      <c r="F91">
        <v>8</v>
      </c>
      <c r="G91">
        <v>0</v>
      </c>
      <c r="H91">
        <v>0</v>
      </c>
      <c r="I91">
        <v>0.94</v>
      </c>
      <c r="J91" t="str">
        <f>IF(I91&gt;6,"very high",IF(I91&gt;3.5,"high",IF(I91&gt;2.5,"little high",IF(I91&gt;1.5,"low",IF(I91&gt;0.5,"very low",IF(I91&gt;=0,"negligible"))))))</f>
        <v>very low</v>
      </c>
      <c r="K91">
        <v>88.52</v>
      </c>
      <c r="L91" t="str">
        <f>IF(K91&gt;80,"very quick",IF(K91&gt;60,"quick",IF(K91&gt;45,"moderate",IF(K91&gt;30,"slow",IF(K91&gt;15,"very slow",IF(K91&gt;=0,"unacountable"))))))</f>
        <v>very quick</v>
      </c>
      <c r="M91">
        <v>1.06</v>
      </c>
      <c r="N91">
        <v>1223</v>
      </c>
      <c r="O91">
        <v>-47</v>
      </c>
      <c r="P91">
        <v>-3.84</v>
      </c>
      <c r="Q91" t="s">
        <v>16</v>
      </c>
    </row>
    <row r="92" spans="1:17" x14ac:dyDescent="0.25">
      <c r="A92" t="s">
        <v>114</v>
      </c>
      <c r="B92">
        <v>64379</v>
      </c>
      <c r="C92">
        <v>438</v>
      </c>
      <c r="D92">
        <v>55057</v>
      </c>
      <c r="E92">
        <v>8884</v>
      </c>
      <c r="F92">
        <v>606</v>
      </c>
      <c r="G92">
        <v>5</v>
      </c>
      <c r="H92">
        <v>684</v>
      </c>
      <c r="I92">
        <v>0.68</v>
      </c>
      <c r="J92" t="str">
        <f>IF(I92&gt;6,"very high",IF(I92&gt;3.5,"high",IF(I92&gt;2.5,"little high",IF(I92&gt;1.5,"low",IF(I92&gt;0.5,"very low",IF(I92&gt;=0,"negligible"))))))</f>
        <v>very low</v>
      </c>
      <c r="K92">
        <v>85.52</v>
      </c>
      <c r="L92" t="str">
        <f>IF(K92&gt;80,"very quick",IF(K92&gt;60,"quick",IF(K92&gt;45,"moderate",IF(K92&gt;30,"slow",IF(K92&gt;15,"very slow",IF(K92&gt;=0,"unacountable"))))))</f>
        <v>very quick</v>
      </c>
      <c r="M92">
        <v>0.8</v>
      </c>
      <c r="N92">
        <v>59763</v>
      </c>
      <c r="O92">
        <v>4616</v>
      </c>
      <c r="P92">
        <v>7.72</v>
      </c>
      <c r="Q92" t="s">
        <v>16</v>
      </c>
    </row>
    <row r="93" spans="1:17" x14ac:dyDescent="0.25">
      <c r="A93" t="s">
        <v>118</v>
      </c>
      <c r="B93">
        <v>3882</v>
      </c>
      <c r="C93">
        <v>51</v>
      </c>
      <c r="D93">
        <v>1709</v>
      </c>
      <c r="E93">
        <v>2122</v>
      </c>
      <c r="F93">
        <v>132</v>
      </c>
      <c r="G93">
        <v>0</v>
      </c>
      <c r="H93">
        <v>17</v>
      </c>
      <c r="I93">
        <v>1.31</v>
      </c>
      <c r="J93" t="str">
        <f>IF(I93&gt;6,"very high",IF(I93&gt;3.5,"high",IF(I93&gt;2.5,"little high",IF(I93&gt;1.5,"low",IF(I93&gt;0.5,"very low",IF(I93&gt;=0,"negligible"))))))</f>
        <v>very low</v>
      </c>
      <c r="K93">
        <v>44.02</v>
      </c>
      <c r="L93" t="str">
        <f>IF(K93&gt;80,"very quick",IF(K93&gt;60,"quick",IF(K93&gt;45,"moderate",IF(K93&gt;30,"slow",IF(K93&gt;15,"very slow",IF(K93&gt;=0,"unacountable"))))))</f>
        <v>slow</v>
      </c>
      <c r="M93">
        <v>2.98</v>
      </c>
      <c r="N93">
        <v>2905</v>
      </c>
      <c r="O93">
        <v>977</v>
      </c>
      <c r="P93">
        <v>33.630000000000003</v>
      </c>
      <c r="Q93" t="s">
        <v>16</v>
      </c>
    </row>
    <row r="94" spans="1:17" x14ac:dyDescent="0.25">
      <c r="A94" t="s">
        <v>121</v>
      </c>
      <c r="B94">
        <v>2827</v>
      </c>
      <c r="C94">
        <v>64</v>
      </c>
      <c r="D94">
        <v>577</v>
      </c>
      <c r="E94">
        <v>2186</v>
      </c>
      <c r="F94">
        <v>158</v>
      </c>
      <c r="G94">
        <v>4</v>
      </c>
      <c r="H94">
        <v>24</v>
      </c>
      <c r="I94">
        <v>2.2599999999999998</v>
      </c>
      <c r="J94" t="str">
        <f>IF(I94&gt;6,"very high",IF(I94&gt;3.5,"high",IF(I94&gt;2.5,"little high",IF(I94&gt;1.5,"low",IF(I94&gt;0.5,"very low",IF(I94&gt;=0,"negligible"))))))</f>
        <v>low</v>
      </c>
      <c r="K94">
        <v>20.41</v>
      </c>
      <c r="L94" t="str">
        <f>IF(K94&gt;80,"very quick",IF(K94&gt;60,"quick",IF(K94&gt;45,"moderate",IF(K94&gt;30,"slow",IF(K94&gt;15,"very slow",IF(K94&gt;=0,"unacountable"))))))</f>
        <v>very slow</v>
      </c>
      <c r="M94">
        <v>11.09</v>
      </c>
      <c r="N94">
        <v>1980</v>
      </c>
      <c r="O94">
        <v>847</v>
      </c>
      <c r="P94">
        <v>42.78</v>
      </c>
      <c r="Q94" t="s">
        <v>16</v>
      </c>
    </row>
    <row r="95" spans="1:17" x14ac:dyDescent="0.25">
      <c r="A95" t="s">
        <v>138</v>
      </c>
      <c r="B95">
        <v>20887</v>
      </c>
      <c r="C95">
        <v>316</v>
      </c>
      <c r="D95">
        <v>16553</v>
      </c>
      <c r="E95">
        <v>4018</v>
      </c>
      <c r="F95">
        <v>609</v>
      </c>
      <c r="G95">
        <v>3</v>
      </c>
      <c r="H95">
        <v>115</v>
      </c>
      <c r="I95">
        <v>1.51</v>
      </c>
      <c r="J95" t="str">
        <f>IF(I95&gt;6,"very high",IF(I95&gt;3.5,"high",IF(I95&gt;2.5,"little high",IF(I95&gt;1.5,"low",IF(I95&gt;0.5,"very low",IF(I95&gt;=0,"negligible"))))))</f>
        <v>low</v>
      </c>
      <c r="K95">
        <v>79.25</v>
      </c>
      <c r="L95" t="str">
        <f>IF(K95&gt;80,"very quick",IF(K95&gt;60,"quick",IF(K95&gt;45,"moderate",IF(K95&gt;30,"slow",IF(K95&gt;15,"very slow",IF(K95&gt;=0,"unacountable"))))))</f>
        <v>quick</v>
      </c>
      <c r="M95">
        <v>1.91</v>
      </c>
      <c r="N95">
        <v>17562</v>
      </c>
      <c r="O95">
        <v>3325</v>
      </c>
      <c r="P95">
        <v>18.93</v>
      </c>
      <c r="Q95" t="s">
        <v>16</v>
      </c>
    </row>
    <row r="96" spans="1:17" x14ac:dyDescent="0.25">
      <c r="A96" t="s">
        <v>149</v>
      </c>
      <c r="B96">
        <v>77058</v>
      </c>
      <c r="C96">
        <v>393</v>
      </c>
      <c r="D96">
        <v>57028</v>
      </c>
      <c r="E96">
        <v>19637</v>
      </c>
      <c r="F96">
        <v>1053</v>
      </c>
      <c r="G96">
        <v>9</v>
      </c>
      <c r="H96">
        <v>1729</v>
      </c>
      <c r="I96">
        <v>0.51</v>
      </c>
      <c r="J96" t="str">
        <f>IF(I96&gt;6,"very high",IF(I96&gt;3.5,"high",IF(I96&gt;2.5,"little high",IF(I96&gt;1.5,"low",IF(I96&gt;0.5,"very low",IF(I96&gt;=0,"negligible"))))))</f>
        <v>very low</v>
      </c>
      <c r="K96">
        <v>74.010000000000005</v>
      </c>
      <c r="L96" t="str">
        <f>IF(K96&gt;80,"very quick",IF(K96&gt;60,"quick",IF(K96&gt;45,"moderate",IF(K96&gt;30,"slow",IF(K96&gt;15,"very slow",IF(K96&gt;=0,"unacountable"))))))</f>
        <v>quick</v>
      </c>
      <c r="M96">
        <v>0.69</v>
      </c>
      <c r="N96">
        <v>68400</v>
      </c>
      <c r="O96">
        <v>8658</v>
      </c>
      <c r="P96">
        <v>12.66</v>
      </c>
      <c r="Q96" t="s">
        <v>16</v>
      </c>
    </row>
    <row r="97" spans="1:17" x14ac:dyDescent="0.25">
      <c r="A97" t="s">
        <v>150</v>
      </c>
      <c r="B97">
        <v>274289</v>
      </c>
      <c r="C97">
        <v>5842</v>
      </c>
      <c r="D97">
        <v>241026</v>
      </c>
      <c r="E97">
        <v>27421</v>
      </c>
      <c r="F97">
        <v>1176</v>
      </c>
      <c r="G97">
        <v>20</v>
      </c>
      <c r="H97">
        <v>3592</v>
      </c>
      <c r="I97">
        <v>2.13</v>
      </c>
      <c r="J97" t="str">
        <f>IF(I97&gt;6,"very high",IF(I97&gt;3.5,"high",IF(I97&gt;2.5,"little high",IF(I97&gt;1.5,"low",IF(I97&gt;0.5,"very low",IF(I97&gt;=0,"negligible"))))))</f>
        <v>low</v>
      </c>
      <c r="K97">
        <v>87.87</v>
      </c>
      <c r="L97" t="str">
        <f>IF(K97&gt;80,"very quick",IF(K97&gt;60,"quick",IF(K97&gt;45,"moderate",IF(K97&gt;30,"slow",IF(K97&gt;15,"very slow",IF(K97&gt;=0,"unacountable"))))))</f>
        <v>very quick</v>
      </c>
      <c r="M97">
        <v>2.42</v>
      </c>
      <c r="N97">
        <v>266096</v>
      </c>
      <c r="O97">
        <v>8193</v>
      </c>
      <c r="P97">
        <v>3.08</v>
      </c>
      <c r="Q97" t="s">
        <v>16</v>
      </c>
    </row>
    <row r="98" spans="1:17" x14ac:dyDescent="0.25">
      <c r="A98" t="s">
        <v>158</v>
      </c>
      <c r="B98">
        <v>109597</v>
      </c>
      <c r="C98">
        <v>165</v>
      </c>
      <c r="D98">
        <v>106328</v>
      </c>
      <c r="E98">
        <v>3104</v>
      </c>
      <c r="F98">
        <v>292</v>
      </c>
      <c r="G98">
        <v>0</v>
      </c>
      <c r="H98">
        <v>304</v>
      </c>
      <c r="I98">
        <v>0.15</v>
      </c>
      <c r="J98" t="str">
        <f>IF(I98&gt;6,"very high",IF(I98&gt;3.5,"high",IF(I98&gt;2.5,"little high",IF(I98&gt;1.5,"low",IF(I98&gt;0.5,"very low",IF(I98&gt;=0,"negligible"))))))</f>
        <v>negligible</v>
      </c>
      <c r="K98">
        <v>97.02</v>
      </c>
      <c r="L98" t="str">
        <f>IF(K98&gt;80,"very quick",IF(K98&gt;60,"quick",IF(K98&gt;45,"moderate",IF(K98&gt;30,"slow",IF(K98&gt;15,"very slow",IF(K98&gt;=0,"unacountable"))))))</f>
        <v>very quick</v>
      </c>
      <c r="M98">
        <v>0.16</v>
      </c>
      <c r="N98">
        <v>107037</v>
      </c>
      <c r="O98">
        <v>2560</v>
      </c>
      <c r="P98">
        <v>2.39</v>
      </c>
      <c r="Q98" t="s">
        <v>16</v>
      </c>
    </row>
    <row r="99" spans="1:17" x14ac:dyDescent="0.25">
      <c r="A99" t="s">
        <v>167</v>
      </c>
      <c r="B99">
        <v>268934</v>
      </c>
      <c r="C99">
        <v>2760</v>
      </c>
      <c r="D99">
        <v>222936</v>
      </c>
      <c r="E99">
        <v>43238</v>
      </c>
      <c r="F99">
        <v>1993</v>
      </c>
      <c r="G99">
        <v>27</v>
      </c>
      <c r="H99">
        <v>2613</v>
      </c>
      <c r="I99">
        <v>1.03</v>
      </c>
      <c r="J99" t="str">
        <f>IF(I99&gt;6,"very high",IF(I99&gt;3.5,"high",IF(I99&gt;2.5,"little high",IF(I99&gt;1.5,"low",IF(I99&gt;0.5,"very low",IF(I99&gt;=0,"negligible"))))))</f>
        <v>very low</v>
      </c>
      <c r="K99">
        <v>82.9</v>
      </c>
      <c r="L99" t="str">
        <f>IF(K99&gt;80,"very quick",IF(K99&gt;60,"quick",IF(K99&gt;45,"moderate",IF(K99&gt;30,"slow",IF(K99&gt;15,"very slow",IF(K99&gt;=0,"unacountable"))))))</f>
        <v>very quick</v>
      </c>
      <c r="M99">
        <v>1.24</v>
      </c>
      <c r="N99">
        <v>253349</v>
      </c>
      <c r="O99">
        <v>15585</v>
      </c>
      <c r="P99">
        <v>6.15</v>
      </c>
      <c r="Q99" t="s">
        <v>16</v>
      </c>
    </row>
    <row r="100" spans="1:17" x14ac:dyDescent="0.25">
      <c r="A100" t="s">
        <v>175</v>
      </c>
      <c r="B100">
        <v>3196</v>
      </c>
      <c r="C100">
        <v>93</v>
      </c>
      <c r="D100">
        <v>1543</v>
      </c>
      <c r="E100">
        <v>1560</v>
      </c>
      <c r="F100">
        <v>18</v>
      </c>
      <c r="G100">
        <v>0</v>
      </c>
      <c r="H100">
        <v>22</v>
      </c>
      <c r="I100">
        <v>2.91</v>
      </c>
      <c r="J100" t="str">
        <f>IF(I100&gt;6,"very high",IF(I100&gt;3.5,"high",IF(I100&gt;2.5,"little high",IF(I100&gt;1.5,"low",IF(I100&gt;0.5,"very low",IF(I100&gt;=0,"negligible"))))))</f>
        <v>little high</v>
      </c>
      <c r="K100">
        <v>48.28</v>
      </c>
      <c r="L100" t="str">
        <f>IF(K100&gt;80,"very quick",IF(K100&gt;60,"quick",IF(K100&gt;45,"moderate",IF(K100&gt;30,"slow",IF(K100&gt;15,"very slow",IF(K100&gt;=0,"unacountable"))))))</f>
        <v>moderate</v>
      </c>
      <c r="M100">
        <v>6.03</v>
      </c>
      <c r="N100">
        <v>3130</v>
      </c>
      <c r="O100">
        <v>66</v>
      </c>
      <c r="P100">
        <v>2.11</v>
      </c>
      <c r="Q100" t="s">
        <v>16</v>
      </c>
    </row>
    <row r="101" spans="1:17" x14ac:dyDescent="0.25">
      <c r="A101" t="s">
        <v>181</v>
      </c>
      <c r="B101">
        <v>11424</v>
      </c>
      <c r="C101">
        <v>720</v>
      </c>
      <c r="D101">
        <v>5939</v>
      </c>
      <c r="E101">
        <v>4765</v>
      </c>
      <c r="F101">
        <v>39</v>
      </c>
      <c r="G101">
        <v>3</v>
      </c>
      <c r="H101">
        <v>49</v>
      </c>
      <c r="I101">
        <v>6.3</v>
      </c>
      <c r="J101" t="str">
        <f>IF(I101&gt;6,"very high",IF(I101&gt;3.5,"high",IF(I101&gt;2.5,"little high",IF(I101&gt;1.5,"low",IF(I101&gt;0.5,"very low",IF(I101&gt;=0,"negligible"))))))</f>
        <v>very high</v>
      </c>
      <c r="K101">
        <v>51.99</v>
      </c>
      <c r="L101" t="str">
        <f>IF(K101&gt;80,"very quick",IF(K101&gt;60,"quick",IF(K101&gt;45,"moderate",IF(K101&gt;30,"slow",IF(K101&gt;15,"very slow",IF(K101&gt;=0,"unacountable"))))))</f>
        <v>moderate</v>
      </c>
      <c r="M101">
        <v>12.12</v>
      </c>
      <c r="N101">
        <v>10992</v>
      </c>
      <c r="O101">
        <v>432</v>
      </c>
      <c r="P101">
        <v>3.93</v>
      </c>
      <c r="Q101" t="s">
        <v>16</v>
      </c>
    </row>
    <row r="102" spans="1:17" x14ac:dyDescent="0.25">
      <c r="A102" t="s">
        <v>185</v>
      </c>
      <c r="B102">
        <v>674</v>
      </c>
      <c r="C102">
        <v>40</v>
      </c>
      <c r="D102">
        <v>0</v>
      </c>
      <c r="E102">
        <v>634</v>
      </c>
      <c r="F102">
        <v>24</v>
      </c>
      <c r="G102">
        <v>2</v>
      </c>
      <c r="H102">
        <v>0</v>
      </c>
      <c r="I102">
        <v>5.93</v>
      </c>
      <c r="J102" t="str">
        <f>IF(I102&gt;6,"very high",IF(I102&gt;3.5,"high",IF(I102&gt;2.5,"little high",IF(I102&gt;1.5,"low",IF(I102&gt;0.5,"very low",IF(I102&gt;=0,"negligible"))))))</f>
        <v>high</v>
      </c>
      <c r="K102">
        <v>0</v>
      </c>
      <c r="L102" t="str">
        <f>IF(K102&gt;80,"very quick",IF(K102&gt;60,"quick",IF(K102&gt;45,"moderate",IF(K102&gt;30,"slow",IF(K102&gt;15,"very slow",IF(K102&gt;=0,"unacountable"))))))</f>
        <v>unacountable</v>
      </c>
      <c r="M102" t="s">
        <v>54</v>
      </c>
      <c r="N102">
        <v>522</v>
      </c>
      <c r="O102">
        <v>152</v>
      </c>
      <c r="P102">
        <v>29.12</v>
      </c>
      <c r="Q102" t="s">
        <v>16</v>
      </c>
    </row>
    <row r="103" spans="1:17" x14ac:dyDescent="0.25">
      <c r="A103" t="s">
        <v>193</v>
      </c>
      <c r="B103">
        <v>1455</v>
      </c>
      <c r="C103">
        <v>50</v>
      </c>
      <c r="D103">
        <v>1157</v>
      </c>
      <c r="E103">
        <v>248</v>
      </c>
      <c r="F103">
        <v>3</v>
      </c>
      <c r="G103">
        <v>0</v>
      </c>
      <c r="H103">
        <v>15</v>
      </c>
      <c r="I103">
        <v>3.44</v>
      </c>
      <c r="J103" t="str">
        <f>IF(I103&gt;6,"very high",IF(I103&gt;3.5,"high",IF(I103&gt;2.5,"little high",IF(I103&gt;1.5,"low",IF(I103&gt;0.5,"very low",IF(I103&gt;=0,"negligible"))))))</f>
        <v>little high</v>
      </c>
      <c r="K103">
        <v>79.52</v>
      </c>
      <c r="L103" t="str">
        <f>IF(K103&gt;80,"very quick",IF(K103&gt;60,"quick",IF(K103&gt;45,"moderate",IF(K103&gt;30,"slow",IF(K103&gt;15,"very slow",IF(K103&gt;=0,"unacountable"))))))</f>
        <v>quick</v>
      </c>
      <c r="M103">
        <v>4.32</v>
      </c>
      <c r="N103">
        <v>1381</v>
      </c>
      <c r="O103">
        <v>74</v>
      </c>
      <c r="P103">
        <v>5.36</v>
      </c>
      <c r="Q103" t="s">
        <v>16</v>
      </c>
    </row>
    <row r="104" spans="1:17" x14ac:dyDescent="0.25">
      <c r="A104" t="s">
        <v>198</v>
      </c>
      <c r="B104">
        <v>59177</v>
      </c>
      <c r="C104">
        <v>345</v>
      </c>
      <c r="D104">
        <v>52510</v>
      </c>
      <c r="E104">
        <v>6322</v>
      </c>
      <c r="F104">
        <v>264</v>
      </c>
      <c r="G104">
        <v>1</v>
      </c>
      <c r="H104">
        <v>328</v>
      </c>
      <c r="I104">
        <v>0.57999999999999996</v>
      </c>
      <c r="J104" t="str">
        <f>IF(I104&gt;6,"very high",IF(I104&gt;3.5,"high",IF(I104&gt;2.5,"little high",IF(I104&gt;1.5,"low",IF(I104&gt;0.5,"very low",IF(I104&gt;=0,"negligible"))))))</f>
        <v>very low</v>
      </c>
      <c r="K104">
        <v>88.73</v>
      </c>
      <c r="L104" t="str">
        <f>IF(K104&gt;80,"very quick",IF(K104&gt;60,"quick",IF(K104&gt;45,"moderate",IF(K104&gt;30,"slow",IF(K104&gt;15,"very slow",IF(K104&gt;=0,"unacountable"))))))</f>
        <v>very quick</v>
      </c>
      <c r="M104">
        <v>0.66</v>
      </c>
      <c r="N104">
        <v>57193</v>
      </c>
      <c r="O104">
        <v>1984</v>
      </c>
      <c r="P104">
        <v>3.47</v>
      </c>
      <c r="Q104" t="s">
        <v>16</v>
      </c>
    </row>
    <row r="105" spans="1:17" x14ac:dyDescent="0.25">
      <c r="A105" t="s">
        <v>204</v>
      </c>
      <c r="B105">
        <v>10621</v>
      </c>
      <c r="C105">
        <v>78</v>
      </c>
      <c r="D105">
        <v>3752</v>
      </c>
      <c r="E105">
        <v>6791</v>
      </c>
      <c r="F105">
        <v>152</v>
      </c>
      <c r="G105">
        <v>2</v>
      </c>
      <c r="H105">
        <v>0</v>
      </c>
      <c r="I105">
        <v>0.73</v>
      </c>
      <c r="J105" t="str">
        <f>IF(I105&gt;6,"very high",IF(I105&gt;3.5,"high",IF(I105&gt;2.5,"little high",IF(I105&gt;1.5,"low",IF(I105&gt;0.5,"very low",IF(I105&gt;=0,"negligible"))))))</f>
        <v>very low</v>
      </c>
      <c r="K105">
        <v>35.33</v>
      </c>
      <c r="L105" t="str">
        <f>IF(K105&gt;80,"very quick",IF(K105&gt;60,"quick",IF(K105&gt;45,"moderate",IF(K105&gt;30,"slow",IF(K105&gt;15,"very slow",IF(K105&gt;=0,"unacountable"))))))</f>
        <v>slow</v>
      </c>
      <c r="M105">
        <v>2.08</v>
      </c>
      <c r="N105">
        <v>8916</v>
      </c>
      <c r="O105">
        <v>1705</v>
      </c>
      <c r="P105">
        <v>19.12</v>
      </c>
      <c r="Q105" t="s">
        <v>16</v>
      </c>
    </row>
    <row r="106" spans="1:17" x14ac:dyDescent="0.25">
      <c r="A106" t="s">
        <v>206</v>
      </c>
      <c r="B106">
        <v>1691</v>
      </c>
      <c r="C106">
        <v>483</v>
      </c>
      <c r="D106">
        <v>833</v>
      </c>
      <c r="E106">
        <v>375</v>
      </c>
      <c r="F106">
        <v>10</v>
      </c>
      <c r="G106">
        <v>4</v>
      </c>
      <c r="H106">
        <v>36</v>
      </c>
      <c r="I106">
        <v>28.56</v>
      </c>
      <c r="J106" t="str">
        <f>IF(I106&gt;6,"very high",IF(I106&gt;3.5,"high",IF(I106&gt;2.5,"little high",IF(I106&gt;1.5,"low",IF(I106&gt;0.5,"very low",IF(I106&gt;=0,"negligible"))))))</f>
        <v>very high</v>
      </c>
      <c r="K106">
        <v>49.26</v>
      </c>
      <c r="L106" t="str">
        <f>IF(K106&gt;80,"very quick",IF(K106&gt;60,"quick",IF(K106&gt;45,"moderate",IF(K106&gt;30,"slow",IF(K106&gt;15,"very slow",IF(K106&gt;=0,"unacountable"))))))</f>
        <v>moderate</v>
      </c>
      <c r="M106">
        <v>57.98</v>
      </c>
      <c r="N106">
        <v>1619</v>
      </c>
      <c r="O106">
        <v>72</v>
      </c>
      <c r="P106">
        <v>4.45</v>
      </c>
      <c r="Q106" t="s">
        <v>16</v>
      </c>
    </row>
    <row r="107" spans="1:17" x14ac:dyDescent="0.25">
      <c r="A107" t="s">
        <v>17</v>
      </c>
      <c r="B107">
        <v>4880</v>
      </c>
      <c r="C107">
        <v>144</v>
      </c>
      <c r="D107">
        <v>2745</v>
      </c>
      <c r="E107">
        <v>1991</v>
      </c>
      <c r="F107">
        <v>117</v>
      </c>
      <c r="G107">
        <v>6</v>
      </c>
      <c r="H107">
        <v>63</v>
      </c>
      <c r="I107">
        <v>2.95</v>
      </c>
      <c r="J107" t="str">
        <f>IF(I107&gt;6,"very high",IF(I107&gt;3.5,"high",IF(I107&gt;2.5,"little high",IF(I107&gt;1.5,"low",IF(I107&gt;0.5,"very low",IF(I107&gt;=0,"negligible"))))))</f>
        <v>little high</v>
      </c>
      <c r="K107">
        <v>56.25</v>
      </c>
      <c r="L107" t="str">
        <f>IF(K107&gt;80,"very quick",IF(K107&gt;60,"quick",IF(K107&gt;45,"moderate",IF(K107&gt;30,"slow",IF(K107&gt;15,"very slow",IF(K107&gt;=0,"unacountable"))))))</f>
        <v>moderate</v>
      </c>
      <c r="M107">
        <v>5.25</v>
      </c>
      <c r="N107">
        <v>4171</v>
      </c>
      <c r="O107">
        <v>709</v>
      </c>
      <c r="P107">
        <v>17</v>
      </c>
      <c r="Q107" t="s">
        <v>18</v>
      </c>
    </row>
    <row r="108" spans="1:17" x14ac:dyDescent="0.25">
      <c r="A108" t="s">
        <v>21</v>
      </c>
      <c r="B108">
        <v>907</v>
      </c>
      <c r="C108">
        <v>52</v>
      </c>
      <c r="D108">
        <v>803</v>
      </c>
      <c r="E108">
        <v>52</v>
      </c>
      <c r="F108">
        <v>10</v>
      </c>
      <c r="G108">
        <v>0</v>
      </c>
      <c r="H108">
        <v>0</v>
      </c>
      <c r="I108">
        <v>5.73</v>
      </c>
      <c r="J108" t="str">
        <f>IF(I108&gt;6,"very high",IF(I108&gt;3.5,"high",IF(I108&gt;2.5,"little high",IF(I108&gt;1.5,"low",IF(I108&gt;0.5,"very low",IF(I108&gt;=0,"negligible"))))))</f>
        <v>high</v>
      </c>
      <c r="K108">
        <v>88.53</v>
      </c>
      <c r="L108" t="str">
        <f>IF(K108&gt;80,"very quick",IF(K108&gt;60,"quick",IF(K108&gt;45,"moderate",IF(K108&gt;30,"slow",IF(K108&gt;15,"very slow",IF(K108&gt;=0,"unacountable"))))))</f>
        <v>very quick</v>
      </c>
      <c r="M108">
        <v>6.48</v>
      </c>
      <c r="N108">
        <v>884</v>
      </c>
      <c r="O108">
        <v>23</v>
      </c>
      <c r="P108">
        <v>2.6</v>
      </c>
      <c r="Q108" t="s">
        <v>18</v>
      </c>
    </row>
    <row r="109" spans="1:17" x14ac:dyDescent="0.25">
      <c r="A109" t="s">
        <v>26</v>
      </c>
      <c r="B109">
        <v>37390</v>
      </c>
      <c r="C109">
        <v>711</v>
      </c>
      <c r="D109">
        <v>26665</v>
      </c>
      <c r="E109">
        <v>10014</v>
      </c>
      <c r="F109">
        <v>73</v>
      </c>
      <c r="G109">
        <v>6</v>
      </c>
      <c r="H109">
        <v>187</v>
      </c>
      <c r="I109">
        <v>1.9</v>
      </c>
      <c r="J109" t="str">
        <f>IF(I109&gt;6,"very high",IF(I109&gt;3.5,"high",IF(I109&gt;2.5,"little high",IF(I109&gt;1.5,"low",IF(I109&gt;0.5,"very low",IF(I109&gt;=0,"negligible"))))))</f>
        <v>low</v>
      </c>
      <c r="K109">
        <v>71.319999999999993</v>
      </c>
      <c r="L109" t="str">
        <f>IF(K109&gt;80,"very quick",IF(K109&gt;60,"quick",IF(K109&gt;45,"moderate",IF(K109&gt;30,"slow",IF(K109&gt;15,"very slow",IF(K109&gt;=0,"unacountable"))))))</f>
        <v>quick</v>
      </c>
      <c r="M109">
        <v>2.67</v>
      </c>
      <c r="N109">
        <v>34981</v>
      </c>
      <c r="O109">
        <v>2409</v>
      </c>
      <c r="P109">
        <v>6.89</v>
      </c>
      <c r="Q109" t="s">
        <v>18</v>
      </c>
    </row>
    <row r="110" spans="1:17" x14ac:dyDescent="0.25">
      <c r="A110" t="s">
        <v>29</v>
      </c>
      <c r="B110">
        <v>20558</v>
      </c>
      <c r="C110">
        <v>713</v>
      </c>
      <c r="D110">
        <v>18246</v>
      </c>
      <c r="E110">
        <v>1599</v>
      </c>
      <c r="F110">
        <v>86</v>
      </c>
      <c r="G110">
        <v>1</v>
      </c>
      <c r="H110">
        <v>37</v>
      </c>
      <c r="I110">
        <v>3.47</v>
      </c>
      <c r="J110" t="str">
        <f>IF(I110&gt;6,"very high",IF(I110&gt;3.5,"high",IF(I110&gt;2.5,"little high",IF(I110&gt;1.5,"low",IF(I110&gt;0.5,"very low",IF(I110&gt;=0,"negligible"))))))</f>
        <v>little high</v>
      </c>
      <c r="K110">
        <v>88.75</v>
      </c>
      <c r="L110" t="str">
        <f>IF(K110&gt;80,"very quick",IF(K110&gt;60,"quick",IF(K110&gt;45,"moderate",IF(K110&gt;30,"slow",IF(K110&gt;15,"very slow",IF(K110&gt;=0,"unacountable"))))))</f>
        <v>very quick</v>
      </c>
      <c r="M110">
        <v>3.91</v>
      </c>
      <c r="N110">
        <v>19743</v>
      </c>
      <c r="O110">
        <v>815</v>
      </c>
      <c r="P110">
        <v>4.13</v>
      </c>
      <c r="Q110" t="s">
        <v>18</v>
      </c>
    </row>
    <row r="111" spans="1:17" x14ac:dyDescent="0.25">
      <c r="A111" t="s">
        <v>30</v>
      </c>
      <c r="B111">
        <v>30446</v>
      </c>
      <c r="C111">
        <v>423</v>
      </c>
      <c r="D111">
        <v>23242</v>
      </c>
      <c r="E111">
        <v>6781</v>
      </c>
      <c r="F111">
        <v>396</v>
      </c>
      <c r="G111">
        <v>6</v>
      </c>
      <c r="H111">
        <v>558</v>
      </c>
      <c r="I111">
        <v>1.39</v>
      </c>
      <c r="J111" t="str">
        <f>IF(I111&gt;6,"very high",IF(I111&gt;3.5,"high",IF(I111&gt;2.5,"little high",IF(I111&gt;1.5,"low",IF(I111&gt;0.5,"very low",IF(I111&gt;=0,"negligible"))))))</f>
        <v>very low</v>
      </c>
      <c r="K111">
        <v>76.34</v>
      </c>
      <c r="L111" t="str">
        <f>IF(K111&gt;80,"very quick",IF(K111&gt;60,"quick",IF(K111&gt;45,"moderate",IF(K111&gt;30,"slow",IF(K111&gt;15,"very slow",IF(K111&gt;=0,"unacountable"))))))</f>
        <v>quick</v>
      </c>
      <c r="M111">
        <v>1.82</v>
      </c>
      <c r="N111">
        <v>27890</v>
      </c>
      <c r="O111">
        <v>2556</v>
      </c>
      <c r="P111">
        <v>9.16</v>
      </c>
      <c r="Q111" t="s">
        <v>18</v>
      </c>
    </row>
    <row r="112" spans="1:17" x14ac:dyDescent="0.25">
      <c r="A112" t="s">
        <v>36</v>
      </c>
      <c r="B112">
        <v>67251</v>
      </c>
      <c r="C112">
        <v>538</v>
      </c>
      <c r="D112">
        <v>60492</v>
      </c>
      <c r="E112">
        <v>6221</v>
      </c>
      <c r="F112">
        <v>119</v>
      </c>
      <c r="G112">
        <v>4</v>
      </c>
      <c r="H112">
        <v>67</v>
      </c>
      <c r="I112">
        <v>0.8</v>
      </c>
      <c r="J112" t="str">
        <f>IF(I112&gt;6,"very high",IF(I112&gt;3.5,"high",IF(I112&gt;2.5,"little high",IF(I112&gt;1.5,"low",IF(I112&gt;0.5,"very low",IF(I112&gt;=0,"negligible"))))))</f>
        <v>very low</v>
      </c>
      <c r="K112">
        <v>89.95</v>
      </c>
      <c r="L112" t="str">
        <f>IF(K112&gt;80,"very quick",IF(K112&gt;60,"quick",IF(K112&gt;45,"moderate",IF(K112&gt;30,"slow",IF(K112&gt;15,"very slow",IF(K112&gt;=0,"unacountable"))))))</f>
        <v>very quick</v>
      </c>
      <c r="M112">
        <v>0.89</v>
      </c>
      <c r="N112">
        <v>66213</v>
      </c>
      <c r="O112">
        <v>1038</v>
      </c>
      <c r="P112">
        <v>1.57</v>
      </c>
      <c r="Q112" t="s">
        <v>18</v>
      </c>
    </row>
    <row r="113" spans="1:17" x14ac:dyDescent="0.25">
      <c r="A113" t="s">
        <v>37</v>
      </c>
      <c r="B113">
        <v>66428</v>
      </c>
      <c r="C113">
        <v>9822</v>
      </c>
      <c r="D113">
        <v>17452</v>
      </c>
      <c r="E113">
        <v>39154</v>
      </c>
      <c r="F113">
        <v>402</v>
      </c>
      <c r="G113">
        <v>1</v>
      </c>
      <c r="H113">
        <v>14</v>
      </c>
      <c r="I113">
        <v>14.79</v>
      </c>
      <c r="J113" t="str">
        <f>IF(I113&gt;6,"very high",IF(I113&gt;3.5,"high",IF(I113&gt;2.5,"little high",IF(I113&gt;1.5,"low",IF(I113&gt;0.5,"very low",IF(I113&gt;=0,"negligible"))))))</f>
        <v>very high</v>
      </c>
      <c r="K113">
        <v>26.27</v>
      </c>
      <c r="L113" t="str">
        <f>IF(K113&gt;80,"very quick",IF(K113&gt;60,"quick",IF(K113&gt;45,"moderate",IF(K113&gt;30,"slow",IF(K113&gt;15,"very slow",IF(K113&gt;=0,"unacountable"))))))</f>
        <v>very slow</v>
      </c>
      <c r="M113">
        <v>56.28</v>
      </c>
      <c r="N113">
        <v>64094</v>
      </c>
      <c r="O113">
        <v>2334</v>
      </c>
      <c r="P113">
        <v>3.64</v>
      </c>
      <c r="Q113" t="s">
        <v>18</v>
      </c>
    </row>
    <row r="114" spans="1:17" x14ac:dyDescent="0.25">
      <c r="A114" t="s">
        <v>42</v>
      </c>
      <c r="B114">
        <v>10498</v>
      </c>
      <c r="C114">
        <v>294</v>
      </c>
      <c r="D114">
        <v>4930</v>
      </c>
      <c r="E114">
        <v>5274</v>
      </c>
      <c r="F114">
        <v>731</v>
      </c>
      <c r="G114">
        <v>14</v>
      </c>
      <c r="H114">
        <v>375</v>
      </c>
      <c r="I114">
        <v>2.8</v>
      </c>
      <c r="J114" t="str">
        <f>IF(I114&gt;6,"very high",IF(I114&gt;3.5,"high",IF(I114&gt;2.5,"little high",IF(I114&gt;1.5,"low",IF(I114&gt;0.5,"very low",IF(I114&gt;=0,"negligible"))))))</f>
        <v>little high</v>
      </c>
      <c r="K114">
        <v>46.96</v>
      </c>
      <c r="L114" t="str">
        <f>IF(K114&gt;80,"very quick",IF(K114&gt;60,"quick",IF(K114&gt;45,"moderate",IF(K114&gt;30,"slow",IF(K114&gt;15,"very slow",IF(K114&gt;=0,"unacountable"))))))</f>
        <v>moderate</v>
      </c>
      <c r="M114">
        <v>5.96</v>
      </c>
      <c r="N114">
        <v>8479</v>
      </c>
      <c r="O114">
        <v>2019</v>
      </c>
      <c r="P114">
        <v>23.81</v>
      </c>
      <c r="Q114" t="s">
        <v>18</v>
      </c>
    </row>
    <row r="115" spans="1:17" x14ac:dyDescent="0.25">
      <c r="A115" t="s">
        <v>46</v>
      </c>
      <c r="B115">
        <v>10621</v>
      </c>
      <c r="C115">
        <v>347</v>
      </c>
      <c r="D115">
        <v>5585</v>
      </c>
      <c r="E115">
        <v>4689</v>
      </c>
      <c r="F115">
        <v>194</v>
      </c>
      <c r="G115">
        <v>7</v>
      </c>
      <c r="H115">
        <v>230</v>
      </c>
      <c r="I115">
        <v>3.27</v>
      </c>
      <c r="J115" t="str">
        <f>IF(I115&gt;6,"very high",IF(I115&gt;3.5,"high",IF(I115&gt;2.5,"little high",IF(I115&gt;1.5,"low",IF(I115&gt;0.5,"very low",IF(I115&gt;=0,"negligible"))))))</f>
        <v>little high</v>
      </c>
      <c r="K115">
        <v>52.58</v>
      </c>
      <c r="L115" t="str">
        <f>IF(K115&gt;80,"very quick",IF(K115&gt;60,"quick",IF(K115&gt;45,"moderate",IF(K115&gt;30,"slow",IF(K115&gt;15,"very slow",IF(K115&gt;=0,"unacountable"))))))</f>
        <v>moderate</v>
      </c>
      <c r="M115">
        <v>6.21</v>
      </c>
      <c r="N115">
        <v>8929</v>
      </c>
      <c r="O115">
        <v>1692</v>
      </c>
      <c r="P115">
        <v>18.95</v>
      </c>
      <c r="Q115" t="s">
        <v>18</v>
      </c>
    </row>
    <row r="116" spans="1:17" x14ac:dyDescent="0.25">
      <c r="A116" t="s">
        <v>65</v>
      </c>
      <c r="B116">
        <v>4881</v>
      </c>
      <c r="C116">
        <v>139</v>
      </c>
      <c r="D116">
        <v>3936</v>
      </c>
      <c r="E116">
        <v>806</v>
      </c>
      <c r="F116">
        <v>24</v>
      </c>
      <c r="G116">
        <v>3</v>
      </c>
      <c r="H116">
        <v>70</v>
      </c>
      <c r="I116">
        <v>2.85</v>
      </c>
      <c r="J116" t="str">
        <f>IF(I116&gt;6,"very high",IF(I116&gt;3.5,"high",IF(I116&gt;2.5,"little high",IF(I116&gt;1.5,"low",IF(I116&gt;0.5,"very low",IF(I116&gt;=0,"negligible"))))))</f>
        <v>little high</v>
      </c>
      <c r="K116">
        <v>80.64</v>
      </c>
      <c r="L116" t="str">
        <f>IF(K116&gt;80,"very quick",IF(K116&gt;60,"quick",IF(K116&gt;45,"moderate",IF(K116&gt;30,"slow",IF(K116&gt;15,"very slow",IF(K116&gt;=0,"unacountable"))))))</f>
        <v>very quick</v>
      </c>
      <c r="M116">
        <v>3.53</v>
      </c>
      <c r="N116">
        <v>4370</v>
      </c>
      <c r="O116">
        <v>511</v>
      </c>
      <c r="P116">
        <v>11.69</v>
      </c>
      <c r="Q116" t="s">
        <v>18</v>
      </c>
    </row>
    <row r="117" spans="1:17" x14ac:dyDescent="0.25">
      <c r="A117" t="s">
        <v>67</v>
      </c>
      <c r="B117">
        <v>1060</v>
      </c>
      <c r="C117">
        <v>19</v>
      </c>
      <c r="D117">
        <v>852</v>
      </c>
      <c r="E117">
        <v>189</v>
      </c>
      <c r="F117">
        <v>3</v>
      </c>
      <c r="G117">
        <v>0</v>
      </c>
      <c r="H117">
        <v>0</v>
      </c>
      <c r="I117">
        <v>1.79</v>
      </c>
      <c r="J117" t="str">
        <f>IF(I117&gt;6,"very high",IF(I117&gt;3.5,"high",IF(I117&gt;2.5,"little high",IF(I117&gt;1.5,"low",IF(I117&gt;0.5,"very low",IF(I117&gt;=0,"negligible"))))))</f>
        <v>low</v>
      </c>
      <c r="K117">
        <v>80.38</v>
      </c>
      <c r="L117" t="str">
        <f>IF(K117&gt;80,"very quick",IF(K117&gt;60,"quick",IF(K117&gt;45,"moderate",IF(K117&gt;30,"slow",IF(K117&gt;15,"very slow",IF(K117&gt;=0,"unacountable"))))))</f>
        <v>very quick</v>
      </c>
      <c r="M117">
        <v>2.23</v>
      </c>
      <c r="N117">
        <v>1038</v>
      </c>
      <c r="O117">
        <v>22</v>
      </c>
      <c r="P117">
        <v>2.12</v>
      </c>
      <c r="Q117" t="s">
        <v>18</v>
      </c>
    </row>
    <row r="118" spans="1:17" x14ac:dyDescent="0.25">
      <c r="A118" t="s">
        <v>68</v>
      </c>
      <c r="B118">
        <v>15516</v>
      </c>
      <c r="C118">
        <v>373</v>
      </c>
      <c r="D118">
        <v>11428</v>
      </c>
      <c r="E118">
        <v>3715</v>
      </c>
      <c r="F118">
        <v>192</v>
      </c>
      <c r="G118">
        <v>2</v>
      </c>
      <c r="H118">
        <v>0</v>
      </c>
      <c r="I118">
        <v>2.4</v>
      </c>
      <c r="J118" t="str">
        <f>IF(I118&gt;6,"very high",IF(I118&gt;3.5,"high",IF(I118&gt;2.5,"little high",IF(I118&gt;1.5,"low",IF(I118&gt;0.5,"very low",IF(I118&gt;=0,"negligible"))))))</f>
        <v>low</v>
      </c>
      <c r="K118">
        <v>73.650000000000006</v>
      </c>
      <c r="L118" t="str">
        <f>IF(K118&gt;80,"very quick",IF(K118&gt;60,"quick",IF(K118&gt;45,"moderate",IF(K118&gt;30,"slow",IF(K118&gt;15,"very slow",IF(K118&gt;=0,"unacountable"))))))</f>
        <v>quick</v>
      </c>
      <c r="M118">
        <v>3.26</v>
      </c>
      <c r="N118">
        <v>14098</v>
      </c>
      <c r="O118">
        <v>1418</v>
      </c>
      <c r="P118">
        <v>10.06</v>
      </c>
      <c r="Q118" t="s">
        <v>18</v>
      </c>
    </row>
    <row r="119" spans="1:17" x14ac:dyDescent="0.25">
      <c r="A119" t="s">
        <v>69</v>
      </c>
      <c r="B119">
        <v>13761</v>
      </c>
      <c r="C119">
        <v>613</v>
      </c>
      <c r="D119">
        <v>12605</v>
      </c>
      <c r="E119">
        <v>543</v>
      </c>
      <c r="F119">
        <v>109</v>
      </c>
      <c r="G119">
        <v>0</v>
      </c>
      <c r="H119">
        <v>77</v>
      </c>
      <c r="I119">
        <v>4.45</v>
      </c>
      <c r="J119" t="str">
        <f>IF(I119&gt;6,"very high",IF(I119&gt;3.5,"high",IF(I119&gt;2.5,"little high",IF(I119&gt;1.5,"low",IF(I119&gt;0.5,"very low",IF(I119&gt;=0,"negligible"))))))</f>
        <v>high</v>
      </c>
      <c r="K119">
        <v>91.6</v>
      </c>
      <c r="L119" t="str">
        <f>IF(K119&gt;80,"very quick",IF(K119&gt;60,"quick",IF(K119&gt;45,"moderate",IF(K119&gt;30,"slow",IF(K119&gt;15,"very slow",IF(K119&gt;=0,"unacountable"))))))</f>
        <v>very quick</v>
      </c>
      <c r="M119">
        <v>4.8600000000000003</v>
      </c>
      <c r="N119">
        <v>13453</v>
      </c>
      <c r="O119">
        <v>308</v>
      </c>
      <c r="P119">
        <v>2.29</v>
      </c>
      <c r="Q119" t="s">
        <v>18</v>
      </c>
    </row>
    <row r="120" spans="1:17" x14ac:dyDescent="0.25">
      <c r="A120" t="s">
        <v>78</v>
      </c>
      <c r="B120">
        <v>2034</v>
      </c>
      <c r="C120">
        <v>69</v>
      </c>
      <c r="D120">
        <v>1923</v>
      </c>
      <c r="E120">
        <v>42</v>
      </c>
      <c r="F120">
        <v>0</v>
      </c>
      <c r="G120">
        <v>0</v>
      </c>
      <c r="H120">
        <v>1</v>
      </c>
      <c r="I120">
        <v>3.39</v>
      </c>
      <c r="J120" t="str">
        <f>IF(I120&gt;6,"very high",IF(I120&gt;3.5,"high",IF(I120&gt;2.5,"little high",IF(I120&gt;1.5,"low",IF(I120&gt;0.5,"very low",IF(I120&gt;=0,"negligible"))))))</f>
        <v>little high</v>
      </c>
      <c r="K120">
        <v>94.54</v>
      </c>
      <c r="L120" t="str">
        <f>IF(K120&gt;80,"very quick",IF(K120&gt;60,"quick",IF(K120&gt;45,"moderate",IF(K120&gt;30,"slow",IF(K120&gt;15,"very slow",IF(K120&gt;=0,"unacountable"))))))</f>
        <v>very quick</v>
      </c>
      <c r="M120">
        <v>3.59</v>
      </c>
      <c r="N120">
        <v>2021</v>
      </c>
      <c r="O120">
        <v>13</v>
      </c>
      <c r="P120">
        <v>0.64</v>
      </c>
      <c r="Q120" t="s">
        <v>18</v>
      </c>
    </row>
    <row r="121" spans="1:17" x14ac:dyDescent="0.25">
      <c r="A121" t="s">
        <v>82</v>
      </c>
      <c r="B121">
        <v>7398</v>
      </c>
      <c r="C121">
        <v>329</v>
      </c>
      <c r="D121">
        <v>6920</v>
      </c>
      <c r="E121">
        <v>149</v>
      </c>
      <c r="F121">
        <v>5</v>
      </c>
      <c r="G121">
        <v>0</v>
      </c>
      <c r="H121">
        <v>0</v>
      </c>
      <c r="I121">
        <v>4.45</v>
      </c>
      <c r="J121" t="str">
        <f>IF(I121&gt;6,"very high",IF(I121&gt;3.5,"high",IF(I121&gt;2.5,"little high",IF(I121&gt;1.5,"low",IF(I121&gt;0.5,"very low",IF(I121&gt;=0,"negligible"))))))</f>
        <v>high</v>
      </c>
      <c r="K121">
        <v>93.54</v>
      </c>
      <c r="L121" t="str">
        <f>IF(K121&gt;80,"very quick",IF(K121&gt;60,"quick",IF(K121&gt;45,"moderate",IF(K121&gt;30,"slow",IF(K121&gt;15,"very slow",IF(K121&gt;=0,"unacountable"))))))</f>
        <v>very quick</v>
      </c>
      <c r="M121">
        <v>4.75</v>
      </c>
      <c r="N121">
        <v>7340</v>
      </c>
      <c r="O121">
        <v>58</v>
      </c>
      <c r="P121">
        <v>0.79</v>
      </c>
      <c r="Q121" t="s">
        <v>18</v>
      </c>
    </row>
    <row r="122" spans="1:17" x14ac:dyDescent="0.25">
      <c r="A122" t="s">
        <v>83</v>
      </c>
      <c r="B122">
        <v>220352</v>
      </c>
      <c r="C122">
        <v>30212</v>
      </c>
      <c r="D122">
        <v>81212</v>
      </c>
      <c r="E122">
        <v>108928</v>
      </c>
      <c r="F122">
        <v>2551</v>
      </c>
      <c r="G122">
        <v>17</v>
      </c>
      <c r="H122">
        <v>267</v>
      </c>
      <c r="I122">
        <v>13.71</v>
      </c>
      <c r="J122" t="str">
        <f>IF(I122&gt;6,"very high",IF(I122&gt;3.5,"high",IF(I122&gt;2.5,"little high",IF(I122&gt;1.5,"low",IF(I122&gt;0.5,"very low",IF(I122&gt;=0,"negligible"))))))</f>
        <v>very high</v>
      </c>
      <c r="K122">
        <v>36.86</v>
      </c>
      <c r="L122" t="str">
        <f>IF(K122&gt;80,"very quick",IF(K122&gt;60,"quick",IF(K122&gt;45,"moderate",IF(K122&gt;30,"slow",IF(K122&gt;15,"very slow",IF(K122&gt;=0,"unacountable"))))))</f>
        <v>slow</v>
      </c>
      <c r="M122">
        <v>37.200000000000003</v>
      </c>
      <c r="N122">
        <v>214023</v>
      </c>
      <c r="O122">
        <v>6329</v>
      </c>
      <c r="P122">
        <v>2.96</v>
      </c>
      <c r="Q122" t="s">
        <v>18</v>
      </c>
    </row>
    <row r="123" spans="1:17" x14ac:dyDescent="0.25">
      <c r="A123" t="s">
        <v>86</v>
      </c>
      <c r="B123">
        <v>1137</v>
      </c>
      <c r="C123">
        <v>16</v>
      </c>
      <c r="D123">
        <v>922</v>
      </c>
      <c r="E123">
        <v>199</v>
      </c>
      <c r="F123">
        <v>6</v>
      </c>
      <c r="G123">
        <v>0</v>
      </c>
      <c r="H123">
        <v>2</v>
      </c>
      <c r="I123">
        <v>1.41</v>
      </c>
      <c r="J123" t="str">
        <f>IF(I123&gt;6,"very high",IF(I123&gt;3.5,"high",IF(I123&gt;2.5,"little high",IF(I123&gt;1.5,"low",IF(I123&gt;0.5,"very low",IF(I123&gt;=0,"negligible"))))))</f>
        <v>very low</v>
      </c>
      <c r="K123">
        <v>81.09</v>
      </c>
      <c r="L123" t="str">
        <f>IF(K123&gt;80,"very quick",IF(K123&gt;60,"quick",IF(K123&gt;45,"moderate",IF(K123&gt;30,"slow",IF(K123&gt;15,"very slow",IF(K123&gt;=0,"unacountable"))))))</f>
        <v>very quick</v>
      </c>
      <c r="M123">
        <v>1.74</v>
      </c>
      <c r="N123">
        <v>1039</v>
      </c>
      <c r="O123">
        <v>98</v>
      </c>
      <c r="P123">
        <v>9.43</v>
      </c>
      <c r="Q123" t="s">
        <v>18</v>
      </c>
    </row>
    <row r="124" spans="1:17" x14ac:dyDescent="0.25">
      <c r="A124" t="s">
        <v>87</v>
      </c>
      <c r="B124">
        <v>207112</v>
      </c>
      <c r="C124">
        <v>9125</v>
      </c>
      <c r="D124">
        <v>190314</v>
      </c>
      <c r="E124">
        <v>7673</v>
      </c>
      <c r="F124">
        <v>445</v>
      </c>
      <c r="G124">
        <v>1</v>
      </c>
      <c r="H124">
        <v>259</v>
      </c>
      <c r="I124">
        <v>4.41</v>
      </c>
      <c r="J124" t="str">
        <f>IF(I124&gt;6,"very high",IF(I124&gt;3.5,"high",IF(I124&gt;2.5,"little high",IF(I124&gt;1.5,"low",IF(I124&gt;0.5,"very low",IF(I124&gt;=0,"negligible"))))))</f>
        <v>high</v>
      </c>
      <c r="K124">
        <v>91.89</v>
      </c>
      <c r="L124" t="str">
        <f>IF(K124&gt;80,"very quick",IF(K124&gt;60,"quick",IF(K124&gt;45,"moderate",IF(K124&gt;30,"slow",IF(K124&gt;15,"very slow",IF(K124&gt;=0,"unacountable"))))))</f>
        <v>very quick</v>
      </c>
      <c r="M124">
        <v>4.79</v>
      </c>
      <c r="N124">
        <v>203325</v>
      </c>
      <c r="O124">
        <v>3787</v>
      </c>
      <c r="P124">
        <v>1.86</v>
      </c>
      <c r="Q124" t="s">
        <v>18</v>
      </c>
    </row>
    <row r="125" spans="1:17" x14ac:dyDescent="0.25">
      <c r="A125" t="s">
        <v>89</v>
      </c>
      <c r="B125">
        <v>4227</v>
      </c>
      <c r="C125">
        <v>202</v>
      </c>
      <c r="D125">
        <v>1374</v>
      </c>
      <c r="E125">
        <v>2651</v>
      </c>
      <c r="F125">
        <v>34</v>
      </c>
      <c r="G125">
        <v>0</v>
      </c>
      <c r="H125">
        <v>0</v>
      </c>
      <c r="I125">
        <v>4.78</v>
      </c>
      <c r="J125" t="str">
        <f>IF(I125&gt;6,"very high",IF(I125&gt;3.5,"high",IF(I125&gt;2.5,"little high",IF(I125&gt;1.5,"low",IF(I125&gt;0.5,"very low",IF(I125&gt;=0,"negligible"))))))</f>
        <v>high</v>
      </c>
      <c r="K125">
        <v>32.51</v>
      </c>
      <c r="L125" t="str">
        <f>IF(K125&gt;80,"very quick",IF(K125&gt;60,"quick",IF(K125&gt;45,"moderate",IF(K125&gt;30,"slow",IF(K125&gt;15,"very slow",IF(K125&gt;=0,"unacountable"))))))</f>
        <v>slow</v>
      </c>
      <c r="M125">
        <v>14.7</v>
      </c>
      <c r="N125">
        <v>4012</v>
      </c>
      <c r="O125">
        <v>215</v>
      </c>
      <c r="P125">
        <v>5.36</v>
      </c>
      <c r="Q125" t="s">
        <v>18</v>
      </c>
    </row>
    <row r="126" spans="1:17" x14ac:dyDescent="0.25">
      <c r="A126" t="s">
        <v>90</v>
      </c>
      <c r="B126">
        <v>14</v>
      </c>
      <c r="C126">
        <v>0</v>
      </c>
      <c r="D126">
        <v>13</v>
      </c>
      <c r="E126">
        <v>1</v>
      </c>
      <c r="F126">
        <v>1</v>
      </c>
      <c r="G126">
        <v>0</v>
      </c>
      <c r="H126">
        <v>0</v>
      </c>
      <c r="I126">
        <v>0</v>
      </c>
      <c r="J126" t="str">
        <f>IF(I126&gt;6,"very high",IF(I126&gt;3.5,"high",IF(I126&gt;2.5,"little high",IF(I126&gt;1.5,"low",IF(I126&gt;0.5,"very low",IF(I126&gt;=0,"negligible"))))))</f>
        <v>negligible</v>
      </c>
      <c r="K126">
        <v>92.86</v>
      </c>
      <c r="L126" t="str">
        <f>IF(K126&gt;80,"very quick",IF(K126&gt;60,"quick",IF(K126&gt;45,"moderate",IF(K126&gt;30,"slow",IF(K126&gt;15,"very slow",IF(K126&gt;=0,"unacountable"))))))</f>
        <v>very quick</v>
      </c>
      <c r="M126">
        <v>0</v>
      </c>
      <c r="N126">
        <v>13</v>
      </c>
      <c r="O126">
        <v>1</v>
      </c>
      <c r="P126">
        <v>7.69</v>
      </c>
      <c r="Q126" t="s">
        <v>18</v>
      </c>
    </row>
    <row r="127" spans="1:17" x14ac:dyDescent="0.25">
      <c r="A127" t="s">
        <v>97</v>
      </c>
      <c r="B127">
        <v>12</v>
      </c>
      <c r="C127">
        <v>0</v>
      </c>
      <c r="D127">
        <v>12</v>
      </c>
      <c r="E127">
        <v>0</v>
      </c>
      <c r="F127">
        <v>0</v>
      </c>
      <c r="G127">
        <v>0</v>
      </c>
      <c r="H127">
        <v>0</v>
      </c>
      <c r="I127">
        <v>0</v>
      </c>
      <c r="J127" t="str">
        <f>IF(I127&gt;6,"very high",IF(I127&gt;3.5,"high",IF(I127&gt;2.5,"little high",IF(I127&gt;1.5,"low",IF(I127&gt;0.5,"very low",IF(I127&gt;=0,"negligible"))))))</f>
        <v>negligible</v>
      </c>
      <c r="K127">
        <v>100</v>
      </c>
      <c r="L127" t="str">
        <f>IF(K127&gt;80,"very quick",IF(K127&gt;60,"quick",IF(K127&gt;45,"moderate",IF(K127&gt;30,"slow",IF(K127&gt;15,"very slow",IF(K127&gt;=0,"unacountable"))))))</f>
        <v>very quick</v>
      </c>
      <c r="M127">
        <v>0</v>
      </c>
      <c r="N127">
        <v>12</v>
      </c>
      <c r="O127">
        <v>0</v>
      </c>
      <c r="P127">
        <v>0</v>
      </c>
      <c r="Q127" t="s">
        <v>18</v>
      </c>
    </row>
    <row r="128" spans="1:17" x14ac:dyDescent="0.25">
      <c r="A128" t="s">
        <v>99</v>
      </c>
      <c r="B128">
        <v>4448</v>
      </c>
      <c r="C128">
        <v>596</v>
      </c>
      <c r="D128">
        <v>3329</v>
      </c>
      <c r="E128">
        <v>523</v>
      </c>
      <c r="F128">
        <v>13</v>
      </c>
      <c r="G128">
        <v>0</v>
      </c>
      <c r="H128">
        <v>0</v>
      </c>
      <c r="I128">
        <v>13.4</v>
      </c>
      <c r="J128" t="str">
        <f>IF(I128&gt;6,"very high",IF(I128&gt;3.5,"high",IF(I128&gt;2.5,"little high",IF(I128&gt;1.5,"low",IF(I128&gt;0.5,"very low",IF(I128&gt;=0,"negligible"))))))</f>
        <v>very high</v>
      </c>
      <c r="K128">
        <v>74.84</v>
      </c>
      <c r="L128" t="str">
        <f>IF(K128&gt;80,"very quick",IF(K128&gt;60,"quick",IF(K128&gt;45,"moderate",IF(K128&gt;30,"slow",IF(K128&gt;15,"very slow",IF(K128&gt;=0,"unacountable"))))))</f>
        <v>quick</v>
      </c>
      <c r="M128">
        <v>17.899999999999999</v>
      </c>
      <c r="N128">
        <v>4339</v>
      </c>
      <c r="O128">
        <v>109</v>
      </c>
      <c r="P128">
        <v>2.5099999999999998</v>
      </c>
      <c r="Q128" t="s">
        <v>18</v>
      </c>
    </row>
    <row r="129" spans="1:17" x14ac:dyDescent="0.25">
      <c r="A129" t="s">
        <v>100</v>
      </c>
      <c r="B129">
        <v>1854</v>
      </c>
      <c r="C129">
        <v>10</v>
      </c>
      <c r="D129">
        <v>1823</v>
      </c>
      <c r="E129">
        <v>21</v>
      </c>
      <c r="F129">
        <v>7</v>
      </c>
      <c r="G129">
        <v>0</v>
      </c>
      <c r="H129">
        <v>0</v>
      </c>
      <c r="I129">
        <v>0.54</v>
      </c>
      <c r="J129" t="str">
        <f>IF(I129&gt;6,"very high",IF(I129&gt;3.5,"high",IF(I129&gt;2.5,"little high",IF(I129&gt;1.5,"low",IF(I129&gt;0.5,"very low",IF(I129&gt;=0,"negligible"))))))</f>
        <v>very low</v>
      </c>
      <c r="K129">
        <v>98.33</v>
      </c>
      <c r="L129" t="str">
        <f>IF(K129&gt;80,"very quick",IF(K129&gt;60,"quick",IF(K129&gt;45,"moderate",IF(K129&gt;30,"slow",IF(K129&gt;15,"very slow",IF(K129&gt;=0,"unacountable"))))))</f>
        <v>very quick</v>
      </c>
      <c r="M129">
        <v>0.55000000000000004</v>
      </c>
      <c r="N129">
        <v>1839</v>
      </c>
      <c r="O129">
        <v>15</v>
      </c>
      <c r="P129">
        <v>0.82</v>
      </c>
      <c r="Q129" t="s">
        <v>18</v>
      </c>
    </row>
    <row r="130" spans="1:17" x14ac:dyDescent="0.25">
      <c r="A130" t="s">
        <v>105</v>
      </c>
      <c r="B130">
        <v>25892</v>
      </c>
      <c r="C130">
        <v>1764</v>
      </c>
      <c r="D130">
        <v>23364</v>
      </c>
      <c r="E130">
        <v>764</v>
      </c>
      <c r="F130">
        <v>11</v>
      </c>
      <c r="G130">
        <v>0</v>
      </c>
      <c r="H130">
        <v>0</v>
      </c>
      <c r="I130">
        <v>6.81</v>
      </c>
      <c r="J130" t="str">
        <f>IF(I130&gt;6,"very high",IF(I130&gt;3.5,"high",IF(I130&gt;2.5,"little high",IF(I130&gt;1.5,"low",IF(I130&gt;0.5,"very low",IF(I130&gt;=0,"negligible"))))))</f>
        <v>very high</v>
      </c>
      <c r="K130">
        <v>90.24</v>
      </c>
      <c r="L130" t="str">
        <f>IF(K130&gt;80,"very quick",IF(K130&gt;60,"quick",IF(K130&gt;45,"moderate",IF(K130&gt;30,"slow",IF(K130&gt;15,"very slow",IF(K130&gt;=0,"unacountable"))))))</f>
        <v>very quick</v>
      </c>
      <c r="M130">
        <v>7.55</v>
      </c>
      <c r="N130">
        <v>25766</v>
      </c>
      <c r="O130">
        <v>126</v>
      </c>
      <c r="P130">
        <v>0.49</v>
      </c>
      <c r="Q130" t="s">
        <v>18</v>
      </c>
    </row>
    <row r="131" spans="1:17" x14ac:dyDescent="0.25">
      <c r="A131" t="s">
        <v>106</v>
      </c>
      <c r="B131">
        <v>63985</v>
      </c>
      <c r="C131">
        <v>474</v>
      </c>
      <c r="D131">
        <v>27133</v>
      </c>
      <c r="E131">
        <v>36378</v>
      </c>
      <c r="F131">
        <v>2029</v>
      </c>
      <c r="G131">
        <v>4</v>
      </c>
      <c r="H131">
        <v>108</v>
      </c>
      <c r="I131">
        <v>0.74</v>
      </c>
      <c r="J131" t="str">
        <f>IF(I131&gt;6,"very high",IF(I131&gt;3.5,"high",IF(I131&gt;2.5,"little high",IF(I131&gt;1.5,"low",IF(I131&gt;0.5,"very low",IF(I131&gt;=0,"negligible"))))))</f>
        <v>very low</v>
      </c>
      <c r="K131">
        <v>42.41</v>
      </c>
      <c r="L131" t="str">
        <f>IF(K131&gt;80,"very quick",IF(K131&gt;60,"quick",IF(K131&gt;45,"moderate",IF(K131&gt;30,"slow",IF(K131&gt;15,"very slow",IF(K131&gt;=0,"unacountable"))))))</f>
        <v>slow</v>
      </c>
      <c r="M131">
        <v>1.75</v>
      </c>
      <c r="N131">
        <v>52003</v>
      </c>
      <c r="O131">
        <v>11982</v>
      </c>
      <c r="P131">
        <v>23.04</v>
      </c>
      <c r="Q131" t="s">
        <v>18</v>
      </c>
    </row>
    <row r="132" spans="1:17" x14ac:dyDescent="0.25">
      <c r="A132" t="s">
        <v>107</v>
      </c>
      <c r="B132">
        <v>246286</v>
      </c>
      <c r="C132">
        <v>35112</v>
      </c>
      <c r="D132">
        <v>198593</v>
      </c>
      <c r="E132">
        <v>12581</v>
      </c>
      <c r="F132">
        <v>168</v>
      </c>
      <c r="G132">
        <v>5</v>
      </c>
      <c r="H132">
        <v>147</v>
      </c>
      <c r="I132">
        <v>14.26</v>
      </c>
      <c r="J132" t="str">
        <f>IF(I132&gt;6,"very high",IF(I132&gt;3.5,"high",IF(I132&gt;2.5,"little high",IF(I132&gt;1.5,"low",IF(I132&gt;0.5,"very low",IF(I132&gt;=0,"negligible"))))))</f>
        <v>very high</v>
      </c>
      <c r="K132">
        <v>80.64</v>
      </c>
      <c r="L132" t="str">
        <f>IF(K132&gt;80,"very quick",IF(K132&gt;60,"quick",IF(K132&gt;45,"moderate",IF(K132&gt;30,"slow",IF(K132&gt;15,"very slow",IF(K132&gt;=0,"unacountable"))))))</f>
        <v>very quick</v>
      </c>
      <c r="M132">
        <v>17.68</v>
      </c>
      <c r="N132">
        <v>244624</v>
      </c>
      <c r="O132">
        <v>1662</v>
      </c>
      <c r="P132">
        <v>0.68</v>
      </c>
      <c r="Q132" t="s">
        <v>18</v>
      </c>
    </row>
    <row r="133" spans="1:17" x14ac:dyDescent="0.25">
      <c r="A133" t="s">
        <v>111</v>
      </c>
      <c r="B133">
        <v>84648</v>
      </c>
      <c r="C133">
        <v>585</v>
      </c>
      <c r="D133">
        <v>54404</v>
      </c>
      <c r="E133">
        <v>29659</v>
      </c>
      <c r="F133">
        <v>1526</v>
      </c>
      <c r="G133">
        <v>0</v>
      </c>
      <c r="H133">
        <v>1833</v>
      </c>
      <c r="I133">
        <v>0.69</v>
      </c>
      <c r="J133" t="str">
        <f>IF(I133&gt;6,"very high",IF(I133&gt;3.5,"high",IF(I133&gt;2.5,"little high",IF(I133&gt;1.5,"low",IF(I133&gt;0.5,"very low",IF(I133&gt;=0,"negligible"))))))</f>
        <v>very low</v>
      </c>
      <c r="K133">
        <v>64.27</v>
      </c>
      <c r="L133" t="str">
        <f>IF(K133&gt;80,"very quick",IF(K133&gt;60,"quick",IF(K133&gt;45,"moderate",IF(K133&gt;30,"slow",IF(K133&gt;15,"very slow",IF(K133&gt;=0,"unacountable"))))))</f>
        <v>quick</v>
      </c>
      <c r="M133">
        <v>1.08</v>
      </c>
      <c r="N133">
        <v>73468</v>
      </c>
      <c r="O133">
        <v>11180</v>
      </c>
      <c r="P133">
        <v>15.22</v>
      </c>
      <c r="Q133" t="s">
        <v>18</v>
      </c>
    </row>
    <row r="134" spans="1:17" x14ac:dyDescent="0.25">
      <c r="A134" t="s">
        <v>113</v>
      </c>
      <c r="B134">
        <v>7413</v>
      </c>
      <c r="C134">
        <v>185</v>
      </c>
      <c r="D134">
        <v>4027</v>
      </c>
      <c r="E134">
        <v>3201</v>
      </c>
      <c r="F134">
        <v>496</v>
      </c>
      <c r="G134">
        <v>16</v>
      </c>
      <c r="H134">
        <v>274</v>
      </c>
      <c r="I134">
        <v>2.5</v>
      </c>
      <c r="J134" t="str">
        <f>IF(I134&gt;6,"very high",IF(I134&gt;3.5,"high",IF(I134&gt;2.5,"little high",IF(I134&gt;1.5,"low",IF(I134&gt;0.5,"very low",IF(I134&gt;=0,"negligible"))))))</f>
        <v>low</v>
      </c>
      <c r="K134">
        <v>54.32</v>
      </c>
      <c r="L134" t="str">
        <f>IF(K134&gt;80,"very quick",IF(K134&gt;60,"quick",IF(K134&gt;45,"moderate",IF(K134&gt;30,"slow",IF(K134&gt;15,"very slow",IF(K134&gt;=0,"unacountable"))))))</f>
        <v>moderate</v>
      </c>
      <c r="M134">
        <v>4.59</v>
      </c>
      <c r="N134">
        <v>5877</v>
      </c>
      <c r="O134">
        <v>1536</v>
      </c>
      <c r="P134">
        <v>26.14</v>
      </c>
      <c r="Q134" t="s">
        <v>18</v>
      </c>
    </row>
    <row r="135" spans="1:17" x14ac:dyDescent="0.25">
      <c r="A135" t="s">
        <v>115</v>
      </c>
      <c r="B135">
        <v>33296</v>
      </c>
      <c r="C135">
        <v>1301</v>
      </c>
      <c r="D135">
        <v>21205</v>
      </c>
      <c r="E135">
        <v>10790</v>
      </c>
      <c r="F135">
        <v>483</v>
      </c>
      <c r="G135">
        <v>24</v>
      </c>
      <c r="H135">
        <v>817</v>
      </c>
      <c r="I135">
        <v>3.91</v>
      </c>
      <c r="J135" t="str">
        <f>IF(I135&gt;6,"very high",IF(I135&gt;3.5,"high",IF(I135&gt;2.5,"little high",IF(I135&gt;1.5,"low",IF(I135&gt;0.5,"very low",IF(I135&gt;=0,"negligible"))))))</f>
        <v>high</v>
      </c>
      <c r="K135">
        <v>63.69</v>
      </c>
      <c r="L135" t="str">
        <f>IF(K135&gt;80,"very quick",IF(K135&gt;60,"quick",IF(K135&gt;45,"moderate",IF(K135&gt;30,"slow",IF(K135&gt;15,"very slow",IF(K135&gt;=0,"unacountable"))))))</f>
        <v>quick</v>
      </c>
      <c r="M135">
        <v>6.14</v>
      </c>
      <c r="N135">
        <v>27143</v>
      </c>
      <c r="O135">
        <v>6153</v>
      </c>
      <c r="P135">
        <v>22.67</v>
      </c>
      <c r="Q135" t="s">
        <v>18</v>
      </c>
    </row>
    <row r="136" spans="1:17" x14ac:dyDescent="0.25">
      <c r="A136" t="s">
        <v>117</v>
      </c>
      <c r="B136">
        <v>1219</v>
      </c>
      <c r="C136">
        <v>31</v>
      </c>
      <c r="D136">
        <v>1045</v>
      </c>
      <c r="E136">
        <v>143</v>
      </c>
      <c r="F136">
        <v>0</v>
      </c>
      <c r="G136">
        <v>0</v>
      </c>
      <c r="H136">
        <v>0</v>
      </c>
      <c r="I136">
        <v>2.54</v>
      </c>
      <c r="J136" t="str">
        <f>IF(I136&gt;6,"very high",IF(I136&gt;3.5,"high",IF(I136&gt;2.5,"little high",IF(I136&gt;1.5,"low",IF(I136&gt;0.5,"very low",IF(I136&gt;=0,"negligible"))))))</f>
        <v>little high</v>
      </c>
      <c r="K136">
        <v>85.73</v>
      </c>
      <c r="L136" t="str">
        <f>IF(K136&gt;80,"very quick",IF(K136&gt;60,"quick",IF(K136&gt;45,"moderate",IF(K136&gt;30,"slow",IF(K136&gt;15,"very slow",IF(K136&gt;=0,"unacountable"))))))</f>
        <v>very quick</v>
      </c>
      <c r="M136">
        <v>2.97</v>
      </c>
      <c r="N136">
        <v>1192</v>
      </c>
      <c r="O136">
        <v>27</v>
      </c>
      <c r="P136">
        <v>2.27</v>
      </c>
      <c r="Q136" t="s">
        <v>18</v>
      </c>
    </row>
    <row r="137" spans="1:17" x14ac:dyDescent="0.25">
      <c r="A137" t="s">
        <v>122</v>
      </c>
      <c r="B137">
        <v>86</v>
      </c>
      <c r="C137">
        <v>1</v>
      </c>
      <c r="D137">
        <v>81</v>
      </c>
      <c r="E137">
        <v>4</v>
      </c>
      <c r="F137">
        <v>0</v>
      </c>
      <c r="G137">
        <v>0</v>
      </c>
      <c r="H137">
        <v>0</v>
      </c>
      <c r="I137">
        <v>1.1599999999999999</v>
      </c>
      <c r="J137" t="str">
        <f>IF(I137&gt;6,"very high",IF(I137&gt;3.5,"high",IF(I137&gt;2.5,"little high",IF(I137&gt;1.5,"low",IF(I137&gt;0.5,"very low",IF(I137&gt;=0,"negligible"))))))</f>
        <v>very low</v>
      </c>
      <c r="K137">
        <v>94.19</v>
      </c>
      <c r="L137" t="str">
        <f>IF(K137&gt;80,"very quick",IF(K137&gt;60,"quick",IF(K137&gt;45,"moderate",IF(K137&gt;30,"slow",IF(K137&gt;15,"very slow",IF(K137&gt;=0,"unacountable"))))))</f>
        <v>very quick</v>
      </c>
      <c r="M137">
        <v>1.23</v>
      </c>
      <c r="N137">
        <v>86</v>
      </c>
      <c r="O137">
        <v>0</v>
      </c>
      <c r="P137">
        <v>0</v>
      </c>
      <c r="Q137" t="s">
        <v>18</v>
      </c>
    </row>
    <row r="138" spans="1:17" x14ac:dyDescent="0.25">
      <c r="A138" t="s">
        <v>123</v>
      </c>
      <c r="B138">
        <v>2019</v>
      </c>
      <c r="C138">
        <v>80</v>
      </c>
      <c r="D138">
        <v>1620</v>
      </c>
      <c r="E138">
        <v>319</v>
      </c>
      <c r="F138">
        <v>11</v>
      </c>
      <c r="G138">
        <v>0</v>
      </c>
      <c r="H138">
        <v>4</v>
      </c>
      <c r="I138">
        <v>3.96</v>
      </c>
      <c r="J138" t="str">
        <f>IF(I138&gt;6,"very high",IF(I138&gt;3.5,"high",IF(I138&gt;2.5,"little high",IF(I138&gt;1.5,"low",IF(I138&gt;0.5,"very low",IF(I138&gt;=0,"negligible"))))))</f>
        <v>high</v>
      </c>
      <c r="K138">
        <v>80.239999999999995</v>
      </c>
      <c r="L138" t="str">
        <f>IF(K138&gt;80,"very quick",IF(K138&gt;60,"quick",IF(K138&gt;45,"moderate",IF(K138&gt;30,"slow",IF(K138&gt;15,"very slow",IF(K138&gt;=0,"unacountable"))))))</f>
        <v>very quick</v>
      </c>
      <c r="M138">
        <v>4.9400000000000004</v>
      </c>
      <c r="N138">
        <v>1947</v>
      </c>
      <c r="O138">
        <v>72</v>
      </c>
      <c r="P138">
        <v>3.7</v>
      </c>
      <c r="Q138" t="s">
        <v>18</v>
      </c>
    </row>
    <row r="139" spans="1:17" x14ac:dyDescent="0.25">
      <c r="A139" t="s">
        <v>124</v>
      </c>
      <c r="B139">
        <v>6321</v>
      </c>
      <c r="C139">
        <v>112</v>
      </c>
      <c r="D139">
        <v>4825</v>
      </c>
      <c r="E139">
        <v>1384</v>
      </c>
      <c r="F139">
        <v>49</v>
      </c>
      <c r="G139">
        <v>0</v>
      </c>
      <c r="H139">
        <v>178</v>
      </c>
      <c r="I139">
        <v>1.77</v>
      </c>
      <c r="J139" t="str">
        <f>IF(I139&gt;6,"very high",IF(I139&gt;3.5,"high",IF(I139&gt;2.5,"little high",IF(I139&gt;1.5,"low",IF(I139&gt;0.5,"very low",IF(I139&gt;=0,"negligible"))))))</f>
        <v>low</v>
      </c>
      <c r="K139">
        <v>76.33</v>
      </c>
      <c r="L139" t="str">
        <f>IF(K139&gt;80,"very quick",IF(K139&gt;60,"quick",IF(K139&gt;45,"moderate",IF(K139&gt;30,"slow",IF(K139&gt;15,"very slow",IF(K139&gt;=0,"unacountable"))))))</f>
        <v>quick</v>
      </c>
      <c r="M139">
        <v>2.3199999999999998</v>
      </c>
      <c r="N139">
        <v>5639</v>
      </c>
      <c r="O139">
        <v>682</v>
      </c>
      <c r="P139">
        <v>12.09</v>
      </c>
      <c r="Q139" t="s">
        <v>18</v>
      </c>
    </row>
    <row r="140" spans="1:17" x14ac:dyDescent="0.25">
      <c r="A140" t="s">
        <v>130</v>
      </c>
      <c r="B140">
        <v>701</v>
      </c>
      <c r="C140">
        <v>9</v>
      </c>
      <c r="D140">
        <v>665</v>
      </c>
      <c r="E140">
        <v>27</v>
      </c>
      <c r="F140">
        <v>1</v>
      </c>
      <c r="G140">
        <v>0</v>
      </c>
      <c r="H140">
        <v>0</v>
      </c>
      <c r="I140">
        <v>1.28</v>
      </c>
      <c r="J140" t="str">
        <f>IF(I140&gt;6,"very high",IF(I140&gt;3.5,"high",IF(I140&gt;2.5,"little high",IF(I140&gt;1.5,"low",IF(I140&gt;0.5,"very low",IF(I140&gt;=0,"negligible"))))))</f>
        <v>very low</v>
      </c>
      <c r="K140">
        <v>94.86</v>
      </c>
      <c r="L140" t="str">
        <f>IF(K140&gt;80,"very quick",IF(K140&gt;60,"quick",IF(K140&gt;45,"moderate",IF(K140&gt;30,"slow",IF(K140&gt;15,"very slow",IF(K140&gt;=0,"unacountable"))))))</f>
        <v>very quick</v>
      </c>
      <c r="M140">
        <v>1.35</v>
      </c>
      <c r="N140">
        <v>677</v>
      </c>
      <c r="O140">
        <v>24</v>
      </c>
      <c r="P140">
        <v>3.55</v>
      </c>
      <c r="Q140" t="s">
        <v>18</v>
      </c>
    </row>
    <row r="141" spans="1:17" x14ac:dyDescent="0.25">
      <c r="A141" t="s">
        <v>134</v>
      </c>
      <c r="B141">
        <v>23154</v>
      </c>
      <c r="C141">
        <v>748</v>
      </c>
      <c r="D141">
        <v>16154</v>
      </c>
      <c r="E141">
        <v>6252</v>
      </c>
      <c r="F141">
        <v>120</v>
      </c>
      <c r="G141">
        <v>13</v>
      </c>
      <c r="H141">
        <v>245</v>
      </c>
      <c r="I141">
        <v>3.23</v>
      </c>
      <c r="J141" t="str">
        <f>IF(I141&gt;6,"very high",IF(I141&gt;3.5,"high",IF(I141&gt;2.5,"little high",IF(I141&gt;1.5,"low",IF(I141&gt;0.5,"very low",IF(I141&gt;=0,"negligible"))))))</f>
        <v>little high</v>
      </c>
      <c r="K141">
        <v>69.77</v>
      </c>
      <c r="L141" t="str">
        <f>IF(K141&gt;80,"very quick",IF(K141&gt;60,"quick",IF(K141&gt;45,"moderate",IF(K141&gt;30,"slow",IF(K141&gt;15,"very slow",IF(K141&gt;=0,"unacountable"))))))</f>
        <v>quick</v>
      </c>
      <c r="M141">
        <v>4.63</v>
      </c>
      <c r="N141">
        <v>21115</v>
      </c>
      <c r="O141">
        <v>2039</v>
      </c>
      <c r="P141">
        <v>9.66</v>
      </c>
      <c r="Q141" t="s">
        <v>18</v>
      </c>
    </row>
    <row r="142" spans="1:17" x14ac:dyDescent="0.25">
      <c r="A142" t="s">
        <v>135</v>
      </c>
      <c r="B142">
        <v>116</v>
      </c>
      <c r="C142">
        <v>4</v>
      </c>
      <c r="D142">
        <v>104</v>
      </c>
      <c r="E142">
        <v>8</v>
      </c>
      <c r="F142">
        <v>0</v>
      </c>
      <c r="G142">
        <v>0</v>
      </c>
      <c r="H142">
        <v>0</v>
      </c>
      <c r="I142">
        <v>3.45</v>
      </c>
      <c r="J142" t="str">
        <f>IF(I142&gt;6,"very high",IF(I142&gt;3.5,"high",IF(I142&gt;2.5,"little high",IF(I142&gt;1.5,"low",IF(I142&gt;0.5,"very low",IF(I142&gt;=0,"negligible"))))))</f>
        <v>little high</v>
      </c>
      <c r="K142">
        <v>89.66</v>
      </c>
      <c r="L142" t="str">
        <f>IF(K142&gt;80,"very quick",IF(K142&gt;60,"quick",IF(K142&gt;45,"moderate",IF(K142&gt;30,"slow",IF(K142&gt;15,"very slow",IF(K142&gt;=0,"unacountable"))))))</f>
        <v>very quick</v>
      </c>
      <c r="M142">
        <v>3.85</v>
      </c>
      <c r="N142">
        <v>109</v>
      </c>
      <c r="O142">
        <v>7</v>
      </c>
      <c r="P142">
        <v>6.42</v>
      </c>
      <c r="Q142" t="s">
        <v>18</v>
      </c>
    </row>
    <row r="143" spans="1:17" x14ac:dyDescent="0.25">
      <c r="A143" t="s">
        <v>137</v>
      </c>
      <c r="B143">
        <v>2893</v>
      </c>
      <c r="C143">
        <v>45</v>
      </c>
      <c r="D143">
        <v>809</v>
      </c>
      <c r="E143">
        <v>2039</v>
      </c>
      <c r="F143">
        <v>94</v>
      </c>
      <c r="G143">
        <v>2</v>
      </c>
      <c r="H143">
        <v>70</v>
      </c>
      <c r="I143">
        <v>1.56</v>
      </c>
      <c r="J143" t="str">
        <f>IF(I143&gt;6,"very high",IF(I143&gt;3.5,"high",IF(I143&gt;2.5,"little high",IF(I143&gt;1.5,"low",IF(I143&gt;0.5,"very low",IF(I143&gt;=0,"negligible"))))))</f>
        <v>low</v>
      </c>
      <c r="K143">
        <v>27.96</v>
      </c>
      <c r="L143" t="str">
        <f>IF(K143&gt;80,"very quick",IF(K143&gt;60,"quick",IF(K143&gt;45,"moderate",IF(K143&gt;30,"slow",IF(K143&gt;15,"very slow",IF(K143&gt;=0,"unacountable"))))))</f>
        <v>very slow</v>
      </c>
      <c r="M143">
        <v>5.56</v>
      </c>
      <c r="N143">
        <v>2188</v>
      </c>
      <c r="O143">
        <v>705</v>
      </c>
      <c r="P143">
        <v>32.22</v>
      </c>
      <c r="Q143" t="s">
        <v>18</v>
      </c>
    </row>
    <row r="144" spans="1:17" x14ac:dyDescent="0.25">
      <c r="A144" t="s">
        <v>142</v>
      </c>
      <c r="B144">
        <v>53413</v>
      </c>
      <c r="C144">
        <v>6160</v>
      </c>
      <c r="D144">
        <v>189</v>
      </c>
      <c r="E144">
        <v>47064</v>
      </c>
      <c r="F144">
        <v>419</v>
      </c>
      <c r="G144">
        <v>1</v>
      </c>
      <c r="H144">
        <v>0</v>
      </c>
      <c r="I144">
        <v>11.53</v>
      </c>
      <c r="J144" t="str">
        <f>IF(I144&gt;6,"very high",IF(I144&gt;3.5,"high",IF(I144&gt;2.5,"little high",IF(I144&gt;1.5,"low",IF(I144&gt;0.5,"very low",IF(I144&gt;=0,"negligible"))))))</f>
        <v>very high</v>
      </c>
      <c r="K144">
        <v>0.35</v>
      </c>
      <c r="L144" t="str">
        <f>IF(K144&gt;80,"very quick",IF(K144&gt;60,"quick",IF(K144&gt;45,"moderate",IF(K144&gt;30,"slow",IF(K144&gt;15,"very slow",IF(K144&gt;=0,"unacountable"))))))</f>
        <v>unacountable</v>
      </c>
      <c r="M144">
        <v>3259.26</v>
      </c>
      <c r="N144">
        <v>52132</v>
      </c>
      <c r="O144">
        <v>1281</v>
      </c>
      <c r="P144">
        <v>2.46</v>
      </c>
      <c r="Q144" t="s">
        <v>18</v>
      </c>
    </row>
    <row r="145" spans="1:17" x14ac:dyDescent="0.25">
      <c r="A145" t="s">
        <v>147</v>
      </c>
      <c r="B145">
        <v>10213</v>
      </c>
      <c r="C145">
        <v>466</v>
      </c>
      <c r="D145">
        <v>5564</v>
      </c>
      <c r="E145">
        <v>4183</v>
      </c>
      <c r="F145">
        <v>127</v>
      </c>
      <c r="G145">
        <v>6</v>
      </c>
      <c r="H145">
        <v>137</v>
      </c>
      <c r="I145">
        <v>4.5599999999999996</v>
      </c>
      <c r="J145" t="str">
        <f>IF(I145&gt;6,"very high",IF(I145&gt;3.5,"high",IF(I145&gt;2.5,"little high",IF(I145&gt;1.5,"low",IF(I145&gt;0.5,"very low",IF(I145&gt;=0,"negligible"))))))</f>
        <v>high</v>
      </c>
      <c r="K145">
        <v>54.48</v>
      </c>
      <c r="L145" t="str">
        <f>IF(K145&gt;80,"very quick",IF(K145&gt;60,"quick",IF(K145&gt;45,"moderate",IF(K145&gt;30,"slow",IF(K145&gt;15,"very slow",IF(K145&gt;=0,"unacountable"))))))</f>
        <v>moderate</v>
      </c>
      <c r="M145">
        <v>8.3800000000000008</v>
      </c>
      <c r="N145">
        <v>9249</v>
      </c>
      <c r="O145">
        <v>964</v>
      </c>
      <c r="P145">
        <v>10.42</v>
      </c>
      <c r="Q145" t="s">
        <v>18</v>
      </c>
    </row>
    <row r="146" spans="1:17" x14ac:dyDescent="0.25">
      <c r="A146" t="s">
        <v>148</v>
      </c>
      <c r="B146">
        <v>9132</v>
      </c>
      <c r="C146">
        <v>255</v>
      </c>
      <c r="D146">
        <v>8752</v>
      </c>
      <c r="E146">
        <v>125</v>
      </c>
      <c r="F146">
        <v>15</v>
      </c>
      <c r="G146">
        <v>0</v>
      </c>
      <c r="H146">
        <v>0</v>
      </c>
      <c r="I146">
        <v>2.79</v>
      </c>
      <c r="J146" t="str">
        <f>IF(I146&gt;6,"very high",IF(I146&gt;3.5,"high",IF(I146&gt;2.5,"little high",IF(I146&gt;1.5,"low",IF(I146&gt;0.5,"very low",IF(I146&gt;=0,"negligible"))))))</f>
        <v>little high</v>
      </c>
      <c r="K146">
        <v>95.84</v>
      </c>
      <c r="L146" t="str">
        <f>IF(K146&gt;80,"very quick",IF(K146&gt;60,"quick",IF(K146&gt;45,"moderate",IF(K146&gt;30,"slow",IF(K146&gt;15,"very slow",IF(K146&gt;=0,"unacountable"))))))</f>
        <v>very quick</v>
      </c>
      <c r="M146">
        <v>2.91</v>
      </c>
      <c r="N146">
        <v>9034</v>
      </c>
      <c r="O146">
        <v>98</v>
      </c>
      <c r="P146">
        <v>1.08</v>
      </c>
      <c r="Q146" t="s">
        <v>18</v>
      </c>
    </row>
    <row r="147" spans="1:17" x14ac:dyDescent="0.25">
      <c r="A147" t="s">
        <v>156</v>
      </c>
      <c r="B147">
        <v>43402</v>
      </c>
      <c r="C147">
        <v>1676</v>
      </c>
      <c r="D147">
        <v>32856</v>
      </c>
      <c r="E147">
        <v>8870</v>
      </c>
      <c r="F147">
        <v>337</v>
      </c>
      <c r="G147">
        <v>5</v>
      </c>
      <c r="H147">
        <v>103</v>
      </c>
      <c r="I147">
        <v>3.86</v>
      </c>
      <c r="J147" t="str">
        <f>IF(I147&gt;6,"very high",IF(I147&gt;3.5,"high",IF(I147&gt;2.5,"little high",IF(I147&gt;1.5,"low",IF(I147&gt;0.5,"very low",IF(I147&gt;=0,"negligible"))))))</f>
        <v>high</v>
      </c>
      <c r="K147">
        <v>75.7</v>
      </c>
      <c r="L147" t="str">
        <f>IF(K147&gt;80,"very quick",IF(K147&gt;60,"quick",IF(K147&gt;45,"moderate",IF(K147&gt;30,"slow",IF(K147&gt;15,"very slow",IF(K147&gt;=0,"unacountable"))))))</f>
        <v>quick</v>
      </c>
      <c r="M147">
        <v>5.0999999999999996</v>
      </c>
      <c r="N147">
        <v>40383</v>
      </c>
      <c r="O147">
        <v>3019</v>
      </c>
      <c r="P147">
        <v>7.48</v>
      </c>
      <c r="Q147" t="s">
        <v>18</v>
      </c>
    </row>
    <row r="148" spans="1:17" x14ac:dyDescent="0.25">
      <c r="A148" t="s">
        <v>157</v>
      </c>
      <c r="B148">
        <v>50299</v>
      </c>
      <c r="C148">
        <v>1719</v>
      </c>
      <c r="D148">
        <v>35375</v>
      </c>
      <c r="E148">
        <v>13205</v>
      </c>
      <c r="F148">
        <v>135</v>
      </c>
      <c r="G148">
        <v>2</v>
      </c>
      <c r="H148">
        <v>158</v>
      </c>
      <c r="I148">
        <v>3.42</v>
      </c>
      <c r="J148" t="str">
        <f>IF(I148&gt;6,"very high",IF(I148&gt;3.5,"high",IF(I148&gt;2.5,"little high",IF(I148&gt;1.5,"low",IF(I148&gt;0.5,"very low",IF(I148&gt;=0,"negligible"))))))</f>
        <v>little high</v>
      </c>
      <c r="K148">
        <v>70.33</v>
      </c>
      <c r="L148" t="str">
        <f>IF(K148&gt;80,"very quick",IF(K148&gt;60,"quick",IF(K148&gt;45,"moderate",IF(K148&gt;30,"slow",IF(K148&gt;15,"very slow",IF(K148&gt;=0,"unacountable"))))))</f>
        <v>quick</v>
      </c>
      <c r="M148">
        <v>4.8600000000000003</v>
      </c>
      <c r="N148">
        <v>48771</v>
      </c>
      <c r="O148">
        <v>1528</v>
      </c>
      <c r="P148">
        <v>3.13</v>
      </c>
      <c r="Q148" t="s">
        <v>18</v>
      </c>
    </row>
    <row r="149" spans="1:17" x14ac:dyDescent="0.25">
      <c r="A149" t="s">
        <v>159</v>
      </c>
      <c r="B149">
        <v>45902</v>
      </c>
      <c r="C149">
        <v>2206</v>
      </c>
      <c r="D149">
        <v>25794</v>
      </c>
      <c r="E149">
        <v>17902</v>
      </c>
      <c r="F149">
        <v>1104</v>
      </c>
      <c r="G149">
        <v>19</v>
      </c>
      <c r="H149">
        <v>151</v>
      </c>
      <c r="I149">
        <v>4.8099999999999996</v>
      </c>
      <c r="J149" t="str">
        <f>IF(I149&gt;6,"very high",IF(I149&gt;3.5,"high",IF(I149&gt;2.5,"little high",IF(I149&gt;1.5,"low",IF(I149&gt;0.5,"very low",IF(I149&gt;=0,"negligible"))))))</f>
        <v>high</v>
      </c>
      <c r="K149">
        <v>56.19</v>
      </c>
      <c r="L149" t="str">
        <f>IF(K149&gt;80,"very quick",IF(K149&gt;60,"quick",IF(K149&gt;45,"moderate",IF(K149&gt;30,"slow",IF(K149&gt;15,"very slow",IF(K149&gt;=0,"unacountable"))))))</f>
        <v>moderate</v>
      </c>
      <c r="M149">
        <v>8.5500000000000007</v>
      </c>
      <c r="N149">
        <v>38139</v>
      </c>
      <c r="O149">
        <v>7763</v>
      </c>
      <c r="P149">
        <v>20.350000000000001</v>
      </c>
      <c r="Q149" t="s">
        <v>18</v>
      </c>
    </row>
    <row r="150" spans="1:17" x14ac:dyDescent="0.25">
      <c r="A150" t="s">
        <v>160</v>
      </c>
      <c r="B150">
        <v>816680</v>
      </c>
      <c r="C150">
        <v>13334</v>
      </c>
      <c r="D150">
        <v>602249</v>
      </c>
      <c r="E150">
        <v>201097</v>
      </c>
      <c r="F150">
        <v>5607</v>
      </c>
      <c r="G150">
        <v>85</v>
      </c>
      <c r="H150">
        <v>3077</v>
      </c>
      <c r="I150">
        <v>1.63</v>
      </c>
      <c r="J150" t="str">
        <f>IF(I150&gt;6,"very high",IF(I150&gt;3.5,"high",IF(I150&gt;2.5,"little high",IF(I150&gt;1.5,"low",IF(I150&gt;0.5,"very low",IF(I150&gt;=0,"negligible"))))))</f>
        <v>low</v>
      </c>
      <c r="K150">
        <v>73.739999999999995</v>
      </c>
      <c r="L150" t="str">
        <f>IF(K150&gt;80,"very quick",IF(K150&gt;60,"quick",IF(K150&gt;45,"moderate",IF(K150&gt;30,"slow",IF(K150&gt;15,"very slow",IF(K150&gt;=0,"unacountable"))))))</f>
        <v>quick</v>
      </c>
      <c r="M150">
        <v>2.21</v>
      </c>
      <c r="N150">
        <v>776212</v>
      </c>
      <c r="O150">
        <v>40468</v>
      </c>
      <c r="P150">
        <v>5.21</v>
      </c>
      <c r="Q150" t="s">
        <v>18</v>
      </c>
    </row>
    <row r="151" spans="1:17" x14ac:dyDescent="0.25">
      <c r="A151" t="s">
        <v>165</v>
      </c>
      <c r="B151">
        <v>699</v>
      </c>
      <c r="C151">
        <v>42</v>
      </c>
      <c r="D151">
        <v>657</v>
      </c>
      <c r="E151">
        <v>0</v>
      </c>
      <c r="F151">
        <v>0</v>
      </c>
      <c r="G151">
        <v>0</v>
      </c>
      <c r="H151">
        <v>0</v>
      </c>
      <c r="I151">
        <v>6.01</v>
      </c>
      <c r="J151" t="str">
        <f>IF(I151&gt;6,"very high",IF(I151&gt;3.5,"high",IF(I151&gt;2.5,"little high",IF(I151&gt;1.5,"low",IF(I151&gt;0.5,"very low",IF(I151&gt;=0,"negligible"))))))</f>
        <v>very high</v>
      </c>
      <c r="K151">
        <v>93.99</v>
      </c>
      <c r="L151" t="str">
        <f>IF(K151&gt;80,"very quick",IF(K151&gt;60,"quick",IF(K151&gt;45,"moderate",IF(K151&gt;30,"slow",IF(K151&gt;15,"very slow",IF(K151&gt;=0,"unacountable"))))))</f>
        <v>very quick</v>
      </c>
      <c r="M151">
        <v>6.39</v>
      </c>
      <c r="N151">
        <v>699</v>
      </c>
      <c r="O151">
        <v>0</v>
      </c>
      <c r="P151">
        <v>0</v>
      </c>
      <c r="Q151" t="s">
        <v>18</v>
      </c>
    </row>
    <row r="152" spans="1:17" x14ac:dyDescent="0.25">
      <c r="A152" t="s">
        <v>169</v>
      </c>
      <c r="B152">
        <v>24141</v>
      </c>
      <c r="C152">
        <v>543</v>
      </c>
      <c r="D152">
        <v>0</v>
      </c>
      <c r="E152">
        <v>23598</v>
      </c>
      <c r="F152">
        <v>411</v>
      </c>
      <c r="G152">
        <v>9</v>
      </c>
      <c r="H152">
        <v>0</v>
      </c>
      <c r="I152">
        <v>2.25</v>
      </c>
      <c r="J152" t="str">
        <f>IF(I152&gt;6,"very high",IF(I152&gt;3.5,"high",IF(I152&gt;2.5,"little high",IF(I152&gt;1.5,"low",IF(I152&gt;0.5,"very low",IF(I152&gt;=0,"negligible"))))))</f>
        <v>low</v>
      </c>
      <c r="K152">
        <v>0</v>
      </c>
      <c r="L152" t="str">
        <f>IF(K152&gt;80,"very quick",IF(K152&gt;60,"quick",IF(K152&gt;45,"moderate",IF(K152&gt;30,"slow",IF(K152&gt;15,"very slow",IF(K152&gt;=0,"unacountable"))))))</f>
        <v>unacountable</v>
      </c>
      <c r="M152" t="s">
        <v>54</v>
      </c>
      <c r="N152">
        <v>21253</v>
      </c>
      <c r="O152">
        <v>2888</v>
      </c>
      <c r="P152">
        <v>13.59</v>
      </c>
      <c r="Q152" t="s">
        <v>18</v>
      </c>
    </row>
    <row r="153" spans="1:17" x14ac:dyDescent="0.25">
      <c r="A153" t="s">
        <v>173</v>
      </c>
      <c r="B153">
        <v>2181</v>
      </c>
      <c r="C153">
        <v>28</v>
      </c>
      <c r="D153">
        <v>1616</v>
      </c>
      <c r="E153">
        <v>537</v>
      </c>
      <c r="F153">
        <v>2</v>
      </c>
      <c r="G153">
        <v>0</v>
      </c>
      <c r="H153">
        <v>39</v>
      </c>
      <c r="I153">
        <v>1.28</v>
      </c>
      <c r="J153" t="str">
        <f>IF(I153&gt;6,"very high",IF(I153&gt;3.5,"high",IF(I153&gt;2.5,"little high",IF(I153&gt;1.5,"low",IF(I153&gt;0.5,"very low",IF(I153&gt;=0,"negligible"))))))</f>
        <v>very low</v>
      </c>
      <c r="K153">
        <v>74.09</v>
      </c>
      <c r="L153" t="str">
        <f>IF(K153&gt;80,"very quick",IF(K153&gt;60,"quick",IF(K153&gt;45,"moderate",IF(K153&gt;30,"slow",IF(K153&gt;15,"very slow",IF(K153&gt;=0,"unacountable"))))))</f>
        <v>quick</v>
      </c>
      <c r="M153">
        <v>1.73</v>
      </c>
      <c r="N153">
        <v>1980</v>
      </c>
      <c r="O153">
        <v>201</v>
      </c>
      <c r="P153">
        <v>10.15</v>
      </c>
      <c r="Q153" t="s">
        <v>18</v>
      </c>
    </row>
    <row r="154" spans="1:17" x14ac:dyDescent="0.25">
      <c r="A154" t="s">
        <v>174</v>
      </c>
      <c r="B154">
        <v>2087</v>
      </c>
      <c r="C154">
        <v>116</v>
      </c>
      <c r="D154">
        <v>1733</v>
      </c>
      <c r="E154">
        <v>238</v>
      </c>
      <c r="F154">
        <v>5</v>
      </c>
      <c r="G154">
        <v>0</v>
      </c>
      <c r="H154">
        <v>55</v>
      </c>
      <c r="I154">
        <v>5.56</v>
      </c>
      <c r="J154" t="str">
        <f>IF(I154&gt;6,"very high",IF(I154&gt;3.5,"high",IF(I154&gt;2.5,"little high",IF(I154&gt;1.5,"low",IF(I154&gt;0.5,"very low",IF(I154&gt;=0,"negligible"))))))</f>
        <v>high</v>
      </c>
      <c r="K154">
        <v>83.04</v>
      </c>
      <c r="L154" t="str">
        <f>IF(K154&gt;80,"very quick",IF(K154&gt;60,"quick",IF(K154&gt;45,"moderate",IF(K154&gt;30,"slow",IF(K154&gt;15,"very slow",IF(K154&gt;=0,"unacountable"))))))</f>
        <v>very quick</v>
      </c>
      <c r="M154">
        <v>6.69</v>
      </c>
      <c r="N154">
        <v>1953</v>
      </c>
      <c r="O154">
        <v>134</v>
      </c>
      <c r="P154">
        <v>6.86</v>
      </c>
      <c r="Q154" t="s">
        <v>18</v>
      </c>
    </row>
    <row r="155" spans="1:17" x14ac:dyDescent="0.25">
      <c r="A155" t="s">
        <v>179</v>
      </c>
      <c r="B155">
        <v>272421</v>
      </c>
      <c r="C155">
        <v>28432</v>
      </c>
      <c r="D155">
        <v>150376</v>
      </c>
      <c r="E155">
        <v>93613</v>
      </c>
      <c r="F155">
        <v>0</v>
      </c>
      <c r="G155">
        <v>0</v>
      </c>
      <c r="H155">
        <v>0</v>
      </c>
      <c r="I155">
        <v>10.44</v>
      </c>
      <c r="J155" t="str">
        <f>IF(I155&gt;6,"very high",IF(I155&gt;3.5,"high",IF(I155&gt;2.5,"little high",IF(I155&gt;1.5,"low",IF(I155&gt;0.5,"very low",IF(I155&gt;=0,"negligible"))))))</f>
        <v>very high</v>
      </c>
      <c r="K155">
        <v>55.2</v>
      </c>
      <c r="L155" t="str">
        <f>IF(K155&gt;80,"very quick",IF(K155&gt;60,"quick",IF(K155&gt;45,"moderate",IF(K155&gt;30,"slow",IF(K155&gt;15,"very slow",IF(K155&gt;=0,"unacountable"))))))</f>
        <v>moderate</v>
      </c>
      <c r="M155">
        <v>18.91</v>
      </c>
      <c r="N155">
        <v>264836</v>
      </c>
      <c r="O155">
        <v>7585</v>
      </c>
      <c r="P155">
        <v>2.86</v>
      </c>
      <c r="Q155" t="s">
        <v>18</v>
      </c>
    </row>
    <row r="156" spans="1:17" x14ac:dyDescent="0.25">
      <c r="A156" t="s">
        <v>183</v>
      </c>
      <c r="B156">
        <v>79395</v>
      </c>
      <c r="C156">
        <v>5700</v>
      </c>
      <c r="D156">
        <v>0</v>
      </c>
      <c r="E156">
        <v>73695</v>
      </c>
      <c r="F156">
        <v>398</v>
      </c>
      <c r="G156">
        <v>3</v>
      </c>
      <c r="H156">
        <v>0</v>
      </c>
      <c r="I156">
        <v>7.18</v>
      </c>
      <c r="J156" t="str">
        <f>IF(I156&gt;6,"very high",IF(I156&gt;3.5,"high",IF(I156&gt;2.5,"little high",IF(I156&gt;1.5,"low",IF(I156&gt;0.5,"very low",IF(I156&gt;=0,"negligible"))))))</f>
        <v>very high</v>
      </c>
      <c r="K156">
        <v>0</v>
      </c>
      <c r="L156" t="str">
        <f>IF(K156&gt;80,"very quick",IF(K156&gt;60,"quick",IF(K156&gt;45,"moderate",IF(K156&gt;30,"slow",IF(K156&gt;15,"very slow",IF(K156&gt;=0,"unacountable"))))))</f>
        <v>unacountable</v>
      </c>
      <c r="M156" t="s">
        <v>54</v>
      </c>
      <c r="N156">
        <v>78048</v>
      </c>
      <c r="O156">
        <v>1347</v>
      </c>
      <c r="P156">
        <v>1.73</v>
      </c>
      <c r="Q156" t="s">
        <v>18</v>
      </c>
    </row>
    <row r="157" spans="1:17" x14ac:dyDescent="0.25">
      <c r="A157" t="s">
        <v>184</v>
      </c>
      <c r="B157">
        <v>34477</v>
      </c>
      <c r="C157">
        <v>1978</v>
      </c>
      <c r="D157">
        <v>30900</v>
      </c>
      <c r="E157">
        <v>1599</v>
      </c>
      <c r="F157">
        <v>65</v>
      </c>
      <c r="G157">
        <v>1</v>
      </c>
      <c r="H157">
        <v>200</v>
      </c>
      <c r="I157">
        <v>5.74</v>
      </c>
      <c r="J157" t="str">
        <f>IF(I157&gt;6,"very high",IF(I157&gt;3.5,"high",IF(I157&gt;2.5,"little high",IF(I157&gt;1.5,"low",IF(I157&gt;0.5,"very low",IF(I157&gt;=0,"negligible"))))))</f>
        <v>high</v>
      </c>
      <c r="K157">
        <v>89.62</v>
      </c>
      <c r="L157" t="str">
        <f>IF(K157&gt;80,"very quick",IF(K157&gt;60,"quick",IF(K157&gt;45,"moderate",IF(K157&gt;30,"slow",IF(K157&gt;15,"very slow",IF(K157&gt;=0,"unacountable"))))))</f>
        <v>very quick</v>
      </c>
      <c r="M157">
        <v>6.4</v>
      </c>
      <c r="N157">
        <v>33634</v>
      </c>
      <c r="O157">
        <v>843</v>
      </c>
      <c r="P157">
        <v>2.5099999999999998</v>
      </c>
      <c r="Q157" t="s">
        <v>18</v>
      </c>
    </row>
    <row r="158" spans="1:17" x14ac:dyDescent="0.25">
      <c r="A158" t="s">
        <v>187</v>
      </c>
      <c r="B158">
        <v>7235</v>
      </c>
      <c r="C158">
        <v>60</v>
      </c>
      <c r="D158">
        <v>6028</v>
      </c>
      <c r="E158">
        <v>1147</v>
      </c>
      <c r="F158">
        <v>43</v>
      </c>
      <c r="G158">
        <v>1</v>
      </c>
      <c r="H158">
        <v>58</v>
      </c>
      <c r="I158">
        <v>0.83</v>
      </c>
      <c r="J158" t="str">
        <f>IF(I158&gt;6,"very high",IF(I158&gt;3.5,"high",IF(I158&gt;2.5,"little high",IF(I158&gt;1.5,"low",IF(I158&gt;0.5,"very low",IF(I158&gt;=0,"negligible"))))))</f>
        <v>very low</v>
      </c>
      <c r="K158">
        <v>83.32</v>
      </c>
      <c r="L158" t="str">
        <f>IF(K158&gt;80,"very quick",IF(K158&gt;60,"quick",IF(K158&gt;45,"moderate",IF(K158&gt;30,"slow",IF(K158&gt;15,"very slow",IF(K158&gt;=0,"unacountable"))))))</f>
        <v>very quick</v>
      </c>
      <c r="M158">
        <v>1</v>
      </c>
      <c r="N158">
        <v>6921</v>
      </c>
      <c r="O158">
        <v>314</v>
      </c>
      <c r="P158">
        <v>4.54</v>
      </c>
      <c r="Q158" t="s">
        <v>18</v>
      </c>
    </row>
    <row r="159" spans="1:17" x14ac:dyDescent="0.25">
      <c r="A159" t="s">
        <v>194</v>
      </c>
      <c r="B159">
        <v>227019</v>
      </c>
      <c r="C159">
        <v>5630</v>
      </c>
      <c r="D159">
        <v>210469</v>
      </c>
      <c r="E159">
        <v>10920</v>
      </c>
      <c r="F159">
        <v>919</v>
      </c>
      <c r="G159">
        <v>17</v>
      </c>
      <c r="H159">
        <v>982</v>
      </c>
      <c r="I159">
        <v>2.48</v>
      </c>
      <c r="J159" t="str">
        <f>IF(I159&gt;6,"very high",IF(I159&gt;3.5,"high",IF(I159&gt;2.5,"little high",IF(I159&gt;1.5,"low",IF(I159&gt;0.5,"very low",IF(I159&gt;=0,"negligible"))))))</f>
        <v>low</v>
      </c>
      <c r="K159">
        <v>92.71</v>
      </c>
      <c r="L159" t="str">
        <f>IF(K159&gt;80,"very quick",IF(K159&gt;60,"quick",IF(K159&gt;45,"moderate",IF(K159&gt;30,"slow",IF(K159&gt;15,"very slow",IF(K159&gt;=0,"unacountable"))))))</f>
        <v>very quick</v>
      </c>
      <c r="M159">
        <v>2.67</v>
      </c>
      <c r="N159">
        <v>220572</v>
      </c>
      <c r="O159">
        <v>6447</v>
      </c>
      <c r="P159">
        <v>2.92</v>
      </c>
      <c r="Q159" t="s">
        <v>18</v>
      </c>
    </row>
    <row r="160" spans="1:17" x14ac:dyDescent="0.25">
      <c r="A160" t="s">
        <v>197</v>
      </c>
      <c r="B160">
        <v>67096</v>
      </c>
      <c r="C160">
        <v>1636</v>
      </c>
      <c r="D160">
        <v>37202</v>
      </c>
      <c r="E160">
        <v>28258</v>
      </c>
      <c r="F160">
        <v>835</v>
      </c>
      <c r="G160">
        <v>11</v>
      </c>
      <c r="H160">
        <v>317</v>
      </c>
      <c r="I160">
        <v>2.44</v>
      </c>
      <c r="J160" t="str">
        <f>IF(I160&gt;6,"very high",IF(I160&gt;3.5,"high",IF(I160&gt;2.5,"little high",IF(I160&gt;1.5,"low",IF(I160&gt;0.5,"very low",IF(I160&gt;=0,"negligible"))))))</f>
        <v>low</v>
      </c>
      <c r="K160">
        <v>55.45</v>
      </c>
      <c r="L160" t="str">
        <f>IF(K160&gt;80,"very quick",IF(K160&gt;60,"quick",IF(K160&gt;45,"moderate",IF(K160&gt;30,"slow",IF(K160&gt;15,"very slow",IF(K160&gt;=0,"unacountable"))))))</f>
        <v>moderate</v>
      </c>
      <c r="M160">
        <v>4.4000000000000004</v>
      </c>
      <c r="N160">
        <v>60767</v>
      </c>
      <c r="O160">
        <v>6329</v>
      </c>
      <c r="P160">
        <v>10.42</v>
      </c>
      <c r="Q160" t="s">
        <v>18</v>
      </c>
    </row>
    <row r="161" spans="1:17" x14ac:dyDescent="0.25">
      <c r="A161" t="s">
        <v>199</v>
      </c>
      <c r="B161">
        <v>301708</v>
      </c>
      <c r="C161">
        <v>45844</v>
      </c>
      <c r="D161">
        <v>1437</v>
      </c>
      <c r="E161">
        <v>254427</v>
      </c>
      <c r="F161">
        <v>688</v>
      </c>
      <c r="G161">
        <v>7</v>
      </c>
      <c r="H161">
        <v>3</v>
      </c>
      <c r="I161">
        <v>15.19</v>
      </c>
      <c r="J161" t="str">
        <f>IF(I161&gt;6,"very high",IF(I161&gt;3.5,"high",IF(I161&gt;2.5,"little high",IF(I161&gt;1.5,"low",IF(I161&gt;0.5,"very low",IF(I161&gt;=0,"negligible"))))))</f>
        <v>very high</v>
      </c>
      <c r="K161">
        <v>0.48</v>
      </c>
      <c r="L161" t="str">
        <f>IF(K161&gt;80,"very quick",IF(K161&gt;60,"quick",IF(K161&gt;45,"moderate",IF(K161&gt;30,"slow",IF(K161&gt;15,"very slow",IF(K161&gt;=0,"unacountable"))))))</f>
        <v>unacountable</v>
      </c>
      <c r="M161">
        <v>3190.26</v>
      </c>
      <c r="N161">
        <v>296944</v>
      </c>
      <c r="O161">
        <v>4764</v>
      </c>
      <c r="P161">
        <v>1.6</v>
      </c>
      <c r="Q161" t="s">
        <v>18</v>
      </c>
    </row>
    <row r="162" spans="1:17" x14ac:dyDescent="0.25">
      <c r="A162" t="s">
        <v>201</v>
      </c>
      <c r="B162">
        <v>21209</v>
      </c>
      <c r="C162">
        <v>121</v>
      </c>
      <c r="D162">
        <v>11674</v>
      </c>
      <c r="E162">
        <v>9414</v>
      </c>
      <c r="F162">
        <v>678</v>
      </c>
      <c r="G162">
        <v>5</v>
      </c>
      <c r="H162">
        <v>569</v>
      </c>
      <c r="I162">
        <v>0.56999999999999995</v>
      </c>
      <c r="J162" t="str">
        <f>IF(I162&gt;6,"very high",IF(I162&gt;3.5,"high",IF(I162&gt;2.5,"little high",IF(I162&gt;1.5,"low",IF(I162&gt;0.5,"very low",IF(I162&gt;=0,"negligible"))))))</f>
        <v>very low</v>
      </c>
      <c r="K162">
        <v>55.04</v>
      </c>
      <c r="L162" t="str">
        <f>IF(K162&gt;80,"very quick",IF(K162&gt;60,"quick",IF(K162&gt;45,"moderate",IF(K162&gt;30,"slow",IF(K162&gt;15,"very slow",IF(K162&gt;=0,"unacountable"))))))</f>
        <v>moderate</v>
      </c>
      <c r="M162">
        <v>1.04</v>
      </c>
      <c r="N162">
        <v>17149</v>
      </c>
      <c r="O162">
        <v>4060</v>
      </c>
      <c r="P162">
        <v>23.67</v>
      </c>
      <c r="Q162" t="s">
        <v>18</v>
      </c>
    </row>
    <row r="163" spans="1:17" x14ac:dyDescent="0.25">
      <c r="A163" t="s">
        <v>33</v>
      </c>
      <c r="B163">
        <v>226225</v>
      </c>
      <c r="C163">
        <v>2965</v>
      </c>
      <c r="D163">
        <v>125683</v>
      </c>
      <c r="E163">
        <v>97577</v>
      </c>
      <c r="F163">
        <v>2772</v>
      </c>
      <c r="G163">
        <v>37</v>
      </c>
      <c r="H163">
        <v>1801</v>
      </c>
      <c r="I163">
        <v>1.31</v>
      </c>
      <c r="J163" t="str">
        <f>IF(I163&gt;6,"very high",IF(I163&gt;3.5,"high",IF(I163&gt;2.5,"little high",IF(I163&gt;1.5,"low",IF(I163&gt;0.5,"very low",IF(I163&gt;=0,"negligible"))))))</f>
        <v>very low</v>
      </c>
      <c r="K163">
        <v>55.56</v>
      </c>
      <c r="L163" t="str">
        <f>IF(K163&gt;80,"very quick",IF(K163&gt;60,"quick",IF(K163&gt;45,"moderate",IF(K163&gt;30,"slow",IF(K163&gt;15,"very slow",IF(K163&gt;=0,"unacountable"))))))</f>
        <v>moderate</v>
      </c>
      <c r="M163">
        <v>2.36</v>
      </c>
      <c r="N163">
        <v>207453</v>
      </c>
      <c r="O163">
        <v>18772</v>
      </c>
      <c r="P163">
        <v>9.0500000000000007</v>
      </c>
      <c r="Q163" t="s">
        <v>34</v>
      </c>
    </row>
    <row r="164" spans="1:17" x14ac:dyDescent="0.25">
      <c r="A164" t="s">
        <v>40</v>
      </c>
      <c r="B164">
        <v>99</v>
      </c>
      <c r="C164">
        <v>0</v>
      </c>
      <c r="D164">
        <v>86</v>
      </c>
      <c r="E164">
        <v>13</v>
      </c>
      <c r="F164">
        <v>4</v>
      </c>
      <c r="G164">
        <v>0</v>
      </c>
      <c r="H164">
        <v>1</v>
      </c>
      <c r="I164">
        <v>0</v>
      </c>
      <c r="J164" t="str">
        <f>IF(I164&gt;6,"very high",IF(I164&gt;3.5,"high",IF(I164&gt;2.5,"little high",IF(I164&gt;1.5,"low",IF(I164&gt;0.5,"very low",IF(I164&gt;=0,"negligible"))))))</f>
        <v>negligible</v>
      </c>
      <c r="K164">
        <v>86.87</v>
      </c>
      <c r="L164" t="str">
        <f>IF(K164&gt;80,"very quick",IF(K164&gt;60,"quick",IF(K164&gt;45,"moderate",IF(K164&gt;30,"slow",IF(K164&gt;15,"very slow",IF(K164&gt;=0,"unacountable"))))))</f>
        <v>very quick</v>
      </c>
      <c r="M164">
        <v>0</v>
      </c>
      <c r="N164">
        <v>90</v>
      </c>
      <c r="O164">
        <v>9</v>
      </c>
      <c r="P164">
        <v>10</v>
      </c>
      <c r="Q164" t="s">
        <v>34</v>
      </c>
    </row>
    <row r="165" spans="1:17" x14ac:dyDescent="0.25">
      <c r="A165" t="s">
        <v>48</v>
      </c>
      <c r="B165">
        <v>350</v>
      </c>
      <c r="C165">
        <v>6</v>
      </c>
      <c r="D165">
        <v>292</v>
      </c>
      <c r="E165">
        <v>52</v>
      </c>
      <c r="F165">
        <v>0</v>
      </c>
      <c r="G165">
        <v>0</v>
      </c>
      <c r="H165">
        <v>2</v>
      </c>
      <c r="I165">
        <v>1.71</v>
      </c>
      <c r="J165" t="str">
        <f>IF(I165&gt;6,"very high",IF(I165&gt;3.5,"high",IF(I165&gt;2.5,"little high",IF(I165&gt;1.5,"low",IF(I165&gt;0.5,"very low",IF(I165&gt;=0,"negligible"))))))</f>
        <v>low</v>
      </c>
      <c r="K165">
        <v>83.43</v>
      </c>
      <c r="L165" t="str">
        <f>IF(K165&gt;80,"very quick",IF(K165&gt;60,"quick",IF(K165&gt;45,"moderate",IF(K165&gt;30,"slow",IF(K165&gt;15,"very slow",IF(K165&gt;=0,"unacountable"))))))</f>
        <v>very quick</v>
      </c>
      <c r="M165">
        <v>2.0499999999999998</v>
      </c>
      <c r="N165">
        <v>341</v>
      </c>
      <c r="O165">
        <v>9</v>
      </c>
      <c r="P165">
        <v>2.64</v>
      </c>
      <c r="Q165" t="s">
        <v>34</v>
      </c>
    </row>
    <row r="166" spans="1:17" x14ac:dyDescent="0.25">
      <c r="A166" t="s">
        <v>101</v>
      </c>
      <c r="B166">
        <v>1480073</v>
      </c>
      <c r="C166">
        <v>33408</v>
      </c>
      <c r="D166">
        <v>951166</v>
      </c>
      <c r="E166">
        <v>495499</v>
      </c>
      <c r="F166">
        <v>44457</v>
      </c>
      <c r="G166">
        <v>637</v>
      </c>
      <c r="H166">
        <v>33598</v>
      </c>
      <c r="I166">
        <v>2.2599999999999998</v>
      </c>
      <c r="J166" t="str">
        <f>IF(I166&gt;6,"very high",IF(I166&gt;3.5,"high",IF(I166&gt;2.5,"little high",IF(I166&gt;1.5,"low",IF(I166&gt;0.5,"very low",IF(I166&gt;=0,"negligible"))))))</f>
        <v>low</v>
      </c>
      <c r="K166">
        <v>64.260000000000005</v>
      </c>
      <c r="L166" t="str">
        <f>IF(K166&gt;80,"very quick",IF(K166&gt;60,"quick",IF(K166&gt;45,"moderate",IF(K166&gt;30,"slow",IF(K166&gt;15,"very slow",IF(K166&gt;=0,"unacountable"))))))</f>
        <v>quick</v>
      </c>
      <c r="M166">
        <v>3.51</v>
      </c>
      <c r="N166">
        <v>1155338</v>
      </c>
      <c r="O166">
        <v>324735</v>
      </c>
      <c r="P166">
        <v>28.11</v>
      </c>
      <c r="Q166" t="s">
        <v>34</v>
      </c>
    </row>
    <row r="167" spans="1:17" x14ac:dyDescent="0.25">
      <c r="A167" t="s">
        <v>102</v>
      </c>
      <c r="B167">
        <v>100303</v>
      </c>
      <c r="C167">
        <v>4838</v>
      </c>
      <c r="D167">
        <v>58173</v>
      </c>
      <c r="E167">
        <v>37292</v>
      </c>
      <c r="F167">
        <v>1525</v>
      </c>
      <c r="G167">
        <v>57</v>
      </c>
      <c r="H167">
        <v>1518</v>
      </c>
      <c r="I167">
        <v>4.82</v>
      </c>
      <c r="J167" t="str">
        <f>IF(I167&gt;6,"very high",IF(I167&gt;3.5,"high",IF(I167&gt;2.5,"little high",IF(I167&gt;1.5,"low",IF(I167&gt;0.5,"very low",IF(I167&gt;=0,"negligible"))))))</f>
        <v>high</v>
      </c>
      <c r="K167">
        <v>58</v>
      </c>
      <c r="L167" t="str">
        <f>IF(K167&gt;80,"very quick",IF(K167&gt;60,"quick",IF(K167&gt;45,"moderate",IF(K167&gt;30,"slow",IF(K167&gt;15,"very slow",IF(K167&gt;=0,"unacountable"))))))</f>
        <v>moderate</v>
      </c>
      <c r="M167">
        <v>8.32</v>
      </c>
      <c r="N167">
        <v>88214</v>
      </c>
      <c r="O167">
        <v>12089</v>
      </c>
      <c r="P167">
        <v>13.7</v>
      </c>
      <c r="Q167" t="s">
        <v>34</v>
      </c>
    </row>
    <row r="168" spans="1:17" x14ac:dyDescent="0.25">
      <c r="A168" t="s">
        <v>128</v>
      </c>
      <c r="B168">
        <v>3369</v>
      </c>
      <c r="C168">
        <v>15</v>
      </c>
      <c r="D168">
        <v>2547</v>
      </c>
      <c r="E168">
        <v>807</v>
      </c>
      <c r="F168">
        <v>67</v>
      </c>
      <c r="G168">
        <v>0</v>
      </c>
      <c r="H168">
        <v>19</v>
      </c>
      <c r="I168">
        <v>0.45</v>
      </c>
      <c r="J168" t="str">
        <f>IF(I168&gt;6,"very high",IF(I168&gt;3.5,"high",IF(I168&gt;2.5,"little high",IF(I168&gt;1.5,"low",IF(I168&gt;0.5,"very low",IF(I168&gt;=0,"negligible"))))))</f>
        <v>negligible</v>
      </c>
      <c r="K168">
        <v>75.599999999999994</v>
      </c>
      <c r="L168" t="str">
        <f>IF(K168&gt;80,"very quick",IF(K168&gt;60,"quick",IF(K168&gt;45,"moderate",IF(K168&gt;30,"slow",IF(K168&gt;15,"very slow",IF(K168&gt;=0,"unacountable"))))))</f>
        <v>quick</v>
      </c>
      <c r="M168">
        <v>0.59</v>
      </c>
      <c r="N168">
        <v>2999</v>
      </c>
      <c r="O168">
        <v>370</v>
      </c>
      <c r="P168">
        <v>12.34</v>
      </c>
      <c r="Q168" t="s">
        <v>34</v>
      </c>
    </row>
    <row r="169" spans="1:17" x14ac:dyDescent="0.25">
      <c r="A169" t="s">
        <v>141</v>
      </c>
      <c r="B169">
        <v>18752</v>
      </c>
      <c r="C169">
        <v>48</v>
      </c>
      <c r="D169">
        <v>13754</v>
      </c>
      <c r="E169">
        <v>4950</v>
      </c>
      <c r="F169">
        <v>139</v>
      </c>
      <c r="G169">
        <v>3</v>
      </c>
      <c r="H169">
        <v>626</v>
      </c>
      <c r="I169">
        <v>0.26</v>
      </c>
      <c r="J169" t="str">
        <f>IF(I169&gt;6,"very high",IF(I169&gt;3.5,"high",IF(I169&gt;2.5,"little high",IF(I169&gt;1.5,"low",IF(I169&gt;0.5,"very low",IF(I169&gt;=0,"negligible"))))))</f>
        <v>negligible</v>
      </c>
      <c r="K169">
        <v>73.349999999999994</v>
      </c>
      <c r="L169" t="str">
        <f>IF(K169&gt;80,"very quick",IF(K169&gt;60,"quick",IF(K169&gt;45,"moderate",IF(K169&gt;30,"slow",IF(K169&gt;15,"very slow",IF(K169&gt;=0,"unacountable"))))))</f>
        <v>quick</v>
      </c>
      <c r="M169">
        <v>0.35</v>
      </c>
      <c r="N169">
        <v>17844</v>
      </c>
      <c r="O169">
        <v>908</v>
      </c>
      <c r="P169">
        <v>5.09</v>
      </c>
      <c r="Q169" t="s">
        <v>34</v>
      </c>
    </row>
    <row r="170" spans="1:17" x14ac:dyDescent="0.25">
      <c r="A170" t="s">
        <v>180</v>
      </c>
      <c r="B170">
        <v>2805</v>
      </c>
      <c r="C170">
        <v>11</v>
      </c>
      <c r="D170">
        <v>2121</v>
      </c>
      <c r="E170">
        <v>673</v>
      </c>
      <c r="F170">
        <v>23</v>
      </c>
      <c r="G170">
        <v>0</v>
      </c>
      <c r="H170">
        <v>15</v>
      </c>
      <c r="I170">
        <v>0.39</v>
      </c>
      <c r="J170" t="str">
        <f>IF(I170&gt;6,"very high",IF(I170&gt;3.5,"high",IF(I170&gt;2.5,"little high",IF(I170&gt;1.5,"low",IF(I170&gt;0.5,"very low",IF(I170&gt;=0,"negligible"))))))</f>
        <v>negligible</v>
      </c>
      <c r="K170">
        <v>75.61</v>
      </c>
      <c r="L170" t="str">
        <f>IF(K170&gt;80,"very quick",IF(K170&gt;60,"quick",IF(K170&gt;45,"moderate",IF(K170&gt;30,"slow",IF(K170&gt;15,"very slow",IF(K170&gt;=0,"unacountable"))))))</f>
        <v>quick</v>
      </c>
      <c r="M170">
        <v>0.52</v>
      </c>
      <c r="N170">
        <v>2730</v>
      </c>
      <c r="O170">
        <v>75</v>
      </c>
      <c r="P170">
        <v>2.75</v>
      </c>
      <c r="Q170" t="s">
        <v>34</v>
      </c>
    </row>
    <row r="171" spans="1:17" x14ac:dyDescent="0.25">
      <c r="A171" t="s">
        <v>189</v>
      </c>
      <c r="B171">
        <v>3297</v>
      </c>
      <c r="C171">
        <v>58</v>
      </c>
      <c r="D171">
        <v>3111</v>
      </c>
      <c r="E171">
        <v>128</v>
      </c>
      <c r="F171">
        <v>6</v>
      </c>
      <c r="G171">
        <v>0</v>
      </c>
      <c r="H171">
        <v>2</v>
      </c>
      <c r="I171">
        <v>1.76</v>
      </c>
      <c r="J171" t="str">
        <f>IF(I171&gt;6,"very high",IF(I171&gt;3.5,"high",IF(I171&gt;2.5,"little high",IF(I171&gt;1.5,"low",IF(I171&gt;0.5,"very low",IF(I171&gt;=0,"negligible"))))))</f>
        <v>low</v>
      </c>
      <c r="K171">
        <v>94.36</v>
      </c>
      <c r="L171" t="str">
        <f>IF(K171&gt;80,"very quick",IF(K171&gt;60,"quick",IF(K171&gt;45,"moderate",IF(K171&gt;30,"slow",IF(K171&gt;15,"very slow",IF(K171&gt;=0,"unacountable"))))))</f>
        <v>very quick</v>
      </c>
      <c r="M171">
        <v>1.86</v>
      </c>
      <c r="N171">
        <v>3250</v>
      </c>
      <c r="O171">
        <v>47</v>
      </c>
      <c r="P171">
        <v>1.45</v>
      </c>
      <c r="Q171" t="s">
        <v>34</v>
      </c>
    </row>
    <row r="172" spans="1:17" x14ac:dyDescent="0.25">
      <c r="A172" t="s">
        <v>190</v>
      </c>
      <c r="B172">
        <v>24</v>
      </c>
      <c r="C172">
        <v>0</v>
      </c>
      <c r="D172">
        <v>0</v>
      </c>
      <c r="E172">
        <v>24</v>
      </c>
      <c r="F172">
        <v>0</v>
      </c>
      <c r="G172">
        <v>0</v>
      </c>
      <c r="H172">
        <v>0</v>
      </c>
      <c r="I172">
        <v>0</v>
      </c>
      <c r="J172" t="str">
        <f>IF(I172&gt;6,"very high",IF(I172&gt;3.5,"high",IF(I172&gt;2.5,"little high",IF(I172&gt;1.5,"low",IF(I172&gt;0.5,"very low",IF(I172&gt;=0,"negligible"))))))</f>
        <v>negligible</v>
      </c>
      <c r="K172">
        <v>0</v>
      </c>
      <c r="L172" t="str">
        <f>IF(K172&gt;80,"very quick",IF(K172&gt;60,"quick",IF(K172&gt;45,"moderate",IF(K172&gt;30,"slow",IF(K172&gt;15,"very slow",IF(K172&gt;=0,"unacountable"))))))</f>
        <v>unacountable</v>
      </c>
      <c r="M172">
        <v>0</v>
      </c>
      <c r="N172">
        <v>24</v>
      </c>
      <c r="O172">
        <v>0</v>
      </c>
      <c r="P172">
        <v>0</v>
      </c>
      <c r="Q172" t="s">
        <v>34</v>
      </c>
    </row>
    <row r="173" spans="1:17" x14ac:dyDescent="0.25">
      <c r="A173" t="s">
        <v>27</v>
      </c>
      <c r="B173">
        <v>15303</v>
      </c>
      <c r="C173">
        <v>167</v>
      </c>
      <c r="D173">
        <v>9311</v>
      </c>
      <c r="E173">
        <v>5825</v>
      </c>
      <c r="F173">
        <v>368</v>
      </c>
      <c r="G173">
        <v>6</v>
      </c>
      <c r="H173">
        <v>137</v>
      </c>
      <c r="I173">
        <v>1.0900000000000001</v>
      </c>
      <c r="J173" t="str">
        <f>IF(I173&gt;6,"very high",IF(I173&gt;3.5,"high",IF(I173&gt;2.5,"little high",IF(I173&gt;1.5,"low",IF(I173&gt;0.5,"very low",IF(I173&gt;=0,"negligible"))))))</f>
        <v>very low</v>
      </c>
      <c r="K173">
        <v>60.84</v>
      </c>
      <c r="L173" t="str">
        <f>IF(K173&gt;80,"very quick",IF(K173&gt;60,"quick",IF(K173&gt;45,"moderate",IF(K173&gt;30,"slow",IF(K173&gt;15,"very slow",IF(K173&gt;=0,"unacountable"))))))</f>
        <v>quick</v>
      </c>
      <c r="M173">
        <v>1.79</v>
      </c>
      <c r="N173">
        <v>12428</v>
      </c>
      <c r="O173">
        <v>2875</v>
      </c>
      <c r="P173">
        <v>23.13</v>
      </c>
      <c r="Q173" t="s">
        <v>28</v>
      </c>
    </row>
    <row r="174" spans="1:17" x14ac:dyDescent="0.25">
      <c r="A174" t="s">
        <v>45</v>
      </c>
      <c r="B174">
        <v>141</v>
      </c>
      <c r="C174">
        <v>3</v>
      </c>
      <c r="D174">
        <v>138</v>
      </c>
      <c r="E174">
        <v>0</v>
      </c>
      <c r="F174">
        <v>0</v>
      </c>
      <c r="G174">
        <v>0</v>
      </c>
      <c r="H174">
        <v>0</v>
      </c>
      <c r="I174">
        <v>2.13</v>
      </c>
      <c r="J174" t="str">
        <f>IF(I174&gt;6,"very high",IF(I174&gt;3.5,"high",IF(I174&gt;2.5,"little high",IF(I174&gt;1.5,"low",IF(I174&gt;0.5,"very low",IF(I174&gt;=0,"negligible"))))))</f>
        <v>low</v>
      </c>
      <c r="K174">
        <v>97.87</v>
      </c>
      <c r="L174" t="str">
        <f>IF(K174&gt;80,"very quick",IF(K174&gt;60,"quick",IF(K174&gt;45,"moderate",IF(K174&gt;30,"slow",IF(K174&gt;15,"very slow",IF(K174&gt;=0,"unacountable"))))))</f>
        <v>very quick</v>
      </c>
      <c r="M174">
        <v>2.17</v>
      </c>
      <c r="N174">
        <v>141</v>
      </c>
      <c r="O174">
        <v>0</v>
      </c>
      <c r="P174">
        <v>0</v>
      </c>
      <c r="Q174" t="s">
        <v>28</v>
      </c>
    </row>
    <row r="175" spans="1:17" x14ac:dyDescent="0.25">
      <c r="A175" t="s">
        <v>51</v>
      </c>
      <c r="B175">
        <v>226</v>
      </c>
      <c r="C175">
        <v>0</v>
      </c>
      <c r="D175">
        <v>147</v>
      </c>
      <c r="E175">
        <v>79</v>
      </c>
      <c r="F175">
        <v>1</v>
      </c>
      <c r="G175">
        <v>0</v>
      </c>
      <c r="H175">
        <v>4</v>
      </c>
      <c r="I175">
        <v>0</v>
      </c>
      <c r="J175" t="str">
        <f>IF(I175&gt;6,"very high",IF(I175&gt;3.5,"high",IF(I175&gt;2.5,"little high",IF(I175&gt;1.5,"low",IF(I175&gt;0.5,"very low",IF(I175&gt;=0,"negligible"))))))</f>
        <v>negligible</v>
      </c>
      <c r="K175">
        <v>65.040000000000006</v>
      </c>
      <c r="L175" t="str">
        <f>IF(K175&gt;80,"very quick",IF(K175&gt;60,"quick",IF(K175&gt;45,"moderate",IF(K175&gt;30,"slow",IF(K175&gt;15,"very slow",IF(K175&gt;=0,"unacountable"))))))</f>
        <v>quick</v>
      </c>
      <c r="M175">
        <v>0</v>
      </c>
      <c r="N175">
        <v>171</v>
      </c>
      <c r="O175">
        <v>55</v>
      </c>
      <c r="P175">
        <v>32.159999999999997</v>
      </c>
      <c r="Q175" t="s">
        <v>28</v>
      </c>
    </row>
    <row r="176" spans="1:17" x14ac:dyDescent="0.25">
      <c r="A176" t="s">
        <v>58</v>
      </c>
      <c r="B176">
        <v>86783</v>
      </c>
      <c r="C176">
        <v>4656</v>
      </c>
      <c r="D176">
        <v>78869</v>
      </c>
      <c r="E176">
        <v>3258</v>
      </c>
      <c r="F176">
        <v>213</v>
      </c>
      <c r="G176">
        <v>4</v>
      </c>
      <c r="H176">
        <v>7</v>
      </c>
      <c r="I176">
        <v>5.37</v>
      </c>
      <c r="J176" t="str">
        <f>IF(I176&gt;6,"very high",IF(I176&gt;3.5,"high",IF(I176&gt;2.5,"little high",IF(I176&gt;1.5,"low",IF(I176&gt;0.5,"very low",IF(I176&gt;=0,"negligible"))))))</f>
        <v>high</v>
      </c>
      <c r="K176">
        <v>90.88</v>
      </c>
      <c r="L176" t="str">
        <f>IF(K176&gt;80,"very quick",IF(K176&gt;60,"quick",IF(K176&gt;45,"moderate",IF(K176&gt;30,"slow",IF(K176&gt;15,"very slow",IF(K176&gt;=0,"unacountable"))))))</f>
        <v>very quick</v>
      </c>
      <c r="M176">
        <v>5.9</v>
      </c>
      <c r="N176">
        <v>85622</v>
      </c>
      <c r="O176">
        <v>1161</v>
      </c>
      <c r="P176">
        <v>1.36</v>
      </c>
      <c r="Q176" t="s">
        <v>28</v>
      </c>
    </row>
    <row r="177" spans="1:17" x14ac:dyDescent="0.25">
      <c r="A177" t="s">
        <v>81</v>
      </c>
      <c r="B177">
        <v>27</v>
      </c>
      <c r="C177">
        <v>0</v>
      </c>
      <c r="D177">
        <v>18</v>
      </c>
      <c r="E177">
        <v>9</v>
      </c>
      <c r="F177">
        <v>0</v>
      </c>
      <c r="G177">
        <v>0</v>
      </c>
      <c r="H177">
        <v>0</v>
      </c>
      <c r="I177">
        <v>0</v>
      </c>
      <c r="J177" t="str">
        <f>IF(I177&gt;6,"very high",IF(I177&gt;3.5,"high",IF(I177&gt;2.5,"little high",IF(I177&gt;1.5,"low",IF(I177&gt;0.5,"very low",IF(I177&gt;=0,"negligible"))))))</f>
        <v>negligible</v>
      </c>
      <c r="K177">
        <v>66.67</v>
      </c>
      <c r="L177" t="str">
        <f>IF(K177&gt;80,"very quick",IF(K177&gt;60,"quick",IF(K177&gt;45,"moderate",IF(K177&gt;30,"slow",IF(K177&gt;15,"very slow",IF(K177&gt;=0,"unacountable"))))))</f>
        <v>quick</v>
      </c>
      <c r="M177">
        <v>0</v>
      </c>
      <c r="N177">
        <v>27</v>
      </c>
      <c r="O177">
        <v>0</v>
      </c>
      <c r="P177">
        <v>0</v>
      </c>
      <c r="Q177" t="s">
        <v>28</v>
      </c>
    </row>
    <row r="178" spans="1:17" x14ac:dyDescent="0.25">
      <c r="A178" t="s">
        <v>109</v>
      </c>
      <c r="B178">
        <v>31142</v>
      </c>
      <c r="C178">
        <v>998</v>
      </c>
      <c r="D178">
        <v>21970</v>
      </c>
      <c r="E178">
        <v>8174</v>
      </c>
      <c r="F178">
        <v>594</v>
      </c>
      <c r="G178">
        <v>0</v>
      </c>
      <c r="H178">
        <v>364</v>
      </c>
      <c r="I178">
        <v>3.2</v>
      </c>
      <c r="J178" t="str">
        <f>IF(I178&gt;6,"very high",IF(I178&gt;3.5,"high",IF(I178&gt;2.5,"little high",IF(I178&gt;1.5,"low",IF(I178&gt;0.5,"very low",IF(I178&gt;=0,"negligible"))))))</f>
        <v>little high</v>
      </c>
      <c r="K178">
        <v>70.55</v>
      </c>
      <c r="L178" t="str">
        <f>IF(K178&gt;80,"very quick",IF(K178&gt;60,"quick",IF(K178&gt;45,"moderate",IF(K178&gt;30,"slow",IF(K178&gt;15,"very slow",IF(K178&gt;=0,"unacountable"))))))</f>
        <v>quick</v>
      </c>
      <c r="M178">
        <v>4.54</v>
      </c>
      <c r="N178">
        <v>25706</v>
      </c>
      <c r="O178">
        <v>5436</v>
      </c>
      <c r="P178">
        <v>21.15</v>
      </c>
      <c r="Q178" t="s">
        <v>28</v>
      </c>
    </row>
    <row r="179" spans="1:17" x14ac:dyDescent="0.25">
      <c r="A179" t="s">
        <v>116</v>
      </c>
      <c r="B179">
        <v>20</v>
      </c>
      <c r="C179">
        <v>0</v>
      </c>
      <c r="D179">
        <v>19</v>
      </c>
      <c r="E179">
        <v>1</v>
      </c>
      <c r="F179">
        <v>0</v>
      </c>
      <c r="G179">
        <v>0</v>
      </c>
      <c r="H179">
        <v>0</v>
      </c>
      <c r="I179">
        <v>0</v>
      </c>
      <c r="J179" t="str">
        <f>IF(I179&gt;6,"very high",IF(I179&gt;3.5,"high",IF(I179&gt;2.5,"little high",IF(I179&gt;1.5,"low",IF(I179&gt;0.5,"very low",IF(I179&gt;=0,"negligible"))))))</f>
        <v>negligible</v>
      </c>
      <c r="K179">
        <v>95</v>
      </c>
      <c r="L179" t="str">
        <f>IF(K179&gt;80,"very quick",IF(K179&gt;60,"quick",IF(K179&gt;45,"moderate",IF(K179&gt;30,"slow",IF(K179&gt;15,"very slow",IF(K179&gt;=0,"unacountable"))))))</f>
        <v>very quick</v>
      </c>
      <c r="M179">
        <v>0</v>
      </c>
      <c r="N179">
        <v>19</v>
      </c>
      <c r="O179">
        <v>1</v>
      </c>
      <c r="P179">
        <v>5.26</v>
      </c>
      <c r="Q179" t="s">
        <v>28</v>
      </c>
    </row>
    <row r="180" spans="1:17" x14ac:dyDescent="0.25">
      <c r="A180" t="s">
        <v>127</v>
      </c>
      <c r="B180">
        <v>8904</v>
      </c>
      <c r="C180">
        <v>124</v>
      </c>
      <c r="D180">
        <v>8601</v>
      </c>
      <c r="E180">
        <v>179</v>
      </c>
      <c r="F180">
        <v>7</v>
      </c>
      <c r="G180">
        <v>0</v>
      </c>
      <c r="H180">
        <v>1</v>
      </c>
      <c r="I180">
        <v>1.39</v>
      </c>
      <c r="J180" t="str">
        <f>IF(I180&gt;6,"very high",IF(I180&gt;3.5,"high",IF(I180&gt;2.5,"little high",IF(I180&gt;1.5,"low",IF(I180&gt;0.5,"very low",IF(I180&gt;=0,"negligible"))))))</f>
        <v>very low</v>
      </c>
      <c r="K180">
        <v>96.6</v>
      </c>
      <c r="L180" t="str">
        <f>IF(K180&gt;80,"very quick",IF(K180&gt;60,"quick",IF(K180&gt;45,"moderate",IF(K180&gt;30,"slow",IF(K180&gt;15,"very slow",IF(K180&gt;=0,"unacountable"))))))</f>
        <v>very quick</v>
      </c>
      <c r="M180">
        <v>1.44</v>
      </c>
      <c r="N180">
        <v>8800</v>
      </c>
      <c r="O180">
        <v>104</v>
      </c>
      <c r="P180">
        <v>1.18</v>
      </c>
      <c r="Q180" t="s">
        <v>28</v>
      </c>
    </row>
    <row r="181" spans="1:17" x14ac:dyDescent="0.25">
      <c r="A181" t="s">
        <v>136</v>
      </c>
      <c r="B181">
        <v>289</v>
      </c>
      <c r="C181">
        <v>0</v>
      </c>
      <c r="D181">
        <v>222</v>
      </c>
      <c r="E181">
        <v>67</v>
      </c>
      <c r="F181">
        <v>1</v>
      </c>
      <c r="G181">
        <v>0</v>
      </c>
      <c r="H181">
        <v>4</v>
      </c>
      <c r="I181">
        <v>0</v>
      </c>
      <c r="J181" t="str">
        <f>IF(I181&gt;6,"very high",IF(I181&gt;3.5,"high",IF(I181&gt;2.5,"little high",IF(I181&gt;1.5,"low",IF(I181&gt;0.5,"very low",IF(I181&gt;=0,"negligible"))))))</f>
        <v>negligible</v>
      </c>
      <c r="K181">
        <v>76.819999999999993</v>
      </c>
      <c r="L181" t="str">
        <f>IF(K181&gt;80,"very quick",IF(K181&gt;60,"quick",IF(K181&gt;45,"moderate",IF(K181&gt;30,"slow",IF(K181&gt;15,"very slow",IF(K181&gt;=0,"unacountable"))))))</f>
        <v>quick</v>
      </c>
      <c r="M181">
        <v>0</v>
      </c>
      <c r="N181">
        <v>287</v>
      </c>
      <c r="O181">
        <v>2</v>
      </c>
      <c r="P181">
        <v>0.7</v>
      </c>
      <c r="Q181" t="s">
        <v>28</v>
      </c>
    </row>
    <row r="182" spans="1:17" x14ac:dyDescent="0.25">
      <c r="A182" t="s">
        <v>143</v>
      </c>
      <c r="B182">
        <v>1557</v>
      </c>
      <c r="C182">
        <v>22</v>
      </c>
      <c r="D182">
        <v>1514</v>
      </c>
      <c r="E182">
        <v>21</v>
      </c>
      <c r="F182">
        <v>1</v>
      </c>
      <c r="G182">
        <v>0</v>
      </c>
      <c r="H182">
        <v>1</v>
      </c>
      <c r="I182">
        <v>1.41</v>
      </c>
      <c r="J182" t="str">
        <f>IF(I182&gt;6,"very high",IF(I182&gt;3.5,"high",IF(I182&gt;2.5,"little high",IF(I182&gt;1.5,"low",IF(I182&gt;0.5,"very low",IF(I182&gt;=0,"negligible"))))))</f>
        <v>very low</v>
      </c>
      <c r="K182">
        <v>97.24</v>
      </c>
      <c r="L182" t="str">
        <f>IF(K182&gt;80,"very quick",IF(K182&gt;60,"quick",IF(K182&gt;45,"moderate",IF(K182&gt;30,"slow",IF(K182&gt;15,"very slow",IF(K182&gt;=0,"unacountable"))))))</f>
        <v>very quick</v>
      </c>
      <c r="M182">
        <v>1.45</v>
      </c>
      <c r="N182">
        <v>1555</v>
      </c>
      <c r="O182">
        <v>2</v>
      </c>
      <c r="P182">
        <v>0.13</v>
      </c>
      <c r="Q182" t="s">
        <v>28</v>
      </c>
    </row>
    <row r="183" spans="1:17" x14ac:dyDescent="0.25">
      <c r="A183" t="s">
        <v>152</v>
      </c>
      <c r="B183">
        <v>62</v>
      </c>
      <c r="C183">
        <v>0</v>
      </c>
      <c r="D183">
        <v>11</v>
      </c>
      <c r="E183">
        <v>51</v>
      </c>
      <c r="F183">
        <v>0</v>
      </c>
      <c r="G183">
        <v>0</v>
      </c>
      <c r="H183">
        <v>0</v>
      </c>
      <c r="I183">
        <v>0</v>
      </c>
      <c r="J183" t="str">
        <f>IF(I183&gt;6,"very high",IF(I183&gt;3.5,"high",IF(I183&gt;2.5,"little high",IF(I183&gt;1.5,"low",IF(I183&gt;0.5,"very low",IF(I183&gt;=0,"negligible"))))))</f>
        <v>negligible</v>
      </c>
      <c r="K183">
        <v>17.739999999999998</v>
      </c>
      <c r="L183" t="str">
        <f>IF(K183&gt;80,"very quick",IF(K183&gt;60,"quick",IF(K183&gt;45,"moderate",IF(K183&gt;30,"slow",IF(K183&gt;15,"very slow",IF(K183&gt;=0,"unacountable"))))))</f>
        <v>very slow</v>
      </c>
      <c r="M183">
        <v>0</v>
      </c>
      <c r="N183">
        <v>19</v>
      </c>
      <c r="O183">
        <v>43</v>
      </c>
      <c r="P183">
        <v>226.32</v>
      </c>
      <c r="Q183" t="s">
        <v>28</v>
      </c>
    </row>
    <row r="184" spans="1:17" x14ac:dyDescent="0.25">
      <c r="A184" t="s">
        <v>155</v>
      </c>
      <c r="B184">
        <v>82040</v>
      </c>
      <c r="C184">
        <v>1945</v>
      </c>
      <c r="D184">
        <v>26446</v>
      </c>
      <c r="E184">
        <v>53649</v>
      </c>
      <c r="F184">
        <v>1592</v>
      </c>
      <c r="G184">
        <v>13</v>
      </c>
      <c r="H184">
        <v>336</v>
      </c>
      <c r="I184">
        <v>2.37</v>
      </c>
      <c r="J184" t="str">
        <f>IF(I184&gt;6,"very high",IF(I184&gt;3.5,"high",IF(I184&gt;2.5,"little high",IF(I184&gt;1.5,"low",IF(I184&gt;0.5,"very low",IF(I184&gt;=0,"negligible"))))))</f>
        <v>low</v>
      </c>
      <c r="K184">
        <v>32.24</v>
      </c>
      <c r="L184" t="str">
        <f>IF(K184&gt;80,"very quick",IF(K184&gt;60,"quick",IF(K184&gt;45,"moderate",IF(K184&gt;30,"slow",IF(K184&gt;15,"very slow",IF(K184&gt;=0,"unacountable"))))))</f>
        <v>slow</v>
      </c>
      <c r="M184">
        <v>7.35</v>
      </c>
      <c r="N184">
        <v>68898</v>
      </c>
      <c r="O184">
        <v>13142</v>
      </c>
      <c r="P184">
        <v>19.07</v>
      </c>
      <c r="Q184" t="s">
        <v>28</v>
      </c>
    </row>
    <row r="185" spans="1:17" x14ac:dyDescent="0.25">
      <c r="A185" t="s">
        <v>172</v>
      </c>
      <c r="B185">
        <v>50838</v>
      </c>
      <c r="C185">
        <v>27</v>
      </c>
      <c r="D185">
        <v>45692</v>
      </c>
      <c r="E185">
        <v>5119</v>
      </c>
      <c r="F185">
        <v>469</v>
      </c>
      <c r="G185">
        <v>0</v>
      </c>
      <c r="H185">
        <v>171</v>
      </c>
      <c r="I185">
        <v>0.05</v>
      </c>
      <c r="J185" t="str">
        <f>IF(I185&gt;6,"very high",IF(I185&gt;3.5,"high",IF(I185&gt;2.5,"little high",IF(I185&gt;1.5,"low",IF(I185&gt;0.5,"very low",IF(I185&gt;=0,"negligible"))))))</f>
        <v>negligible</v>
      </c>
      <c r="K185">
        <v>89.88</v>
      </c>
      <c r="L185" t="str">
        <f>IF(K185&gt;80,"very quick",IF(K185&gt;60,"quick",IF(K185&gt;45,"moderate",IF(K185&gt;30,"slow",IF(K185&gt;15,"very slow",IF(K185&gt;=0,"unacountable"))))))</f>
        <v>very quick</v>
      </c>
      <c r="M185">
        <v>0.06</v>
      </c>
      <c r="N185">
        <v>48035</v>
      </c>
      <c r="O185">
        <v>2803</v>
      </c>
      <c r="P185">
        <v>5.84</v>
      </c>
      <c r="Q185" t="s">
        <v>28</v>
      </c>
    </row>
    <row r="186" spans="1:17" x14ac:dyDescent="0.25">
      <c r="A186" t="s">
        <v>177</v>
      </c>
      <c r="B186">
        <v>14203</v>
      </c>
      <c r="C186">
        <v>300</v>
      </c>
      <c r="D186">
        <v>13007</v>
      </c>
      <c r="E186">
        <v>896</v>
      </c>
      <c r="F186">
        <v>28</v>
      </c>
      <c r="G186">
        <v>1</v>
      </c>
      <c r="H186">
        <v>102</v>
      </c>
      <c r="I186">
        <v>2.11</v>
      </c>
      <c r="J186" t="str">
        <f>IF(I186&gt;6,"very high",IF(I186&gt;3.5,"high",IF(I186&gt;2.5,"little high",IF(I186&gt;1.5,"low",IF(I186&gt;0.5,"very low",IF(I186&gt;=0,"negligible"))))))</f>
        <v>low</v>
      </c>
      <c r="K186">
        <v>91.58</v>
      </c>
      <c r="L186" t="str">
        <f>IF(K186&gt;80,"very quick",IF(K186&gt;60,"quick",IF(K186&gt;45,"moderate",IF(K186&gt;30,"slow",IF(K186&gt;15,"very slow",IF(K186&gt;=0,"unacountable"))))))</f>
        <v>very quick</v>
      </c>
      <c r="M186">
        <v>2.31</v>
      </c>
      <c r="N186">
        <v>13816</v>
      </c>
      <c r="O186">
        <v>387</v>
      </c>
      <c r="P186">
        <v>2.8</v>
      </c>
      <c r="Q186" t="s">
        <v>28</v>
      </c>
    </row>
    <row r="187" spans="1:17" x14ac:dyDescent="0.25">
      <c r="A187" t="s">
        <v>186</v>
      </c>
      <c r="B187">
        <v>462</v>
      </c>
      <c r="C187">
        <v>7</v>
      </c>
      <c r="D187">
        <v>440</v>
      </c>
      <c r="E187">
        <v>15</v>
      </c>
      <c r="F187">
        <v>4</v>
      </c>
      <c r="G187">
        <v>0</v>
      </c>
      <c r="H187">
        <v>0</v>
      </c>
      <c r="I187">
        <v>1.52</v>
      </c>
      <c r="J187" t="str">
        <f>IF(I187&gt;6,"very high",IF(I187&gt;3.5,"high",IF(I187&gt;2.5,"little high",IF(I187&gt;1.5,"low",IF(I187&gt;0.5,"very low",IF(I187&gt;=0,"negligible"))))))</f>
        <v>low</v>
      </c>
      <c r="K187">
        <v>95.24</v>
      </c>
      <c r="L187" t="str">
        <f>IF(K187&gt;80,"very quick",IF(K187&gt;60,"quick",IF(K187&gt;45,"moderate",IF(K187&gt;30,"slow",IF(K187&gt;15,"very slow",IF(K187&gt;=0,"unacountable"))))))</f>
        <v>very quick</v>
      </c>
      <c r="M187">
        <v>1.59</v>
      </c>
      <c r="N187">
        <v>451</v>
      </c>
      <c r="O187">
        <v>11</v>
      </c>
      <c r="P187">
        <v>2.44</v>
      </c>
      <c r="Q187" t="s">
        <v>28</v>
      </c>
    </row>
    <row r="188" spans="1:17" x14ac:dyDescent="0.25">
      <c r="A188" t="s">
        <v>203</v>
      </c>
      <c r="B188">
        <v>431</v>
      </c>
      <c r="C188">
        <v>0</v>
      </c>
      <c r="D188">
        <v>365</v>
      </c>
      <c r="E188">
        <v>66</v>
      </c>
      <c r="F188">
        <v>11</v>
      </c>
      <c r="G188">
        <v>0</v>
      </c>
      <c r="H188">
        <v>0</v>
      </c>
      <c r="I188">
        <v>0</v>
      </c>
      <c r="J188" t="str">
        <f>IF(I188&gt;6,"very high",IF(I188&gt;3.5,"high",IF(I188&gt;2.5,"little high",IF(I188&gt;1.5,"low",IF(I188&gt;0.5,"very low",IF(I188&gt;=0,"negligible"))))))</f>
        <v>negligible</v>
      </c>
      <c r="K188">
        <v>84.69</v>
      </c>
      <c r="L188" t="str">
        <f>IF(K188&gt;80,"very quick",IF(K188&gt;60,"quick",IF(K188&gt;45,"moderate",IF(K188&gt;30,"slow",IF(K188&gt;15,"very slow",IF(K188&gt;=0,"unacountable"))))))</f>
        <v>very quick</v>
      </c>
      <c r="M188">
        <v>0</v>
      </c>
      <c r="N188">
        <v>384</v>
      </c>
      <c r="O188">
        <v>47</v>
      </c>
      <c r="P188">
        <v>12.24</v>
      </c>
      <c r="Q188" t="s">
        <v>28</v>
      </c>
    </row>
  </sheetData>
  <autoFilter ref="A1:Q188">
    <sortState xmlns:xlrd2="http://schemas.microsoft.com/office/spreadsheetml/2017/richdata2" ref="A2:Q188">
      <sortCondition ref="Q1:Q188"/>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8"/>
  <sheetViews>
    <sheetView topLeftCell="A7" zoomScale="79" zoomScaleNormal="79" workbookViewId="0">
      <selection activeCell="C25" sqref="C25"/>
    </sheetView>
  </sheetViews>
  <sheetFormatPr defaultRowHeight="15" x14ac:dyDescent="0.25"/>
  <cols>
    <col min="1" max="1" width="24.5703125" bestFit="1" customWidth="1"/>
    <col min="2" max="2" width="17.5703125" bestFit="1" customWidth="1"/>
    <col min="3" max="3" width="24.5703125" bestFit="1" customWidth="1"/>
    <col min="4" max="4" width="21.85546875" bestFit="1" customWidth="1"/>
    <col min="5" max="5" width="8" bestFit="1" customWidth="1"/>
    <col min="6" max="6" width="14.7109375" bestFit="1" customWidth="1"/>
    <col min="7" max="7" width="15" bestFit="1" customWidth="1"/>
    <col min="8" max="8" width="11.28515625" bestFit="1" customWidth="1"/>
    <col min="9" max="9" width="20" bestFit="1" customWidth="1"/>
    <col min="10" max="10" width="24.5703125" bestFit="1" customWidth="1"/>
    <col min="11" max="11" width="17.85546875" bestFit="1" customWidth="1"/>
    <col min="12" max="12" width="19.140625" bestFit="1" customWidth="1"/>
    <col min="13" max="13" width="22" bestFit="1" customWidth="1"/>
    <col min="14" max="184" width="16.28515625" bestFit="1" customWidth="1"/>
    <col min="185" max="185" width="11.28515625" bestFit="1" customWidth="1"/>
  </cols>
  <sheetData>
    <row r="4" spans="1:11" x14ac:dyDescent="0.25">
      <c r="A4" s="2" t="s">
        <v>212</v>
      </c>
      <c r="B4" t="s">
        <v>214</v>
      </c>
      <c r="I4" s="2" t="s">
        <v>212</v>
      </c>
      <c r="J4" t="s">
        <v>231</v>
      </c>
      <c r="K4" t="s">
        <v>215</v>
      </c>
    </row>
    <row r="5" spans="1:11" x14ac:dyDescent="0.25">
      <c r="A5" s="3" t="s">
        <v>20</v>
      </c>
      <c r="B5" s="4">
        <v>723207</v>
      </c>
      <c r="I5" s="3" t="s">
        <v>227</v>
      </c>
      <c r="J5" s="4">
        <v>25</v>
      </c>
      <c r="K5" s="4">
        <v>25</v>
      </c>
    </row>
    <row r="6" spans="1:11" x14ac:dyDescent="0.25">
      <c r="A6" s="3" t="s">
        <v>24</v>
      </c>
      <c r="B6" s="4">
        <v>8839286</v>
      </c>
      <c r="I6" s="3" t="s">
        <v>226</v>
      </c>
      <c r="J6" s="4">
        <v>53</v>
      </c>
      <c r="K6" s="4">
        <v>53</v>
      </c>
    </row>
    <row r="7" spans="1:11" x14ac:dyDescent="0.25">
      <c r="A7" s="3" t="s">
        <v>16</v>
      </c>
      <c r="B7" s="4">
        <v>1490744</v>
      </c>
      <c r="I7" s="3" t="s">
        <v>228</v>
      </c>
      <c r="J7" s="4">
        <v>20</v>
      </c>
      <c r="K7" s="4">
        <v>20</v>
      </c>
    </row>
    <row r="8" spans="1:11" x14ac:dyDescent="0.25">
      <c r="A8" s="3" t="s">
        <v>18</v>
      </c>
      <c r="B8" s="4">
        <v>3299523</v>
      </c>
      <c r="I8" s="3" t="s">
        <v>229</v>
      </c>
      <c r="J8" s="4">
        <v>11</v>
      </c>
      <c r="K8" s="4">
        <v>11</v>
      </c>
    </row>
    <row r="9" spans="1:11" x14ac:dyDescent="0.25">
      <c r="A9" s="3" t="s">
        <v>34</v>
      </c>
      <c r="B9" s="4">
        <v>1835297</v>
      </c>
      <c r="I9" s="3" t="s">
        <v>225</v>
      </c>
      <c r="J9" s="4">
        <v>66</v>
      </c>
      <c r="K9" s="4">
        <v>66</v>
      </c>
    </row>
    <row r="10" spans="1:11" x14ac:dyDescent="0.25">
      <c r="A10" s="3" t="s">
        <v>28</v>
      </c>
      <c r="B10" s="4">
        <v>292428</v>
      </c>
      <c r="I10" s="3" t="s">
        <v>230</v>
      </c>
      <c r="J10" s="4">
        <v>12</v>
      </c>
      <c r="K10" s="4">
        <v>12</v>
      </c>
    </row>
    <row r="11" spans="1:11" x14ac:dyDescent="0.25">
      <c r="A11" s="3" t="s">
        <v>213</v>
      </c>
      <c r="B11" s="4">
        <v>16480485</v>
      </c>
      <c r="I11" s="3" t="s">
        <v>213</v>
      </c>
      <c r="J11" s="4">
        <v>187</v>
      </c>
      <c r="K11" s="4">
        <v>187</v>
      </c>
    </row>
    <row r="19" spans="1:13" x14ac:dyDescent="0.25">
      <c r="A19" s="2" t="s">
        <v>212</v>
      </c>
      <c r="B19" t="s">
        <v>223</v>
      </c>
      <c r="C19" t="s">
        <v>224</v>
      </c>
    </row>
    <row r="20" spans="1:13" x14ac:dyDescent="0.25">
      <c r="A20" s="3" t="s">
        <v>216</v>
      </c>
      <c r="B20" s="4">
        <v>164642</v>
      </c>
      <c r="C20" s="4">
        <v>49623</v>
      </c>
    </row>
    <row r="21" spans="1:13" x14ac:dyDescent="0.25">
      <c r="A21" s="3" t="s">
        <v>217</v>
      </c>
      <c r="B21" s="4">
        <v>175071</v>
      </c>
      <c r="C21" s="4">
        <v>78011</v>
      </c>
      <c r="J21" s="2" t="s">
        <v>212</v>
      </c>
      <c r="K21" t="s">
        <v>222</v>
      </c>
      <c r="L21" t="s">
        <v>232</v>
      </c>
      <c r="M21" t="s">
        <v>233</v>
      </c>
    </row>
    <row r="22" spans="1:13" x14ac:dyDescent="0.25">
      <c r="A22" s="3" t="s">
        <v>218</v>
      </c>
      <c r="B22" s="4">
        <v>79661</v>
      </c>
      <c r="C22" s="4">
        <v>73517</v>
      </c>
      <c r="J22" s="3" t="s">
        <v>20</v>
      </c>
      <c r="K22" s="4">
        <v>12176</v>
      </c>
      <c r="L22" s="4">
        <v>353</v>
      </c>
      <c r="M22" s="4">
        <v>14563</v>
      </c>
    </row>
    <row r="23" spans="1:13" x14ac:dyDescent="0.25">
      <c r="A23" s="3" t="s">
        <v>219</v>
      </c>
      <c r="B23" s="4">
        <v>593</v>
      </c>
      <c r="C23" s="4">
        <v>2225</v>
      </c>
      <c r="J23" s="3" t="s">
        <v>24</v>
      </c>
      <c r="K23" s="4">
        <v>129531</v>
      </c>
      <c r="L23" s="4">
        <v>3555</v>
      </c>
      <c r="M23" s="4">
        <v>94776</v>
      </c>
    </row>
    <row r="24" spans="1:13" x14ac:dyDescent="0.25">
      <c r="A24" s="3" t="s">
        <v>220</v>
      </c>
      <c r="B24" s="4">
        <v>223609</v>
      </c>
      <c r="C24" s="4">
        <v>10833</v>
      </c>
      <c r="J24" s="3" t="s">
        <v>16</v>
      </c>
      <c r="K24" s="4">
        <v>12410</v>
      </c>
      <c r="L24" s="4">
        <v>445</v>
      </c>
      <c r="M24" s="4">
        <v>14843</v>
      </c>
    </row>
    <row r="25" spans="1:13" x14ac:dyDescent="0.25">
      <c r="A25" s="3" t="s">
        <v>221</v>
      </c>
      <c r="B25" s="4">
        <v>10460</v>
      </c>
      <c r="C25" s="4">
        <v>14484</v>
      </c>
      <c r="J25" s="3" t="s">
        <v>18</v>
      </c>
      <c r="K25" s="4">
        <v>22294</v>
      </c>
      <c r="L25" s="4">
        <v>304</v>
      </c>
      <c r="M25" s="4">
        <v>11732</v>
      </c>
    </row>
    <row r="26" spans="1:13" x14ac:dyDescent="0.25">
      <c r="A26" s="3" t="s">
        <v>213</v>
      </c>
      <c r="B26" s="4">
        <v>654036</v>
      </c>
      <c r="C26" s="4">
        <v>228693</v>
      </c>
      <c r="J26" s="3" t="s">
        <v>34</v>
      </c>
      <c r="K26" s="4">
        <v>48993</v>
      </c>
      <c r="L26" s="4">
        <v>734</v>
      </c>
      <c r="M26" s="4">
        <v>37582</v>
      </c>
    </row>
    <row r="27" spans="1:13" x14ac:dyDescent="0.25">
      <c r="J27" s="3" t="s">
        <v>28</v>
      </c>
      <c r="K27" s="4">
        <v>3289</v>
      </c>
      <c r="L27" s="4">
        <v>24</v>
      </c>
      <c r="M27" s="4">
        <v>1127</v>
      </c>
    </row>
    <row r="28" spans="1:13" x14ac:dyDescent="0.25">
      <c r="J28" s="3" t="s">
        <v>213</v>
      </c>
      <c r="K28" s="4">
        <v>228693</v>
      </c>
      <c r="L28" s="4">
        <v>5415</v>
      </c>
      <c r="M28" s="4">
        <v>174623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topLeftCell="A23" zoomScale="82" workbookViewId="0">
      <selection activeCell="A4" sqref="A4"/>
    </sheetView>
  </sheetViews>
  <sheetFormatPr defaultRowHeight="15" x14ac:dyDescent="0.25"/>
  <sheetData>
    <row r="1" spans="1:22" ht="15" customHeight="1" x14ac:dyDescent="0.25">
      <c r="A1" s="5" t="s">
        <v>234</v>
      </c>
      <c r="B1" s="5"/>
      <c r="C1" s="5"/>
      <c r="D1" s="5"/>
      <c r="E1" s="5"/>
      <c r="F1" s="5"/>
      <c r="G1" s="5"/>
      <c r="H1" s="5"/>
      <c r="I1" s="5"/>
      <c r="J1" s="5"/>
      <c r="K1" s="5"/>
      <c r="L1" s="5"/>
      <c r="M1" s="5"/>
      <c r="N1" s="5"/>
      <c r="O1" s="5"/>
      <c r="P1" s="5"/>
      <c r="Q1" s="5"/>
      <c r="R1" s="5"/>
      <c r="S1" s="5"/>
      <c r="T1" s="5"/>
      <c r="U1" s="5"/>
      <c r="V1" s="5"/>
    </row>
    <row r="2" spans="1:22" x14ac:dyDescent="0.25">
      <c r="A2" s="5"/>
      <c r="B2" s="5"/>
      <c r="C2" s="5"/>
      <c r="D2" s="5"/>
      <c r="E2" s="5"/>
      <c r="F2" s="5"/>
      <c r="G2" s="5"/>
      <c r="H2" s="5"/>
      <c r="I2" s="5"/>
      <c r="J2" s="5"/>
      <c r="K2" s="5"/>
      <c r="L2" s="5"/>
      <c r="M2" s="5"/>
      <c r="N2" s="5"/>
      <c r="O2" s="5"/>
      <c r="P2" s="5"/>
      <c r="Q2" s="5"/>
      <c r="R2" s="5"/>
      <c r="S2" s="5"/>
      <c r="T2" s="5"/>
      <c r="U2" s="5"/>
      <c r="V2" s="5"/>
    </row>
    <row r="3" spans="1:22" x14ac:dyDescent="0.25">
      <c r="A3" s="5"/>
      <c r="B3" s="5"/>
      <c r="C3" s="5"/>
      <c r="D3" s="5"/>
      <c r="E3" s="5"/>
      <c r="F3" s="5"/>
      <c r="G3" s="5"/>
      <c r="H3" s="5"/>
      <c r="I3" s="5"/>
      <c r="J3" s="5"/>
      <c r="K3" s="5"/>
      <c r="L3" s="5"/>
      <c r="M3" s="5"/>
      <c r="N3" s="5"/>
      <c r="O3" s="5"/>
      <c r="P3" s="5"/>
      <c r="Q3" s="5"/>
      <c r="R3" s="5"/>
      <c r="S3" s="5"/>
      <c r="T3" s="5"/>
      <c r="U3" s="5"/>
      <c r="V3" s="5"/>
    </row>
    <row r="5" spans="1:22" x14ac:dyDescent="0.25">
      <c r="A5" s="6"/>
      <c r="B5" s="6"/>
      <c r="C5" s="6"/>
    </row>
    <row r="6" spans="1:22" x14ac:dyDescent="0.25">
      <c r="A6" s="6"/>
      <c r="B6" s="6"/>
      <c r="C6" s="6"/>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PP_1_excel</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2023-02-20T08:47:45Z</dcterms:created>
  <dcterms:modified xsi:type="dcterms:W3CDTF">2023-02-20T08:48:04Z</dcterms:modified>
</cp:coreProperties>
</file>