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0515" windowHeight="59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Sheet1!$A$1:$H$27</definedName>
  </definedNames>
  <calcPr calcId="125725"/>
</workbook>
</file>

<file path=xl/calcChain.xml><?xml version="1.0" encoding="utf-8"?>
<calcChain xmlns="http://schemas.openxmlformats.org/spreadsheetml/2006/main">
  <c r="D29" i="1"/>
  <c r="A41"/>
  <c r="A39"/>
  <c r="A33"/>
  <c r="A32"/>
  <c r="A31"/>
  <c r="A30"/>
  <c r="A29"/>
  <c r="AG27"/>
  <c r="AF27"/>
  <c r="AE27"/>
  <c r="AD27"/>
  <c r="AG26"/>
  <c r="AF26"/>
  <c r="AE26"/>
  <c r="AD26"/>
  <c r="AG25"/>
  <c r="AF25"/>
  <c r="AE25"/>
  <c r="AD25"/>
  <c r="AG24"/>
  <c r="AF24"/>
  <c r="AE24"/>
  <c r="AD24"/>
  <c r="AG23"/>
  <c r="AF23"/>
  <c r="AE23"/>
  <c r="AD23"/>
  <c r="AG22"/>
  <c r="AF22"/>
  <c r="AE22"/>
  <c r="AD22"/>
  <c r="AG21"/>
  <c r="AF21"/>
  <c r="AE21"/>
  <c r="AD21"/>
  <c r="AG20"/>
  <c r="AF20"/>
  <c r="AE20"/>
  <c r="AD20"/>
  <c r="AG19"/>
  <c r="AF19"/>
  <c r="AE19"/>
  <c r="AD19"/>
  <c r="AG18"/>
  <c r="AF18"/>
  <c r="AE18"/>
  <c r="AD18"/>
  <c r="AG17"/>
  <c r="AF17"/>
  <c r="AE17"/>
  <c r="AD17"/>
  <c r="AG16"/>
  <c r="AF16"/>
  <c r="AE16"/>
  <c r="AD16"/>
  <c r="AG15"/>
  <c r="AF15"/>
  <c r="AE15"/>
  <c r="AD15"/>
  <c r="AG14"/>
  <c r="AF14"/>
  <c r="AE14"/>
  <c r="AD14"/>
  <c r="AG13"/>
  <c r="AF13"/>
  <c r="AE13"/>
  <c r="AD13"/>
  <c r="AG12"/>
  <c r="AF12"/>
  <c r="AE12"/>
  <c r="AD12"/>
  <c r="AG11"/>
  <c r="AF11"/>
  <c r="AE11"/>
  <c r="AD11"/>
  <c r="AG10"/>
  <c r="AF10"/>
  <c r="AE10"/>
  <c r="AD10"/>
  <c r="AG9"/>
  <c r="AF9"/>
  <c r="AE9"/>
  <c r="AD9"/>
  <c r="AG8"/>
  <c r="AF8"/>
  <c r="AE8"/>
  <c r="AD8"/>
  <c r="AG7"/>
  <c r="AF7"/>
  <c r="AE7"/>
  <c r="AD7"/>
  <c r="AG6"/>
  <c r="AF6"/>
  <c r="AE6"/>
  <c r="AD6"/>
  <c r="AG5"/>
  <c r="AF5"/>
  <c r="AE5"/>
  <c r="AD5"/>
  <c r="AG4"/>
  <c r="AF4"/>
  <c r="AE4"/>
  <c r="AD4"/>
  <c r="AG3"/>
  <c r="AF3"/>
  <c r="AE3"/>
  <c r="AD3"/>
  <c r="AG2"/>
  <c r="AF2"/>
  <c r="AE2"/>
  <c r="AD2"/>
  <c r="X27"/>
  <c r="W27"/>
  <c r="V27"/>
  <c r="U27"/>
  <c r="X26"/>
  <c r="W26"/>
  <c r="V26"/>
  <c r="U26"/>
  <c r="X25"/>
  <c r="W25"/>
  <c r="V25"/>
  <c r="U25"/>
  <c r="X24"/>
  <c r="W24"/>
  <c r="V24"/>
  <c r="U24"/>
  <c r="X23"/>
  <c r="W23"/>
  <c r="V23"/>
  <c r="U23"/>
  <c r="X22"/>
  <c r="W22"/>
  <c r="V22"/>
  <c r="U22"/>
  <c r="X21"/>
  <c r="W21"/>
  <c r="V21"/>
  <c r="U21"/>
  <c r="X20"/>
  <c r="W20"/>
  <c r="V20"/>
  <c r="U20"/>
  <c r="X19"/>
  <c r="W19"/>
  <c r="V19"/>
  <c r="U19"/>
  <c r="X18"/>
  <c r="W18"/>
  <c r="V18"/>
  <c r="U18"/>
  <c r="X17"/>
  <c r="W17"/>
  <c r="V17"/>
  <c r="U17"/>
  <c r="X16"/>
  <c r="W16"/>
  <c r="V16"/>
  <c r="U16"/>
  <c r="X15"/>
  <c r="W15"/>
  <c r="V15"/>
  <c r="U15"/>
  <c r="X14"/>
  <c r="W14"/>
  <c r="V14"/>
  <c r="U14"/>
  <c r="X13"/>
  <c r="W13"/>
  <c r="V13"/>
  <c r="U13"/>
  <c r="X12"/>
  <c r="W12"/>
  <c r="V12"/>
  <c r="U12"/>
  <c r="X11"/>
  <c r="W11"/>
  <c r="V11"/>
  <c r="U11"/>
  <c r="X10"/>
  <c r="W10"/>
  <c r="V10"/>
  <c r="U10"/>
  <c r="X9"/>
  <c r="W9"/>
  <c r="V9"/>
  <c r="U9"/>
  <c r="X8"/>
  <c r="W8"/>
  <c r="V8"/>
  <c r="U8"/>
  <c r="X7"/>
  <c r="W7"/>
  <c r="V7"/>
  <c r="U7"/>
  <c r="X6"/>
  <c r="W6"/>
  <c r="V6"/>
  <c r="U6"/>
  <c r="X5"/>
  <c r="W5"/>
  <c r="V5"/>
  <c r="U5"/>
  <c r="X4"/>
  <c r="W4"/>
  <c r="V4"/>
  <c r="U4"/>
  <c r="X3"/>
  <c r="W3"/>
  <c r="V3"/>
  <c r="U3"/>
  <c r="X2"/>
  <c r="W2"/>
  <c r="V2"/>
  <c r="U2"/>
  <c r="O27"/>
  <c r="N27"/>
  <c r="M27"/>
  <c r="L27"/>
  <c r="O26"/>
  <c r="N26"/>
  <c r="M26"/>
  <c r="L26"/>
  <c r="O25"/>
  <c r="N25"/>
  <c r="M25"/>
  <c r="L25"/>
  <c r="O24"/>
  <c r="N24"/>
  <c r="M24"/>
  <c r="L24"/>
  <c r="O23"/>
  <c r="N23"/>
  <c r="M23"/>
  <c r="L23"/>
  <c r="O22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O8"/>
  <c r="N8"/>
  <c r="M8"/>
  <c r="L8"/>
  <c r="O7"/>
  <c r="N7"/>
  <c r="M7"/>
  <c r="L7"/>
  <c r="O6"/>
  <c r="N6"/>
  <c r="M6"/>
  <c r="L6"/>
  <c r="O5"/>
  <c r="N5"/>
  <c r="M5"/>
  <c r="L5"/>
  <c r="O4"/>
  <c r="N4"/>
  <c r="M4"/>
  <c r="L4"/>
  <c r="O3"/>
  <c r="N3"/>
  <c r="M3"/>
  <c r="L3"/>
  <c r="O2"/>
  <c r="N2"/>
  <c r="M2"/>
  <c r="L2"/>
  <c r="F2" i="2"/>
  <c r="F3"/>
  <c r="F4"/>
  <c r="F5"/>
  <c r="F6"/>
  <c r="F7"/>
  <c r="F8"/>
  <c r="F9"/>
  <c r="F10"/>
  <c r="E12" i="1"/>
  <c r="B17" i="3"/>
  <c r="B3"/>
  <c r="B4"/>
  <c r="B5"/>
  <c r="B6"/>
  <c r="B7"/>
  <c r="B8"/>
  <c r="B9"/>
  <c r="B10"/>
  <c r="B11"/>
  <c r="B12"/>
  <c r="B13"/>
  <c r="B14"/>
  <c r="B2"/>
  <c r="B23"/>
  <c r="B24"/>
  <c r="B25"/>
  <c r="B26"/>
  <c r="B27"/>
  <c r="B15"/>
  <c r="B16"/>
  <c r="B18"/>
  <c r="B19"/>
  <c r="B20"/>
  <c r="B21"/>
  <c r="B22"/>
  <c r="F2" i="1"/>
  <c r="F3"/>
  <c r="F4"/>
  <c r="F5"/>
  <c r="F6"/>
  <c r="F7"/>
  <c r="F8"/>
  <c r="F9"/>
  <c r="F10"/>
  <c r="F11"/>
  <c r="F12"/>
  <c r="F13"/>
  <c r="F14"/>
  <c r="F15"/>
  <c r="F16"/>
  <c r="F18"/>
  <c r="E3"/>
  <c r="E4"/>
  <c r="E5"/>
  <c r="E6"/>
  <c r="E7"/>
  <c r="E8"/>
  <c r="E9"/>
  <c r="E10"/>
  <c r="E11"/>
  <c r="E13"/>
  <c r="E14"/>
  <c r="E15"/>
  <c r="E16"/>
  <c r="E17"/>
  <c r="E18"/>
  <c r="E19"/>
  <c r="E20"/>
  <c r="E21"/>
  <c r="E22"/>
  <c r="E23"/>
  <c r="E24"/>
  <c r="E25"/>
  <c r="E26"/>
  <c r="E27"/>
  <c r="E2"/>
  <c r="C3"/>
  <c r="C4"/>
  <c r="C5"/>
  <c r="C6"/>
  <c r="C7"/>
  <c r="C8"/>
  <c r="C9"/>
  <c r="C10"/>
  <c r="C11"/>
  <c r="C12"/>
  <c r="C13"/>
  <c r="C14"/>
  <c r="C15"/>
  <c r="C16"/>
  <c r="C19"/>
  <c r="C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"/>
  <c r="F23" l="1"/>
  <c r="C23"/>
  <c r="F22"/>
  <c r="C26"/>
  <c r="F26"/>
  <c r="F25"/>
  <c r="C22"/>
  <c r="A34"/>
  <c r="F20" s="1"/>
  <c r="F17"/>
  <c r="C17"/>
  <c r="C27"/>
  <c r="C24"/>
  <c r="C20"/>
  <c r="F24"/>
  <c r="C25"/>
  <c r="F27"/>
  <c r="F19"/>
  <c r="C18"/>
  <c r="C21" l="1"/>
  <c r="F21"/>
</calcChain>
</file>

<file path=xl/sharedStrings.xml><?xml version="1.0" encoding="utf-8"?>
<sst xmlns="http://schemas.openxmlformats.org/spreadsheetml/2006/main" count="255" uniqueCount="44">
  <si>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</si>
  <si>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</si>
  <si>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</si>
  <si>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</si>
  <si>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</si>
  <si>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</si>
  <si>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</si>
  <si>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</si>
  <si>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</si>
  <si>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</si>
  <si>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</si>
  <si>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</si>
  <si>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</si>
  <si>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</si>
  <si>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</si>
  <si>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</si>
  <si>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</si>
  <si>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</si>
  <si>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</si>
  <si>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</si>
  <si>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</si>
  <si>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</si>
  <si>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</si>
  <si>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</si>
  <si>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</si>
  <si>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red</t>
  </si>
  <si>
    <t>blue</t>
  </si>
  <si>
    <t>green</t>
  </si>
  <si>
    <t>ss</t>
  </si>
  <si>
    <t>sss</t>
  </si>
  <si>
    <t>ssss</t>
  </si>
  <si>
    <t>sssss</t>
  </si>
  <si>
    <t>s</t>
  </si>
  <si>
    <t>SUM</t>
  </si>
  <si>
    <t>MIN</t>
  </si>
  <si>
    <t>MAX</t>
  </si>
  <si>
    <t>COUNT</t>
  </si>
  <si>
    <t>AVG</t>
  </si>
  <si>
    <t>Nper</t>
  </si>
  <si>
    <t>Rate</t>
  </si>
  <si>
    <t>Pv</t>
  </si>
  <si>
    <t>Fv</t>
  </si>
  <si>
    <t>Pmt</t>
  </si>
  <si>
    <t>Rates</t>
  </si>
</sst>
</file>

<file path=xl/styles.xml><?xml version="1.0" encoding="utf-8"?>
<styleSheet xmlns="http://schemas.openxmlformats.org/spreadsheetml/2006/main">
  <numFmts count="1">
    <numFmt numFmtId="8" formatCode="&quot;Rs.&quot;\ #,##0.00;[Red]&quot;Rs.&quot;\ \-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8" fontId="0" fillId="0" borderId="0" xfId="0" applyNumberFormat="1"/>
    <xf numFmtId="3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1"/>
  <sheetViews>
    <sheetView tabSelected="1" workbookViewId="0">
      <selection activeCell="E28" sqref="E28"/>
    </sheetView>
  </sheetViews>
  <sheetFormatPr defaultRowHeight="15"/>
  <cols>
    <col min="1" max="1" width="12.85546875" customWidth="1"/>
  </cols>
  <sheetData>
    <row r="1" spans="1:35">
      <c r="A1" t="s">
        <v>31</v>
      </c>
      <c r="B1" t="s">
        <v>31</v>
      </c>
      <c r="C1" t="s">
        <v>30</v>
      </c>
      <c r="D1" t="s">
        <v>29</v>
      </c>
      <c r="E1" t="s">
        <v>28</v>
      </c>
      <c r="F1" t="s">
        <v>32</v>
      </c>
      <c r="J1" t="s">
        <v>31</v>
      </c>
      <c r="K1" t="s">
        <v>31</v>
      </c>
      <c r="L1" t="s">
        <v>30</v>
      </c>
      <c r="M1" t="s">
        <v>29</v>
      </c>
      <c r="N1" t="s">
        <v>28</v>
      </c>
      <c r="O1" t="s">
        <v>32</v>
      </c>
      <c r="S1" t="s">
        <v>31</v>
      </c>
      <c r="T1" t="s">
        <v>31</v>
      </c>
      <c r="U1" t="s">
        <v>30</v>
      </c>
      <c r="V1" t="s">
        <v>29</v>
      </c>
      <c r="W1" t="s">
        <v>28</v>
      </c>
      <c r="X1" t="s">
        <v>32</v>
      </c>
      <c r="AB1" t="s">
        <v>31</v>
      </c>
      <c r="AC1" t="s">
        <v>31</v>
      </c>
      <c r="AD1" t="s">
        <v>30</v>
      </c>
      <c r="AE1" t="s">
        <v>29</v>
      </c>
      <c r="AF1" t="s">
        <v>28</v>
      </c>
      <c r="AG1" t="s">
        <v>32</v>
      </c>
    </row>
    <row r="2" spans="1:35">
      <c r="A2">
        <v>1</v>
      </c>
      <c r="B2" t="s">
        <v>0</v>
      </c>
      <c r="C2">
        <f>VLOOKUP(G2,A2:A29,1,TRUE)</f>
        <v>1</v>
      </c>
      <c r="D2" t="str">
        <f>VLOOKUP(H2,B2:B27,1,TRUE)</f>
        <v>A</v>
      </c>
      <c r="E2" t="str">
        <f>VLOOKUP(B2,H2:H27,1,TRUE)</f>
        <v>A</v>
      </c>
      <c r="F2">
        <f>VLOOKUP(G2:G27,A2:A27,1,TRUE)</f>
        <v>1</v>
      </c>
      <c r="G2">
        <v>1</v>
      </c>
      <c r="H2" t="s">
        <v>0</v>
      </c>
      <c r="J2">
        <v>1</v>
      </c>
      <c r="K2" t="s">
        <v>0</v>
      </c>
      <c r="L2">
        <f>VLOOKUP(P2,J2:J29,1,TRUE)</f>
        <v>1</v>
      </c>
      <c r="M2" t="str">
        <f>VLOOKUP(Q2,K2:K27,1,TRUE)</f>
        <v>A</v>
      </c>
      <c r="N2" t="str">
        <f>VLOOKUP(K2,Q2:Q27,1,TRUE)</f>
        <v>A</v>
      </c>
      <c r="O2">
        <f>VLOOKUP(P2:P27,J2:J27,1,TRUE)</f>
        <v>1</v>
      </c>
      <c r="P2">
        <v>1</v>
      </c>
      <c r="Q2" t="s">
        <v>0</v>
      </c>
      <c r="S2">
        <v>1</v>
      </c>
      <c r="T2" t="s">
        <v>0</v>
      </c>
      <c r="U2">
        <f>VLOOKUP(Y2,S2:S29,1,TRUE)</f>
        <v>1</v>
      </c>
      <c r="V2" t="str">
        <f>VLOOKUP(Z2,T2:T27,1,TRUE)</f>
        <v>A</v>
      </c>
      <c r="W2" t="str">
        <f>VLOOKUP(T2,Z2:Z27,1,TRUE)</f>
        <v>A</v>
      </c>
      <c r="X2">
        <f>VLOOKUP(Y2:Y27,S2:S27,1,TRUE)</f>
        <v>1</v>
      </c>
      <c r="Y2">
        <v>1</v>
      </c>
      <c r="Z2" t="s">
        <v>0</v>
      </c>
      <c r="AB2">
        <v>1</v>
      </c>
      <c r="AC2" t="s">
        <v>0</v>
      </c>
      <c r="AD2">
        <f>VLOOKUP(AH2,AB2:AB29,1,TRUE)</f>
        <v>1</v>
      </c>
      <c r="AE2" t="str">
        <f>VLOOKUP(AI2,AC2:AC27,1,TRUE)</f>
        <v>A</v>
      </c>
      <c r="AF2" t="str">
        <f>VLOOKUP(AC2,AI2:AI27,1,TRUE)</f>
        <v>A</v>
      </c>
      <c r="AG2">
        <f>VLOOKUP(AH2:AH27,AB2:AB27,1,TRUE)</f>
        <v>1</v>
      </c>
      <c r="AH2">
        <v>1</v>
      </c>
      <c r="AI2" t="s">
        <v>0</v>
      </c>
    </row>
    <row r="3" spans="1:35">
      <c r="A3">
        <v>2</v>
      </c>
      <c r="B3" t="s">
        <v>1</v>
      </c>
      <c r="C3">
        <f>VLOOKUP(G3,A3:A30,1,TRUE)</f>
        <v>2</v>
      </c>
      <c r="D3" t="str">
        <f>VLOOKUP(H3,B3:B29,1,TRUE)</f>
        <v>B</v>
      </c>
      <c r="E3" t="str">
        <f>VLOOKUP(B3,H3:H29,1,TRUE)</f>
        <v>B</v>
      </c>
      <c r="F3">
        <f>VLOOKUP(G3:G29,A3:A29,1,TRUE)</f>
        <v>2</v>
      </c>
      <c r="G3">
        <v>2</v>
      </c>
      <c r="H3" t="s">
        <v>1</v>
      </c>
      <c r="J3">
        <v>2</v>
      </c>
      <c r="K3" t="s">
        <v>1</v>
      </c>
      <c r="L3">
        <f>VLOOKUP(P3,J3:J30,1,TRUE)</f>
        <v>2</v>
      </c>
      <c r="M3" t="str">
        <f>VLOOKUP(Q3,K3:K29,1,TRUE)</f>
        <v>B</v>
      </c>
      <c r="N3" t="str">
        <f>VLOOKUP(K3,Q3:Q29,1,TRUE)</f>
        <v>B</v>
      </c>
      <c r="O3">
        <f>VLOOKUP(P3:P29,J3:J29,1,TRUE)</f>
        <v>2</v>
      </c>
      <c r="P3">
        <v>2</v>
      </c>
      <c r="Q3" t="s">
        <v>1</v>
      </c>
      <c r="S3">
        <v>2</v>
      </c>
      <c r="T3" t="s">
        <v>1</v>
      </c>
      <c r="U3">
        <f>VLOOKUP(Y3,S3:S30,1,TRUE)</f>
        <v>2</v>
      </c>
      <c r="V3" t="str">
        <f>VLOOKUP(Z3,T3:T29,1,TRUE)</f>
        <v>B</v>
      </c>
      <c r="W3" t="str">
        <f>VLOOKUP(T3,Z3:Z29,1,TRUE)</f>
        <v>B</v>
      </c>
      <c r="X3">
        <f>VLOOKUP(Y3:Y29,S3:S29,1,TRUE)</f>
        <v>2</v>
      </c>
      <c r="Y3">
        <v>2</v>
      </c>
      <c r="Z3" t="s">
        <v>1</v>
      </c>
      <c r="AB3">
        <v>2</v>
      </c>
      <c r="AC3" t="s">
        <v>1</v>
      </c>
      <c r="AD3">
        <f>VLOOKUP(AH3,AB3:AB30,1,TRUE)</f>
        <v>2</v>
      </c>
      <c r="AE3" t="str">
        <f>VLOOKUP(AI3,AC3:AC29,1,TRUE)</f>
        <v>B</v>
      </c>
      <c r="AF3" t="str">
        <f>VLOOKUP(AC3,AI3:AI29,1,TRUE)</f>
        <v>B</v>
      </c>
      <c r="AG3">
        <f>VLOOKUP(AH3:AH29,AB3:AB29,1,TRUE)</f>
        <v>2</v>
      </c>
      <c r="AH3">
        <v>2</v>
      </c>
      <c r="AI3" t="s">
        <v>1</v>
      </c>
    </row>
    <row r="4" spans="1:35">
      <c r="A4">
        <v>3</v>
      </c>
      <c r="B4" t="s">
        <v>2</v>
      </c>
      <c r="C4">
        <f>VLOOKUP(G4,A4:A31,1,TRUE)</f>
        <v>3</v>
      </c>
      <c r="D4" t="str">
        <f>VLOOKUP(H4,B4:B30,1,TRUE)</f>
        <v>C</v>
      </c>
      <c r="E4" t="str">
        <f>VLOOKUP(B4,H4:H30,1,TRUE)</f>
        <v>C</v>
      </c>
      <c r="F4">
        <f>VLOOKUP(G4:G30,A4:A30,1,TRUE)</f>
        <v>3</v>
      </c>
      <c r="G4">
        <v>3</v>
      </c>
      <c r="H4" t="s">
        <v>2</v>
      </c>
      <c r="J4">
        <v>3</v>
      </c>
      <c r="K4" t="s">
        <v>2</v>
      </c>
      <c r="L4">
        <f>VLOOKUP(P4,J4:J31,1,TRUE)</f>
        <v>3</v>
      </c>
      <c r="M4" t="str">
        <f>VLOOKUP(Q4,K4:K30,1,TRUE)</f>
        <v>C</v>
      </c>
      <c r="N4" t="str">
        <f>VLOOKUP(K4,Q4:Q30,1,TRUE)</f>
        <v>C</v>
      </c>
      <c r="O4">
        <f>VLOOKUP(P4:P30,J4:J30,1,TRUE)</f>
        <v>3</v>
      </c>
      <c r="P4">
        <v>3</v>
      </c>
      <c r="Q4" t="s">
        <v>2</v>
      </c>
      <c r="S4">
        <v>3</v>
      </c>
      <c r="T4" t="s">
        <v>2</v>
      </c>
      <c r="U4">
        <f>VLOOKUP(Y4,S4:S31,1,TRUE)</f>
        <v>3</v>
      </c>
      <c r="V4" t="str">
        <f>VLOOKUP(Z4,T4:T30,1,TRUE)</f>
        <v>C</v>
      </c>
      <c r="W4" t="str">
        <f>VLOOKUP(T4,Z4:Z30,1,TRUE)</f>
        <v>C</v>
      </c>
      <c r="X4">
        <f>VLOOKUP(Y4:Y30,S4:S30,1,TRUE)</f>
        <v>3</v>
      </c>
      <c r="Y4">
        <v>3</v>
      </c>
      <c r="Z4" t="s">
        <v>2</v>
      </c>
      <c r="AB4">
        <v>3</v>
      </c>
      <c r="AC4" t="s">
        <v>2</v>
      </c>
      <c r="AD4">
        <f>VLOOKUP(AH4,AB4:AB31,1,TRUE)</f>
        <v>3</v>
      </c>
      <c r="AE4" t="str">
        <f>VLOOKUP(AI4,AC4:AC30,1,TRUE)</f>
        <v>C</v>
      </c>
      <c r="AF4" t="str">
        <f>VLOOKUP(AC4,AI4:AI30,1,TRUE)</f>
        <v>C</v>
      </c>
      <c r="AG4">
        <f>VLOOKUP(AH4:AH30,AB4:AB30,1,TRUE)</f>
        <v>3</v>
      </c>
      <c r="AH4">
        <v>3</v>
      </c>
      <c r="AI4" t="s">
        <v>2</v>
      </c>
    </row>
    <row r="5" spans="1:35">
      <c r="A5">
        <v>4</v>
      </c>
      <c r="B5" t="s">
        <v>3</v>
      </c>
      <c r="C5">
        <f>VLOOKUP(G5,A5:A32,1,TRUE)</f>
        <v>4</v>
      </c>
      <c r="D5" t="str">
        <f>VLOOKUP(H5,B5:B31,1,TRUE)</f>
        <v>D</v>
      </c>
      <c r="E5" t="str">
        <f>VLOOKUP(B5,H5:H31,1,TRUE)</f>
        <v>D</v>
      </c>
      <c r="F5">
        <f>VLOOKUP(G5:G31,A5:A31,1,TRUE)</f>
        <v>4</v>
      </c>
      <c r="G5">
        <v>4</v>
      </c>
      <c r="H5" t="s">
        <v>3</v>
      </c>
      <c r="J5">
        <v>4</v>
      </c>
      <c r="K5" t="s">
        <v>3</v>
      </c>
      <c r="L5">
        <f>VLOOKUP(P5,J5:J32,1,TRUE)</f>
        <v>4</v>
      </c>
      <c r="M5" t="str">
        <f>VLOOKUP(Q5,K5:K31,1,TRUE)</f>
        <v>D</v>
      </c>
      <c r="N5" t="str">
        <f>VLOOKUP(K5,Q5:Q31,1,TRUE)</f>
        <v>D</v>
      </c>
      <c r="O5">
        <f>VLOOKUP(P5:P31,J5:J31,1,TRUE)</f>
        <v>4</v>
      </c>
      <c r="P5">
        <v>4</v>
      </c>
      <c r="Q5" t="s">
        <v>3</v>
      </c>
      <c r="S5">
        <v>4</v>
      </c>
      <c r="T5" t="s">
        <v>3</v>
      </c>
      <c r="U5">
        <f>VLOOKUP(Y5,S5:S32,1,TRUE)</f>
        <v>4</v>
      </c>
      <c r="V5" t="str">
        <f>VLOOKUP(Z5,T5:T31,1,TRUE)</f>
        <v>D</v>
      </c>
      <c r="W5" t="str">
        <f>VLOOKUP(T5,Z5:Z31,1,TRUE)</f>
        <v>D</v>
      </c>
      <c r="X5">
        <f>VLOOKUP(Y5:Y31,S5:S31,1,TRUE)</f>
        <v>4</v>
      </c>
      <c r="Y5">
        <v>4</v>
      </c>
      <c r="Z5" t="s">
        <v>3</v>
      </c>
      <c r="AB5">
        <v>4</v>
      </c>
      <c r="AC5" t="s">
        <v>3</v>
      </c>
      <c r="AD5">
        <f>VLOOKUP(AH5,AB5:AB32,1,TRUE)</f>
        <v>4</v>
      </c>
      <c r="AE5" t="str">
        <f>VLOOKUP(AI5,AC5:AC31,1,TRUE)</f>
        <v>D</v>
      </c>
      <c r="AF5" t="str">
        <f>VLOOKUP(AC5,AI5:AI31,1,TRUE)</f>
        <v>D</v>
      </c>
      <c r="AG5">
        <f>VLOOKUP(AH5:AH31,AB5:AB31,1,TRUE)</f>
        <v>4</v>
      </c>
      <c r="AH5">
        <v>4</v>
      </c>
      <c r="AI5" t="s">
        <v>3</v>
      </c>
    </row>
    <row r="6" spans="1:35">
      <c r="A6">
        <v>5</v>
      </c>
      <c r="B6" t="s">
        <v>4</v>
      </c>
      <c r="C6">
        <f>VLOOKUP(G6,A6:A33,1,TRUE)</f>
        <v>5</v>
      </c>
      <c r="D6" t="str">
        <f>VLOOKUP(H6,B6:B32,1,TRUE)</f>
        <v>E</v>
      </c>
      <c r="E6" t="str">
        <f>VLOOKUP(B6,H6:H32,1,TRUE)</f>
        <v>E</v>
      </c>
      <c r="F6">
        <f>VLOOKUP(G6:G32,A6:A32,1,TRUE)</f>
        <v>5</v>
      </c>
      <c r="G6">
        <v>5</v>
      </c>
      <c r="H6" t="s">
        <v>4</v>
      </c>
      <c r="J6">
        <v>5</v>
      </c>
      <c r="K6" t="s">
        <v>4</v>
      </c>
      <c r="L6">
        <f>VLOOKUP(P6,J6:J33,1,TRUE)</f>
        <v>5</v>
      </c>
      <c r="M6" t="str">
        <f>VLOOKUP(Q6,K6:K32,1,TRUE)</f>
        <v>E</v>
      </c>
      <c r="N6" t="str">
        <f>VLOOKUP(K6,Q6:Q32,1,TRUE)</f>
        <v>E</v>
      </c>
      <c r="O6">
        <f>VLOOKUP(P6:P32,J6:J32,1,TRUE)</f>
        <v>5</v>
      </c>
      <c r="P6">
        <v>5</v>
      </c>
      <c r="Q6" t="s">
        <v>4</v>
      </c>
      <c r="S6">
        <v>5</v>
      </c>
      <c r="T6" t="s">
        <v>4</v>
      </c>
      <c r="U6">
        <f>VLOOKUP(Y6,S6:S33,1,TRUE)</f>
        <v>5</v>
      </c>
      <c r="V6" t="str">
        <f>VLOOKUP(Z6,T6:T32,1,TRUE)</f>
        <v>E</v>
      </c>
      <c r="W6" t="str">
        <f>VLOOKUP(T6,Z6:Z32,1,TRUE)</f>
        <v>E</v>
      </c>
      <c r="X6">
        <f>VLOOKUP(Y6:Y32,S6:S32,1,TRUE)</f>
        <v>5</v>
      </c>
      <c r="Y6">
        <v>5</v>
      </c>
      <c r="Z6" t="s">
        <v>4</v>
      </c>
      <c r="AB6">
        <v>5</v>
      </c>
      <c r="AC6" t="s">
        <v>4</v>
      </c>
      <c r="AD6">
        <f>VLOOKUP(AH6,AB6:AB33,1,TRUE)</f>
        <v>5</v>
      </c>
      <c r="AE6" t="str">
        <f>VLOOKUP(AI6,AC6:AC32,1,TRUE)</f>
        <v>E</v>
      </c>
      <c r="AF6" t="str">
        <f>VLOOKUP(AC6,AI6:AI32,1,TRUE)</f>
        <v>E</v>
      </c>
      <c r="AG6">
        <f>VLOOKUP(AH6:AH32,AB6:AB32,1,TRUE)</f>
        <v>5</v>
      </c>
      <c r="AH6">
        <v>5</v>
      </c>
      <c r="AI6" t="s">
        <v>4</v>
      </c>
    </row>
    <row r="7" spans="1:35">
      <c r="A7">
        <v>6</v>
      </c>
      <c r="B7" t="s">
        <v>5</v>
      </c>
      <c r="C7">
        <f>VLOOKUP(G7,A7:A34,1,TRUE)</f>
        <v>6</v>
      </c>
      <c r="D7" t="str">
        <f>VLOOKUP(H7,B7:B33,1,TRUE)</f>
        <v>F</v>
      </c>
      <c r="E7" t="str">
        <f>VLOOKUP(B7,H7:H33,1,TRUE)</f>
        <v>F</v>
      </c>
      <c r="F7">
        <f>VLOOKUP(G7:G33,A7:A33,1,TRUE)</f>
        <v>6</v>
      </c>
      <c r="G7">
        <v>6</v>
      </c>
      <c r="H7" t="s">
        <v>5</v>
      </c>
      <c r="J7">
        <v>6</v>
      </c>
      <c r="K7" t="s">
        <v>5</v>
      </c>
      <c r="L7">
        <f>VLOOKUP(P7,J7:J34,1,TRUE)</f>
        <v>6</v>
      </c>
      <c r="M7" t="str">
        <f>VLOOKUP(Q7,K7:K33,1,TRUE)</f>
        <v>F</v>
      </c>
      <c r="N7" t="str">
        <f>VLOOKUP(K7,Q7:Q33,1,TRUE)</f>
        <v>F</v>
      </c>
      <c r="O7">
        <f>VLOOKUP(P7:P33,J7:J33,1,TRUE)</f>
        <v>6</v>
      </c>
      <c r="P7">
        <v>6</v>
      </c>
      <c r="Q7" t="s">
        <v>5</v>
      </c>
      <c r="S7">
        <v>6</v>
      </c>
      <c r="T7" t="s">
        <v>5</v>
      </c>
      <c r="U7">
        <f>VLOOKUP(Y7,S7:S34,1,TRUE)</f>
        <v>6</v>
      </c>
      <c r="V7" t="str">
        <f>VLOOKUP(Z7,T7:T33,1,TRUE)</f>
        <v>F</v>
      </c>
      <c r="W7" t="str">
        <f>VLOOKUP(T7,Z7:Z33,1,TRUE)</f>
        <v>F</v>
      </c>
      <c r="X7">
        <f>VLOOKUP(Y7:Y33,S7:S33,1,TRUE)</f>
        <v>6</v>
      </c>
      <c r="Y7">
        <v>6</v>
      </c>
      <c r="Z7" t="s">
        <v>5</v>
      </c>
      <c r="AB7">
        <v>6</v>
      </c>
      <c r="AC7" t="s">
        <v>5</v>
      </c>
      <c r="AD7">
        <f>VLOOKUP(AH7,AB7:AB34,1,TRUE)</f>
        <v>6</v>
      </c>
      <c r="AE7" t="str">
        <f>VLOOKUP(AI7,AC7:AC33,1,TRUE)</f>
        <v>F</v>
      </c>
      <c r="AF7" t="str">
        <f>VLOOKUP(AC7,AI7:AI33,1,TRUE)</f>
        <v>F</v>
      </c>
      <c r="AG7">
        <f>VLOOKUP(AH7:AH33,AB7:AB33,1,TRUE)</f>
        <v>6</v>
      </c>
      <c r="AH7">
        <v>6</v>
      </c>
      <c r="AI7" t="s">
        <v>5</v>
      </c>
    </row>
    <row r="8" spans="1:35">
      <c r="A8">
        <v>7</v>
      </c>
      <c r="B8" t="s">
        <v>6</v>
      </c>
      <c r="C8">
        <f>VLOOKUP(G8,A8:A35,1,TRUE)</f>
        <v>7</v>
      </c>
      <c r="D8" t="str">
        <f>VLOOKUP(H8,B8:B34,1,TRUE)</f>
        <v>G</v>
      </c>
      <c r="E8" t="str">
        <f>VLOOKUP(B8,H8:H34,1,TRUE)</f>
        <v>G</v>
      </c>
      <c r="F8">
        <f>VLOOKUP(G8:G34,A8:A34,1,TRUE)</f>
        <v>7</v>
      </c>
      <c r="G8">
        <v>7</v>
      </c>
      <c r="H8" t="s">
        <v>6</v>
      </c>
      <c r="J8">
        <v>7</v>
      </c>
      <c r="K8" t="s">
        <v>6</v>
      </c>
      <c r="L8">
        <f>VLOOKUP(P8,J8:J35,1,TRUE)</f>
        <v>7</v>
      </c>
      <c r="M8" t="str">
        <f>VLOOKUP(Q8,K8:K34,1,TRUE)</f>
        <v>G</v>
      </c>
      <c r="N8" t="str">
        <f>VLOOKUP(K8,Q8:Q34,1,TRUE)</f>
        <v>G</v>
      </c>
      <c r="O8">
        <f>VLOOKUP(P8:P34,J8:J34,1,TRUE)</f>
        <v>7</v>
      </c>
      <c r="P8">
        <v>7</v>
      </c>
      <c r="Q8" t="s">
        <v>6</v>
      </c>
      <c r="S8">
        <v>7</v>
      </c>
      <c r="T8" t="s">
        <v>6</v>
      </c>
      <c r="U8">
        <f>VLOOKUP(Y8,S8:S35,1,TRUE)</f>
        <v>7</v>
      </c>
      <c r="V8" t="str">
        <f>VLOOKUP(Z8,T8:T34,1,TRUE)</f>
        <v>G</v>
      </c>
      <c r="W8" t="str">
        <f>VLOOKUP(T8,Z8:Z34,1,TRUE)</f>
        <v>G</v>
      </c>
      <c r="X8">
        <f>VLOOKUP(Y8:Y34,S8:S34,1,TRUE)</f>
        <v>7</v>
      </c>
      <c r="Y8">
        <v>7</v>
      </c>
      <c r="Z8" t="s">
        <v>6</v>
      </c>
      <c r="AB8">
        <v>7</v>
      </c>
      <c r="AC8" t="s">
        <v>6</v>
      </c>
      <c r="AD8">
        <f>VLOOKUP(AH8,AB8:AB35,1,TRUE)</f>
        <v>7</v>
      </c>
      <c r="AE8" t="str">
        <f>VLOOKUP(AI8,AC8:AC34,1,TRUE)</f>
        <v>G</v>
      </c>
      <c r="AF8" t="str">
        <f>VLOOKUP(AC8,AI8:AI34,1,TRUE)</f>
        <v>G</v>
      </c>
      <c r="AG8">
        <f>VLOOKUP(AH8:AH34,AB8:AB34,1,TRUE)</f>
        <v>7</v>
      </c>
      <c r="AH8">
        <v>7</v>
      </c>
      <c r="AI8" t="s">
        <v>6</v>
      </c>
    </row>
    <row r="9" spans="1:35">
      <c r="A9">
        <v>8</v>
      </c>
      <c r="B9" t="s">
        <v>7</v>
      </c>
      <c r="C9">
        <f>VLOOKUP(G9,A9:A36,1,TRUE)</f>
        <v>8</v>
      </c>
      <c r="D9" t="str">
        <f>VLOOKUP(H9,B9:B35,1,TRUE)</f>
        <v>H</v>
      </c>
      <c r="E9" t="str">
        <f>VLOOKUP(B9,H9:H35,1,TRUE)</f>
        <v>H</v>
      </c>
      <c r="F9">
        <f>VLOOKUP(G9:G35,A9:A35,1,TRUE)</f>
        <v>8</v>
      </c>
      <c r="G9">
        <v>8</v>
      </c>
      <c r="H9" t="s">
        <v>7</v>
      </c>
      <c r="J9">
        <v>8</v>
      </c>
      <c r="K9" t="s">
        <v>7</v>
      </c>
      <c r="L9">
        <f>VLOOKUP(P9,J9:J36,1,TRUE)</f>
        <v>8</v>
      </c>
      <c r="M9" t="str">
        <f>VLOOKUP(Q9,K9:K35,1,TRUE)</f>
        <v>H</v>
      </c>
      <c r="N9" t="str">
        <f>VLOOKUP(K9,Q9:Q35,1,TRUE)</f>
        <v>H</v>
      </c>
      <c r="O9">
        <f>VLOOKUP(P9:P35,J9:J35,1,TRUE)</f>
        <v>8</v>
      </c>
      <c r="P9">
        <v>8</v>
      </c>
      <c r="Q9" t="s">
        <v>7</v>
      </c>
      <c r="S9">
        <v>8</v>
      </c>
      <c r="T9" t="s">
        <v>7</v>
      </c>
      <c r="U9">
        <f>VLOOKUP(Y9,S9:S36,1,TRUE)</f>
        <v>8</v>
      </c>
      <c r="V9" t="str">
        <f>VLOOKUP(Z9,T9:T35,1,TRUE)</f>
        <v>H</v>
      </c>
      <c r="W9" t="str">
        <f>VLOOKUP(T9,Z9:Z35,1,TRUE)</f>
        <v>H</v>
      </c>
      <c r="X9">
        <f>VLOOKUP(Y9:Y35,S9:S35,1,TRUE)</f>
        <v>8</v>
      </c>
      <c r="Y9">
        <v>8</v>
      </c>
      <c r="Z9" t="s">
        <v>7</v>
      </c>
      <c r="AB9">
        <v>8</v>
      </c>
      <c r="AC9" t="s">
        <v>7</v>
      </c>
      <c r="AD9">
        <f>VLOOKUP(AH9,AB9:AB36,1,TRUE)</f>
        <v>8</v>
      </c>
      <c r="AE9" t="str">
        <f>VLOOKUP(AI9,AC9:AC35,1,TRUE)</f>
        <v>H</v>
      </c>
      <c r="AF9" t="str">
        <f>VLOOKUP(AC9,AI9:AI35,1,TRUE)</f>
        <v>H</v>
      </c>
      <c r="AG9">
        <f>VLOOKUP(AH9:AH35,AB9:AB35,1,TRUE)</f>
        <v>8</v>
      </c>
      <c r="AH9">
        <v>8</v>
      </c>
      <c r="AI9" t="s">
        <v>7</v>
      </c>
    </row>
    <row r="10" spans="1:35">
      <c r="A10">
        <v>9</v>
      </c>
      <c r="B10" t="s">
        <v>8</v>
      </c>
      <c r="C10">
        <f>VLOOKUP(G10,A10:A37,1,TRUE)</f>
        <v>9</v>
      </c>
      <c r="D10" t="str">
        <f>VLOOKUP(H10,B10:B36,1,TRUE)</f>
        <v>I</v>
      </c>
      <c r="E10" t="str">
        <f>VLOOKUP(B10,H10:H36,1,TRUE)</f>
        <v>I</v>
      </c>
      <c r="F10">
        <f>VLOOKUP(G10:G36,A10:A36,1,TRUE)</f>
        <v>9</v>
      </c>
      <c r="G10">
        <v>9</v>
      </c>
      <c r="H10" t="s">
        <v>8</v>
      </c>
      <c r="J10">
        <v>9</v>
      </c>
      <c r="K10" t="s">
        <v>8</v>
      </c>
      <c r="L10">
        <f>VLOOKUP(P10,J10:J37,1,TRUE)</f>
        <v>9</v>
      </c>
      <c r="M10" t="str">
        <f>VLOOKUP(Q10,K10:K36,1,TRUE)</f>
        <v>I</v>
      </c>
      <c r="N10" t="str">
        <f>VLOOKUP(K10,Q10:Q36,1,TRUE)</f>
        <v>I</v>
      </c>
      <c r="O10">
        <f>VLOOKUP(P10:P36,J10:J36,1,TRUE)</f>
        <v>9</v>
      </c>
      <c r="P10">
        <v>9</v>
      </c>
      <c r="Q10" t="s">
        <v>8</v>
      </c>
      <c r="S10">
        <v>9</v>
      </c>
      <c r="T10" t="s">
        <v>8</v>
      </c>
      <c r="U10">
        <f>VLOOKUP(Y10,S10:S37,1,TRUE)</f>
        <v>9</v>
      </c>
      <c r="V10" t="str">
        <f>VLOOKUP(Z10,T10:T36,1,TRUE)</f>
        <v>I</v>
      </c>
      <c r="W10" t="str">
        <f>VLOOKUP(T10,Z10:Z36,1,TRUE)</f>
        <v>I</v>
      </c>
      <c r="X10">
        <f>VLOOKUP(Y10:Y36,S10:S36,1,TRUE)</f>
        <v>9</v>
      </c>
      <c r="Y10">
        <v>9</v>
      </c>
      <c r="Z10" t="s">
        <v>8</v>
      </c>
      <c r="AB10">
        <v>9</v>
      </c>
      <c r="AC10" t="s">
        <v>8</v>
      </c>
      <c r="AD10">
        <f>VLOOKUP(AH10,AB10:AB37,1,TRUE)</f>
        <v>9</v>
      </c>
      <c r="AE10" t="str">
        <f>VLOOKUP(AI10,AC10:AC36,1,TRUE)</f>
        <v>I</v>
      </c>
      <c r="AF10" t="str">
        <f>VLOOKUP(AC10,AI10:AI36,1,TRUE)</f>
        <v>I</v>
      </c>
      <c r="AG10">
        <f>VLOOKUP(AH10:AH36,AB10:AB36,1,TRUE)</f>
        <v>9</v>
      </c>
      <c r="AH10">
        <v>9</v>
      </c>
      <c r="AI10" t="s">
        <v>8</v>
      </c>
    </row>
    <row r="11" spans="1:35">
      <c r="A11">
        <v>10</v>
      </c>
      <c r="B11" t="s">
        <v>9</v>
      </c>
      <c r="C11">
        <f>VLOOKUP(G11,A11:A38,1,TRUE)</f>
        <v>10</v>
      </c>
      <c r="D11" t="str">
        <f>VLOOKUP(H11,B11:B37,1,TRUE)</f>
        <v>J</v>
      </c>
      <c r="E11" t="str">
        <f>VLOOKUP(B11,H11:H37,1,TRUE)</f>
        <v>J</v>
      </c>
      <c r="F11">
        <f>VLOOKUP(G11:G37,A11:A37,1,TRUE)</f>
        <v>10</v>
      </c>
      <c r="G11">
        <v>10</v>
      </c>
      <c r="H11" t="s">
        <v>9</v>
      </c>
      <c r="J11">
        <v>10</v>
      </c>
      <c r="K11" t="s">
        <v>9</v>
      </c>
      <c r="L11">
        <f>VLOOKUP(P11,J11:J38,1,TRUE)</f>
        <v>10</v>
      </c>
      <c r="M11" t="str">
        <f>VLOOKUP(Q11,K11:K37,1,TRUE)</f>
        <v>J</v>
      </c>
      <c r="N11" t="str">
        <f>VLOOKUP(K11,Q11:Q37,1,TRUE)</f>
        <v>J</v>
      </c>
      <c r="O11">
        <f>VLOOKUP(P11:P37,J11:J37,1,TRUE)</f>
        <v>10</v>
      </c>
      <c r="P11">
        <v>10</v>
      </c>
      <c r="Q11" t="s">
        <v>9</v>
      </c>
      <c r="S11">
        <v>10</v>
      </c>
      <c r="T11" t="s">
        <v>9</v>
      </c>
      <c r="U11">
        <f>VLOOKUP(Y11,S11:S38,1,TRUE)</f>
        <v>10</v>
      </c>
      <c r="V11" t="str">
        <f>VLOOKUP(Z11,T11:T37,1,TRUE)</f>
        <v>J</v>
      </c>
      <c r="W11" t="str">
        <f>VLOOKUP(T11,Z11:Z37,1,TRUE)</f>
        <v>J</v>
      </c>
      <c r="X11">
        <f>VLOOKUP(Y11:Y37,S11:S37,1,TRUE)</f>
        <v>10</v>
      </c>
      <c r="Y11">
        <v>10</v>
      </c>
      <c r="Z11" t="s">
        <v>9</v>
      </c>
      <c r="AB11">
        <v>10</v>
      </c>
      <c r="AC11" t="s">
        <v>9</v>
      </c>
      <c r="AD11">
        <f>VLOOKUP(AH11,AB11:AB38,1,TRUE)</f>
        <v>10</v>
      </c>
      <c r="AE11" t="str">
        <f>VLOOKUP(AI11,AC11:AC37,1,TRUE)</f>
        <v>J</v>
      </c>
      <c r="AF11" t="str">
        <f>VLOOKUP(AC11,AI11:AI37,1,TRUE)</f>
        <v>J</v>
      </c>
      <c r="AG11">
        <f>VLOOKUP(AH11:AH37,AB11:AB37,1,TRUE)</f>
        <v>10</v>
      </c>
      <c r="AH11">
        <v>10</v>
      </c>
      <c r="AI11" t="s">
        <v>9</v>
      </c>
    </row>
    <row r="12" spans="1:35">
      <c r="A12">
        <v>11</v>
      </c>
      <c r="B12" t="s">
        <v>10</v>
      </c>
      <c r="C12">
        <f>VLOOKUP(G12,A12:A39,1,TRUE)</f>
        <v>11</v>
      </c>
      <c r="D12" t="str">
        <f>VLOOKUP(H12,B12:B38,1,TRUE)</f>
        <v>K</v>
      </c>
      <c r="E12" t="str">
        <f>VLOOKUP(B12,H12:H38,1,TRUE)</f>
        <v>K</v>
      </c>
      <c r="F12">
        <f>VLOOKUP(G12:G38,A12:A38,1,TRUE)</f>
        <v>11</v>
      </c>
      <c r="G12">
        <v>11</v>
      </c>
      <c r="H12" t="s">
        <v>10</v>
      </c>
      <c r="J12">
        <v>11</v>
      </c>
      <c r="K12" t="s">
        <v>10</v>
      </c>
      <c r="L12">
        <f>VLOOKUP(P12,J12:J39,1,TRUE)</f>
        <v>11</v>
      </c>
      <c r="M12" t="str">
        <f>VLOOKUP(Q12,K12:K38,1,TRUE)</f>
        <v>K</v>
      </c>
      <c r="N12" t="str">
        <f>VLOOKUP(K12,Q12:Q38,1,TRUE)</f>
        <v>K</v>
      </c>
      <c r="O12">
        <f>VLOOKUP(P12:P38,J12:J38,1,TRUE)</f>
        <v>11</v>
      </c>
      <c r="P12">
        <v>11</v>
      </c>
      <c r="Q12" t="s">
        <v>10</v>
      </c>
      <c r="S12">
        <v>11</v>
      </c>
      <c r="T12" t="s">
        <v>10</v>
      </c>
      <c r="U12">
        <f>VLOOKUP(Y12,S12:S39,1,TRUE)</f>
        <v>11</v>
      </c>
      <c r="V12" t="str">
        <f>VLOOKUP(Z12,T12:T38,1,TRUE)</f>
        <v>K</v>
      </c>
      <c r="W12" t="str">
        <f>VLOOKUP(T12,Z12:Z38,1,TRUE)</f>
        <v>K</v>
      </c>
      <c r="X12">
        <f>VLOOKUP(Y12:Y38,S12:S38,1,TRUE)</f>
        <v>11</v>
      </c>
      <c r="Y12">
        <v>11</v>
      </c>
      <c r="Z12" t="s">
        <v>10</v>
      </c>
      <c r="AB12">
        <v>11</v>
      </c>
      <c r="AC12" t="s">
        <v>10</v>
      </c>
      <c r="AD12">
        <f>VLOOKUP(AH12,AB12:AB39,1,TRUE)</f>
        <v>11</v>
      </c>
      <c r="AE12" t="str">
        <f>VLOOKUP(AI12,AC12:AC38,1,TRUE)</f>
        <v>K</v>
      </c>
      <c r="AF12" t="str">
        <f>VLOOKUP(AC12,AI12:AI38,1,TRUE)</f>
        <v>K</v>
      </c>
      <c r="AG12">
        <f>VLOOKUP(AH12:AH38,AB12:AB38,1,TRUE)</f>
        <v>11</v>
      </c>
      <c r="AH12">
        <v>11</v>
      </c>
      <c r="AI12" t="s">
        <v>10</v>
      </c>
    </row>
    <row r="13" spans="1:35">
      <c r="A13">
        <v>12</v>
      </c>
      <c r="B13" t="s">
        <v>11</v>
      </c>
      <c r="C13">
        <f>VLOOKUP(G13,A13:A41,1,TRUE)</f>
        <v>12</v>
      </c>
      <c r="D13" t="str">
        <f>VLOOKUP(H13,B13:B39,1,TRUE)</f>
        <v>L</v>
      </c>
      <c r="E13" t="str">
        <f>VLOOKUP(B13,H13:H39,1,TRUE)</f>
        <v>L</v>
      </c>
      <c r="F13">
        <f>VLOOKUP(G13:G39,A13:A39,1,TRUE)</f>
        <v>12</v>
      </c>
      <c r="G13">
        <v>12</v>
      </c>
      <c r="H13" t="s">
        <v>11</v>
      </c>
      <c r="J13">
        <v>12</v>
      </c>
      <c r="K13" t="s">
        <v>11</v>
      </c>
      <c r="L13">
        <f>VLOOKUP(P13,J13:J41,1,TRUE)</f>
        <v>12</v>
      </c>
      <c r="M13" t="str">
        <f>VLOOKUP(Q13,K13:K39,1,TRUE)</f>
        <v>L</v>
      </c>
      <c r="N13" t="str">
        <f>VLOOKUP(K13,Q13:Q39,1,TRUE)</f>
        <v>L</v>
      </c>
      <c r="O13">
        <f>VLOOKUP(P13:P39,J13:J39,1,TRUE)</f>
        <v>12</v>
      </c>
      <c r="P13">
        <v>12</v>
      </c>
      <c r="Q13" t="s">
        <v>11</v>
      </c>
      <c r="S13">
        <v>12</v>
      </c>
      <c r="T13" t="s">
        <v>11</v>
      </c>
      <c r="U13">
        <f>VLOOKUP(Y13,S13:S41,1,TRUE)</f>
        <v>12</v>
      </c>
      <c r="V13" t="str">
        <f>VLOOKUP(Z13,T13:T39,1,TRUE)</f>
        <v>L</v>
      </c>
      <c r="W13" t="str">
        <f>VLOOKUP(T13,Z13:Z39,1,TRUE)</f>
        <v>L</v>
      </c>
      <c r="X13">
        <f>VLOOKUP(Y13:Y39,S13:S39,1,TRUE)</f>
        <v>12</v>
      </c>
      <c r="Y13">
        <v>12</v>
      </c>
      <c r="Z13" t="s">
        <v>11</v>
      </c>
      <c r="AB13">
        <v>12</v>
      </c>
      <c r="AC13" t="s">
        <v>11</v>
      </c>
      <c r="AD13">
        <f>VLOOKUP(AH13,AB13:AB41,1,TRUE)</f>
        <v>12</v>
      </c>
      <c r="AE13" t="str">
        <f>VLOOKUP(AI13,AC13:AC39,1,TRUE)</f>
        <v>L</v>
      </c>
      <c r="AF13" t="str">
        <f>VLOOKUP(AC13,AI13:AI39,1,TRUE)</f>
        <v>L</v>
      </c>
      <c r="AG13">
        <f>VLOOKUP(AH13:AH39,AB13:AB39,1,TRUE)</f>
        <v>12</v>
      </c>
      <c r="AH13">
        <v>12</v>
      </c>
      <c r="AI13" t="s">
        <v>11</v>
      </c>
    </row>
    <row r="14" spans="1:35">
      <c r="A14">
        <v>13</v>
      </c>
      <c r="B14" t="s">
        <v>12</v>
      </c>
      <c r="C14">
        <f>VLOOKUP(G14,A14:A42,1,TRUE)</f>
        <v>13</v>
      </c>
      <c r="D14" t="str">
        <f>VLOOKUP(H14,B14:B41,1,TRUE)</f>
        <v>M</v>
      </c>
      <c r="E14" t="str">
        <f>VLOOKUP(B14,H14:H41,1,TRUE)</f>
        <v>M</v>
      </c>
      <c r="F14">
        <f>VLOOKUP(G14:G41,A14:A41,1,TRUE)</f>
        <v>13</v>
      </c>
      <c r="G14">
        <v>13</v>
      </c>
      <c r="H14" t="s">
        <v>12</v>
      </c>
      <c r="J14">
        <v>13</v>
      </c>
      <c r="K14" t="s">
        <v>12</v>
      </c>
      <c r="L14">
        <f>VLOOKUP(P14,J14:J42,1,TRUE)</f>
        <v>13</v>
      </c>
      <c r="M14" t="str">
        <f>VLOOKUP(Q14,K14:K41,1,TRUE)</f>
        <v>M</v>
      </c>
      <c r="N14" t="str">
        <f>VLOOKUP(K14,Q14:Q41,1,TRUE)</f>
        <v>M</v>
      </c>
      <c r="O14">
        <f>VLOOKUP(P14:P41,J14:J41,1,TRUE)</f>
        <v>13</v>
      </c>
      <c r="P14">
        <v>13</v>
      </c>
      <c r="Q14" t="s">
        <v>12</v>
      </c>
      <c r="S14">
        <v>13</v>
      </c>
      <c r="T14" t="s">
        <v>12</v>
      </c>
      <c r="U14">
        <f>VLOOKUP(Y14,S14:S42,1,TRUE)</f>
        <v>13</v>
      </c>
      <c r="V14" t="str">
        <f>VLOOKUP(Z14,T14:T41,1,TRUE)</f>
        <v>M</v>
      </c>
      <c r="W14" t="str">
        <f>VLOOKUP(T14,Z14:Z41,1,TRUE)</f>
        <v>M</v>
      </c>
      <c r="X14">
        <f>VLOOKUP(Y14:Y41,S14:S41,1,TRUE)</f>
        <v>13</v>
      </c>
      <c r="Y14">
        <v>13</v>
      </c>
      <c r="Z14" t="s">
        <v>12</v>
      </c>
      <c r="AB14">
        <v>13</v>
      </c>
      <c r="AC14" t="s">
        <v>12</v>
      </c>
      <c r="AD14">
        <f>VLOOKUP(AH14,AB14:AB42,1,TRUE)</f>
        <v>13</v>
      </c>
      <c r="AE14" t="str">
        <f>VLOOKUP(AI14,AC14:AC41,1,TRUE)</f>
        <v>M</v>
      </c>
      <c r="AF14" t="str">
        <f>VLOOKUP(AC14,AI14:AI41,1,TRUE)</f>
        <v>M</v>
      </c>
      <c r="AG14">
        <f>VLOOKUP(AH14:AH41,AB14:AB41,1,TRUE)</f>
        <v>13</v>
      </c>
      <c r="AH14">
        <v>13</v>
      </c>
      <c r="AI14" t="s">
        <v>12</v>
      </c>
    </row>
    <row r="15" spans="1:35">
      <c r="A15">
        <v>14</v>
      </c>
      <c r="B15" t="s">
        <v>13</v>
      </c>
      <c r="C15">
        <f>VLOOKUP(G15,A15:A43,1,TRUE)</f>
        <v>14</v>
      </c>
      <c r="D15" t="str">
        <f>VLOOKUP(H15,B15:B42,1,TRUE)</f>
        <v>N</v>
      </c>
      <c r="E15" t="str">
        <f>VLOOKUP(B15,H15:H42,1,TRUE)</f>
        <v>N</v>
      </c>
      <c r="F15">
        <f>VLOOKUP(G15:G42,A15:A42,1,TRUE)</f>
        <v>14</v>
      </c>
      <c r="G15">
        <v>14</v>
      </c>
      <c r="H15" t="s">
        <v>13</v>
      </c>
      <c r="J15">
        <v>14</v>
      </c>
      <c r="K15" t="s">
        <v>13</v>
      </c>
      <c r="L15">
        <f>VLOOKUP(P15,J15:J43,1,TRUE)</f>
        <v>14</v>
      </c>
      <c r="M15" t="str">
        <f>VLOOKUP(Q15,K15:K42,1,TRUE)</f>
        <v>N</v>
      </c>
      <c r="N15" t="str">
        <f>VLOOKUP(K15,Q15:Q42,1,TRUE)</f>
        <v>N</v>
      </c>
      <c r="O15">
        <f>VLOOKUP(P15:P42,J15:J42,1,TRUE)</f>
        <v>14</v>
      </c>
      <c r="P15">
        <v>14</v>
      </c>
      <c r="Q15" t="s">
        <v>13</v>
      </c>
      <c r="S15">
        <v>14</v>
      </c>
      <c r="T15" t="s">
        <v>13</v>
      </c>
      <c r="U15">
        <f>VLOOKUP(Y15,S15:S43,1,TRUE)</f>
        <v>14</v>
      </c>
      <c r="V15" t="str">
        <f>VLOOKUP(Z15,T15:T42,1,TRUE)</f>
        <v>N</v>
      </c>
      <c r="W15" t="str">
        <f>VLOOKUP(T15,Z15:Z42,1,TRUE)</f>
        <v>N</v>
      </c>
      <c r="X15">
        <f>VLOOKUP(Y15:Y42,S15:S42,1,TRUE)</f>
        <v>14</v>
      </c>
      <c r="Y15">
        <v>14</v>
      </c>
      <c r="Z15" t="s">
        <v>13</v>
      </c>
      <c r="AB15">
        <v>14</v>
      </c>
      <c r="AC15" t="s">
        <v>13</v>
      </c>
      <c r="AD15">
        <f>VLOOKUP(AH15,AB15:AB43,1,TRUE)</f>
        <v>14</v>
      </c>
      <c r="AE15" t="str">
        <f>VLOOKUP(AI15,AC15:AC42,1,TRUE)</f>
        <v>N</v>
      </c>
      <c r="AF15" t="str">
        <f>VLOOKUP(AC15,AI15:AI42,1,TRUE)</f>
        <v>N</v>
      </c>
      <c r="AG15">
        <f>VLOOKUP(AH15:AH42,AB15:AB42,1,TRUE)</f>
        <v>14</v>
      </c>
      <c r="AH15">
        <v>14</v>
      </c>
      <c r="AI15" t="s">
        <v>13</v>
      </c>
    </row>
    <row r="16" spans="1:35">
      <c r="A16">
        <v>15</v>
      </c>
      <c r="B16" t="s">
        <v>13</v>
      </c>
      <c r="C16">
        <f>VLOOKUP(G16,A16:A44,1,TRUE)</f>
        <v>5.0000000000000634E-3</v>
      </c>
      <c r="D16" t="str">
        <f>VLOOKUP(H16,B16:B43,1,TRUE)</f>
        <v>N</v>
      </c>
      <c r="E16" t="str">
        <f>VLOOKUP(B16,H16:H43,1,TRUE)</f>
        <v>N</v>
      </c>
      <c r="F16">
        <f>VLOOKUP(G16:G43,A16:A43,1,TRUE)</f>
        <v>15</v>
      </c>
      <c r="G16">
        <v>15</v>
      </c>
      <c r="H16" t="s">
        <v>13</v>
      </c>
      <c r="J16">
        <v>15</v>
      </c>
      <c r="K16" t="s">
        <v>13</v>
      </c>
      <c r="L16">
        <f>VLOOKUP(P16,J16:J44,1,TRUE)</f>
        <v>15</v>
      </c>
      <c r="M16" t="str">
        <f>VLOOKUP(Q16,K16:K43,1,TRUE)</f>
        <v>N</v>
      </c>
      <c r="N16" t="str">
        <f>VLOOKUP(K16,Q16:Q43,1,TRUE)</f>
        <v>N</v>
      </c>
      <c r="O16">
        <f>VLOOKUP(P16:P43,J16:J43,1,TRUE)</f>
        <v>15</v>
      </c>
      <c r="P16">
        <v>15</v>
      </c>
      <c r="Q16" t="s">
        <v>13</v>
      </c>
      <c r="S16">
        <v>15</v>
      </c>
      <c r="T16" t="s">
        <v>13</v>
      </c>
      <c r="U16">
        <f>VLOOKUP(Y16,S16:S44,1,TRUE)</f>
        <v>15</v>
      </c>
      <c r="V16" t="str">
        <f>VLOOKUP(Z16,T16:T43,1,TRUE)</f>
        <v>N</v>
      </c>
      <c r="W16" t="str">
        <f>VLOOKUP(T16,Z16:Z43,1,TRUE)</f>
        <v>N</v>
      </c>
      <c r="X16">
        <f>VLOOKUP(Y16:Y43,S16:S43,1,TRUE)</f>
        <v>15</v>
      </c>
      <c r="Y16">
        <v>15</v>
      </c>
      <c r="Z16" t="s">
        <v>13</v>
      </c>
      <c r="AB16">
        <v>15</v>
      </c>
      <c r="AC16" t="s">
        <v>13</v>
      </c>
      <c r="AD16">
        <f>VLOOKUP(AH16,AB16:AB44,1,TRUE)</f>
        <v>15</v>
      </c>
      <c r="AE16" t="str">
        <f>VLOOKUP(AI16,AC16:AC43,1,TRUE)</f>
        <v>N</v>
      </c>
      <c r="AF16" t="str">
        <f>VLOOKUP(AC16,AI16:AI43,1,TRUE)</f>
        <v>N</v>
      </c>
      <c r="AG16">
        <f>VLOOKUP(AH16:AH43,AB16:AB43,1,TRUE)</f>
        <v>15</v>
      </c>
      <c r="AH16">
        <v>15</v>
      </c>
      <c r="AI16" t="s">
        <v>13</v>
      </c>
    </row>
    <row r="17" spans="1:35">
      <c r="A17">
        <v>16</v>
      </c>
      <c r="B17" t="s">
        <v>14</v>
      </c>
      <c r="C17">
        <f>VLOOKUP(G17,A17:A45,1,TRUE)</f>
        <v>16</v>
      </c>
      <c r="D17" t="str">
        <f>VLOOKUP(H17,B17:B44,1,TRUE)</f>
        <v>AVG</v>
      </c>
      <c r="E17" t="str">
        <f>VLOOKUP(B17,H17:H44,1,TRUE)</f>
        <v>O</v>
      </c>
      <c r="F17">
        <f>VLOOKUP(G17:G44,A17:A44,1,TRUE)</f>
        <v>5.0000000000000634E-3</v>
      </c>
      <c r="G17">
        <v>16</v>
      </c>
      <c r="H17" t="s">
        <v>14</v>
      </c>
      <c r="J17">
        <v>16</v>
      </c>
      <c r="K17" t="s">
        <v>14</v>
      </c>
      <c r="L17">
        <f>VLOOKUP(P17,J17:J45,1,TRUE)</f>
        <v>16</v>
      </c>
      <c r="M17" t="str">
        <f>VLOOKUP(Q17,K17:K44,1,TRUE)</f>
        <v>O</v>
      </c>
      <c r="N17" t="str">
        <f>VLOOKUP(K17,Q17:Q44,1,TRUE)</f>
        <v>O</v>
      </c>
      <c r="O17">
        <f>VLOOKUP(P17:P44,J17:J44,1,TRUE)</f>
        <v>16</v>
      </c>
      <c r="P17">
        <v>16</v>
      </c>
      <c r="Q17" t="s">
        <v>14</v>
      </c>
      <c r="S17">
        <v>16</v>
      </c>
      <c r="T17" t="s">
        <v>14</v>
      </c>
      <c r="U17">
        <f>VLOOKUP(Y17,S17:S45,1,TRUE)</f>
        <v>16</v>
      </c>
      <c r="V17" t="str">
        <f>VLOOKUP(Z17,T17:T44,1,TRUE)</f>
        <v>O</v>
      </c>
      <c r="W17" t="str">
        <f>VLOOKUP(T17,Z17:Z44,1,TRUE)</f>
        <v>O</v>
      </c>
      <c r="X17">
        <f>VLOOKUP(Y17:Y44,S17:S44,1,TRUE)</f>
        <v>16</v>
      </c>
      <c r="Y17">
        <v>16</v>
      </c>
      <c r="Z17" t="s">
        <v>14</v>
      </c>
      <c r="AB17">
        <v>16</v>
      </c>
      <c r="AC17" t="s">
        <v>14</v>
      </c>
      <c r="AD17">
        <f>VLOOKUP(AH17,AB17:AB45,1,TRUE)</f>
        <v>16</v>
      </c>
      <c r="AE17" t="str">
        <f>VLOOKUP(AI17,AC17:AC44,1,TRUE)</f>
        <v>O</v>
      </c>
      <c r="AF17" t="str">
        <f>VLOOKUP(AC17,AI17:AI44,1,TRUE)</f>
        <v>O</v>
      </c>
      <c r="AG17">
        <f>VLOOKUP(AH17:AH44,AB17:AB44,1,TRUE)</f>
        <v>16</v>
      </c>
      <c r="AH17">
        <v>16</v>
      </c>
      <c r="AI17" t="s">
        <v>14</v>
      </c>
    </row>
    <row r="18" spans="1:35">
      <c r="A18">
        <v>17</v>
      </c>
      <c r="B18" t="s">
        <v>15</v>
      </c>
      <c r="C18">
        <f>VLOOKUP(G18,A18:A46,1,TRUE)</f>
        <v>17</v>
      </c>
      <c r="D18" t="str">
        <f>VLOOKUP(H18,B18:B45,1,TRUE)</f>
        <v>AVG</v>
      </c>
      <c r="E18" t="str">
        <f>VLOOKUP(B18,H18:H45,1,TRUE)</f>
        <v>P</v>
      </c>
      <c r="F18">
        <f>VLOOKUP(G18:G45,A18:A45,1,TRUE)</f>
        <v>17</v>
      </c>
      <c r="G18">
        <v>17</v>
      </c>
      <c r="H18" t="s">
        <v>15</v>
      </c>
      <c r="J18">
        <v>17</v>
      </c>
      <c r="K18" t="s">
        <v>15</v>
      </c>
      <c r="L18">
        <f>VLOOKUP(P18,J18:J46,1,TRUE)</f>
        <v>17</v>
      </c>
      <c r="M18" t="str">
        <f>VLOOKUP(Q18,K18:K45,1,TRUE)</f>
        <v>P</v>
      </c>
      <c r="N18" t="str">
        <f>VLOOKUP(K18,Q18:Q45,1,TRUE)</f>
        <v>P</v>
      </c>
      <c r="O18">
        <f>VLOOKUP(P18:P45,J18:J45,1,TRUE)</f>
        <v>17</v>
      </c>
      <c r="P18">
        <v>17</v>
      </c>
      <c r="Q18" t="s">
        <v>15</v>
      </c>
      <c r="S18">
        <v>17</v>
      </c>
      <c r="T18" t="s">
        <v>15</v>
      </c>
      <c r="U18">
        <f>VLOOKUP(Y18,S18:S46,1,TRUE)</f>
        <v>17</v>
      </c>
      <c r="V18" t="str">
        <f>VLOOKUP(Z18,T18:T45,1,TRUE)</f>
        <v>P</v>
      </c>
      <c r="W18" t="str">
        <f>VLOOKUP(T18,Z18:Z45,1,TRUE)</f>
        <v>P</v>
      </c>
      <c r="X18">
        <f>VLOOKUP(Y18:Y45,S18:S45,1,TRUE)</f>
        <v>17</v>
      </c>
      <c r="Y18">
        <v>17</v>
      </c>
      <c r="Z18" t="s">
        <v>15</v>
      </c>
      <c r="AB18">
        <v>17</v>
      </c>
      <c r="AC18" t="s">
        <v>15</v>
      </c>
      <c r="AD18">
        <f>VLOOKUP(AH18,AB18:AB46,1,TRUE)</f>
        <v>17</v>
      </c>
      <c r="AE18" t="str">
        <f>VLOOKUP(AI18,AC18:AC45,1,TRUE)</f>
        <v>P</v>
      </c>
      <c r="AF18" t="str">
        <f>VLOOKUP(AC18,AI18:AI45,1,TRUE)</f>
        <v>P</v>
      </c>
      <c r="AG18">
        <f>VLOOKUP(AH18:AH45,AB18:AB45,1,TRUE)</f>
        <v>17</v>
      </c>
      <c r="AH18">
        <v>17</v>
      </c>
      <c r="AI18" t="s">
        <v>15</v>
      </c>
    </row>
    <row r="19" spans="1:35">
      <c r="A19">
        <v>18</v>
      </c>
      <c r="B19" t="s">
        <v>16</v>
      </c>
      <c r="C19">
        <f>VLOOKUP(G19,A19:A47,1,TRUE)</f>
        <v>5.0000000000000634E-3</v>
      </c>
      <c r="D19" t="str">
        <f>VLOOKUP(H19,B19:B46,1,TRUE)</f>
        <v>AVG</v>
      </c>
      <c r="E19" t="str">
        <f>VLOOKUP(B19,H19:H46,1,TRUE)</f>
        <v>Q</v>
      </c>
      <c r="F19">
        <f>VLOOKUP(G19:G46,A19:A46,1,TRUE)</f>
        <v>18</v>
      </c>
      <c r="G19">
        <v>18</v>
      </c>
      <c r="H19" t="s">
        <v>16</v>
      </c>
      <c r="J19">
        <v>18</v>
      </c>
      <c r="K19" t="s">
        <v>16</v>
      </c>
      <c r="L19">
        <f>VLOOKUP(P19,J19:J47,1,TRUE)</f>
        <v>18</v>
      </c>
      <c r="M19" t="str">
        <f>VLOOKUP(Q19,K19:K46,1,TRUE)</f>
        <v>Q</v>
      </c>
      <c r="N19" t="str">
        <f>VLOOKUP(K19,Q19:Q46,1,TRUE)</f>
        <v>Q</v>
      </c>
      <c r="O19">
        <f>VLOOKUP(P19:P46,J19:J46,1,TRUE)</f>
        <v>18</v>
      </c>
      <c r="P19">
        <v>18</v>
      </c>
      <c r="Q19" t="s">
        <v>16</v>
      </c>
      <c r="S19">
        <v>18</v>
      </c>
      <c r="T19" t="s">
        <v>16</v>
      </c>
      <c r="U19">
        <f>VLOOKUP(Y19,S19:S47,1,TRUE)</f>
        <v>18</v>
      </c>
      <c r="V19" t="str">
        <f>VLOOKUP(Z19,T19:T46,1,TRUE)</f>
        <v>Q</v>
      </c>
      <c r="W19" t="str">
        <f>VLOOKUP(T19,Z19:Z46,1,TRUE)</f>
        <v>Q</v>
      </c>
      <c r="X19">
        <f>VLOOKUP(Y19:Y46,S19:S46,1,TRUE)</f>
        <v>18</v>
      </c>
      <c r="Y19">
        <v>18</v>
      </c>
      <c r="Z19" t="s">
        <v>16</v>
      </c>
      <c r="AB19">
        <v>18</v>
      </c>
      <c r="AC19" t="s">
        <v>16</v>
      </c>
      <c r="AD19">
        <f>VLOOKUP(AH19,AB19:AB47,1,TRUE)</f>
        <v>18</v>
      </c>
      <c r="AE19" t="str">
        <f>VLOOKUP(AI19,AC19:AC46,1,TRUE)</f>
        <v>Q</v>
      </c>
      <c r="AF19" t="str">
        <f>VLOOKUP(AC19,AI19:AI46,1,TRUE)</f>
        <v>Q</v>
      </c>
      <c r="AG19">
        <f>VLOOKUP(AH19:AH46,AB19:AB46,1,TRUE)</f>
        <v>18</v>
      </c>
      <c r="AH19">
        <v>18</v>
      </c>
      <c r="AI19" t="s">
        <v>16</v>
      </c>
    </row>
    <row r="20" spans="1:35">
      <c r="A20">
        <v>19</v>
      </c>
      <c r="B20" t="s">
        <v>17</v>
      </c>
      <c r="C20">
        <f>VLOOKUP(G20,A20:A48,1,TRUE)</f>
        <v>5.0000000000000634E-3</v>
      </c>
      <c r="D20" t="str">
        <f>VLOOKUP(H20,B20:B47,1,TRUE)</f>
        <v>AVG</v>
      </c>
      <c r="E20" t="str">
        <f>VLOOKUP(B20,H20:H47,1,TRUE)</f>
        <v>R</v>
      </c>
      <c r="F20">
        <f>VLOOKUP(G20:G47,A20:A47,1,TRUE)</f>
        <v>5.0000000000000634E-3</v>
      </c>
      <c r="G20">
        <v>19</v>
      </c>
      <c r="H20" t="s">
        <v>17</v>
      </c>
      <c r="J20">
        <v>19</v>
      </c>
      <c r="K20" t="s">
        <v>17</v>
      </c>
      <c r="L20">
        <f>VLOOKUP(P20,J20:J48,1,TRUE)</f>
        <v>19</v>
      </c>
      <c r="M20" t="str">
        <f>VLOOKUP(Q20,K20:K47,1,TRUE)</f>
        <v>R</v>
      </c>
      <c r="N20" t="str">
        <f>VLOOKUP(K20,Q20:Q47,1,TRUE)</f>
        <v>R</v>
      </c>
      <c r="O20">
        <f>VLOOKUP(P20:P47,J20:J47,1,TRUE)</f>
        <v>19</v>
      </c>
      <c r="P20">
        <v>19</v>
      </c>
      <c r="Q20" t="s">
        <v>17</v>
      </c>
      <c r="S20">
        <v>19</v>
      </c>
      <c r="T20" t="s">
        <v>17</v>
      </c>
      <c r="U20">
        <f>VLOOKUP(Y20,S20:S48,1,TRUE)</f>
        <v>19</v>
      </c>
      <c r="V20" t="str">
        <f>VLOOKUP(Z20,T20:T47,1,TRUE)</f>
        <v>R</v>
      </c>
      <c r="W20" t="str">
        <f>VLOOKUP(T20,Z20:Z47,1,TRUE)</f>
        <v>R</v>
      </c>
      <c r="X20">
        <f>VLOOKUP(Y20:Y47,S20:S47,1,TRUE)</f>
        <v>19</v>
      </c>
      <c r="Y20">
        <v>19</v>
      </c>
      <c r="Z20" t="s">
        <v>17</v>
      </c>
      <c r="AB20">
        <v>19</v>
      </c>
      <c r="AC20" t="s">
        <v>17</v>
      </c>
      <c r="AD20">
        <f>VLOOKUP(AH20,AB20:AB48,1,TRUE)</f>
        <v>19</v>
      </c>
      <c r="AE20" t="str">
        <f>VLOOKUP(AI20,AC20:AC47,1,TRUE)</f>
        <v>R</v>
      </c>
      <c r="AF20" t="str">
        <f>VLOOKUP(AC20,AI20:AI47,1,TRUE)</f>
        <v>R</v>
      </c>
      <c r="AG20">
        <f>VLOOKUP(AH20:AH47,AB20:AB47,1,TRUE)</f>
        <v>19</v>
      </c>
      <c r="AH20">
        <v>19</v>
      </c>
      <c r="AI20" t="s">
        <v>17</v>
      </c>
    </row>
    <row r="21" spans="1:35">
      <c r="A21">
        <v>20</v>
      </c>
      <c r="B21" t="s">
        <v>18</v>
      </c>
      <c r="C21">
        <f>VLOOKUP(G21,A21:A49,1,TRUE)</f>
        <v>5.0000000000000634E-3</v>
      </c>
      <c r="D21" t="str">
        <f>VLOOKUP(H21,B21:B48,1,TRUE)</f>
        <v>Rate</v>
      </c>
      <c r="E21" t="str">
        <f>VLOOKUP(B21,H21:H48,1,TRUE)</f>
        <v>S</v>
      </c>
      <c r="F21">
        <f>VLOOKUP(G21:G48,A21:A48,1,TRUE)</f>
        <v>5.0000000000000634E-3</v>
      </c>
      <c r="G21">
        <v>20</v>
      </c>
      <c r="H21" t="s">
        <v>18</v>
      </c>
      <c r="J21">
        <v>20</v>
      </c>
      <c r="K21" t="s">
        <v>18</v>
      </c>
      <c r="L21">
        <f>VLOOKUP(P21,J21:J49,1,TRUE)</f>
        <v>20</v>
      </c>
      <c r="M21" t="str">
        <f>VLOOKUP(Q21,K21:K48,1,TRUE)</f>
        <v>S</v>
      </c>
      <c r="N21" t="str">
        <f>VLOOKUP(K21,Q21:Q48,1,TRUE)</f>
        <v>S</v>
      </c>
      <c r="O21">
        <f>VLOOKUP(P21:P48,J21:J48,1,TRUE)</f>
        <v>20</v>
      </c>
      <c r="P21">
        <v>20</v>
      </c>
      <c r="Q21" t="s">
        <v>18</v>
      </c>
      <c r="S21">
        <v>20</v>
      </c>
      <c r="T21" t="s">
        <v>18</v>
      </c>
      <c r="U21">
        <f>VLOOKUP(Y21,S21:S49,1,TRUE)</f>
        <v>20</v>
      </c>
      <c r="V21" t="str">
        <f>VLOOKUP(Z21,T21:T48,1,TRUE)</f>
        <v>S</v>
      </c>
      <c r="W21" t="str">
        <f>VLOOKUP(T21,Z21:Z48,1,TRUE)</f>
        <v>S</v>
      </c>
      <c r="X21">
        <f>VLOOKUP(Y21:Y48,S21:S48,1,TRUE)</f>
        <v>20</v>
      </c>
      <c r="Y21">
        <v>20</v>
      </c>
      <c r="Z21" t="s">
        <v>18</v>
      </c>
      <c r="AB21">
        <v>20</v>
      </c>
      <c r="AC21" t="s">
        <v>18</v>
      </c>
      <c r="AD21">
        <f>VLOOKUP(AH21,AB21:AB49,1,TRUE)</f>
        <v>20</v>
      </c>
      <c r="AE21" t="str">
        <f>VLOOKUP(AI21,AC21:AC48,1,TRUE)</f>
        <v>S</v>
      </c>
      <c r="AF21" t="str">
        <f>VLOOKUP(AC21,AI21:AI48,1,TRUE)</f>
        <v>S</v>
      </c>
      <c r="AG21">
        <f>VLOOKUP(AH21:AH48,AB21:AB48,1,TRUE)</f>
        <v>20</v>
      </c>
      <c r="AH21">
        <v>20</v>
      </c>
      <c r="AI21" t="s">
        <v>18</v>
      </c>
    </row>
    <row r="22" spans="1:35">
      <c r="A22">
        <v>21</v>
      </c>
      <c r="B22" t="s">
        <v>19</v>
      </c>
      <c r="C22">
        <f>VLOOKUP(G22,A22:A50,1,TRUE)</f>
        <v>5.0000000000000634E-3</v>
      </c>
      <c r="D22" t="str">
        <f>VLOOKUP(H22,B22:B49,1,TRUE)</f>
        <v>Rate</v>
      </c>
      <c r="E22" t="str">
        <f>VLOOKUP(B22,H22:H49,1,TRUE)</f>
        <v>T</v>
      </c>
      <c r="F22">
        <f>VLOOKUP(G22:G49,A22:A49,1,TRUE)</f>
        <v>5.0000000000000634E-3</v>
      </c>
      <c r="G22">
        <v>21</v>
      </c>
      <c r="H22" t="s">
        <v>19</v>
      </c>
      <c r="J22">
        <v>21</v>
      </c>
      <c r="K22" t="s">
        <v>19</v>
      </c>
      <c r="L22">
        <f>VLOOKUP(P22,J22:J50,1,TRUE)</f>
        <v>21</v>
      </c>
      <c r="M22" t="str">
        <f>VLOOKUP(Q22,K22:K49,1,TRUE)</f>
        <v>T</v>
      </c>
      <c r="N22" t="str">
        <f>VLOOKUP(K22,Q22:Q49,1,TRUE)</f>
        <v>T</v>
      </c>
      <c r="O22">
        <f>VLOOKUP(P22:P49,J22:J49,1,TRUE)</f>
        <v>21</v>
      </c>
      <c r="P22">
        <v>21</v>
      </c>
      <c r="Q22" t="s">
        <v>19</v>
      </c>
      <c r="S22">
        <v>21</v>
      </c>
      <c r="T22" t="s">
        <v>19</v>
      </c>
      <c r="U22">
        <f>VLOOKUP(Y22,S22:S50,1,TRUE)</f>
        <v>21</v>
      </c>
      <c r="V22" t="str">
        <f>VLOOKUP(Z22,T22:T49,1,TRUE)</f>
        <v>T</v>
      </c>
      <c r="W22" t="str">
        <f>VLOOKUP(T22,Z22:Z49,1,TRUE)</f>
        <v>T</v>
      </c>
      <c r="X22">
        <f>VLOOKUP(Y22:Y49,S22:S49,1,TRUE)</f>
        <v>21</v>
      </c>
      <c r="Y22">
        <v>21</v>
      </c>
      <c r="Z22" t="s">
        <v>19</v>
      </c>
      <c r="AB22">
        <v>21</v>
      </c>
      <c r="AC22" t="s">
        <v>19</v>
      </c>
      <c r="AD22">
        <f>VLOOKUP(AH22,AB22:AB50,1,TRUE)</f>
        <v>21</v>
      </c>
      <c r="AE22" t="str">
        <f>VLOOKUP(AI22,AC22:AC49,1,TRUE)</f>
        <v>T</v>
      </c>
      <c r="AF22" t="str">
        <f>VLOOKUP(AC22,AI22:AI49,1,TRUE)</f>
        <v>T</v>
      </c>
      <c r="AG22">
        <f>VLOOKUP(AH22:AH49,AB22:AB49,1,TRUE)</f>
        <v>21</v>
      </c>
      <c r="AH22">
        <v>21</v>
      </c>
      <c r="AI22" t="s">
        <v>19</v>
      </c>
    </row>
    <row r="23" spans="1:35">
      <c r="A23">
        <v>22</v>
      </c>
      <c r="B23" t="s">
        <v>20</v>
      </c>
      <c r="C23">
        <f>VLOOKUP(G23,A23:A51,1,TRUE)</f>
        <v>5.0000000000000634E-3</v>
      </c>
      <c r="D23" t="str">
        <f>VLOOKUP(H23,B23:B50,1,TRUE)</f>
        <v>Rate</v>
      </c>
      <c r="E23" t="str">
        <f>VLOOKUP(B23,H23:H50,1,TRUE)</f>
        <v>U</v>
      </c>
      <c r="F23">
        <f>VLOOKUP(G23:G50,A23:A50,1,TRUE)</f>
        <v>5.0000000000000634E-3</v>
      </c>
      <c r="G23">
        <v>22</v>
      </c>
      <c r="H23" t="s">
        <v>20</v>
      </c>
      <c r="J23">
        <v>22</v>
      </c>
      <c r="K23" t="s">
        <v>20</v>
      </c>
      <c r="L23">
        <f>VLOOKUP(P23,J23:J51,1,TRUE)</f>
        <v>22</v>
      </c>
      <c r="M23" t="str">
        <f>VLOOKUP(Q23,K23:K50,1,TRUE)</f>
        <v>U</v>
      </c>
      <c r="N23" t="str">
        <f>VLOOKUP(K23,Q23:Q50,1,TRUE)</f>
        <v>U</v>
      </c>
      <c r="O23">
        <f>VLOOKUP(P23:P50,J23:J50,1,TRUE)</f>
        <v>22</v>
      </c>
      <c r="P23">
        <v>22</v>
      </c>
      <c r="Q23" t="s">
        <v>20</v>
      </c>
      <c r="S23">
        <v>22</v>
      </c>
      <c r="T23" t="s">
        <v>20</v>
      </c>
      <c r="U23">
        <f>VLOOKUP(Y23,S23:S51,1,TRUE)</f>
        <v>22</v>
      </c>
      <c r="V23" t="str">
        <f>VLOOKUP(Z23,T23:T50,1,TRUE)</f>
        <v>U</v>
      </c>
      <c r="W23" t="str">
        <f>VLOOKUP(T23,Z23:Z50,1,TRUE)</f>
        <v>U</v>
      </c>
      <c r="X23">
        <f>VLOOKUP(Y23:Y50,S23:S50,1,TRUE)</f>
        <v>22</v>
      </c>
      <c r="Y23">
        <v>22</v>
      </c>
      <c r="Z23" t="s">
        <v>20</v>
      </c>
      <c r="AB23">
        <v>22</v>
      </c>
      <c r="AC23" t="s">
        <v>20</v>
      </c>
      <c r="AD23">
        <f>VLOOKUP(AH23,AB23:AB51,1,TRUE)</f>
        <v>22</v>
      </c>
      <c r="AE23" t="str">
        <f>VLOOKUP(AI23,AC23:AC50,1,TRUE)</f>
        <v>U</v>
      </c>
      <c r="AF23" t="str">
        <f>VLOOKUP(AC23,AI23:AI50,1,TRUE)</f>
        <v>U</v>
      </c>
      <c r="AG23">
        <f>VLOOKUP(AH23:AH50,AB23:AB50,1,TRUE)</f>
        <v>22</v>
      </c>
      <c r="AH23">
        <v>22</v>
      </c>
      <c r="AI23" t="s">
        <v>20</v>
      </c>
    </row>
    <row r="24" spans="1:35">
      <c r="A24">
        <v>23</v>
      </c>
      <c r="B24" t="s">
        <v>21</v>
      </c>
      <c r="C24">
        <f>VLOOKUP(G24,A24:A52,1,TRUE)</f>
        <v>5.0000000000000634E-3</v>
      </c>
      <c r="D24" t="str">
        <f>VLOOKUP(H24,B24:B51,1,TRUE)</f>
        <v>Rate</v>
      </c>
      <c r="E24" t="str">
        <f>VLOOKUP(B24,H24:H51,1,TRUE)</f>
        <v>V</v>
      </c>
      <c r="F24">
        <f>VLOOKUP(G24:G51,A24:A51,1,TRUE)</f>
        <v>5.0000000000000634E-3</v>
      </c>
      <c r="G24">
        <v>23</v>
      </c>
      <c r="H24" t="s">
        <v>21</v>
      </c>
      <c r="J24">
        <v>23</v>
      </c>
      <c r="K24" t="s">
        <v>21</v>
      </c>
      <c r="L24">
        <f>VLOOKUP(P24,J24:J52,1,TRUE)</f>
        <v>23</v>
      </c>
      <c r="M24" t="str">
        <f>VLOOKUP(Q24,K24:K51,1,TRUE)</f>
        <v>V</v>
      </c>
      <c r="N24" t="str">
        <f>VLOOKUP(K24,Q24:Q51,1,TRUE)</f>
        <v>V</v>
      </c>
      <c r="O24">
        <f>VLOOKUP(P24:P51,J24:J51,1,TRUE)</f>
        <v>23</v>
      </c>
      <c r="P24">
        <v>23</v>
      </c>
      <c r="Q24" t="s">
        <v>21</v>
      </c>
      <c r="S24">
        <v>23</v>
      </c>
      <c r="T24" t="s">
        <v>21</v>
      </c>
      <c r="U24">
        <f>VLOOKUP(Y24,S24:S52,1,TRUE)</f>
        <v>23</v>
      </c>
      <c r="V24" t="str">
        <f>VLOOKUP(Z24,T24:T51,1,TRUE)</f>
        <v>V</v>
      </c>
      <c r="W24" t="str">
        <f>VLOOKUP(T24,Z24:Z51,1,TRUE)</f>
        <v>V</v>
      </c>
      <c r="X24">
        <f>VLOOKUP(Y24:Y51,S24:S51,1,TRUE)</f>
        <v>23</v>
      </c>
      <c r="Y24">
        <v>23</v>
      </c>
      <c r="Z24" t="s">
        <v>21</v>
      </c>
      <c r="AB24">
        <v>23</v>
      </c>
      <c r="AC24" t="s">
        <v>21</v>
      </c>
      <c r="AD24">
        <f>VLOOKUP(AH24,AB24:AB52,1,TRUE)</f>
        <v>23</v>
      </c>
      <c r="AE24" t="str">
        <f>VLOOKUP(AI24,AC24:AC51,1,TRUE)</f>
        <v>V</v>
      </c>
      <c r="AF24" t="str">
        <f>VLOOKUP(AC24,AI24:AI51,1,TRUE)</f>
        <v>V</v>
      </c>
      <c r="AG24">
        <f>VLOOKUP(AH24:AH51,AB24:AB51,1,TRUE)</f>
        <v>23</v>
      </c>
      <c r="AH24">
        <v>23</v>
      </c>
      <c r="AI24" t="s">
        <v>21</v>
      </c>
    </row>
    <row r="25" spans="1:35">
      <c r="A25">
        <v>24</v>
      </c>
      <c r="B25" t="s">
        <v>22</v>
      </c>
      <c r="C25">
        <f>VLOOKUP(G25,A25:A53,1,TRUE)</f>
        <v>5.0000000000000634E-3</v>
      </c>
      <c r="D25" t="str">
        <f>VLOOKUP(H25,B25:B52,1,TRUE)</f>
        <v>Rate</v>
      </c>
      <c r="E25" t="str">
        <f>VLOOKUP(B25,H25:H52,1,TRUE)</f>
        <v>W</v>
      </c>
      <c r="F25">
        <f>VLOOKUP(G25:G52,A25:A52,1,TRUE)</f>
        <v>5.0000000000000634E-3</v>
      </c>
      <c r="G25">
        <v>24</v>
      </c>
      <c r="H25" t="s">
        <v>22</v>
      </c>
      <c r="J25">
        <v>24</v>
      </c>
      <c r="K25" t="s">
        <v>22</v>
      </c>
      <c r="L25">
        <f>VLOOKUP(P25,J25:J53,1,TRUE)</f>
        <v>24</v>
      </c>
      <c r="M25" t="str">
        <f>VLOOKUP(Q25,K25:K52,1,TRUE)</f>
        <v>W</v>
      </c>
      <c r="N25" t="str">
        <f>VLOOKUP(K25,Q25:Q52,1,TRUE)</f>
        <v>W</v>
      </c>
      <c r="O25">
        <f>VLOOKUP(P25:P52,J25:J52,1,TRUE)</f>
        <v>24</v>
      </c>
      <c r="P25">
        <v>24</v>
      </c>
      <c r="Q25" t="s">
        <v>22</v>
      </c>
      <c r="S25">
        <v>24</v>
      </c>
      <c r="T25" t="s">
        <v>22</v>
      </c>
      <c r="U25">
        <f>VLOOKUP(Y25,S25:S53,1,TRUE)</f>
        <v>24</v>
      </c>
      <c r="V25" t="str">
        <f>VLOOKUP(Z25,T25:T52,1,TRUE)</f>
        <v>W</v>
      </c>
      <c r="W25" t="str">
        <f>VLOOKUP(T25,Z25:Z52,1,TRUE)</f>
        <v>W</v>
      </c>
      <c r="X25">
        <f>VLOOKUP(Y25:Y52,S25:S52,1,TRUE)</f>
        <v>24</v>
      </c>
      <c r="Y25">
        <v>24</v>
      </c>
      <c r="Z25" t="s">
        <v>22</v>
      </c>
      <c r="AB25">
        <v>24</v>
      </c>
      <c r="AC25" t="s">
        <v>22</v>
      </c>
      <c r="AD25">
        <f>VLOOKUP(AH25,AB25:AB53,1,TRUE)</f>
        <v>24</v>
      </c>
      <c r="AE25" t="str">
        <f>VLOOKUP(AI25,AC25:AC52,1,TRUE)</f>
        <v>W</v>
      </c>
      <c r="AF25" t="str">
        <f>VLOOKUP(AC25,AI25:AI52,1,TRUE)</f>
        <v>W</v>
      </c>
      <c r="AG25">
        <f>VLOOKUP(AH25:AH52,AB25:AB52,1,TRUE)</f>
        <v>24</v>
      </c>
      <c r="AH25">
        <v>24</v>
      </c>
      <c r="AI25" t="s">
        <v>22</v>
      </c>
    </row>
    <row r="26" spans="1:35">
      <c r="A26">
        <v>25</v>
      </c>
      <c r="B26" t="s">
        <v>23</v>
      </c>
      <c r="C26">
        <f>VLOOKUP(G26,A26:A54,1,TRUE)</f>
        <v>5.0000000000000634E-3</v>
      </c>
      <c r="D26" t="str">
        <f>VLOOKUP(H26,B26:B53,1,TRUE)</f>
        <v>Rate</v>
      </c>
      <c r="E26" t="str">
        <f>VLOOKUP(B26,H26:H53,1,TRUE)</f>
        <v>X</v>
      </c>
      <c r="F26">
        <f>VLOOKUP(G26:G53,A26:A53,1,TRUE)</f>
        <v>5.0000000000000634E-3</v>
      </c>
      <c r="G26">
        <v>25</v>
      </c>
      <c r="H26" t="s">
        <v>23</v>
      </c>
      <c r="J26">
        <v>25</v>
      </c>
      <c r="K26" t="s">
        <v>23</v>
      </c>
      <c r="L26">
        <f>VLOOKUP(P26,J26:J54,1,TRUE)</f>
        <v>25</v>
      </c>
      <c r="M26" t="str">
        <f>VLOOKUP(Q26,K26:K53,1,TRUE)</f>
        <v>X</v>
      </c>
      <c r="N26" t="str">
        <f>VLOOKUP(K26,Q26:Q53,1,TRUE)</f>
        <v>X</v>
      </c>
      <c r="O26">
        <f>VLOOKUP(P26:P53,J26:J53,1,TRUE)</f>
        <v>25</v>
      </c>
      <c r="P26">
        <v>25</v>
      </c>
      <c r="Q26" t="s">
        <v>23</v>
      </c>
      <c r="S26">
        <v>25</v>
      </c>
      <c r="T26" t="s">
        <v>23</v>
      </c>
      <c r="U26">
        <f>VLOOKUP(Y26,S26:S54,1,TRUE)</f>
        <v>25</v>
      </c>
      <c r="V26" t="str">
        <f>VLOOKUP(Z26,T26:T53,1,TRUE)</f>
        <v>X</v>
      </c>
      <c r="W26" t="str">
        <f>VLOOKUP(T26,Z26:Z53,1,TRUE)</f>
        <v>X</v>
      </c>
      <c r="X26">
        <f>VLOOKUP(Y26:Y53,S26:S53,1,TRUE)</f>
        <v>25</v>
      </c>
      <c r="Y26">
        <v>25</v>
      </c>
      <c r="Z26" t="s">
        <v>23</v>
      </c>
      <c r="AB26">
        <v>25</v>
      </c>
      <c r="AC26" t="s">
        <v>23</v>
      </c>
      <c r="AD26">
        <f>VLOOKUP(AH26,AB26:AB54,1,TRUE)</f>
        <v>25</v>
      </c>
      <c r="AE26" t="str">
        <f>VLOOKUP(AI26,AC26:AC53,1,TRUE)</f>
        <v>X</v>
      </c>
      <c r="AF26" t="str">
        <f>VLOOKUP(AC26,AI26:AI53,1,TRUE)</f>
        <v>X</v>
      </c>
      <c r="AG26">
        <f>VLOOKUP(AH26:AH53,AB26:AB53,1,TRUE)</f>
        <v>25</v>
      </c>
      <c r="AH26">
        <v>25</v>
      </c>
      <c r="AI26" t="s">
        <v>23</v>
      </c>
    </row>
    <row r="27" spans="1:35">
      <c r="A27">
        <v>26</v>
      </c>
      <c r="B27" t="s">
        <v>24</v>
      </c>
      <c r="C27">
        <f>VLOOKUP(G27,A27:A55,1,TRUE)</f>
        <v>5.0000000000000634E-3</v>
      </c>
      <c r="D27" t="str">
        <f>VLOOKUP(H27,B27:B54,1,TRUE)</f>
        <v>Rate</v>
      </c>
      <c r="E27" t="str">
        <f>VLOOKUP(B27,H27:H54,1,TRUE)</f>
        <v>Z</v>
      </c>
      <c r="F27">
        <f>VLOOKUP(G27:G54,A27:A54,1,TRUE)</f>
        <v>5.0000000000000634E-3</v>
      </c>
      <c r="G27">
        <v>26</v>
      </c>
      <c r="H27" t="s">
        <v>24</v>
      </c>
      <c r="J27">
        <v>26</v>
      </c>
      <c r="K27" t="s">
        <v>24</v>
      </c>
      <c r="L27">
        <f>VLOOKUP(P27,J27:J55,1,TRUE)</f>
        <v>26</v>
      </c>
      <c r="M27" t="str">
        <f>VLOOKUP(Q27,K27:K54,1,TRUE)</f>
        <v>Z</v>
      </c>
      <c r="N27" t="str">
        <f>VLOOKUP(K27,Q27:Q54,1,TRUE)</f>
        <v>Z</v>
      </c>
      <c r="O27">
        <f>VLOOKUP(P27:P54,J27:J54,1,TRUE)</f>
        <v>26</v>
      </c>
      <c r="P27">
        <v>26</v>
      </c>
      <c r="Q27" t="s">
        <v>24</v>
      </c>
      <c r="S27">
        <v>26</v>
      </c>
      <c r="T27" t="s">
        <v>24</v>
      </c>
      <c r="U27">
        <f>VLOOKUP(Y27,S27:S55,1,TRUE)</f>
        <v>26</v>
      </c>
      <c r="V27" t="str">
        <f>VLOOKUP(Z27,T27:T54,1,TRUE)</f>
        <v>Z</v>
      </c>
      <c r="W27" t="str">
        <f>VLOOKUP(T27,Z27:Z54,1,TRUE)</f>
        <v>Z</v>
      </c>
      <c r="X27">
        <f>VLOOKUP(Y27:Y54,S27:S54,1,TRUE)</f>
        <v>26</v>
      </c>
      <c r="Y27">
        <v>26</v>
      </c>
      <c r="Z27" t="s">
        <v>24</v>
      </c>
      <c r="AB27">
        <v>26</v>
      </c>
      <c r="AC27" t="s">
        <v>24</v>
      </c>
      <c r="AD27">
        <f>VLOOKUP(AH27,AB27:AB55,1,TRUE)</f>
        <v>26</v>
      </c>
      <c r="AE27" t="str">
        <f>VLOOKUP(AI27,AC27:AC54,1,TRUE)</f>
        <v>Z</v>
      </c>
      <c r="AF27" t="str">
        <f>VLOOKUP(AC27,AI27:AI54,1,TRUE)</f>
        <v>Z</v>
      </c>
      <c r="AG27">
        <f>VLOOKUP(AH27:AH54,AB27:AB54,1,TRUE)</f>
        <v>26</v>
      </c>
      <c r="AH27">
        <v>26</v>
      </c>
      <c r="AI27" t="s">
        <v>24</v>
      </c>
    </row>
    <row r="29" spans="1:35">
      <c r="A29">
        <f>SUM(A2:A27)</f>
        <v>351</v>
      </c>
      <c r="B29" t="s">
        <v>33</v>
      </c>
      <c r="D29">
        <f>MATCH(E25,M13:M27,0)</f>
        <v>13</v>
      </c>
    </row>
    <row r="30" spans="1:35">
      <c r="A30">
        <f>MIN(A2:A27)</f>
        <v>1</v>
      </c>
      <c r="B30" t="s">
        <v>34</v>
      </c>
    </row>
    <row r="31" spans="1:35">
      <c r="A31">
        <f>MAX(A2:A27)</f>
        <v>26</v>
      </c>
      <c r="B31" t="s">
        <v>35</v>
      </c>
    </row>
    <row r="32" spans="1:35">
      <c r="A32">
        <f>COUNT(A2:A27)</f>
        <v>26</v>
      </c>
      <c r="B32" t="s">
        <v>36</v>
      </c>
    </row>
    <row r="33" spans="1:5">
      <c r="A33">
        <f>AVERAGE(A2:A27)</f>
        <v>13.5</v>
      </c>
      <c r="B33" t="s">
        <v>37</v>
      </c>
    </row>
    <row r="34" spans="1:5">
      <c r="A34">
        <f>CEILING(A33,1)</f>
        <v>14</v>
      </c>
    </row>
    <row r="38" spans="1:5">
      <c r="A38" t="s">
        <v>42</v>
      </c>
      <c r="B38" t="s">
        <v>39</v>
      </c>
      <c r="C38" t="s">
        <v>38</v>
      </c>
      <c r="D38" t="s">
        <v>40</v>
      </c>
      <c r="E38" t="s">
        <v>41</v>
      </c>
    </row>
    <row r="39" spans="1:5">
      <c r="A39" s="2">
        <f>PMT(B39,C39,D39,E39)</f>
        <v>-1074.6465877172643</v>
      </c>
      <c r="B39" s="1">
        <v>5.0000000000000001E-3</v>
      </c>
      <c r="C39">
        <v>240</v>
      </c>
      <c r="D39" s="3">
        <v>150000</v>
      </c>
      <c r="E39">
        <v>0</v>
      </c>
    </row>
    <row r="40" spans="1:5">
      <c r="A40" s="2" t="s">
        <v>43</v>
      </c>
      <c r="B40" s="1"/>
      <c r="D40" s="3"/>
    </row>
    <row r="41" spans="1:5">
      <c r="A41" s="4">
        <f>RATE(C39,A39,D39,E39)</f>
        <v>5.0000000000000634E-3</v>
      </c>
    </row>
  </sheetData>
  <printOptions headings="1" gridLines="1"/>
  <pageMargins left="0.70866141732283472" right="0.70866141732283472" top="0.74803149606299213" bottom="0.74803149606299213" header="0.31496062992125984" footer="0.31496062992125984"/>
  <pageSetup fitToWidth="3" orientation="landscape" blackAndWhite="1" draft="1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0"/>
  <sheetViews>
    <sheetView workbookViewId="0">
      <selection activeCell="G4" sqref="G4"/>
    </sheetView>
  </sheetViews>
  <sheetFormatPr defaultRowHeight="15"/>
  <cols>
    <col min="3" max="3" width="10.85546875" customWidth="1"/>
    <col min="6" max="6" width="13.5703125" customWidth="1"/>
  </cols>
  <sheetData>
    <row r="2" spans="1:6">
      <c r="A2" t="s">
        <v>25</v>
      </c>
      <c r="B2">
        <v>5</v>
      </c>
      <c r="D2">
        <v>25</v>
      </c>
      <c r="E2" t="s">
        <v>25</v>
      </c>
      <c r="F2" t="str">
        <f>VLOOKUP(E2,$A$2:$B$4,1,FALSE)</f>
        <v>red</v>
      </c>
    </row>
    <row r="3" spans="1:6">
      <c r="A3" t="s">
        <v>26</v>
      </c>
      <c r="B3">
        <v>10</v>
      </c>
      <c r="D3">
        <v>26</v>
      </c>
      <c r="E3" t="s">
        <v>26</v>
      </c>
      <c r="F3" t="str">
        <f t="shared" ref="F3:F10" si="0">VLOOKUP(E3,$A$2:$B$4,1,FALSE)</f>
        <v>blue</v>
      </c>
    </row>
    <row r="4" spans="1:6">
      <c r="A4" t="s">
        <v>27</v>
      </c>
      <c r="B4">
        <v>15</v>
      </c>
      <c r="D4">
        <v>27</v>
      </c>
      <c r="E4" t="s">
        <v>27</v>
      </c>
      <c r="F4" t="str">
        <f t="shared" si="0"/>
        <v>green</v>
      </c>
    </row>
    <row r="5" spans="1:6">
      <c r="D5">
        <v>28</v>
      </c>
      <c r="E5" t="s">
        <v>25</v>
      </c>
      <c r="F5" t="str">
        <f t="shared" si="0"/>
        <v>red</v>
      </c>
    </row>
    <row r="6" spans="1:6">
      <c r="D6">
        <v>29</v>
      </c>
      <c r="E6" t="s">
        <v>26</v>
      </c>
      <c r="F6" t="str">
        <f t="shared" si="0"/>
        <v>blue</v>
      </c>
    </row>
    <row r="7" spans="1:6">
      <c r="D7">
        <v>30</v>
      </c>
      <c r="E7" t="s">
        <v>27</v>
      </c>
      <c r="F7" t="str">
        <f t="shared" si="0"/>
        <v>green</v>
      </c>
    </row>
    <row r="8" spans="1:6">
      <c r="D8">
        <v>31</v>
      </c>
      <c r="E8" t="s">
        <v>25</v>
      </c>
      <c r="F8" t="str">
        <f t="shared" si="0"/>
        <v>red</v>
      </c>
    </row>
    <row r="9" spans="1:6">
      <c r="D9">
        <v>32</v>
      </c>
      <c r="E9" t="s">
        <v>26</v>
      </c>
      <c r="F9" t="str">
        <f t="shared" si="0"/>
        <v>blue</v>
      </c>
    </row>
    <row r="10" spans="1:6">
      <c r="D10">
        <v>33</v>
      </c>
      <c r="E10" t="s">
        <v>27</v>
      </c>
      <c r="F10" t="str">
        <f t="shared" si="0"/>
        <v>green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B27"/>
  <sheetViews>
    <sheetView workbookViewId="0">
      <selection activeCell="C3" sqref="C3"/>
    </sheetView>
  </sheetViews>
  <sheetFormatPr defaultRowHeight="15"/>
  <sheetData>
    <row r="2" spans="2:2">
      <c r="B2" t="str">
        <f>VLOOKUP(Sheet1!H2,Sheet1!B2:B27,1,FALSE)</f>
        <v>A</v>
      </c>
    </row>
    <row r="3" spans="2:2">
      <c r="B3" t="str">
        <f>VLOOKUP(Sheet1!H3,Sheet1!B3:B29,1,FALSE)</f>
        <v>B</v>
      </c>
    </row>
    <row r="4" spans="2:2">
      <c r="B4" t="str">
        <f>VLOOKUP(Sheet1!H4,Sheet1!B4:B30,1,FALSE)</f>
        <v>C</v>
      </c>
    </row>
    <row r="5" spans="2:2">
      <c r="B5" t="str">
        <f>VLOOKUP(Sheet1!H5,Sheet1!B5:B31,1,FALSE)</f>
        <v>D</v>
      </c>
    </row>
    <row r="6" spans="2:2">
      <c r="B6" t="str">
        <f>VLOOKUP(Sheet1!H6,Sheet1!B6:B32,1,FALSE)</f>
        <v>E</v>
      </c>
    </row>
    <row r="7" spans="2:2">
      <c r="B7" t="str">
        <f>VLOOKUP(Sheet1!H7,Sheet1!B7:B33,1,FALSE)</f>
        <v>F</v>
      </c>
    </row>
    <row r="8" spans="2:2">
      <c r="B8" t="str">
        <f>VLOOKUP(Sheet1!H8,Sheet1!B8:B34,1,FALSE)</f>
        <v>G</v>
      </c>
    </row>
    <row r="9" spans="2:2">
      <c r="B9" t="str">
        <f>VLOOKUP(Sheet1!H9,Sheet1!B9:B35,1,FALSE)</f>
        <v>H</v>
      </c>
    </row>
    <row r="10" spans="2:2">
      <c r="B10" t="str">
        <f>VLOOKUP(Sheet1!H10,Sheet1!B10:B36,1,FALSE)</f>
        <v>I</v>
      </c>
    </row>
    <row r="11" spans="2:2">
      <c r="B11" t="str">
        <f>VLOOKUP(Sheet1!H11,Sheet1!B11:B37,1,FALSE)</f>
        <v>J</v>
      </c>
    </row>
    <row r="12" spans="2:2">
      <c r="B12" t="str">
        <f>VLOOKUP(Sheet1!H12,Sheet1!B12:B38,1,FALSE)</f>
        <v>K</v>
      </c>
    </row>
    <row r="13" spans="2:2">
      <c r="B13" t="str">
        <f>VLOOKUP(Sheet1!H13,Sheet1!B13:B39,1,FALSE)</f>
        <v>L</v>
      </c>
    </row>
    <row r="14" spans="2:2">
      <c r="B14" t="str">
        <f>VLOOKUP(Sheet1!H14,Sheet1!B14:B41,1,FALSE)</f>
        <v>M</v>
      </c>
    </row>
    <row r="15" spans="2:2">
      <c r="B15" t="str">
        <f>VLOOKUP(Sheet1!H15,Sheet1!B15:B42,1,TRUE)</f>
        <v>N</v>
      </c>
    </row>
    <row r="16" spans="2:2">
      <c r="B16" t="str">
        <f>VLOOKUP(Sheet1!H16,Sheet1!B16:B43,1,TRUE)</f>
        <v>N</v>
      </c>
    </row>
    <row r="17" spans="2:2">
      <c r="B17" t="str">
        <f>VLOOKUP(Sheet1!H17,Sheet1!B17:B44,1,TRUE)</f>
        <v>AVG</v>
      </c>
    </row>
    <row r="18" spans="2:2">
      <c r="B18" t="str">
        <f>VLOOKUP(Sheet1!H18,Sheet1!B18:B45,1,TRUE)</f>
        <v>AVG</v>
      </c>
    </row>
    <row r="19" spans="2:2">
      <c r="B19" t="str">
        <f>VLOOKUP(Sheet1!H19,Sheet1!B19:B46,1,TRUE)</f>
        <v>AVG</v>
      </c>
    </row>
    <row r="20" spans="2:2">
      <c r="B20" t="str">
        <f>VLOOKUP(Sheet1!H20,Sheet1!B20:B47,1,TRUE)</f>
        <v>AVG</v>
      </c>
    </row>
    <row r="21" spans="2:2">
      <c r="B21" t="str">
        <f>VLOOKUP(Sheet1!H21,Sheet1!B21:B48,1,TRUE)</f>
        <v>Rate</v>
      </c>
    </row>
    <row r="22" spans="2:2">
      <c r="B22" t="str">
        <f>VLOOKUP(Sheet1!H22,Sheet1!B22:B49,1,TRUE)</f>
        <v>Rate</v>
      </c>
    </row>
    <row r="23" spans="2:2">
      <c r="B23" t="str">
        <f>VLOOKUP(Sheet1!H23,Sheet1!B23:B50,1,TRUE)</f>
        <v>Rate</v>
      </c>
    </row>
    <row r="24" spans="2:2">
      <c r="B24" t="str">
        <f>VLOOKUP(Sheet1!H24,Sheet1!B24:B51,1,TRUE)</f>
        <v>Rate</v>
      </c>
    </row>
    <row r="25" spans="2:2">
      <c r="B25" t="str">
        <f>VLOOKUP(Sheet1!H25,Sheet1!B25:B52,1,TRUE)</f>
        <v>Rate</v>
      </c>
    </row>
    <row r="26" spans="2:2">
      <c r="B26" t="str">
        <f>VLOOKUP(Sheet1!H26,Sheet1!B26:B53,1,TRUE)</f>
        <v>Rate</v>
      </c>
    </row>
    <row r="27" spans="2:2">
      <c r="B27" t="str">
        <f>VLOOKUP(Sheet1!H27,Sheet1!B27:B54,1,TRUE)</f>
        <v>Rate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2017-02-22T08:10:02Z</cp:lastPrinted>
  <dcterms:created xsi:type="dcterms:W3CDTF">2017-02-22T06:51:21Z</dcterms:created>
  <dcterms:modified xsi:type="dcterms:W3CDTF">2017-02-22T08:14:00Z</dcterms:modified>
</cp:coreProperties>
</file>