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05\pol_std\G191B2B\"/>
    </mc:Choice>
  </mc:AlternateContent>
  <xr:revisionPtr revIDLastSave="0" documentId="13_ncr:1_{4086D894-B543-4AD2-A582-1ABED6993044}" xr6:coauthVersionLast="47" xr6:coauthVersionMax="47" xr10:uidLastSave="{00000000-0000-0000-0000-000000000000}"/>
  <bookViews>
    <workbookView xWindow="465" yWindow="1245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B2" i="1"/>
  <c r="AC2" i="1"/>
  <c r="AA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</calcChain>
</file>

<file path=xl/sharedStrings.xml><?xml version="1.0" encoding="utf-8"?>
<sst xmlns="http://schemas.openxmlformats.org/spreadsheetml/2006/main" count="126" uniqueCount="69">
  <si>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</si>
  <si>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</si>
  <si>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</si>
  <si>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</si>
  <si>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</si>
  <si>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</si>
  <si>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</si>
  <si>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</si>
  <si>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</si>
  <si>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</si>
  <si>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</si>
  <si>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</si>
  <si>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</si>
  <si>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</si>
  <si>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</si>
  <si>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</si>
  <si>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</si>
  <si>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</si>
  <si>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</si>
  <si>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</si>
  <si>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</si>
  <si>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21:10:10.32</t>
  </si>
  <si>
    <t>P1-R</t>
  </si>
  <si>
    <t>21:11:02.05</t>
  </si>
  <si>
    <t>21:15:32.50</t>
  </si>
  <si>
    <t>21:16:44.17</t>
  </si>
  <si>
    <t>21:17:55.81</t>
  </si>
  <si>
    <t>21:19:07.46</t>
  </si>
  <si>
    <t>21:20:19.12</t>
  </si>
  <si>
    <t>21:21:30.71</t>
  </si>
  <si>
    <t>21:22:42.44</t>
  </si>
  <si>
    <t>21:23:54.08</t>
  </si>
  <si>
    <t>21:25:05.72</t>
  </si>
  <si>
    <t>21:26:17.37</t>
  </si>
  <si>
    <t>21:27:29.01</t>
  </si>
  <si>
    <t>21:28:40.70</t>
  </si>
  <si>
    <t>21:29:52.34</t>
  </si>
  <si>
    <t>21:31:03.99</t>
  </si>
  <si>
    <t>21:32:15.63</t>
  </si>
  <si>
    <t>21:33:27.26</t>
  </si>
  <si>
    <t>21:34:39.05</t>
  </si>
  <si>
    <t>21:35:50.69</t>
  </si>
  <si>
    <t>21:37:02.33</t>
  </si>
  <si>
    <t>21:38:13.97</t>
  </si>
  <si>
    <t>21:39:25.61</t>
  </si>
  <si>
    <t>21:10:36.26</t>
  </si>
  <si>
    <t>P3-R</t>
  </si>
  <si>
    <t>21:11:27.88</t>
  </si>
  <si>
    <t>21:16:08.36</t>
  </si>
  <si>
    <t>21:17:20.02</t>
  </si>
  <si>
    <t>21:18:31.66</t>
  </si>
  <si>
    <t>21:19:43.30</t>
  </si>
  <si>
    <t>21:20:54.94</t>
  </si>
  <si>
    <t>21:22:06.63</t>
  </si>
  <si>
    <t>21:23:18.27</t>
  </si>
  <si>
    <t>21:24:29.91</t>
  </si>
  <si>
    <t>21:25:41.57</t>
  </si>
  <si>
    <t>21:26:53.20</t>
  </si>
  <si>
    <t>21:28:04.91</t>
  </si>
  <si>
    <t>21:29:16.53</t>
  </si>
  <si>
    <t>21:30:28.18</t>
  </si>
  <si>
    <t>21:31:39.82</t>
  </si>
  <si>
    <t>21:32:51.45</t>
  </si>
  <si>
    <t>21:34:03.19</t>
  </si>
  <si>
    <t>21:35:14.89</t>
  </si>
  <si>
    <t>21:36:26.52</t>
  </si>
  <si>
    <t>21:37:38.17</t>
  </si>
  <si>
    <t>21:38:49.81</t>
  </si>
  <si>
    <t>21:40:01.44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</si>
</sst>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Sheet1!$AA$2:$AA$24</c:f>
              <c:numCache>
                <c:formatCode>General</c:formatCode>
                <c:ptCount val="23"/>
                <c:pt idx="0">
                  <c:v>-3.196277329553784E-3</c:v>
                </c:pt>
                <c:pt idx="1">
                  <c:v>-3.5810022291570859E-3</c:v>
                </c:pt>
                <c:pt idx="2">
                  <c:v>-6.7344520698015952E-4</c:v>
                </c:pt>
                <c:pt idx="3">
                  <c:v>-2.1158602049057042E-3</c:v>
                </c:pt>
                <c:pt idx="4">
                  <c:v>2.0940073901454816E-3</c:v>
                </c:pt>
                <c:pt idx="5">
                  <c:v>-2.1821536498175752E-3</c:v>
                </c:pt>
                <c:pt idx="6">
                  <c:v>1.2137333142643741E-3</c:v>
                </c:pt>
                <c:pt idx="7">
                  <c:v>-3.9242541550952026E-3</c:v>
                </c:pt>
                <c:pt idx="8">
                  <c:v>-2.9680967569817463E-3</c:v>
                </c:pt>
                <c:pt idx="9">
                  <c:v>-3.8211601809388208E-4</c:v>
                </c:pt>
                <c:pt idx="10">
                  <c:v>-3.9067992361809098E-3</c:v>
                </c:pt>
                <c:pt idx="11">
                  <c:v>-2.9312912944110163E-3</c:v>
                </c:pt>
                <c:pt idx="12">
                  <c:v>-4.8439547095673096E-3</c:v>
                </c:pt>
                <c:pt idx="13">
                  <c:v>-3.6056042473452486E-3</c:v>
                </c:pt>
                <c:pt idx="14">
                  <c:v>-7.2552388987413851E-4</c:v>
                </c:pt>
                <c:pt idx="15">
                  <c:v>-8.1842732852876332E-5</c:v>
                </c:pt>
                <c:pt idx="16">
                  <c:v>-1.7986488506618219E-4</c:v>
                </c:pt>
                <c:pt idx="17">
                  <c:v>-2.134876756430096E-3</c:v>
                </c:pt>
                <c:pt idx="18">
                  <c:v>-9.0105855512686672E-4</c:v>
                </c:pt>
                <c:pt idx="19">
                  <c:v>-2.764427242332983E-3</c:v>
                </c:pt>
                <c:pt idx="20">
                  <c:v>1.8971589826883957E-4</c:v>
                </c:pt>
                <c:pt idx="21">
                  <c:v>8.0779919533042097E-5</c:v>
                </c:pt>
                <c:pt idx="22">
                  <c:v>-1.9458453109632704E-3</c:v>
                </c:pt>
              </c:numCache>
            </c:numRef>
          </c:xVal>
          <c:yVal>
            <c:numRef>
              <c:f>Sheet1!$AC$2:$AC$24</c:f>
              <c:numCache>
                <c:formatCode>General</c:formatCode>
                <c:ptCount val="23"/>
                <c:pt idx="0">
                  <c:v>3.7478819838175238E-3</c:v>
                </c:pt>
                <c:pt idx="1">
                  <c:v>1.8571926831898757E-3</c:v>
                </c:pt>
                <c:pt idx="2">
                  <c:v>-1.4142072585694569E-3</c:v>
                </c:pt>
                <c:pt idx="3">
                  <c:v>1.0744939187925193E-4</c:v>
                </c:pt>
                <c:pt idx="4">
                  <c:v>3.6711447914042272E-3</c:v>
                </c:pt>
                <c:pt idx="5">
                  <c:v>-1.5909792117573876E-3</c:v>
                </c:pt>
                <c:pt idx="6">
                  <c:v>-1.5641221604030017E-3</c:v>
                </c:pt>
                <c:pt idx="7">
                  <c:v>-2.3957389708718743E-3</c:v>
                </c:pt>
                <c:pt idx="8">
                  <c:v>-1.9978216953872013E-3</c:v>
                </c:pt>
                <c:pt idx="9">
                  <c:v>-1.4352519627518798E-3</c:v>
                </c:pt>
                <c:pt idx="10">
                  <c:v>2.084961712290855E-3</c:v>
                </c:pt>
                <c:pt idx="11">
                  <c:v>-3.7468099243863183E-4</c:v>
                </c:pt>
                <c:pt idx="12">
                  <c:v>-1.575952947592426E-3</c:v>
                </c:pt>
                <c:pt idx="13">
                  <c:v>-5.7778586364486367E-4</c:v>
                </c:pt>
                <c:pt idx="14">
                  <c:v>6.7342456363686195E-4</c:v>
                </c:pt>
                <c:pt idx="15">
                  <c:v>-9.9973794295346325E-4</c:v>
                </c:pt>
                <c:pt idx="16">
                  <c:v>-3.5657533229903489E-4</c:v>
                </c:pt>
                <c:pt idx="17">
                  <c:v>-2.1891115445362369E-3</c:v>
                </c:pt>
                <c:pt idx="18">
                  <c:v>-1.1231273877847908E-3</c:v>
                </c:pt>
                <c:pt idx="19">
                  <c:v>-3.4681806965977543E-3</c:v>
                </c:pt>
                <c:pt idx="20">
                  <c:v>3.0868372779461026E-3</c:v>
                </c:pt>
                <c:pt idx="21">
                  <c:v>-2.6010607207863751E-3</c:v>
                </c:pt>
                <c:pt idx="22">
                  <c:v>-8.314506758451772E-4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E-4C69-B5D2-D80FA092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7888"/>
        <c:axId val="72736640"/>
      </c:scatterChart>
      <c:valAx>
        <c:axId val="727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6640"/>
        <c:crosses val="autoZero"/>
        <c:crossBetween val="midCat"/>
      </c:valAx>
      <c:valAx>
        <c:axId val="727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170088</xdr:colOff>
      <xdr:row>25</xdr:row>
      <xdr:rowOff>97973</xdr:rowOff>
    </xdr:from>
    <xdr:to>
      <xdr:col>25</xdr:col>
      <xdr:colOff>455838</xdr:colOff>
      <xdr:row>39</xdr:row>
      <xdr:rowOff>174173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F6D06-31A3-492F-83EB-4D72B1208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topLeftCell="H1" zoomScale="70" zoomScaleNormal="70" workbookViewId="0">
      <selection activeCell="AB6" sqref="AB6"/>
    </sheetView>
  </sheetViews>
  <sheetFormatPr defaultRowHeight="15" x14ac:dyDescent="0.25"/>
  <cols>
    <col min="28" max="28" width="14.855468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6.4406779661016964</v>
      </c>
      <c r="F2">
        <v>121.90890633699409</v>
      </c>
      <c r="G2">
        <v>145.0575338262515</v>
      </c>
      <c r="H2" s="1">
        <v>79629.453615270992</v>
      </c>
      <c r="I2" s="2">
        <v>1382.430705142187</v>
      </c>
      <c r="J2">
        <v>147.69506338154179</v>
      </c>
      <c r="K2">
        <v>174.58746973418079</v>
      </c>
      <c r="L2" s="1">
        <v>79034.798722458538</v>
      </c>
      <c r="M2" s="2">
        <v>1375.8721955417391</v>
      </c>
      <c r="N2">
        <v>23</v>
      </c>
      <c r="O2" t="s">
        <v>45</v>
      </c>
      <c r="P2" t="s">
        <v>46</v>
      </c>
      <c r="Q2">
        <v>20</v>
      </c>
      <c r="R2">
        <v>6.6207627118644066</v>
      </c>
      <c r="S2">
        <v>129.1923351362399</v>
      </c>
      <c r="T2">
        <v>127.8423017920589</v>
      </c>
      <c r="U2" s="1">
        <v>78465.505494614044</v>
      </c>
      <c r="V2" s="2">
        <v>1312.1174553321921</v>
      </c>
      <c r="W2">
        <v>128.19264354166569</v>
      </c>
      <c r="X2">
        <v>166.38922253782701</v>
      </c>
      <c r="Y2" s="1">
        <v>78968.708904995627</v>
      </c>
      <c r="Z2" s="2">
        <v>1334.349717052495</v>
      </c>
      <c r="AA2">
        <f>(U2-Y2)/(U2+Y2)</f>
        <v>-3.196277329553784E-3</v>
      </c>
      <c r="AB2">
        <f>SQRT( 4* (  (U2^2)*(Z2^2) + (Y2^2)*(V2^2))/( U2 + Y2)^4  )</f>
        <v>1.1886297955614505E-2</v>
      </c>
      <c r="AC2">
        <f>(H2-L2)/(H2+L2)</f>
        <v>3.7478819838175238E-3</v>
      </c>
      <c r="AD2">
        <f>SQRT( 4* (  (H2^2)*(M2^2) + (L2^2)*(I2^2))/( H2 + L2)^4  )</f>
        <v>1.2292618574313199E-2</v>
      </c>
    </row>
    <row r="3" spans="1:34" x14ac:dyDescent="0.25">
      <c r="A3">
        <v>1</v>
      </c>
      <c r="B3" t="s">
        <v>23</v>
      </c>
      <c r="C3" t="s">
        <v>22</v>
      </c>
      <c r="D3">
        <v>20</v>
      </c>
      <c r="E3">
        <v>6.476694915254237</v>
      </c>
      <c r="F3">
        <v>122.2343784329902</v>
      </c>
      <c r="G3">
        <v>143.84872375021141</v>
      </c>
      <c r="H3" s="1">
        <v>80745.041532615229</v>
      </c>
      <c r="I3" s="2">
        <v>1430.850752633557</v>
      </c>
      <c r="J3">
        <v>147.00625204000019</v>
      </c>
      <c r="K3">
        <v>174.3586996099223</v>
      </c>
      <c r="L3" s="1">
        <v>80445.679305276994</v>
      </c>
      <c r="M3" s="2">
        <v>1410.885958232808</v>
      </c>
      <c r="N3">
        <v>24</v>
      </c>
      <c r="O3" t="s">
        <v>47</v>
      </c>
      <c r="P3" t="s">
        <v>46</v>
      </c>
      <c r="Q3">
        <v>20</v>
      </c>
      <c r="R3">
        <v>6.8728813559322033</v>
      </c>
      <c r="S3">
        <v>129.2117631515579</v>
      </c>
      <c r="T3">
        <v>127.5931440234633</v>
      </c>
      <c r="U3" s="1">
        <v>79421.030454215273</v>
      </c>
      <c r="V3" s="2">
        <v>1492.7348357717331</v>
      </c>
      <c r="W3">
        <v>128.25708408133809</v>
      </c>
      <c r="X3">
        <v>166.26750263673389</v>
      </c>
      <c r="Y3" s="1">
        <v>79991.888472247374</v>
      </c>
      <c r="Z3" s="2">
        <v>1513.982689985294</v>
      </c>
      <c r="AA3">
        <f t="shared" ref="AA3:AA24" si="0">(U3-Y3)/(U3+Y3)</f>
        <v>-3.5810022291570859E-3</v>
      </c>
      <c r="AB3">
        <f t="shared" ref="AB3:AB24" si="1">SQRT( 4* (  (U3^2)*(Z3^2) + (Y3^2)*(V3^2))/( U3 + Y3)^4  )</f>
        <v>1.3336619642099534E-2</v>
      </c>
      <c r="AC3">
        <f t="shared" ref="AC3:AC24" si="2">(H3-L3)/(H3+L3)</f>
        <v>1.8571926831898757E-3</v>
      </c>
      <c r="AD3">
        <f t="shared" ref="AD3:AD24" si="3">SQRT( 4* (  (H3^2)*(M3^2) + (L3^2)*(I3^2))/( H3 + L3)^4  )</f>
        <v>1.2466052063147461E-2</v>
      </c>
    </row>
    <row r="4" spans="1:34" x14ac:dyDescent="0.25">
      <c r="A4">
        <v>2</v>
      </c>
      <c r="B4" t="s">
        <v>24</v>
      </c>
      <c r="C4" t="s">
        <v>22</v>
      </c>
      <c r="D4">
        <v>30</v>
      </c>
      <c r="E4">
        <v>6.656779661016949</v>
      </c>
      <c r="F4">
        <v>122.91765602060489</v>
      </c>
      <c r="G4">
        <v>144.67219522245711</v>
      </c>
      <c r="H4" s="1">
        <v>120613.61862406079</v>
      </c>
      <c r="I4" s="2">
        <v>2129.187750481819</v>
      </c>
      <c r="J4">
        <v>147.76689021632191</v>
      </c>
      <c r="K4">
        <v>175.13277683715469</v>
      </c>
      <c r="L4" s="1">
        <v>120955.247067366</v>
      </c>
      <c r="M4" s="2">
        <v>2113.9122798130761</v>
      </c>
      <c r="N4">
        <v>25</v>
      </c>
      <c r="O4" t="s">
        <v>48</v>
      </c>
      <c r="P4" t="s">
        <v>46</v>
      </c>
      <c r="Q4">
        <v>30</v>
      </c>
      <c r="R4">
        <v>6.7648305084745761</v>
      </c>
      <c r="S4">
        <v>129.35102146761551</v>
      </c>
      <c r="T4">
        <v>128.38388781624619</v>
      </c>
      <c r="U4" s="1">
        <v>116839.3412647177</v>
      </c>
      <c r="V4" s="2">
        <v>1899.6279888857171</v>
      </c>
      <c r="W4">
        <v>128.45569579881979</v>
      </c>
      <c r="X4">
        <v>167.15587379317029</v>
      </c>
      <c r="Y4" s="1">
        <v>116996.8171047903</v>
      </c>
      <c r="Z4" s="2">
        <v>1914.364423698011</v>
      </c>
      <c r="AA4">
        <f t="shared" si="0"/>
        <v>-6.7344520698015952E-4</v>
      </c>
      <c r="AB4">
        <f t="shared" si="1"/>
        <v>1.1533317278816103E-2</v>
      </c>
      <c r="AC4">
        <f t="shared" si="2"/>
        <v>-1.4142072585694569E-3</v>
      </c>
      <c r="AD4">
        <f t="shared" si="3"/>
        <v>1.2420382857103611E-2</v>
      </c>
    </row>
    <row r="5" spans="1:34" x14ac:dyDescent="0.25">
      <c r="A5">
        <v>3</v>
      </c>
      <c r="B5" t="s">
        <v>25</v>
      </c>
      <c r="C5" t="s">
        <v>22</v>
      </c>
      <c r="D5">
        <v>30</v>
      </c>
      <c r="E5">
        <v>6.6207627118644066</v>
      </c>
      <c r="F5">
        <v>122.5933029027133</v>
      </c>
      <c r="G5">
        <v>144.0508206544533</v>
      </c>
      <c r="H5" s="1">
        <v>120983.86298097789</v>
      </c>
      <c r="I5" s="2">
        <v>2177.8416743066109</v>
      </c>
      <c r="J5">
        <v>147.46812396458779</v>
      </c>
      <c r="K5">
        <v>174.4744833756703</v>
      </c>
      <c r="L5" s="1">
        <v>120957.8664892761</v>
      </c>
      <c r="M5" s="2">
        <v>2164.863586622615</v>
      </c>
      <c r="N5">
        <v>26</v>
      </c>
      <c r="O5" t="s">
        <v>49</v>
      </c>
      <c r="P5" t="s">
        <v>46</v>
      </c>
      <c r="Q5">
        <v>30</v>
      </c>
      <c r="R5">
        <v>6.7288135593220337</v>
      </c>
      <c r="S5">
        <v>129.6649744108262</v>
      </c>
      <c r="T5">
        <v>128.56448817858771</v>
      </c>
      <c r="U5" s="1">
        <v>118665.83195515181</v>
      </c>
      <c r="V5" s="2">
        <v>2088.1787310553918</v>
      </c>
      <c r="W5">
        <v>128.73195762523639</v>
      </c>
      <c r="X5">
        <v>167.21343498832101</v>
      </c>
      <c r="Y5" s="1">
        <v>119169.0573327342</v>
      </c>
      <c r="Z5" s="2">
        <v>2085.2892658325109</v>
      </c>
      <c r="AA5">
        <f t="shared" si="0"/>
        <v>-2.1158602049057042E-3</v>
      </c>
      <c r="AB5">
        <f t="shared" si="1"/>
        <v>1.2408202554453188E-2</v>
      </c>
      <c r="AC5">
        <f t="shared" si="2"/>
        <v>1.0744939187925193E-4</v>
      </c>
      <c r="AD5">
        <f t="shared" si="3"/>
        <v>1.2692180482894317E-2</v>
      </c>
    </row>
    <row r="6" spans="1:34" x14ac:dyDescent="0.25">
      <c r="A6">
        <v>4</v>
      </c>
      <c r="B6" t="s">
        <v>26</v>
      </c>
      <c r="C6" t="s">
        <v>22</v>
      </c>
      <c r="D6">
        <v>30</v>
      </c>
      <c r="E6">
        <v>6.656779661016949</v>
      </c>
      <c r="F6">
        <v>122.6531850500098</v>
      </c>
      <c r="G6">
        <v>144.94443710228799</v>
      </c>
      <c r="H6" s="1">
        <v>121003.88603674639</v>
      </c>
      <c r="I6" s="2">
        <v>2025.989018080179</v>
      </c>
      <c r="J6">
        <v>147.4953317693267</v>
      </c>
      <c r="K6">
        <v>175.3943689680176</v>
      </c>
      <c r="L6" s="1">
        <v>120118.6901470991</v>
      </c>
      <c r="M6" s="2">
        <v>2009.149995718137</v>
      </c>
      <c r="N6">
        <v>27</v>
      </c>
      <c r="O6" t="s">
        <v>50</v>
      </c>
      <c r="P6" t="s">
        <v>46</v>
      </c>
      <c r="Q6">
        <v>30</v>
      </c>
      <c r="R6">
        <v>6.6207627118644066</v>
      </c>
      <c r="S6">
        <v>129.658183788804</v>
      </c>
      <c r="T6">
        <v>128.63477847709211</v>
      </c>
      <c r="U6" s="1">
        <v>117136.3393725474</v>
      </c>
      <c r="V6" s="2">
        <v>1877.243002080869</v>
      </c>
      <c r="W6">
        <v>128.66674206179741</v>
      </c>
      <c r="X6">
        <v>167.2488753186382</v>
      </c>
      <c r="Y6" s="1">
        <v>116646.7957598887</v>
      </c>
      <c r="Z6" s="2">
        <v>1902.158437852082</v>
      </c>
      <c r="AA6">
        <f t="shared" si="0"/>
        <v>2.0940073901454816E-3</v>
      </c>
      <c r="AB6">
        <f t="shared" si="1"/>
        <v>1.143186867413969E-2</v>
      </c>
      <c r="AC6">
        <f t="shared" si="2"/>
        <v>3.6711447914042272E-3</v>
      </c>
      <c r="AD6">
        <f t="shared" si="3"/>
        <v>1.1833113481222063E-2</v>
      </c>
    </row>
    <row r="7" spans="1:34" x14ac:dyDescent="0.25">
      <c r="A7">
        <v>5</v>
      </c>
      <c r="B7" t="s">
        <v>27</v>
      </c>
      <c r="C7" t="s">
        <v>22</v>
      </c>
      <c r="D7">
        <v>30</v>
      </c>
      <c r="E7">
        <v>6.6207627118644066</v>
      </c>
      <c r="F7">
        <v>123.08852836802819</v>
      </c>
      <c r="G7">
        <v>144.4957121294546</v>
      </c>
      <c r="H7" s="1">
        <v>118570.1614103629</v>
      </c>
      <c r="I7" s="2">
        <v>1894.3540488616341</v>
      </c>
      <c r="J7">
        <v>147.89635288192019</v>
      </c>
      <c r="K7">
        <v>175.05527396853731</v>
      </c>
      <c r="L7" s="1">
        <v>118948.0479438593</v>
      </c>
      <c r="M7" s="2">
        <v>1884.165243469758</v>
      </c>
      <c r="N7">
        <v>28</v>
      </c>
      <c r="O7" t="s">
        <v>51</v>
      </c>
      <c r="P7" t="s">
        <v>46</v>
      </c>
      <c r="Q7">
        <v>30</v>
      </c>
      <c r="R7">
        <v>6.656779661016949</v>
      </c>
      <c r="S7">
        <v>129.43407088077461</v>
      </c>
      <c r="T7">
        <v>129.0408891693973</v>
      </c>
      <c r="U7" s="1">
        <v>119367.4402257969</v>
      </c>
      <c r="V7" s="2">
        <v>2221.5118233922672</v>
      </c>
      <c r="W7">
        <v>128.57282025044469</v>
      </c>
      <c r="X7">
        <v>167.6369348624535</v>
      </c>
      <c r="Y7" s="1">
        <v>119889.53570907751</v>
      </c>
      <c r="Z7" s="2">
        <v>2250.6119182022321</v>
      </c>
      <c r="AA7">
        <f t="shared" si="0"/>
        <v>-2.1821536498175752E-3</v>
      </c>
      <c r="AB7">
        <f t="shared" si="1"/>
        <v>1.3216975948035059E-2</v>
      </c>
      <c r="AC7">
        <f t="shared" si="2"/>
        <v>-1.5909792117573876E-3</v>
      </c>
      <c r="AD7">
        <f t="shared" si="3"/>
        <v>1.124904335214841E-2</v>
      </c>
    </row>
    <row r="8" spans="1:34" x14ac:dyDescent="0.25">
      <c r="A8">
        <v>6</v>
      </c>
      <c r="B8" t="s">
        <v>28</v>
      </c>
      <c r="C8" t="s">
        <v>22</v>
      </c>
      <c r="D8">
        <v>30</v>
      </c>
      <c r="E8">
        <v>6.656779661016949</v>
      </c>
      <c r="F8">
        <v>122.9971129229516</v>
      </c>
      <c r="G8">
        <v>144.9827573905865</v>
      </c>
      <c r="H8" s="1">
        <v>120913.5661946207</v>
      </c>
      <c r="I8" s="2">
        <v>2137.4671047260072</v>
      </c>
      <c r="J8">
        <v>147.78761669744739</v>
      </c>
      <c r="K8">
        <v>175.50763789256689</v>
      </c>
      <c r="L8" s="1">
        <v>121292.40592299181</v>
      </c>
      <c r="M8" s="2">
        <v>2144.96965144047</v>
      </c>
      <c r="N8">
        <v>29</v>
      </c>
      <c r="O8" t="s">
        <v>52</v>
      </c>
      <c r="P8" t="s">
        <v>46</v>
      </c>
      <c r="Q8">
        <v>30</v>
      </c>
      <c r="R8">
        <v>6.7648305084745761</v>
      </c>
      <c r="S8">
        <v>129.73999879688901</v>
      </c>
      <c r="T8">
        <v>128.33062623781569</v>
      </c>
      <c r="U8" s="1">
        <v>117055.8068580645</v>
      </c>
      <c r="V8" s="2">
        <v>1946.493357140648</v>
      </c>
      <c r="W8">
        <v>128.73767521872989</v>
      </c>
      <c r="X8">
        <v>166.8579991718297</v>
      </c>
      <c r="Y8" s="1">
        <v>116772.0022563409</v>
      </c>
      <c r="Z8" s="2">
        <v>1967.588138921348</v>
      </c>
      <c r="AA8">
        <f t="shared" si="0"/>
        <v>1.2137333142643741E-3</v>
      </c>
      <c r="AB8">
        <f t="shared" si="1"/>
        <v>1.1836710184453425E-2</v>
      </c>
      <c r="AC8">
        <f t="shared" si="2"/>
        <v>-1.5641221604030017E-3</v>
      </c>
      <c r="AD8">
        <f t="shared" si="3"/>
        <v>1.2502300415601391E-2</v>
      </c>
    </row>
    <row r="9" spans="1:34" x14ac:dyDescent="0.25">
      <c r="A9">
        <v>7</v>
      </c>
      <c r="B9" t="s">
        <v>29</v>
      </c>
      <c r="C9" t="s">
        <v>22</v>
      </c>
      <c r="D9">
        <v>30</v>
      </c>
      <c r="E9">
        <v>6.656779661016949</v>
      </c>
      <c r="F9">
        <v>123.12262508386731</v>
      </c>
      <c r="G9">
        <v>145.14667961158261</v>
      </c>
      <c r="H9" s="1">
        <v>121451.430772694</v>
      </c>
      <c r="I9" s="2">
        <v>2165.8638361713251</v>
      </c>
      <c r="J9">
        <v>147.9937084186636</v>
      </c>
      <c r="K9">
        <v>175.5001225357274</v>
      </c>
      <c r="L9" s="1">
        <v>122034.76012910659</v>
      </c>
      <c r="M9" s="2">
        <v>2127.7601984407002</v>
      </c>
      <c r="N9">
        <v>30</v>
      </c>
      <c r="O9" t="s">
        <v>53</v>
      </c>
      <c r="P9" t="s">
        <v>46</v>
      </c>
      <c r="Q9">
        <v>30</v>
      </c>
      <c r="R9">
        <v>6.7648305084745761</v>
      </c>
      <c r="S9">
        <v>129.70728787598969</v>
      </c>
      <c r="T9">
        <v>129.17933838178109</v>
      </c>
      <c r="U9" s="1">
        <v>119290.51196119811</v>
      </c>
      <c r="V9" s="2">
        <v>2190.8634961919861</v>
      </c>
      <c r="W9">
        <v>128.6340093689987</v>
      </c>
      <c r="X9">
        <v>167.6606145284093</v>
      </c>
      <c r="Y9" s="1">
        <v>120230.453103586</v>
      </c>
      <c r="Z9" s="2">
        <v>2194.0981358226222</v>
      </c>
      <c r="AA9">
        <f t="shared" si="0"/>
        <v>-3.9242541550952026E-3</v>
      </c>
      <c r="AB9">
        <f t="shared" si="1"/>
        <v>1.2945183613345448E-2</v>
      </c>
      <c r="AC9">
        <f t="shared" si="2"/>
        <v>-2.3957389708718743E-3</v>
      </c>
      <c r="AD9">
        <f t="shared" si="3"/>
        <v>1.247014466994897E-2</v>
      </c>
    </row>
    <row r="10" spans="1:34" x14ac:dyDescent="0.25">
      <c r="A10">
        <v>8</v>
      </c>
      <c r="B10" t="s">
        <v>30</v>
      </c>
      <c r="C10" t="s">
        <v>22</v>
      </c>
      <c r="D10">
        <v>30</v>
      </c>
      <c r="E10">
        <v>6.6207627118644066</v>
      </c>
      <c r="F10">
        <v>123.0650686102703</v>
      </c>
      <c r="G10">
        <v>144.70728700287381</v>
      </c>
      <c r="H10" s="1">
        <v>120879.95690846779</v>
      </c>
      <c r="I10" s="2">
        <v>2249.930753959869</v>
      </c>
      <c r="J10">
        <v>147.90813934961119</v>
      </c>
      <c r="K10">
        <v>175.15224159979871</v>
      </c>
      <c r="L10" s="1">
        <v>121363.9169752874</v>
      </c>
      <c r="M10" s="2">
        <v>2224.7633107131378</v>
      </c>
      <c r="N10">
        <v>31</v>
      </c>
      <c r="O10" t="s">
        <v>54</v>
      </c>
      <c r="P10" t="s">
        <v>46</v>
      </c>
      <c r="Q10">
        <v>30</v>
      </c>
      <c r="R10">
        <v>6.6207627118644066</v>
      </c>
      <c r="S10">
        <v>129.66141004735391</v>
      </c>
      <c r="T10">
        <v>129.11035201056481</v>
      </c>
      <c r="U10" s="1">
        <v>118735.23096579561</v>
      </c>
      <c r="V10" s="2">
        <v>2116.5543752555182</v>
      </c>
      <c r="W10">
        <v>128.7110354893079</v>
      </c>
      <c r="X10">
        <v>167.73460116910749</v>
      </c>
      <c r="Y10" s="1">
        <v>119442.1645209261</v>
      </c>
      <c r="Z10" s="2">
        <v>2143.9011610752991</v>
      </c>
      <c r="AA10">
        <f t="shared" si="0"/>
        <v>-2.9680967569817463E-3</v>
      </c>
      <c r="AB10">
        <f t="shared" si="1"/>
        <v>1.2648377214446825E-2</v>
      </c>
      <c r="AC10">
        <f t="shared" si="2"/>
        <v>-1.9978216953872013E-3</v>
      </c>
      <c r="AD10">
        <f t="shared" si="3"/>
        <v>1.3062101141993349E-2</v>
      </c>
    </row>
    <row r="11" spans="1:34" x14ac:dyDescent="0.25">
      <c r="A11">
        <v>9</v>
      </c>
      <c r="B11" t="s">
        <v>31</v>
      </c>
      <c r="C11" t="s">
        <v>22</v>
      </c>
      <c r="D11">
        <v>30</v>
      </c>
      <c r="E11">
        <v>6.6207627118644066</v>
      </c>
      <c r="F11">
        <v>122.9971609383594</v>
      </c>
      <c r="G11">
        <v>145.03998705531259</v>
      </c>
      <c r="H11" s="1">
        <v>121330.65342416579</v>
      </c>
      <c r="I11" s="2">
        <v>2200.6317779454871</v>
      </c>
      <c r="J11">
        <v>147.87885779761601</v>
      </c>
      <c r="K11">
        <v>175.5068179252149</v>
      </c>
      <c r="L11" s="1">
        <v>121679.43412929541</v>
      </c>
      <c r="M11" s="2">
        <v>2189.750298888815</v>
      </c>
      <c r="N11">
        <v>32</v>
      </c>
      <c r="O11" t="s">
        <v>55</v>
      </c>
      <c r="P11" t="s">
        <v>46</v>
      </c>
      <c r="Q11">
        <v>30</v>
      </c>
      <c r="R11">
        <v>6.5847457627118651</v>
      </c>
      <c r="S11">
        <v>129.6459428536177</v>
      </c>
      <c r="T11">
        <v>128.95406858081989</v>
      </c>
      <c r="U11" s="1">
        <v>117430.23303888419</v>
      </c>
      <c r="V11" s="2">
        <v>2038.0146282599881</v>
      </c>
      <c r="W11">
        <v>128.742377514624</v>
      </c>
      <c r="X11">
        <v>167.56863772275739</v>
      </c>
      <c r="Y11" s="1">
        <v>117520.0112906976</v>
      </c>
      <c r="Z11" s="2">
        <v>2081.1935282896202</v>
      </c>
      <c r="AA11">
        <f t="shared" si="0"/>
        <v>-3.8211601809388208E-4</v>
      </c>
      <c r="AB11">
        <f t="shared" si="1"/>
        <v>1.2397760762141946E-2</v>
      </c>
      <c r="AC11">
        <f t="shared" si="2"/>
        <v>-1.4352519627518798E-3</v>
      </c>
      <c r="AD11">
        <f t="shared" si="3"/>
        <v>1.2775205297098297E-2</v>
      </c>
    </row>
    <row r="12" spans="1:34" x14ac:dyDescent="0.25">
      <c r="A12">
        <v>10</v>
      </c>
      <c r="B12" t="s">
        <v>32</v>
      </c>
      <c r="C12" t="s">
        <v>22</v>
      </c>
      <c r="D12">
        <v>30</v>
      </c>
      <c r="E12">
        <v>6.656779661016949</v>
      </c>
      <c r="F12">
        <v>122.9745924612408</v>
      </c>
      <c r="G12">
        <v>145.38867832178431</v>
      </c>
      <c r="H12" s="1">
        <v>120560.6178079348</v>
      </c>
      <c r="I12" s="2">
        <v>2105.933949892295</v>
      </c>
      <c r="J12">
        <v>147.77555606663989</v>
      </c>
      <c r="K12">
        <v>175.78831627073359</v>
      </c>
      <c r="L12" s="1">
        <v>120058.9352525751</v>
      </c>
      <c r="M12" s="2">
        <v>2078.2082776030429</v>
      </c>
      <c r="N12">
        <v>33</v>
      </c>
      <c r="O12" t="s">
        <v>56</v>
      </c>
      <c r="P12" t="s">
        <v>46</v>
      </c>
      <c r="Q12">
        <v>30</v>
      </c>
      <c r="R12">
        <v>6.5487288135593218</v>
      </c>
      <c r="S12">
        <v>129.92139907185211</v>
      </c>
      <c r="T12">
        <v>129.0755391144684</v>
      </c>
      <c r="U12" s="1">
        <v>117882.82768332621</v>
      </c>
      <c r="V12" s="2">
        <v>2114.6858155257969</v>
      </c>
      <c r="W12">
        <v>128.9072941703985</v>
      </c>
      <c r="X12">
        <v>167.71495762870231</v>
      </c>
      <c r="Y12" s="1">
        <v>118807.52938954991</v>
      </c>
      <c r="Z12" s="2">
        <v>2188.2197875512029</v>
      </c>
      <c r="AA12">
        <f t="shared" si="0"/>
        <v>-3.9067992361809098E-3</v>
      </c>
      <c r="AB12">
        <f t="shared" si="1"/>
        <v>1.2855086317698052E-2</v>
      </c>
      <c r="AC12">
        <f t="shared" si="2"/>
        <v>2.084961712290855E-3</v>
      </c>
      <c r="AD12">
        <f t="shared" si="3"/>
        <v>1.2295862657305767E-2</v>
      </c>
    </row>
    <row r="13" spans="1:34" x14ac:dyDescent="0.25">
      <c r="A13">
        <v>11</v>
      </c>
      <c r="B13" t="s">
        <v>33</v>
      </c>
      <c r="C13" t="s">
        <v>22</v>
      </c>
      <c r="D13">
        <v>30</v>
      </c>
      <c r="E13">
        <v>6.6927966101694913</v>
      </c>
      <c r="F13">
        <v>123.1643638345835</v>
      </c>
      <c r="G13">
        <v>144.91813052626119</v>
      </c>
      <c r="H13" s="1">
        <v>121769.2614277081</v>
      </c>
      <c r="I13" s="2">
        <v>2245.9759232989259</v>
      </c>
      <c r="J13">
        <v>147.97110011949411</v>
      </c>
      <c r="K13">
        <v>175.45363918628539</v>
      </c>
      <c r="L13" s="1">
        <v>121860.5448853251</v>
      </c>
      <c r="M13" s="2">
        <v>2253.5775115221222</v>
      </c>
      <c r="N13">
        <v>34</v>
      </c>
      <c r="O13" t="s">
        <v>57</v>
      </c>
      <c r="P13" t="s">
        <v>46</v>
      </c>
      <c r="Q13">
        <v>30</v>
      </c>
      <c r="R13">
        <v>6.6207627118644066</v>
      </c>
      <c r="S13">
        <v>129.78472898773799</v>
      </c>
      <c r="T13">
        <v>129.20069490214379</v>
      </c>
      <c r="U13" s="1">
        <v>117994.5567912249</v>
      </c>
      <c r="V13" s="2">
        <v>2136.1643521742458</v>
      </c>
      <c r="W13">
        <v>128.84634513174231</v>
      </c>
      <c r="X13">
        <v>167.7840979896722</v>
      </c>
      <c r="Y13" s="1">
        <v>118688.3433158447</v>
      </c>
      <c r="Z13" s="2">
        <v>2166.5343369629172</v>
      </c>
      <c r="AA13">
        <f t="shared" si="0"/>
        <v>-2.9312912944110163E-3</v>
      </c>
      <c r="AB13">
        <f t="shared" si="1"/>
        <v>1.2854457931938925E-2</v>
      </c>
      <c r="AC13">
        <f t="shared" si="2"/>
        <v>-3.7468099243863183E-4</v>
      </c>
      <c r="AD13">
        <f t="shared" si="3"/>
        <v>1.3059426225525906E-2</v>
      </c>
    </row>
    <row r="14" spans="1:34" x14ac:dyDescent="0.25">
      <c r="A14">
        <v>12</v>
      </c>
      <c r="B14" t="s">
        <v>34</v>
      </c>
      <c r="C14" t="s">
        <v>22</v>
      </c>
      <c r="D14">
        <v>30</v>
      </c>
      <c r="E14">
        <v>6.6927966101694913</v>
      </c>
      <c r="F14">
        <v>122.9667773316728</v>
      </c>
      <c r="G14">
        <v>145.02748305332531</v>
      </c>
      <c r="H14" s="1">
        <v>120834.0981519335</v>
      </c>
      <c r="I14" s="2">
        <v>2086.1798285130899</v>
      </c>
      <c r="J14">
        <v>147.83024634022661</v>
      </c>
      <c r="K14">
        <v>175.4813142224084</v>
      </c>
      <c r="L14" s="1">
        <v>121215.5570194646</v>
      </c>
      <c r="M14" s="2">
        <v>2069.3569221213979</v>
      </c>
      <c r="N14">
        <v>35</v>
      </c>
      <c r="O14" t="s">
        <v>58</v>
      </c>
      <c r="P14" t="s">
        <v>46</v>
      </c>
      <c r="Q14">
        <v>30</v>
      </c>
      <c r="R14">
        <v>6.5487288135593218</v>
      </c>
      <c r="S14">
        <v>129.68941741550151</v>
      </c>
      <c r="T14">
        <v>129.43782021968499</v>
      </c>
      <c r="U14" s="1">
        <v>118091.3792549194</v>
      </c>
      <c r="V14" s="2">
        <v>2120.0972802892288</v>
      </c>
      <c r="W14">
        <v>128.74895635111159</v>
      </c>
      <c r="X14">
        <v>168.10102671577559</v>
      </c>
      <c r="Y14" s="1">
        <v>119241.00658303199</v>
      </c>
      <c r="Z14" s="2">
        <v>2174.3775886679718</v>
      </c>
      <c r="AA14">
        <f t="shared" si="0"/>
        <v>-4.8439547095673096E-3</v>
      </c>
      <c r="AB14">
        <f t="shared" si="1"/>
        <v>1.2794539799331879E-2</v>
      </c>
      <c r="AC14">
        <f t="shared" si="2"/>
        <v>-1.575952947592426E-3</v>
      </c>
      <c r="AD14">
        <f t="shared" si="3"/>
        <v>1.2139961258638879E-2</v>
      </c>
    </row>
    <row r="15" spans="1:34" x14ac:dyDescent="0.25">
      <c r="A15">
        <v>13</v>
      </c>
      <c r="B15" t="s">
        <v>35</v>
      </c>
      <c r="C15" t="s">
        <v>22</v>
      </c>
      <c r="D15">
        <v>30</v>
      </c>
      <c r="E15">
        <v>6.5487288135593218</v>
      </c>
      <c r="F15">
        <v>122.8674063516047</v>
      </c>
      <c r="G15">
        <v>145.57555648601959</v>
      </c>
      <c r="H15" s="1">
        <v>120612.5010789369</v>
      </c>
      <c r="I15" s="2">
        <v>2146.7168771810971</v>
      </c>
      <c r="J15">
        <v>147.78757366961671</v>
      </c>
      <c r="K15">
        <v>175.9592931930321</v>
      </c>
      <c r="L15" s="1">
        <v>120751.9580514087</v>
      </c>
      <c r="M15" s="2">
        <v>2141.7118156005422</v>
      </c>
      <c r="N15">
        <v>36</v>
      </c>
      <c r="O15" t="s">
        <v>59</v>
      </c>
      <c r="P15" t="s">
        <v>46</v>
      </c>
      <c r="Q15">
        <v>30</v>
      </c>
      <c r="R15">
        <v>6.7648305084745761</v>
      </c>
      <c r="S15">
        <v>129.69393176568249</v>
      </c>
      <c r="T15">
        <v>129.22679431969891</v>
      </c>
      <c r="U15" s="1">
        <v>117915.3162800322</v>
      </c>
      <c r="V15" s="2">
        <v>2144.419299664135</v>
      </c>
      <c r="W15">
        <v>128.7781127682569</v>
      </c>
      <c r="X15">
        <v>167.82763939217301</v>
      </c>
      <c r="Y15" s="1">
        <v>118768.70519313461</v>
      </c>
      <c r="Z15" s="2">
        <v>2172.0496312498358</v>
      </c>
      <c r="AA15">
        <f t="shared" si="0"/>
        <v>-3.6056042473452486E-3</v>
      </c>
      <c r="AB15">
        <f t="shared" si="1"/>
        <v>1.289544564431919E-2</v>
      </c>
      <c r="AC15">
        <f t="shared" si="2"/>
        <v>-5.7778586364486367E-4</v>
      </c>
      <c r="AD15">
        <f t="shared" si="3"/>
        <v>1.2563505336877421E-2</v>
      </c>
    </row>
    <row r="16" spans="1:34" x14ac:dyDescent="0.25">
      <c r="A16">
        <v>14</v>
      </c>
      <c r="B16" t="s">
        <v>36</v>
      </c>
      <c r="C16" t="s">
        <v>22</v>
      </c>
      <c r="D16">
        <v>30</v>
      </c>
      <c r="E16">
        <v>6.5847457627118651</v>
      </c>
      <c r="F16">
        <v>123.2663093062108</v>
      </c>
      <c r="G16">
        <v>145.2434882575952</v>
      </c>
      <c r="H16" s="1">
        <v>119863.2513166508</v>
      </c>
      <c r="I16" s="2">
        <v>2017.3151718333661</v>
      </c>
      <c r="J16">
        <v>148.13490893058901</v>
      </c>
      <c r="K16">
        <v>175.62439240069361</v>
      </c>
      <c r="L16" s="1">
        <v>119701.92224418301</v>
      </c>
      <c r="M16" s="2">
        <v>1998.9704809661489</v>
      </c>
      <c r="N16">
        <v>37</v>
      </c>
      <c r="O16" t="s">
        <v>60</v>
      </c>
      <c r="P16" t="s">
        <v>46</v>
      </c>
      <c r="Q16">
        <v>30</v>
      </c>
      <c r="R16">
        <v>6.7288135593220337</v>
      </c>
      <c r="S16">
        <v>130.08602260366581</v>
      </c>
      <c r="T16">
        <v>129.09928330326329</v>
      </c>
      <c r="U16" s="1">
        <v>118346.082774187</v>
      </c>
      <c r="V16" s="2">
        <v>2053.7974768021381</v>
      </c>
      <c r="W16">
        <v>128.98631727814811</v>
      </c>
      <c r="X16">
        <v>167.75212650515701</v>
      </c>
      <c r="Y16" s="1">
        <v>118517.93327648329</v>
      </c>
      <c r="Z16" s="2">
        <v>2094.688398075024</v>
      </c>
      <c r="AA16">
        <f t="shared" si="0"/>
        <v>-7.2552388987413851E-4</v>
      </c>
      <c r="AB16">
        <f t="shared" si="1"/>
        <v>1.2384843669104693E-2</v>
      </c>
      <c r="AC16">
        <f t="shared" si="2"/>
        <v>6.7342456363686195E-4</v>
      </c>
      <c r="AD16">
        <f t="shared" si="3"/>
        <v>1.1854626345125817E-2</v>
      </c>
    </row>
    <row r="17" spans="1:30" x14ac:dyDescent="0.25">
      <c r="A17">
        <v>15</v>
      </c>
      <c r="B17" t="s">
        <v>37</v>
      </c>
      <c r="C17" t="s">
        <v>22</v>
      </c>
      <c r="D17">
        <v>30</v>
      </c>
      <c r="E17">
        <v>6.656779661016949</v>
      </c>
      <c r="F17">
        <v>122.91055607504261</v>
      </c>
      <c r="G17">
        <v>145.55555767602189</v>
      </c>
      <c r="H17" s="1">
        <v>119709.2728046736</v>
      </c>
      <c r="I17" s="2">
        <v>1972.5960819272179</v>
      </c>
      <c r="J17">
        <v>147.84920676187821</v>
      </c>
      <c r="K17">
        <v>175.96516262797331</v>
      </c>
      <c r="L17" s="1">
        <v>119948.8681415152</v>
      </c>
      <c r="M17" s="2">
        <v>1957.5035826941439</v>
      </c>
      <c r="N17">
        <v>38</v>
      </c>
      <c r="O17" t="s">
        <v>61</v>
      </c>
      <c r="P17" t="s">
        <v>46</v>
      </c>
      <c r="Q17">
        <v>30</v>
      </c>
      <c r="R17">
        <v>6.7288135593220337</v>
      </c>
      <c r="S17">
        <v>130.16103348143781</v>
      </c>
      <c r="T17">
        <v>129.44006267786119</v>
      </c>
      <c r="U17" s="1">
        <v>117738.85954137929</v>
      </c>
      <c r="V17" s="2">
        <v>1973.3060472579959</v>
      </c>
      <c r="W17">
        <v>129.3123673593781</v>
      </c>
      <c r="X17">
        <v>168.09508611244269</v>
      </c>
      <c r="Y17" s="1">
        <v>117758.1332588487</v>
      </c>
      <c r="Z17" s="2">
        <v>2020.010672374184</v>
      </c>
      <c r="AA17">
        <f t="shared" si="0"/>
        <v>-8.1842732852876332E-5</v>
      </c>
      <c r="AB17">
        <f t="shared" si="1"/>
        <v>1.1991189449624391E-2</v>
      </c>
      <c r="AC17">
        <f t="shared" si="2"/>
        <v>-9.9973794295346325E-4</v>
      </c>
      <c r="AD17">
        <f t="shared" si="3"/>
        <v>1.1595864555244176E-2</v>
      </c>
    </row>
    <row r="18" spans="1:30" x14ac:dyDescent="0.25">
      <c r="A18">
        <v>16</v>
      </c>
      <c r="B18" t="s">
        <v>38</v>
      </c>
      <c r="C18" t="s">
        <v>22</v>
      </c>
      <c r="D18">
        <v>30</v>
      </c>
      <c r="E18">
        <v>6.5847457627118651</v>
      </c>
      <c r="F18">
        <v>123.1619242514529</v>
      </c>
      <c r="G18">
        <v>145.88946631229339</v>
      </c>
      <c r="H18" s="1">
        <v>121707.080169853</v>
      </c>
      <c r="I18" s="2">
        <v>2298.669010762645</v>
      </c>
      <c r="J18">
        <v>148.08960718838509</v>
      </c>
      <c r="K18">
        <v>176.30553584555119</v>
      </c>
      <c r="L18" s="1">
        <v>121793.906615131</v>
      </c>
      <c r="M18" s="2">
        <v>2275.3094933917519</v>
      </c>
      <c r="N18">
        <v>39</v>
      </c>
      <c r="O18" t="s">
        <v>62</v>
      </c>
      <c r="P18" t="s">
        <v>46</v>
      </c>
      <c r="Q18">
        <v>30</v>
      </c>
      <c r="R18">
        <v>6.6207627118644066</v>
      </c>
      <c r="S18">
        <v>130.0863140878877</v>
      </c>
      <c r="T18">
        <v>129.48747092757139</v>
      </c>
      <c r="U18" s="1">
        <v>118444.8221754931</v>
      </c>
      <c r="V18" s="2">
        <v>2155.0555105550161</v>
      </c>
      <c r="W18">
        <v>129.10909028803749</v>
      </c>
      <c r="X18">
        <v>168.1380867987377</v>
      </c>
      <c r="Y18" s="1">
        <v>118487.4379692325</v>
      </c>
      <c r="Z18" s="2">
        <v>2171.7120612718918</v>
      </c>
      <c r="AA18">
        <f t="shared" si="0"/>
        <v>-1.7986488506618219E-4</v>
      </c>
      <c r="AB18">
        <f t="shared" si="1"/>
        <v>1.291299535092731E-2</v>
      </c>
      <c r="AC18">
        <f t="shared" si="2"/>
        <v>-3.5657533229903489E-4</v>
      </c>
      <c r="AD18">
        <f t="shared" si="3"/>
        <v>1.3282678739844402E-2</v>
      </c>
    </row>
    <row r="19" spans="1:30" x14ac:dyDescent="0.25">
      <c r="A19">
        <v>17</v>
      </c>
      <c r="B19" t="s">
        <v>39</v>
      </c>
      <c r="C19" t="s">
        <v>22</v>
      </c>
      <c r="D19">
        <v>30</v>
      </c>
      <c r="E19">
        <v>6.6207627118644066</v>
      </c>
      <c r="F19">
        <v>123.3058022124</v>
      </c>
      <c r="G19">
        <v>145.651085618167</v>
      </c>
      <c r="H19" s="1">
        <v>120579.1135655424</v>
      </c>
      <c r="I19" s="2">
        <v>2171.680923886428</v>
      </c>
      <c r="J19">
        <v>148.19190118836991</v>
      </c>
      <c r="K19">
        <v>176.09600461069951</v>
      </c>
      <c r="L19" s="1">
        <v>121108.19404079131</v>
      </c>
      <c r="M19" s="2">
        <v>2179.3233411708911</v>
      </c>
      <c r="N19">
        <v>40</v>
      </c>
      <c r="O19" t="s">
        <v>63</v>
      </c>
      <c r="P19" t="s">
        <v>46</v>
      </c>
      <c r="Q19">
        <v>30</v>
      </c>
      <c r="R19">
        <v>6.656779661016949</v>
      </c>
      <c r="S19">
        <v>130.1532242609571</v>
      </c>
      <c r="T19">
        <v>129.41048422288611</v>
      </c>
      <c r="U19" s="1">
        <v>118177.91608651839</v>
      </c>
      <c r="V19" s="2">
        <v>2146.7146754935679</v>
      </c>
      <c r="W19">
        <v>129.13002472391111</v>
      </c>
      <c r="X19">
        <v>168.11735566350151</v>
      </c>
      <c r="Y19" s="1">
        <v>118683.5862022478</v>
      </c>
      <c r="Z19" s="2">
        <v>2193.3203338268149</v>
      </c>
      <c r="AA19">
        <f t="shared" si="0"/>
        <v>-2.134876756430096E-3</v>
      </c>
      <c r="AB19">
        <f t="shared" si="1"/>
        <v>1.2956564848424513E-2</v>
      </c>
      <c r="AC19">
        <f t="shared" si="2"/>
        <v>-2.1891115445362369E-3</v>
      </c>
      <c r="AD19">
        <f t="shared" si="3"/>
        <v>1.2729725483858116E-2</v>
      </c>
    </row>
    <row r="20" spans="1:30" x14ac:dyDescent="0.25">
      <c r="A20">
        <v>18</v>
      </c>
      <c r="B20" t="s">
        <v>40</v>
      </c>
      <c r="C20" t="s">
        <v>22</v>
      </c>
      <c r="D20">
        <v>30</v>
      </c>
      <c r="E20">
        <v>6.6927966101694913</v>
      </c>
      <c r="F20">
        <v>123.10488948574179</v>
      </c>
      <c r="G20">
        <v>145.4623737650503</v>
      </c>
      <c r="H20" s="1">
        <v>121314.2599984593</v>
      </c>
      <c r="I20" s="2">
        <v>2320.2879170505412</v>
      </c>
      <c r="J20">
        <v>147.99416773604511</v>
      </c>
      <c r="K20">
        <v>175.87145130226119</v>
      </c>
      <c r="L20" s="1">
        <v>121587.06913373699</v>
      </c>
      <c r="M20" s="2">
        <v>2314.1679257757878</v>
      </c>
      <c r="N20">
        <v>41</v>
      </c>
      <c r="O20" t="s">
        <v>64</v>
      </c>
      <c r="P20" t="s">
        <v>46</v>
      </c>
      <c r="Q20">
        <v>30</v>
      </c>
      <c r="R20">
        <v>6.8008474576271194</v>
      </c>
      <c r="S20">
        <v>130.00497645726679</v>
      </c>
      <c r="T20">
        <v>129.7952563038304</v>
      </c>
      <c r="U20" s="1">
        <v>118550.8379742853</v>
      </c>
      <c r="V20" s="2">
        <v>2153.2872546665608</v>
      </c>
      <c r="W20">
        <v>129.03633420704131</v>
      </c>
      <c r="X20">
        <v>168.45438611485849</v>
      </c>
      <c r="Y20" s="1">
        <v>118764.6731458444</v>
      </c>
      <c r="Z20" s="2">
        <v>2180.9875367898971</v>
      </c>
      <c r="AA20">
        <f t="shared" si="0"/>
        <v>-9.0105855512686672E-4</v>
      </c>
      <c r="AB20">
        <f t="shared" si="1"/>
        <v>1.2914552522492372E-2</v>
      </c>
      <c r="AC20">
        <f t="shared" si="2"/>
        <v>-1.1231273877847908E-3</v>
      </c>
      <c r="AD20">
        <f t="shared" si="3"/>
        <v>1.3491362151317637E-2</v>
      </c>
    </row>
    <row r="21" spans="1:30" x14ac:dyDescent="0.25">
      <c r="A21">
        <v>19</v>
      </c>
      <c r="B21" t="s">
        <v>41</v>
      </c>
      <c r="C21" t="s">
        <v>22</v>
      </c>
      <c r="D21">
        <v>30</v>
      </c>
      <c r="E21">
        <v>6.6207627118644066</v>
      </c>
      <c r="F21">
        <v>123.3248638691171</v>
      </c>
      <c r="G21">
        <v>145.89341954112149</v>
      </c>
      <c r="H21" s="1">
        <v>119915.9611178911</v>
      </c>
      <c r="I21" s="2">
        <v>2109.8662572968601</v>
      </c>
      <c r="J21">
        <v>148.1426575253742</v>
      </c>
      <c r="K21">
        <v>176.43577225968841</v>
      </c>
      <c r="L21" s="1">
        <v>120750.6363655992</v>
      </c>
      <c r="M21" s="2">
        <v>2110.6676835670228</v>
      </c>
      <c r="N21">
        <v>42</v>
      </c>
      <c r="O21" t="s">
        <v>65</v>
      </c>
      <c r="P21" t="s">
        <v>46</v>
      </c>
      <c r="Q21">
        <v>30</v>
      </c>
      <c r="R21">
        <v>6.6207627118644066</v>
      </c>
      <c r="S21">
        <v>130.21465782085821</v>
      </c>
      <c r="T21">
        <v>129.25335138421539</v>
      </c>
      <c r="U21" s="1">
        <v>115513.0524840408</v>
      </c>
      <c r="V21" s="2">
        <v>1913.358656387423</v>
      </c>
      <c r="W21">
        <v>129.26984734151591</v>
      </c>
      <c r="X21">
        <v>167.96305455776249</v>
      </c>
      <c r="Y21" s="1">
        <v>116153.4777513603</v>
      </c>
      <c r="Z21" s="2">
        <v>1956.4307196098221</v>
      </c>
      <c r="AA21">
        <f t="shared" si="0"/>
        <v>-2.764427242332983E-3</v>
      </c>
      <c r="AB21">
        <f t="shared" si="1"/>
        <v>1.1811658204245418E-2</v>
      </c>
      <c r="AC21">
        <f t="shared" si="2"/>
        <v>-3.4681806965977543E-3</v>
      </c>
      <c r="AD21">
        <f t="shared" si="3"/>
        <v>1.2400483791270804E-2</v>
      </c>
    </row>
    <row r="22" spans="1:30" x14ac:dyDescent="0.25">
      <c r="A22">
        <v>20</v>
      </c>
      <c r="B22" t="s">
        <v>42</v>
      </c>
      <c r="C22" t="s">
        <v>22</v>
      </c>
      <c r="D22">
        <v>30</v>
      </c>
      <c r="E22">
        <v>6.7288135593220337</v>
      </c>
      <c r="F22">
        <v>122.95273985357269</v>
      </c>
      <c r="G22">
        <v>145.96159771721469</v>
      </c>
      <c r="H22" s="1">
        <v>120640.4542371134</v>
      </c>
      <c r="I22" s="2">
        <v>2053.5843706937198</v>
      </c>
      <c r="J22">
        <v>147.89455204108549</v>
      </c>
      <c r="K22">
        <v>176.33326914491511</v>
      </c>
      <c r="L22" s="1">
        <v>119897.95132006179</v>
      </c>
      <c r="M22" s="2">
        <v>2021.179987177492</v>
      </c>
      <c r="N22">
        <v>43</v>
      </c>
      <c r="O22" t="s">
        <v>66</v>
      </c>
      <c r="P22" t="s">
        <v>46</v>
      </c>
      <c r="Q22">
        <v>30</v>
      </c>
      <c r="R22">
        <v>6.6207627118644066</v>
      </c>
      <c r="S22">
        <v>130.23055624003231</v>
      </c>
      <c r="T22">
        <v>129.65604785012189</v>
      </c>
      <c r="U22" s="1">
        <v>117005.61517615851</v>
      </c>
      <c r="V22" s="2">
        <v>2005.5114345123429</v>
      </c>
      <c r="W22">
        <v>129.1708577658591</v>
      </c>
      <c r="X22">
        <v>168.23622440497141</v>
      </c>
      <c r="Y22" s="1">
        <v>116961.22794635039</v>
      </c>
      <c r="Z22" s="2">
        <v>2042.153685264944</v>
      </c>
      <c r="AA22">
        <f t="shared" si="0"/>
        <v>1.8971589826883957E-4</v>
      </c>
      <c r="AB22">
        <f t="shared" si="1"/>
        <v>1.2233607861825082E-2</v>
      </c>
      <c r="AC22">
        <f t="shared" si="2"/>
        <v>3.0868372779461026E-3</v>
      </c>
      <c r="AD22">
        <f t="shared" si="3"/>
        <v>1.1978365282500439E-2</v>
      </c>
    </row>
    <row r="23" spans="1:30" x14ac:dyDescent="0.25">
      <c r="A23">
        <v>21</v>
      </c>
      <c r="B23" t="s">
        <v>43</v>
      </c>
      <c r="C23" t="s">
        <v>22</v>
      </c>
      <c r="D23">
        <v>30</v>
      </c>
      <c r="E23">
        <v>6.7288135593220337</v>
      </c>
      <c r="F23">
        <v>123.21995040648891</v>
      </c>
      <c r="G23">
        <v>146.13158609845831</v>
      </c>
      <c r="H23" s="1">
        <v>118223.21155696901</v>
      </c>
      <c r="I23" s="2">
        <v>1881.508361259399</v>
      </c>
      <c r="J23">
        <v>148.0970337328485</v>
      </c>
      <c r="K23">
        <v>176.5300252936272</v>
      </c>
      <c r="L23" s="1">
        <v>118839.8269146879</v>
      </c>
      <c r="M23" s="2">
        <v>1898.6343130915391</v>
      </c>
      <c r="N23">
        <v>44</v>
      </c>
      <c r="O23" t="s">
        <v>67</v>
      </c>
      <c r="P23" t="s">
        <v>46</v>
      </c>
      <c r="Q23">
        <v>30</v>
      </c>
      <c r="R23">
        <v>6.7288135593220337</v>
      </c>
      <c r="S23">
        <v>129.8947380799942</v>
      </c>
      <c r="T23">
        <v>129.58959007773171</v>
      </c>
      <c r="U23" s="1">
        <v>117108.1981333337</v>
      </c>
      <c r="V23" s="2">
        <v>2028.8963091180401</v>
      </c>
      <c r="W23">
        <v>128.86537364635049</v>
      </c>
      <c r="X23">
        <v>168.21173098878629</v>
      </c>
      <c r="Y23" s="1">
        <v>117089.27967992111</v>
      </c>
      <c r="Z23" s="2">
        <v>2052.2136757455851</v>
      </c>
      <c r="AA23">
        <f t="shared" si="0"/>
        <v>8.0779919533042097E-5</v>
      </c>
      <c r="AB23">
        <f t="shared" si="1"/>
        <v>1.2322209215829119E-2</v>
      </c>
      <c r="AC23">
        <f t="shared" si="2"/>
        <v>-2.6010607207863751E-3</v>
      </c>
      <c r="AD23">
        <f t="shared" si="3"/>
        <v>1.127522035083856E-2</v>
      </c>
    </row>
    <row r="24" spans="1:30" x14ac:dyDescent="0.25">
      <c r="A24">
        <v>22</v>
      </c>
      <c r="B24" t="s">
        <v>44</v>
      </c>
      <c r="C24" t="s">
        <v>22</v>
      </c>
      <c r="D24">
        <v>30</v>
      </c>
      <c r="E24">
        <v>6.5487288135593218</v>
      </c>
      <c r="F24">
        <v>123.4834533865089</v>
      </c>
      <c r="G24">
        <v>145.75516580235899</v>
      </c>
      <c r="H24" s="3">
        <v>121359.8361222489</v>
      </c>
      <c r="I24" s="4">
        <v>2149.8198362199169</v>
      </c>
      <c r="J24">
        <v>148.25423804705409</v>
      </c>
      <c r="K24">
        <v>176.32006148490919</v>
      </c>
      <c r="L24" s="3">
        <v>121561.81349199809</v>
      </c>
      <c r="M24" s="4">
        <v>2144.719979281193</v>
      </c>
      <c r="N24">
        <v>45</v>
      </c>
      <c r="O24" t="s">
        <v>68</v>
      </c>
      <c r="P24" t="s">
        <v>46</v>
      </c>
      <c r="Q24">
        <v>30</v>
      </c>
      <c r="R24">
        <v>6.6207627118644066</v>
      </c>
      <c r="S24">
        <v>130.01258045762339</v>
      </c>
      <c r="T24">
        <v>129.96188948428079</v>
      </c>
      <c r="U24" s="3">
        <v>115050.0020017417</v>
      </c>
      <c r="V24" s="4">
        <v>1878.113096824037</v>
      </c>
      <c r="W24">
        <v>128.88412887381011</v>
      </c>
      <c r="X24">
        <v>168.62352989033249</v>
      </c>
      <c r="Y24" s="3">
        <v>115498.6139450308</v>
      </c>
      <c r="Z24" s="4">
        <v>1907.393309134754</v>
      </c>
      <c r="AA24">
        <f t="shared" si="0"/>
        <v>-1.9458453109632704E-3</v>
      </c>
      <c r="AB24">
        <f t="shared" si="1"/>
        <v>1.1610400713098698E-2</v>
      </c>
      <c r="AC24">
        <f t="shared" si="2"/>
        <v>-8.314506758451772E-4</v>
      </c>
      <c r="AD24">
        <f t="shared" si="3"/>
        <v>1.2500768943085641E-2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2021-10-05T02:51:14Z</dcterms:created>
  <dcterms:modified xsi:type="dcterms:W3CDTF">2021-11-28T08:53:44Z</dcterms:modified>
</cp:coreProperties>
</file>