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iq-Astro\Desktop\TSSP\reductions_4\stats\2020-03-31\pol_std\HD212311\"/>
    </mc:Choice>
  </mc:AlternateContent>
  <xr:revisionPtr revIDLastSave="0" documentId="13_ncr:1_{D9D3B3DC-C193-4471-8609-BBE0A04A1E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" i="1"/>
</calcChain>
</file>

<file path=xl/sharedStrings.xml><?xml version="1.0" encoding="utf-8"?>
<sst xmlns="http://schemas.openxmlformats.org/spreadsheetml/2006/main" count="106" uniqueCount="59">
  <si>
    <t>int</t>
  </si>
  <si>
    <t>time obs</t>
  </si>
  <si>
    <t>filter</t>
  </si>
  <si>
    <t>exptime</t>
  </si>
  <si>
    <t>aperture radius</t>
  </si>
  <si>
    <t>target 1 x center</t>
  </si>
  <si>
    <t>target 1 y center</t>
  </si>
  <si>
    <t>target 1 counts</t>
  </si>
  <si>
    <t>target 1 error</t>
  </si>
  <si>
    <t>target 2 x center</t>
  </si>
  <si>
    <t>target 2 y center</t>
  </si>
  <si>
    <t>target 2 counts</t>
  </si>
  <si>
    <t>target 2 error</t>
  </si>
  <si>
    <t>q</t>
  </si>
  <si>
    <t>q error</t>
  </si>
  <si>
    <t>u</t>
  </si>
  <si>
    <t>u error</t>
  </si>
  <si>
    <t>PD</t>
  </si>
  <si>
    <t>PD error</t>
  </si>
  <si>
    <t>PA</t>
  </si>
  <si>
    <t>PA error</t>
  </si>
  <si>
    <t>02:28:58.79</t>
  </si>
  <si>
    <t>P1-R</t>
  </si>
  <si>
    <t>02:29:07.49</t>
  </si>
  <si>
    <t>P3-R</t>
  </si>
  <si>
    <t>02:29:16.18</t>
  </si>
  <si>
    <t>02:29:24.87</t>
  </si>
  <si>
    <t>02:29:33.59</t>
  </si>
  <si>
    <t>02:29:42.29</t>
  </si>
  <si>
    <t>02:29:50.99</t>
  </si>
  <si>
    <t>02:29:59.68</t>
  </si>
  <si>
    <t>02:30:08.40</t>
  </si>
  <si>
    <t>02:30:17.10</t>
  </si>
  <si>
    <t>02:30:25.79</t>
  </si>
  <si>
    <t>02:30:34.55</t>
  </si>
  <si>
    <t>02:30:43.24</t>
  </si>
  <si>
    <t>02:30:51.94</t>
  </si>
  <si>
    <t>02:31:00.68</t>
  </si>
  <si>
    <t>02:31:09.37</t>
  </si>
  <si>
    <t>02:31:18.11</t>
  </si>
  <si>
    <t>02:31:26.80</t>
  </si>
  <si>
    <t>02:31:35.50</t>
  </si>
  <si>
    <t>02:31:44.19</t>
  </si>
  <si>
    <t>02:31:52.89</t>
  </si>
  <si>
    <t>02:32:01.59</t>
  </si>
  <si>
    <t>02:32:10.28</t>
  </si>
  <si>
    <t>02:32:18.98</t>
  </si>
  <si>
    <t>02:32:31.41</t>
  </si>
  <si>
    <t>02:32:40.15</t>
  </si>
  <si>
    <t>02:32:48.84</t>
  </si>
  <si>
    <t>02:32:57.54</t>
  </si>
  <si>
    <t>02:33:06.23</t>
  </si>
  <si>
    <t>02:33:14.93</t>
  </si>
  <si>
    <t>02:33:23.63</t>
  </si>
  <si>
    <t>02:33:32.34</t>
  </si>
  <si>
    <t>02:33:58.45</t>
  </si>
  <si>
    <t>02:34:07.17</t>
  </si>
  <si>
    <t>02:34:33.27</t>
  </si>
  <si>
    <t>02:34:41.96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</si>
</sst>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Sheet1!$AA$2:$AA$19</c:f>
              <c:numCache>
                <c:formatCode>General</c:formatCode>
                <c:ptCount val="18"/>
                <c:pt idx="0">
                  <c:v>-1.5704409877511281E-2</c:v>
                </c:pt>
                <c:pt idx="1">
                  <c:v>-8.8796998743892498E-3</c:v>
                </c:pt>
                <c:pt idx="2">
                  <c:v>-1.026588212155047E-2</c:v>
                </c:pt>
                <c:pt idx="3">
                  <c:v>-4.8496689492217677E-3</c:v>
                </c:pt>
                <c:pt idx="4">
                  <c:v>-3.713042712509807E-3</c:v>
                </c:pt>
                <c:pt idx="5">
                  <c:v>-1.6710135369585901E-2</c:v>
                </c:pt>
                <c:pt idx="6">
                  <c:v>-8.5803120851703236E-3</c:v>
                </c:pt>
                <c:pt idx="7">
                  <c:v>-1.209905689595079E-2</c:v>
                </c:pt>
                <c:pt idx="8">
                  <c:v>3.4076239797325302E-3</c:v>
                </c:pt>
                <c:pt idx="9">
                  <c:v>5.8157915824972152E-3</c:v>
                </c:pt>
                <c:pt idx="10">
                  <c:v>2.602548343822618E-3</c:v>
                </c:pt>
                <c:pt idx="11">
                  <c:v>-7.4006899372988256E-3</c:v>
                </c:pt>
                <c:pt idx="12">
                  <c:v>-9.7043760535524722E-3</c:v>
                </c:pt>
                <c:pt idx="13">
                  <c:v>-8.6119255217390368E-3</c:v>
                </c:pt>
                <c:pt idx="14">
                  <c:v>-1.403985033829692E-3</c:v>
                </c:pt>
                <c:pt idx="15">
                  <c:v>5.262964468484556E-3</c:v>
                </c:pt>
                <c:pt idx="16">
                  <c:v>-9.5230194471069927E-3</c:v>
                </c:pt>
                <c:pt idx="17">
                  <c:v>-1.47725260146134E-2</c:v>
                </c:pt>
              </c:numCache>
            </c:numRef>
          </c:xVal>
          <c:yVal>
            <c:numRef>
              <c:f>Sheet1!$AC$2:$AC$19</c:f>
              <c:numCache>
                <c:formatCode>General</c:formatCode>
                <c:ptCount val="18"/>
                <c:pt idx="0">
                  <c:v>7.5408533998879844E-4</c:v>
                </c:pt>
                <c:pt idx="1">
                  <c:v>1.475367106082912E-3</c:v>
                </c:pt>
                <c:pt idx="2">
                  <c:v>1.1962608260138209E-3</c:v>
                </c:pt>
                <c:pt idx="3">
                  <c:v>1.6305418793260079E-3</c:v>
                </c:pt>
                <c:pt idx="4">
                  <c:v>-1.88680156391382E-3</c:v>
                </c:pt>
                <c:pt idx="5">
                  <c:v>-5.1696972622293268E-3</c:v>
                </c:pt>
                <c:pt idx="6">
                  <c:v>4.6747404730041724E-3</c:v>
                </c:pt>
                <c:pt idx="7">
                  <c:v>4.0953192579865818E-3</c:v>
                </c:pt>
                <c:pt idx="8">
                  <c:v>-6.255118932914713E-3</c:v>
                </c:pt>
                <c:pt idx="9">
                  <c:v>8.433347181679306E-3</c:v>
                </c:pt>
                <c:pt idx="10">
                  <c:v>4.7297578738672826E-3</c:v>
                </c:pt>
                <c:pt idx="11">
                  <c:v>-2.3561273467077571E-3</c:v>
                </c:pt>
                <c:pt idx="12">
                  <c:v>4.3515346405469538E-3</c:v>
                </c:pt>
                <c:pt idx="13">
                  <c:v>5.876263638231031E-3</c:v>
                </c:pt>
                <c:pt idx="14">
                  <c:v>-1.170860308853503E-4</c:v>
                </c:pt>
                <c:pt idx="15">
                  <c:v>6.7099197582498656E-3</c:v>
                </c:pt>
                <c:pt idx="16">
                  <c:v>3.8025633528890801E-3</c:v>
                </c:pt>
                <c:pt idx="17">
                  <c:v>3.8030219635505928E-3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2-4F5D-AF68-E48EBD5A6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04544"/>
        <c:axId val="583004960"/>
      </c:scatterChart>
      <c:valAx>
        <c:axId val="5830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04960"/>
        <c:crosses val="autoZero"/>
        <c:crossBetween val="midCat"/>
      </c:valAx>
      <c:valAx>
        <c:axId val="5830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333375</xdr:colOff>
      <xdr:row>22</xdr:row>
      <xdr:rowOff>157162</xdr:rowOff>
    </xdr:from>
    <xdr:to>
      <xdr:col>29</xdr:col>
      <xdr:colOff>28575</xdr:colOff>
      <xdr:row>37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85AEA-CCA2-4E60-BA77-36B97971A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9"/>
  <sheetViews>
    <sheetView tabSelected="1" topLeftCell="A10" zoomScale="70" zoomScaleNormal="70" workbookViewId="0">
      <selection activeCell="Q27" sqref="Q27"/>
    </sheetView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0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6</v>
      </c>
      <c r="U1" t="s">
        <v>7</v>
      </c>
      <c r="V1" t="s">
        <v>8</v>
      </c>
      <c r="W1" t="s">
        <v>9</v>
      </c>
      <c r="X1" t="s">
        <v>10</v>
      </c>
      <c r="Y1" t="s">
        <v>11</v>
      </c>
      <c r="Z1" t="s">
        <v>12</v>
      </c>
      <c r="AA1" t="s">
        <v>13</v>
      </c>
      <c r="AB1" t="s">
        <v>14</v>
      </c>
      <c r="AC1" t="s">
        <v>15</v>
      </c>
      <c r="AD1" t="s">
        <v>16</v>
      </c>
      <c r="AE1" t="s">
        <v>17</v>
      </c>
      <c r="AF1" t="s">
        <v>18</v>
      </c>
      <c r="AG1" t="s">
        <v>19</v>
      </c>
      <c r="AH1" t="s">
        <v>20</v>
      </c>
    </row>
    <row r="2" spans="1:34" x14ac:dyDescent="0.25">
      <c r="A2">
        <v>0</v>
      </c>
      <c r="B2" t="s">
        <v>21</v>
      </c>
      <c r="C2" t="s">
        <v>22</v>
      </c>
      <c r="D2">
        <v>3</v>
      </c>
      <c r="E2">
        <v>6.5593220338983054</v>
      </c>
      <c r="F2">
        <v>120.9679601065362</v>
      </c>
      <c r="G2">
        <v>146.53327792994659</v>
      </c>
      <c r="H2">
        <v>32744.473711933759</v>
      </c>
      <c r="I2">
        <v>526.30456831254844</v>
      </c>
      <c r="J2">
        <v>145.57947247832601</v>
      </c>
      <c r="K2">
        <v>176.93264838156441</v>
      </c>
      <c r="L2">
        <v>32695.126668632049</v>
      </c>
      <c r="M2">
        <v>531.7318398285729</v>
      </c>
      <c r="N2">
        <v>20</v>
      </c>
      <c r="O2" t="s">
        <v>23</v>
      </c>
      <c r="P2" t="s">
        <v>24</v>
      </c>
      <c r="Q2">
        <v>3</v>
      </c>
      <c r="R2">
        <v>6.566101694915254</v>
      </c>
      <c r="S2">
        <v>128</v>
      </c>
      <c r="T2">
        <v>130</v>
      </c>
      <c r="U2">
        <v>32850.373658097291</v>
      </c>
      <c r="V2">
        <v>498.37442156759408</v>
      </c>
      <c r="W2">
        <v>127</v>
      </c>
      <c r="X2">
        <v>170</v>
      </c>
      <c r="Y2">
        <v>33898.627328505303</v>
      </c>
      <c r="Z2">
        <v>551.96166652288252</v>
      </c>
      <c r="AA2">
        <v>-1.5704409877511281E-2</v>
      </c>
      <c r="AB2">
        <v>8.9792508531106752E-3</v>
      </c>
      <c r="AC2">
        <v>7.5408533998879844E-4</v>
      </c>
      <c r="AD2">
        <f>SQRT(AA2^2 + AC2^2)</f>
        <v>1.5722504072216356E-2</v>
      </c>
    </row>
    <row r="3" spans="1:34" x14ac:dyDescent="0.25">
      <c r="A3">
        <v>1</v>
      </c>
      <c r="B3" t="s">
        <v>25</v>
      </c>
      <c r="C3" t="s">
        <v>22</v>
      </c>
      <c r="D3">
        <v>3</v>
      </c>
      <c r="E3">
        <v>6.7288135593220346</v>
      </c>
      <c r="F3">
        <v>122.6723940460307</v>
      </c>
      <c r="G3">
        <v>146.23698071036529</v>
      </c>
      <c r="H3">
        <v>31330.557178869069</v>
      </c>
      <c r="I3">
        <v>590.75919344756983</v>
      </c>
      <c r="J3">
        <v>147.46760464053469</v>
      </c>
      <c r="K3">
        <v>176.6778246212688</v>
      </c>
      <c r="L3">
        <v>31238.245225934021</v>
      </c>
      <c r="M3">
        <v>546.03479597141347</v>
      </c>
      <c r="N3">
        <v>21</v>
      </c>
      <c r="O3" t="s">
        <v>26</v>
      </c>
      <c r="P3" t="s">
        <v>24</v>
      </c>
      <c r="Q3">
        <v>3</v>
      </c>
      <c r="R3">
        <v>6.7084745762711862</v>
      </c>
      <c r="S3">
        <v>129</v>
      </c>
      <c r="T3">
        <v>130</v>
      </c>
      <c r="U3">
        <v>26365.46410398023</v>
      </c>
      <c r="V3">
        <v>441.09577780112397</v>
      </c>
      <c r="W3">
        <v>127</v>
      </c>
      <c r="X3">
        <v>169</v>
      </c>
      <c r="Y3">
        <v>26837.893955861291</v>
      </c>
      <c r="Z3">
        <v>420.99660804258917</v>
      </c>
      <c r="AA3">
        <v>-8.8796998743892498E-3</v>
      </c>
      <c r="AB3">
        <v>8.8881216153499833E-3</v>
      </c>
      <c r="AC3">
        <v>1.475367106082912E-3</v>
      </c>
      <c r="AD3">
        <f t="shared" ref="AD3:AD21" si="0">SQRT(AA3^2 + AC3^2)</f>
        <v>9.0014319947961576E-3</v>
      </c>
    </row>
    <row r="4" spans="1:34" x14ac:dyDescent="0.25">
      <c r="A4">
        <v>2</v>
      </c>
      <c r="B4" t="s">
        <v>27</v>
      </c>
      <c r="C4" t="s">
        <v>22</v>
      </c>
      <c r="D4">
        <v>3</v>
      </c>
      <c r="E4">
        <v>6.6271186440677967</v>
      </c>
      <c r="F4">
        <v>121.755094193147</v>
      </c>
      <c r="G4">
        <v>146.5139706731581</v>
      </c>
      <c r="H4">
        <v>24820.037509074191</v>
      </c>
      <c r="I4">
        <v>427.06385144055031</v>
      </c>
      <c r="J4">
        <v>146.44518655662191</v>
      </c>
      <c r="K4">
        <v>177.0648689994679</v>
      </c>
      <c r="L4">
        <v>24760.72598398359</v>
      </c>
      <c r="M4">
        <v>411.04603622702342</v>
      </c>
      <c r="N4">
        <v>22</v>
      </c>
      <c r="O4" t="s">
        <v>28</v>
      </c>
      <c r="P4" t="s">
        <v>24</v>
      </c>
      <c r="Q4">
        <v>3</v>
      </c>
      <c r="R4">
        <v>6.6372881355932201</v>
      </c>
      <c r="S4">
        <v>129</v>
      </c>
      <c r="T4">
        <v>130</v>
      </c>
      <c r="U4">
        <v>26956.41444391718</v>
      </c>
      <c r="V4">
        <v>454.29520164280081</v>
      </c>
      <c r="W4">
        <v>128</v>
      </c>
      <c r="X4">
        <v>170</v>
      </c>
      <c r="Y4">
        <v>27515.617906952491</v>
      </c>
      <c r="Z4">
        <v>451.88217140101398</v>
      </c>
      <c r="AA4">
        <v>-1.026588212155047E-2</v>
      </c>
      <c r="AB4">
        <v>9.2282241910654605E-3</v>
      </c>
      <c r="AC4">
        <v>1.1962608260138209E-3</v>
      </c>
      <c r="AD4">
        <f t="shared" si="0"/>
        <v>1.0335345939900844E-2</v>
      </c>
    </row>
    <row r="5" spans="1:34" x14ac:dyDescent="0.25">
      <c r="A5">
        <v>3</v>
      </c>
      <c r="B5" t="s">
        <v>29</v>
      </c>
      <c r="C5" t="s">
        <v>22</v>
      </c>
      <c r="D5">
        <v>3</v>
      </c>
      <c r="E5">
        <v>6.2203389830508478</v>
      </c>
      <c r="F5">
        <v>121.4670092280716</v>
      </c>
      <c r="G5">
        <v>146.5868560147826</v>
      </c>
      <c r="H5">
        <v>29860.036451812539</v>
      </c>
      <c r="I5">
        <v>570.92631479049328</v>
      </c>
      <c r="J5">
        <v>146.2065267406164</v>
      </c>
      <c r="K5">
        <v>177.1573322350979</v>
      </c>
      <c r="L5">
        <v>29762.818889213999</v>
      </c>
      <c r="M5">
        <v>530.77306449237165</v>
      </c>
      <c r="N5">
        <v>23</v>
      </c>
      <c r="O5" t="s">
        <v>30</v>
      </c>
      <c r="P5" t="s">
        <v>24</v>
      </c>
      <c r="Q5">
        <v>3</v>
      </c>
      <c r="R5">
        <v>6.6372881355932201</v>
      </c>
      <c r="S5">
        <v>128</v>
      </c>
      <c r="T5">
        <v>130</v>
      </c>
      <c r="U5">
        <v>28981.725778315998</v>
      </c>
      <c r="V5">
        <v>466.46876125147918</v>
      </c>
      <c r="W5">
        <v>127</v>
      </c>
      <c r="X5">
        <v>169</v>
      </c>
      <c r="Y5">
        <v>29264.199232258481</v>
      </c>
      <c r="Z5">
        <v>474.28342907042338</v>
      </c>
      <c r="AA5">
        <v>-4.8496689492217677E-3</v>
      </c>
      <c r="AB5">
        <v>9.0472964100181807E-3</v>
      </c>
      <c r="AC5">
        <v>1.6305418793260079E-3</v>
      </c>
      <c r="AD5">
        <f t="shared" si="0"/>
        <v>5.1164397521403253E-3</v>
      </c>
    </row>
    <row r="6" spans="1:34" x14ac:dyDescent="0.25">
      <c r="A6">
        <v>4</v>
      </c>
      <c r="B6" t="s">
        <v>31</v>
      </c>
      <c r="C6" t="s">
        <v>22</v>
      </c>
      <c r="D6">
        <v>3</v>
      </c>
      <c r="E6">
        <v>6.593220338983051</v>
      </c>
      <c r="F6">
        <v>121.6882688375504</v>
      </c>
      <c r="G6">
        <v>145.9879250152045</v>
      </c>
      <c r="H6">
        <v>28428.582277565401</v>
      </c>
      <c r="I6">
        <v>488.52504128017938</v>
      </c>
      <c r="J6">
        <v>146.7171760286067</v>
      </c>
      <c r="K6">
        <v>176.58521708572039</v>
      </c>
      <c r="L6">
        <v>28536.063259853199</v>
      </c>
      <c r="M6">
        <v>488.91744328866167</v>
      </c>
      <c r="N6">
        <v>24</v>
      </c>
      <c r="O6" t="s">
        <v>32</v>
      </c>
      <c r="P6" t="s">
        <v>24</v>
      </c>
      <c r="Q6">
        <v>3</v>
      </c>
      <c r="R6">
        <v>6.8864406779661014</v>
      </c>
      <c r="S6">
        <v>128</v>
      </c>
      <c r="T6">
        <v>130</v>
      </c>
      <c r="U6">
        <v>22324.205076386701</v>
      </c>
      <c r="V6">
        <v>395.58129199407449</v>
      </c>
      <c r="W6">
        <v>128</v>
      </c>
      <c r="X6">
        <v>169</v>
      </c>
      <c r="Y6">
        <v>22490.60437804399</v>
      </c>
      <c r="Z6">
        <v>364.52824790507799</v>
      </c>
      <c r="AA6">
        <v>-3.713042712509807E-3</v>
      </c>
      <c r="AB6">
        <v>9.2356481309838132E-3</v>
      </c>
      <c r="AC6">
        <v>-1.88680156391382E-3</v>
      </c>
      <c r="AD6">
        <f t="shared" si="0"/>
        <v>4.1649377338094529E-3</v>
      </c>
    </row>
    <row r="7" spans="1:34" x14ac:dyDescent="0.25">
      <c r="A7">
        <v>5</v>
      </c>
      <c r="B7" t="s">
        <v>33</v>
      </c>
      <c r="C7" t="s">
        <v>22</v>
      </c>
      <c r="D7">
        <v>3</v>
      </c>
      <c r="E7">
        <v>6.6610169491525424</v>
      </c>
      <c r="F7">
        <v>122</v>
      </c>
      <c r="G7">
        <v>147</v>
      </c>
      <c r="H7">
        <v>17233.920176847481</v>
      </c>
      <c r="I7">
        <v>299.18299129464538</v>
      </c>
      <c r="J7">
        <v>146</v>
      </c>
      <c r="K7">
        <v>176</v>
      </c>
      <c r="L7">
        <v>17413.034443291799</v>
      </c>
      <c r="M7">
        <v>280.50188761347221</v>
      </c>
      <c r="N7">
        <v>25</v>
      </c>
      <c r="O7" t="s">
        <v>34</v>
      </c>
      <c r="P7" t="s">
        <v>24</v>
      </c>
      <c r="Q7">
        <v>3</v>
      </c>
      <c r="R7">
        <v>7.0644067796610166</v>
      </c>
      <c r="S7">
        <v>128</v>
      </c>
      <c r="T7">
        <v>130</v>
      </c>
      <c r="U7">
        <v>11461.90114236923</v>
      </c>
      <c r="V7">
        <v>189.69675930881519</v>
      </c>
      <c r="W7">
        <v>127</v>
      </c>
      <c r="X7">
        <v>169</v>
      </c>
      <c r="Y7">
        <v>11851.47074248667</v>
      </c>
      <c r="Z7">
        <v>206.86201208859839</v>
      </c>
      <c r="AA7">
        <v>-1.6710135369585901E-2</v>
      </c>
      <c r="AB7">
        <v>9.655698054111846E-3</v>
      </c>
      <c r="AC7">
        <v>-5.1696972622293268E-3</v>
      </c>
      <c r="AD7">
        <f t="shared" si="0"/>
        <v>1.7491552071013799E-2</v>
      </c>
    </row>
    <row r="8" spans="1:34" x14ac:dyDescent="0.25">
      <c r="A8">
        <v>6</v>
      </c>
      <c r="B8" t="s">
        <v>35</v>
      </c>
      <c r="C8" t="s">
        <v>22</v>
      </c>
      <c r="D8">
        <v>3</v>
      </c>
      <c r="E8">
        <v>6.6271186440677967</v>
      </c>
      <c r="F8">
        <v>121</v>
      </c>
      <c r="G8">
        <v>147</v>
      </c>
      <c r="H8">
        <v>20153.422629614332</v>
      </c>
      <c r="I8">
        <v>307.81936589615839</v>
      </c>
      <c r="J8">
        <v>145</v>
      </c>
      <c r="K8">
        <v>177</v>
      </c>
      <c r="L8">
        <v>19965.87532372335</v>
      </c>
      <c r="M8">
        <v>292.50480913030248</v>
      </c>
      <c r="N8">
        <v>26</v>
      </c>
      <c r="O8" t="s">
        <v>36</v>
      </c>
      <c r="P8" t="s">
        <v>24</v>
      </c>
      <c r="Q8">
        <v>3</v>
      </c>
      <c r="R8">
        <v>6.4949152542372879</v>
      </c>
      <c r="S8">
        <v>128</v>
      </c>
      <c r="T8">
        <v>130</v>
      </c>
      <c r="U8">
        <v>15474.79145853698</v>
      </c>
      <c r="V8">
        <v>276.93611199589913</v>
      </c>
      <c r="W8">
        <v>127</v>
      </c>
      <c r="X8">
        <v>169</v>
      </c>
      <c r="Y8">
        <v>15742.64682147906</v>
      </c>
      <c r="Z8">
        <v>263.01424157467483</v>
      </c>
      <c r="AA8">
        <v>-8.5803120851703236E-3</v>
      </c>
      <c r="AB8">
        <v>9.4755097050573493E-3</v>
      </c>
      <c r="AC8">
        <v>4.6747404730041724E-3</v>
      </c>
      <c r="AD8">
        <f t="shared" si="0"/>
        <v>9.7711285923819044E-3</v>
      </c>
    </row>
    <row r="9" spans="1:34" x14ac:dyDescent="0.25">
      <c r="A9">
        <v>7</v>
      </c>
      <c r="B9" t="s">
        <v>37</v>
      </c>
      <c r="C9" t="s">
        <v>22</v>
      </c>
      <c r="D9">
        <v>3</v>
      </c>
      <c r="E9">
        <v>6.7627118644067794</v>
      </c>
      <c r="F9">
        <v>121.3654768325965</v>
      </c>
      <c r="G9">
        <v>146.72822027248341</v>
      </c>
      <c r="H9">
        <v>18569.600802416971</v>
      </c>
      <c r="I9">
        <v>311.48104233604249</v>
      </c>
      <c r="J9">
        <v>146.16806058651909</v>
      </c>
      <c r="K9">
        <v>176.72787327275881</v>
      </c>
      <c r="L9">
        <v>18418.12425966113</v>
      </c>
      <c r="M9">
        <v>296.21633317383919</v>
      </c>
      <c r="N9">
        <v>27</v>
      </c>
      <c r="O9" t="s">
        <v>38</v>
      </c>
      <c r="P9" t="s">
        <v>24</v>
      </c>
      <c r="Q9">
        <v>3</v>
      </c>
      <c r="R9">
        <v>6.601694915254237</v>
      </c>
      <c r="S9">
        <v>129</v>
      </c>
      <c r="T9">
        <v>131</v>
      </c>
      <c r="U9">
        <v>16103.90901149966</v>
      </c>
      <c r="V9">
        <v>266.04870105504369</v>
      </c>
      <c r="W9">
        <v>128</v>
      </c>
      <c r="X9">
        <v>170</v>
      </c>
      <c r="Y9">
        <v>16498.365789251369</v>
      </c>
      <c r="Z9">
        <v>264.02243754414923</v>
      </c>
      <c r="AA9">
        <v>-1.209905689595079E-2</v>
      </c>
      <c r="AB9">
        <v>9.0032371146968292E-3</v>
      </c>
      <c r="AC9">
        <v>4.0953192579865818E-3</v>
      </c>
      <c r="AD9">
        <f t="shared" si="0"/>
        <v>1.2773363597592067E-2</v>
      </c>
    </row>
    <row r="10" spans="1:34" x14ac:dyDescent="0.25">
      <c r="A10">
        <v>8</v>
      </c>
      <c r="B10" t="s">
        <v>39</v>
      </c>
      <c r="C10" t="s">
        <v>22</v>
      </c>
      <c r="D10">
        <v>3</v>
      </c>
      <c r="E10">
        <v>6.2542372881355934</v>
      </c>
      <c r="F10">
        <v>121.72895703646481</v>
      </c>
      <c r="G10">
        <v>146.63736735717859</v>
      </c>
      <c r="H10">
        <v>18677.99032932413</v>
      </c>
      <c r="I10">
        <v>337.20800750379289</v>
      </c>
      <c r="J10">
        <v>146.6252953790603</v>
      </c>
      <c r="K10">
        <v>177.12600733943</v>
      </c>
      <c r="L10">
        <v>18913.12724054484</v>
      </c>
      <c r="M10">
        <v>366.95853407515449</v>
      </c>
      <c r="N10">
        <v>28</v>
      </c>
      <c r="O10" t="s">
        <v>40</v>
      </c>
      <c r="P10" t="s">
        <v>24</v>
      </c>
      <c r="Q10">
        <v>3</v>
      </c>
      <c r="R10">
        <v>6.7084745762711862</v>
      </c>
      <c r="S10">
        <v>127</v>
      </c>
      <c r="T10">
        <v>131</v>
      </c>
      <c r="U10">
        <v>11592.15184596405</v>
      </c>
      <c r="V10">
        <v>185.20101609644391</v>
      </c>
      <c r="W10">
        <v>126</v>
      </c>
      <c r="X10">
        <v>169</v>
      </c>
      <c r="Y10">
        <v>11513.41675632952</v>
      </c>
      <c r="Z10">
        <v>194.36138548049161</v>
      </c>
      <c r="AA10">
        <v>3.4076239797325302E-3</v>
      </c>
      <c r="AB10">
        <v>9.3378460224077826E-3</v>
      </c>
      <c r="AC10">
        <v>-6.255118932914713E-3</v>
      </c>
      <c r="AD10">
        <f t="shared" si="0"/>
        <v>7.1230902038480646E-3</v>
      </c>
    </row>
    <row r="11" spans="1:34" x14ac:dyDescent="0.25">
      <c r="A11">
        <v>9</v>
      </c>
      <c r="B11" t="s">
        <v>41</v>
      </c>
      <c r="C11" t="s">
        <v>22</v>
      </c>
      <c r="D11">
        <v>3</v>
      </c>
      <c r="E11">
        <v>6.491525423728814</v>
      </c>
      <c r="F11">
        <v>121</v>
      </c>
      <c r="G11">
        <v>148</v>
      </c>
      <c r="H11">
        <v>11481.253410765679</v>
      </c>
      <c r="I11">
        <v>189.50952176155869</v>
      </c>
      <c r="J11">
        <v>145</v>
      </c>
      <c r="K11">
        <v>177</v>
      </c>
      <c r="L11">
        <v>11289.222085414471</v>
      </c>
      <c r="M11">
        <v>176.71930533662149</v>
      </c>
      <c r="N11">
        <v>29</v>
      </c>
      <c r="O11" t="s">
        <v>42</v>
      </c>
      <c r="P11" t="s">
        <v>24</v>
      </c>
      <c r="Q11">
        <v>3</v>
      </c>
      <c r="R11">
        <v>6.8864406779661014</v>
      </c>
      <c r="S11">
        <v>128</v>
      </c>
      <c r="T11">
        <v>131</v>
      </c>
      <c r="U11">
        <v>14698.186928565459</v>
      </c>
      <c r="V11">
        <v>230.95787496646241</v>
      </c>
      <c r="W11">
        <v>127</v>
      </c>
      <c r="X11">
        <v>170</v>
      </c>
      <c r="Y11">
        <v>14528.212282049661</v>
      </c>
      <c r="Z11">
        <v>240.29866873151721</v>
      </c>
      <c r="AA11">
        <v>5.8157915824972152E-3</v>
      </c>
      <c r="AB11">
        <v>9.1553394737560276E-3</v>
      </c>
      <c r="AC11">
        <v>8.433347181679306E-3</v>
      </c>
      <c r="AD11">
        <f t="shared" si="0"/>
        <v>1.0244255776667419E-2</v>
      </c>
    </row>
    <row r="12" spans="1:34" x14ac:dyDescent="0.25">
      <c r="A12">
        <v>10</v>
      </c>
      <c r="B12" t="s">
        <v>43</v>
      </c>
      <c r="C12" t="s">
        <v>22</v>
      </c>
      <c r="D12">
        <v>3</v>
      </c>
      <c r="E12">
        <v>6.5593220338983054</v>
      </c>
      <c r="F12">
        <v>121</v>
      </c>
      <c r="G12">
        <v>147</v>
      </c>
      <c r="H12">
        <v>18504.867011236009</v>
      </c>
      <c r="I12">
        <v>302.65167578253158</v>
      </c>
      <c r="J12">
        <v>146</v>
      </c>
      <c r="K12">
        <v>178</v>
      </c>
      <c r="L12">
        <v>18330.643963166902</v>
      </c>
      <c r="M12">
        <v>285.27329414081709</v>
      </c>
      <c r="N12">
        <v>30</v>
      </c>
      <c r="O12" t="s">
        <v>44</v>
      </c>
      <c r="P12" t="s">
        <v>24</v>
      </c>
      <c r="Q12">
        <v>3</v>
      </c>
      <c r="R12">
        <v>6.601694915254237</v>
      </c>
      <c r="S12">
        <v>128</v>
      </c>
      <c r="T12">
        <v>131</v>
      </c>
      <c r="U12">
        <v>18596.300969252279</v>
      </c>
      <c r="V12">
        <v>304.33883266757749</v>
      </c>
      <c r="W12">
        <v>127</v>
      </c>
      <c r="X12">
        <v>170</v>
      </c>
      <c r="Y12">
        <v>18499.756685839671</v>
      </c>
      <c r="Z12">
        <v>289.50457989973421</v>
      </c>
      <c r="AA12">
        <v>2.602548343822618E-3</v>
      </c>
      <c r="AB12">
        <v>8.8296098137083234E-3</v>
      </c>
      <c r="AC12">
        <v>4.7297578738672826E-3</v>
      </c>
      <c r="AD12">
        <f t="shared" si="0"/>
        <v>5.3985060366126677E-3</v>
      </c>
    </row>
    <row r="13" spans="1:34" x14ac:dyDescent="0.25">
      <c r="A13">
        <v>11</v>
      </c>
      <c r="B13" t="s">
        <v>45</v>
      </c>
      <c r="C13" t="s">
        <v>22</v>
      </c>
      <c r="D13">
        <v>3</v>
      </c>
      <c r="E13">
        <v>6.5932203389830502</v>
      </c>
      <c r="F13">
        <v>121.31590753526589</v>
      </c>
      <c r="G13">
        <v>146.7750721690058</v>
      </c>
      <c r="H13">
        <v>19663.156703967761</v>
      </c>
      <c r="I13">
        <v>347.71641814696471</v>
      </c>
      <c r="J13">
        <v>145.9778770499006</v>
      </c>
      <c r="K13">
        <v>177.0978507193436</v>
      </c>
      <c r="L13">
        <v>19756.033335605069</v>
      </c>
      <c r="M13">
        <v>324.12185647594993</v>
      </c>
      <c r="N13">
        <v>31</v>
      </c>
      <c r="O13" t="s">
        <v>46</v>
      </c>
      <c r="P13" t="s">
        <v>24</v>
      </c>
      <c r="Q13">
        <v>3</v>
      </c>
      <c r="R13">
        <v>6.5305084745762709</v>
      </c>
      <c r="S13">
        <v>128</v>
      </c>
      <c r="T13">
        <v>131</v>
      </c>
      <c r="U13">
        <v>13639.280261891899</v>
      </c>
      <c r="V13">
        <v>194.74608881032589</v>
      </c>
      <c r="W13">
        <v>127</v>
      </c>
      <c r="X13">
        <v>170</v>
      </c>
      <c r="Y13">
        <v>13842.66562225409</v>
      </c>
      <c r="Z13">
        <v>209.00876063900029</v>
      </c>
      <c r="AA13">
        <v>-7.4006899372988256E-3</v>
      </c>
      <c r="AB13">
        <v>8.3503487906425641E-3</v>
      </c>
      <c r="AC13">
        <v>-2.3561273467077571E-3</v>
      </c>
      <c r="AD13">
        <f t="shared" si="0"/>
        <v>7.7666947681713505E-3</v>
      </c>
    </row>
    <row r="14" spans="1:34" x14ac:dyDescent="0.25">
      <c r="A14">
        <v>12</v>
      </c>
      <c r="B14" t="s">
        <v>47</v>
      </c>
      <c r="C14" t="s">
        <v>22</v>
      </c>
      <c r="D14">
        <v>3</v>
      </c>
      <c r="E14">
        <v>6.6610169491525424</v>
      </c>
      <c r="F14">
        <v>122</v>
      </c>
      <c r="G14">
        <v>147</v>
      </c>
      <c r="H14">
        <v>13060.395452466801</v>
      </c>
      <c r="I14">
        <v>232.66756843884201</v>
      </c>
      <c r="J14">
        <v>147</v>
      </c>
      <c r="K14">
        <v>178</v>
      </c>
      <c r="L14">
        <v>12947.22240245301</v>
      </c>
      <c r="M14">
        <v>221.2498217648606</v>
      </c>
      <c r="N14">
        <v>32</v>
      </c>
      <c r="O14" t="s">
        <v>48</v>
      </c>
      <c r="P14" t="s">
        <v>24</v>
      </c>
      <c r="Q14">
        <v>3</v>
      </c>
      <c r="R14">
        <v>6.7796610169491522</v>
      </c>
      <c r="S14">
        <v>127</v>
      </c>
      <c r="T14">
        <v>132</v>
      </c>
      <c r="U14">
        <v>12052.618139308321</v>
      </c>
      <c r="V14">
        <v>192.68478965555681</v>
      </c>
      <c r="W14">
        <v>126</v>
      </c>
      <c r="X14">
        <v>170</v>
      </c>
      <c r="Y14">
        <v>12288.83677145294</v>
      </c>
      <c r="Z14">
        <v>189.46252073805269</v>
      </c>
      <c r="AA14">
        <v>-9.7043760535524722E-3</v>
      </c>
      <c r="AB14">
        <v>8.6824062573823586E-3</v>
      </c>
      <c r="AC14">
        <v>4.3515346405469538E-3</v>
      </c>
      <c r="AD14">
        <f t="shared" si="0"/>
        <v>1.0635354639909417E-2</v>
      </c>
    </row>
    <row r="15" spans="1:34" x14ac:dyDescent="0.25">
      <c r="A15">
        <v>13</v>
      </c>
      <c r="B15" t="s">
        <v>49</v>
      </c>
      <c r="C15" t="s">
        <v>22</v>
      </c>
      <c r="D15">
        <v>3</v>
      </c>
      <c r="E15">
        <v>6.6949152542372881</v>
      </c>
      <c r="F15">
        <v>122</v>
      </c>
      <c r="G15">
        <v>146</v>
      </c>
      <c r="H15">
        <v>11370.49574039278</v>
      </c>
      <c r="I15">
        <v>171.02859153163769</v>
      </c>
      <c r="J15">
        <v>147</v>
      </c>
      <c r="K15">
        <v>177</v>
      </c>
      <c r="L15">
        <v>11237.644348858281</v>
      </c>
      <c r="M15">
        <v>174.00574074930279</v>
      </c>
      <c r="N15">
        <v>33</v>
      </c>
      <c r="O15" t="s">
        <v>50</v>
      </c>
      <c r="P15" t="s">
        <v>24</v>
      </c>
      <c r="Q15">
        <v>3</v>
      </c>
      <c r="R15">
        <v>6.3881355932203387</v>
      </c>
      <c r="S15">
        <v>129</v>
      </c>
      <c r="T15">
        <v>131</v>
      </c>
      <c r="U15">
        <v>8936.5481919856265</v>
      </c>
      <c r="V15">
        <v>146.1238090340276</v>
      </c>
      <c r="W15">
        <v>128</v>
      </c>
      <c r="X15">
        <v>171</v>
      </c>
      <c r="Y15">
        <v>9091.8070445622307</v>
      </c>
      <c r="Z15">
        <v>138.0828083046143</v>
      </c>
      <c r="AA15">
        <v>-8.6119255217390368E-3</v>
      </c>
      <c r="AB15">
        <v>8.623517924861282E-3</v>
      </c>
      <c r="AC15">
        <v>5.876263638231031E-3</v>
      </c>
      <c r="AD15">
        <f t="shared" si="0"/>
        <v>1.0425724700853E-2</v>
      </c>
    </row>
    <row r="16" spans="1:34" x14ac:dyDescent="0.25">
      <c r="A16">
        <v>14</v>
      </c>
      <c r="B16" t="s">
        <v>51</v>
      </c>
      <c r="C16" t="s">
        <v>22</v>
      </c>
      <c r="D16">
        <v>3</v>
      </c>
      <c r="E16">
        <v>6.6949152542372881</v>
      </c>
      <c r="F16">
        <v>123</v>
      </c>
      <c r="G16">
        <v>148</v>
      </c>
      <c r="H16">
        <v>7939.9688951922126</v>
      </c>
      <c r="I16">
        <v>139.99354905763249</v>
      </c>
      <c r="J16">
        <v>147</v>
      </c>
      <c r="K16">
        <v>177</v>
      </c>
      <c r="L16">
        <v>7941.8284318045562</v>
      </c>
      <c r="M16">
        <v>147.10901109253501</v>
      </c>
      <c r="N16">
        <v>34</v>
      </c>
      <c r="O16" t="s">
        <v>52</v>
      </c>
      <c r="P16" t="s">
        <v>24</v>
      </c>
      <c r="Q16">
        <v>3</v>
      </c>
      <c r="R16">
        <v>6.2813559322033896</v>
      </c>
      <c r="S16">
        <v>128</v>
      </c>
      <c r="T16">
        <v>132</v>
      </c>
      <c r="U16">
        <v>6838.0736975986001</v>
      </c>
      <c r="V16">
        <v>117.32966175891769</v>
      </c>
      <c r="W16">
        <v>127</v>
      </c>
      <c r="X16">
        <v>170</v>
      </c>
      <c r="Y16">
        <v>6857.3017998296673</v>
      </c>
      <c r="Z16">
        <v>109.35168717301219</v>
      </c>
      <c r="AA16">
        <v>-1.403985033829692E-3</v>
      </c>
      <c r="AB16">
        <v>9.0539953847780068E-3</v>
      </c>
      <c r="AC16">
        <v>-1.170860308853503E-4</v>
      </c>
      <c r="AD16">
        <f t="shared" si="0"/>
        <v>1.4088587984060882E-3</v>
      </c>
    </row>
    <row r="17" spans="1:30" x14ac:dyDescent="0.25">
      <c r="A17">
        <v>15</v>
      </c>
      <c r="B17" t="s">
        <v>53</v>
      </c>
      <c r="C17" t="s">
        <v>22</v>
      </c>
      <c r="D17">
        <v>3</v>
      </c>
      <c r="E17">
        <v>6.5593220338983054</v>
      </c>
      <c r="F17">
        <v>122</v>
      </c>
      <c r="G17">
        <v>148</v>
      </c>
      <c r="H17">
        <v>9046.3148119423222</v>
      </c>
      <c r="I17">
        <v>154.68047935043009</v>
      </c>
      <c r="J17">
        <v>147</v>
      </c>
      <c r="K17">
        <v>178</v>
      </c>
      <c r="L17">
        <v>8925.723874464371</v>
      </c>
      <c r="M17">
        <v>150.03066026776139</v>
      </c>
      <c r="N17">
        <v>35</v>
      </c>
      <c r="O17" t="s">
        <v>54</v>
      </c>
      <c r="P17" t="s">
        <v>24</v>
      </c>
      <c r="Q17">
        <v>3</v>
      </c>
      <c r="R17">
        <v>7.2423728813559318</v>
      </c>
      <c r="S17">
        <v>127</v>
      </c>
      <c r="T17">
        <v>132</v>
      </c>
      <c r="U17">
        <v>7983.1895645496606</v>
      </c>
      <c r="V17">
        <v>129.13666965871431</v>
      </c>
      <c r="W17">
        <v>127</v>
      </c>
      <c r="X17">
        <v>170</v>
      </c>
      <c r="Y17">
        <v>7899.5990126076294</v>
      </c>
      <c r="Z17">
        <v>118.7249875841601</v>
      </c>
      <c r="AA17">
        <v>5.262964468484556E-3</v>
      </c>
      <c r="AB17">
        <v>8.5334391398771987E-3</v>
      </c>
      <c r="AC17">
        <v>6.7099197582498656E-3</v>
      </c>
      <c r="AD17">
        <f t="shared" si="0"/>
        <v>8.5277088457969101E-3</v>
      </c>
    </row>
    <row r="18" spans="1:30" x14ac:dyDescent="0.25">
      <c r="A18">
        <v>17</v>
      </c>
      <c r="B18" t="s">
        <v>55</v>
      </c>
      <c r="C18" t="s">
        <v>22</v>
      </c>
      <c r="D18">
        <v>3</v>
      </c>
      <c r="E18">
        <v>5.5423728813559334</v>
      </c>
      <c r="F18">
        <v>122</v>
      </c>
      <c r="G18">
        <v>147</v>
      </c>
      <c r="H18">
        <v>3421.262204881642</v>
      </c>
      <c r="I18">
        <v>69.603987583029749</v>
      </c>
      <c r="J18">
        <v>147</v>
      </c>
      <c r="K18">
        <v>178</v>
      </c>
      <c r="L18">
        <v>3395.3416369216379</v>
      </c>
      <c r="M18">
        <v>64.555412973844469</v>
      </c>
      <c r="N18">
        <v>37</v>
      </c>
      <c r="O18" t="s">
        <v>56</v>
      </c>
      <c r="P18" t="s">
        <v>24</v>
      </c>
      <c r="Q18">
        <v>3</v>
      </c>
      <c r="R18">
        <v>6.2457627118644066</v>
      </c>
      <c r="S18">
        <v>129</v>
      </c>
      <c r="T18">
        <v>132</v>
      </c>
      <c r="U18">
        <v>4231.8945242980863</v>
      </c>
      <c r="V18">
        <v>76.862799333912548</v>
      </c>
      <c r="W18">
        <v>127</v>
      </c>
      <c r="X18">
        <v>171</v>
      </c>
      <c r="Y18">
        <v>4313.2702950514868</v>
      </c>
      <c r="Z18">
        <v>77.777696664540983</v>
      </c>
      <c r="AA18">
        <v>-9.5230194471069927E-3</v>
      </c>
      <c r="AB18">
        <v>1.009402196505035E-2</v>
      </c>
      <c r="AC18">
        <v>3.8025633528890801E-3</v>
      </c>
      <c r="AD18">
        <f>SQRT(AA18^2 + AC18^2)</f>
        <v>1.0254140014780031E-2</v>
      </c>
    </row>
    <row r="19" spans="1:30" x14ac:dyDescent="0.25">
      <c r="A19">
        <v>19</v>
      </c>
      <c r="B19" t="s">
        <v>57</v>
      </c>
      <c r="C19" t="s">
        <v>22</v>
      </c>
      <c r="D19">
        <v>3</v>
      </c>
      <c r="E19">
        <v>6.3220338983050848</v>
      </c>
      <c r="F19">
        <v>122</v>
      </c>
      <c r="G19">
        <v>147</v>
      </c>
      <c r="H19">
        <v>7128.4613074826866</v>
      </c>
      <c r="I19">
        <v>116.3177472566399</v>
      </c>
      <c r="J19">
        <v>146</v>
      </c>
      <c r="K19">
        <v>178</v>
      </c>
      <c r="L19">
        <v>7074.4473339729284</v>
      </c>
      <c r="M19">
        <v>124.00523675744761</v>
      </c>
      <c r="N19">
        <v>39</v>
      </c>
      <c r="O19" t="s">
        <v>58</v>
      </c>
      <c r="P19" t="s">
        <v>24</v>
      </c>
      <c r="Q19">
        <v>3</v>
      </c>
      <c r="R19">
        <v>6.9576271186440666</v>
      </c>
      <c r="S19">
        <v>127</v>
      </c>
      <c r="T19">
        <v>131</v>
      </c>
      <c r="U19">
        <v>4826.8686959340448</v>
      </c>
      <c r="V19">
        <v>86.263811358890223</v>
      </c>
      <c r="W19">
        <v>126</v>
      </c>
      <c r="X19">
        <v>170</v>
      </c>
      <c r="Y19">
        <v>4971.6170819922809</v>
      </c>
      <c r="Z19">
        <v>80.526977010374651</v>
      </c>
      <c r="AA19">
        <v>-1.47725260146134E-2</v>
      </c>
      <c r="AB19">
        <v>9.247336562909594E-3</v>
      </c>
      <c r="AC19">
        <v>3.8030219635505928E-3</v>
      </c>
      <c r="AD19">
        <f>SQRT(AA19^2 + AC19^2)</f>
        <v>1.5254196173764053E-2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afiq-Astro</cp:lastModifiedBy>
  <dcterms:created xsi:type="dcterms:W3CDTF">2021-11-21T07:58:12Z</dcterms:created>
  <dcterms:modified xsi:type="dcterms:W3CDTF">2021-12-07T02:58:45Z</dcterms:modified>
</cp:coreProperties>
</file>