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14\pol_std\G191B2B\"/>
    </mc:Choice>
  </mc:AlternateContent>
  <xr:revisionPtr revIDLastSave="0" documentId="13_ncr:1_{7578322D-6EF8-4286-A151-73867F579EA2}" xr6:coauthVersionLast="47" xr6:coauthVersionMax="47" xr10:uidLastSave="{00000000-0000-0000-0000-000000000000}"/>
  <bookViews>
    <workbookView xWindow="465" yWindow="60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<sst xmlns="http://schemas.openxmlformats.org/spreadsheetml/2006/main" count="154" uniqueCount="83">
  <si>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</si>
  <si>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</si>
  <si>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</si>
  <si>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</si>
  <si>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</si>
  <si>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</si>
  <si>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</si>
  <si>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</si>
  <si>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</si>
  <si>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</si>
  <si>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</si>
  <si>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</si>
  <si>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</si>
  <si>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</si>
  <si>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</si>
  <si>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</si>
  <si>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</si>
  <si>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</si>
  <si>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</si>
  <si>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</si>
  <si>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</si>
  <si>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20:52:23.43</t>
  </si>
  <si>
    <t>P1-R</t>
  </si>
  <si>
    <t>20:53:15.09</t>
  </si>
  <si>
    <t>20:54:06.72</t>
  </si>
  <si>
    <t>20:54:58.34</t>
  </si>
  <si>
    <t>20:55:49.90</t>
  </si>
  <si>
    <t>20:56:41.51</t>
  </si>
  <si>
    <t>20:57:33.14</t>
  </si>
  <si>
    <t>20:58:24.76</t>
  </si>
  <si>
    <t>20:59:16.34</t>
  </si>
  <si>
    <t>21:00:07.95</t>
  </si>
  <si>
    <t>21:00:59.57</t>
  </si>
  <si>
    <t>21:01:51.18</t>
  </si>
  <si>
    <t>21:02:42.80</t>
  </si>
  <si>
    <t>21:03:34.38</t>
  </si>
  <si>
    <t>21:04:26.00</t>
  </si>
  <si>
    <t>21:05:17.61</t>
  </si>
  <si>
    <t>21:06:09.23</t>
  </si>
  <si>
    <t>21:07:00.82</t>
  </si>
  <si>
    <t>21:07:52.42</t>
  </si>
  <si>
    <t>21:08:44.04</t>
  </si>
  <si>
    <t>21:09:35.57</t>
  </si>
  <si>
    <t>21:10:27.19</t>
  </si>
  <si>
    <t>21:11:18.76</t>
  </si>
  <si>
    <t>21:12:10.28</t>
  </si>
  <si>
    <t>21:13:01.91</t>
  </si>
  <si>
    <t>21:13:53.51</t>
  </si>
  <si>
    <t>21:14:45.08</t>
  </si>
  <si>
    <t>21:15:36.58</t>
  </si>
  <si>
    <t>21:16:28.21</t>
  </si>
  <si>
    <t>21:17:19.83</t>
  </si>
  <si>
    <t>20:52:49.30</t>
  </si>
  <si>
    <t>P3-R</t>
  </si>
  <si>
    <t>20:53:40.91</t>
  </si>
  <si>
    <t>20:54:32.53</t>
  </si>
  <si>
    <t>20:55:24.11</t>
  </si>
  <si>
    <t>20:56:15.71</t>
  </si>
  <si>
    <t>20:57:07.33</t>
  </si>
  <si>
    <t>20:57:58.96</t>
  </si>
  <si>
    <t>20:58:50.57</t>
  </si>
  <si>
    <t>20:59:42.15</t>
  </si>
  <si>
    <t>21:00:33.77</t>
  </si>
  <si>
    <t>21:01:25.37</t>
  </si>
  <si>
    <t>21:02:17.00</t>
  </si>
  <si>
    <t>21:03:08.58</t>
  </si>
  <si>
    <t>21:04:00.20</t>
  </si>
  <si>
    <t>21:04:51.81</t>
  </si>
  <si>
    <t>21:05:43.42</t>
  </si>
  <si>
    <t>21:06:35.05</t>
  </si>
  <si>
    <t>21:07:26.61</t>
  </si>
  <si>
    <t>21:08:18.24</t>
  </si>
  <si>
    <t>21:09:09.86</t>
  </si>
  <si>
    <t>21:10:01.39</t>
  </si>
  <si>
    <t>21:10:52.96</t>
  </si>
  <si>
    <t>21:11:44.58</t>
  </si>
  <si>
    <t>21:12:36.10</t>
  </si>
  <si>
    <t>21:13:27.72</t>
  </si>
  <si>
    <t>21:14:19.32</t>
  </si>
  <si>
    <t>21:15:10.88</t>
  </si>
  <si>
    <t>21:16:02.42</t>
  </si>
  <si>
    <t>21:16:54.03</t>
  </si>
  <si>
    <t>21:17:45.65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</si>
</sst>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</a:t>
            </a:r>
            <a:r>
              <a:rPr lang="en-NZ" baseline="0"/>
              <a:t> u scatter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Sheet1!$AA$2:$AA$31</c:f>
              <c:numCache>
                <c:formatCode>General</c:formatCode>
                <c:ptCount val="30"/>
                <c:pt idx="0">
                  <c:v>2.5179468976877289E-3</c:v>
                </c:pt>
                <c:pt idx="1">
                  <c:v>-1.0694544031394709E-3</c:v>
                </c:pt>
                <c:pt idx="2">
                  <c:v>-1.8448877755402589E-3</c:v>
                </c:pt>
                <c:pt idx="3">
                  <c:v>4.7208338274437661E-3</c:v>
                </c:pt>
                <c:pt idx="4">
                  <c:v>1.6767554199922179E-3</c:v>
                </c:pt>
                <c:pt idx="5">
                  <c:v>-3.9425541806212723E-3</c:v>
                </c:pt>
                <c:pt idx="6">
                  <c:v>3.7487092493764447E-3</c:v>
                </c:pt>
                <c:pt idx="7">
                  <c:v>-2.3660693135479798E-3</c:v>
                </c:pt>
                <c:pt idx="8">
                  <c:v>-1.5632522349174297E-3</c:v>
                </c:pt>
                <c:pt idx="9">
                  <c:v>2.4765497637233171E-4</c:v>
                </c:pt>
                <c:pt idx="10">
                  <c:v>4.797014272318845E-3</c:v>
                </c:pt>
                <c:pt idx="11">
                  <c:v>-1.2017203852856199E-3</c:v>
                </c:pt>
                <c:pt idx="12">
                  <c:v>-9.8234100557569834E-5</c:v>
                </c:pt>
                <c:pt idx="13">
                  <c:v>5.3282578476912829E-3</c:v>
                </c:pt>
                <c:pt idx="14">
                  <c:v>1.829407645645813E-3</c:v>
                </c:pt>
                <c:pt idx="15">
                  <c:v>-1.1481279469104987E-3</c:v>
                </c:pt>
                <c:pt idx="16">
                  <c:v>1.2585281768499384E-3</c:v>
                </c:pt>
                <c:pt idx="17">
                  <c:v>-2.3408398239288357E-3</c:v>
                </c:pt>
                <c:pt idx="18">
                  <c:v>5.9522000128078303E-4</c:v>
                </c:pt>
                <c:pt idx="19">
                  <c:v>3.775091260514341E-3</c:v>
                </c:pt>
                <c:pt idx="20">
                  <c:v>1.5592130129351745E-3</c:v>
                </c:pt>
                <c:pt idx="21">
                  <c:v>-3.6379507956166009E-4</c:v>
                </c:pt>
                <c:pt idx="22">
                  <c:v>-1.3643814928021721E-3</c:v>
                </c:pt>
                <c:pt idx="23">
                  <c:v>-1.9855998470075603E-5</c:v>
                </c:pt>
                <c:pt idx="24">
                  <c:v>1.3969544661514965E-3</c:v>
                </c:pt>
                <c:pt idx="25">
                  <c:v>3.4997128954771569E-4</c:v>
                </c:pt>
                <c:pt idx="26">
                  <c:v>1.2576063614406856E-3</c:v>
                </c:pt>
                <c:pt idx="27">
                  <c:v>2.6459445316743481E-3</c:v>
                </c:pt>
                <c:pt idx="28">
                  <c:v>1.6167884254124289E-3</c:v>
                </c:pt>
                <c:pt idx="29">
                  <c:v>1.450578716729731E-3</c:v>
                </c:pt>
              </c:numCache>
            </c:numRef>
          </c:xVal>
          <c:yVal>
            <c:numRef>
              <c:f>Sheet1!$AC$2:$AC$31</c:f>
              <c:numCache>
                <c:formatCode>General</c:formatCode>
                <c:ptCount val="30"/>
                <c:pt idx="0">
                  <c:v>-2.1604022886298127E-4</c:v>
                </c:pt>
                <c:pt idx="1">
                  <c:v>-3.7253339400324268E-3</c:v>
                </c:pt>
                <c:pt idx="2">
                  <c:v>-2.5358147039409389E-3</c:v>
                </c:pt>
                <c:pt idx="3">
                  <c:v>-2.5316676329113943E-3</c:v>
                </c:pt>
                <c:pt idx="4">
                  <c:v>-1.5734510660121372E-3</c:v>
                </c:pt>
                <c:pt idx="5">
                  <c:v>-1.9029515896796794E-3</c:v>
                </c:pt>
                <c:pt idx="6">
                  <c:v>-3.3953795416406972E-3</c:v>
                </c:pt>
                <c:pt idx="7">
                  <c:v>-5.6894487387272521E-4</c:v>
                </c:pt>
                <c:pt idx="8">
                  <c:v>-5.8876984533149093E-3</c:v>
                </c:pt>
                <c:pt idx="9">
                  <c:v>-1.3927854339667392E-3</c:v>
                </c:pt>
                <c:pt idx="10">
                  <c:v>-2.1088806212488315E-3</c:v>
                </c:pt>
                <c:pt idx="11">
                  <c:v>-6.0113385468323179E-3</c:v>
                </c:pt>
                <c:pt idx="12">
                  <c:v>-1.5154767247371845E-3</c:v>
                </c:pt>
                <c:pt idx="13">
                  <c:v>2.099644551993479E-3</c:v>
                </c:pt>
                <c:pt idx="14">
                  <c:v>-3.5212266156783765E-3</c:v>
                </c:pt>
                <c:pt idx="15">
                  <c:v>-4.0649320844149822E-3</c:v>
                </c:pt>
                <c:pt idx="16">
                  <c:v>-3.341208949032459E-3</c:v>
                </c:pt>
                <c:pt idx="17">
                  <c:v>-2.5461421874622943E-3</c:v>
                </c:pt>
                <c:pt idx="18">
                  <c:v>-2.705804880731859E-3</c:v>
                </c:pt>
                <c:pt idx="19">
                  <c:v>-4.07907069956149E-4</c:v>
                </c:pt>
                <c:pt idx="20">
                  <c:v>-3.2783102739258088E-4</c:v>
                </c:pt>
                <c:pt idx="21">
                  <c:v>1.7432287998691111E-3</c:v>
                </c:pt>
                <c:pt idx="22">
                  <c:v>2.3181985064510587E-3</c:v>
                </c:pt>
                <c:pt idx="23">
                  <c:v>-2.0667833200298425E-3</c:v>
                </c:pt>
                <c:pt idx="24">
                  <c:v>-3.1610664024049715E-3</c:v>
                </c:pt>
                <c:pt idx="25">
                  <c:v>1.4434748438642232E-3</c:v>
                </c:pt>
                <c:pt idx="26">
                  <c:v>1.7657425891657507E-3</c:v>
                </c:pt>
                <c:pt idx="27">
                  <c:v>-5.9902508115879209E-3</c:v>
                </c:pt>
                <c:pt idx="28">
                  <c:v>-6.6994914513082886E-3</c:v>
                </c:pt>
                <c:pt idx="29">
                  <c:v>-7.1602921009096586E-3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8-4838-B36A-ED32F84F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43615"/>
        <c:axId val="1938538623"/>
      </c:scatterChart>
      <c:valAx>
        <c:axId val="193854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8623"/>
        <c:crosses val="autoZero"/>
        <c:crossBetween val="midCat"/>
      </c:valAx>
      <c:valAx>
        <c:axId val="1938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4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509587</xdr:colOff>
      <xdr:row>34</xdr:row>
      <xdr:rowOff>28575</xdr:rowOff>
    </xdr:from>
    <xdr:to>
      <xdr:col>30</xdr:col>
      <xdr:colOff>204787</xdr:colOff>
      <xdr:row>48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1468-BF81-4965-B353-CCACEA5D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"/>
  <sheetViews>
    <sheetView tabSelected="1" topLeftCell="R19" workbookViewId="0">
      <selection activeCell="AA32" sqref="AA32:AD3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 s="7">
        <v>6.6207627118644066</v>
      </c>
      <c r="F2">
        <v>161</v>
      </c>
      <c r="G2">
        <v>115</v>
      </c>
      <c r="H2" s="1">
        <v>76695.863667518075</v>
      </c>
      <c r="I2" s="2">
        <v>1339.2784189295469</v>
      </c>
      <c r="J2">
        <v>186</v>
      </c>
      <c r="K2">
        <v>147</v>
      </c>
      <c r="L2" s="1">
        <v>76729.009612254711</v>
      </c>
      <c r="M2" s="2">
        <v>1335.8252903450871</v>
      </c>
      <c r="N2">
        <v>30</v>
      </c>
      <c r="O2" t="s">
        <v>52</v>
      </c>
      <c r="P2" t="s">
        <v>53</v>
      </c>
      <c r="Q2">
        <v>20</v>
      </c>
      <c r="R2">
        <v>6.656779661016949</v>
      </c>
      <c r="S2">
        <v>168</v>
      </c>
      <c r="T2">
        <v>99</v>
      </c>
      <c r="U2" s="1">
        <v>75034.848003415187</v>
      </c>
      <c r="V2" s="2">
        <v>1265.7339122542401</v>
      </c>
      <c r="W2">
        <v>166</v>
      </c>
      <c r="X2">
        <v>138</v>
      </c>
      <c r="Y2" s="1">
        <v>74657.929538597018</v>
      </c>
      <c r="Z2" s="2">
        <v>1246.3130024616501</v>
      </c>
      <c r="AA2">
        <f>(U2-Y2)/(U2+Y2)</f>
        <v>2.5179468976877289E-3</v>
      </c>
      <c r="AB2">
        <f>SQRT( 4* (  (U2^2)*(Z2^2) + (Y2^2)*(V2^2))/( U2 + Y2)^4  )</f>
        <v>1.1866136740445404E-2</v>
      </c>
      <c r="AC2">
        <f>(H2-L2)/(H2+L2)</f>
        <v>-2.1604022886298127E-4</v>
      </c>
      <c r="AD2">
        <f>SQRT( 4* (  (H2^2)*(M2^2) + (L2^2)*(I2^2))/( H2 + L2)^4  )</f>
        <v>1.2329074209905772E-2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 s="8">
        <v>6.7648305084745761</v>
      </c>
      <c r="F3">
        <v>161.16689954927261</v>
      </c>
      <c r="G3">
        <v>115.46240828643</v>
      </c>
      <c r="H3" s="1">
        <v>77023.610316223509</v>
      </c>
      <c r="I3" s="2">
        <v>1477.339046413847</v>
      </c>
      <c r="J3">
        <v>185.98995983022999</v>
      </c>
      <c r="K3">
        <v>146.36762949515989</v>
      </c>
      <c r="L3" s="1">
        <v>77599.633534458364</v>
      </c>
      <c r="M3" s="2">
        <v>1464.163896863286</v>
      </c>
      <c r="N3">
        <v>31</v>
      </c>
      <c r="O3" t="s">
        <v>54</v>
      </c>
      <c r="P3" t="s">
        <v>53</v>
      </c>
      <c r="Q3">
        <v>20</v>
      </c>
      <c r="R3">
        <v>6.6207627118644066</v>
      </c>
      <c r="S3">
        <v>169</v>
      </c>
      <c r="T3">
        <v>100</v>
      </c>
      <c r="U3" s="1">
        <v>76298.361980166679</v>
      </c>
      <c r="V3" s="2">
        <v>1471.6221124408301</v>
      </c>
      <c r="W3">
        <v>167</v>
      </c>
      <c r="X3">
        <v>138</v>
      </c>
      <c r="Y3" s="1">
        <v>76461.731935228498</v>
      </c>
      <c r="Z3" s="2">
        <v>1529.157317031857</v>
      </c>
      <c r="AA3">
        <f t="shared" ref="AA3:AA31" si="0">(U3-Y3)/(U3+Y3)</f>
        <v>-1.0694544031394709E-3</v>
      </c>
      <c r="AB3">
        <f t="shared" ref="AB3:AB31" si="1">SQRT( 4* (  (U3^2)*(Z3^2) + (Y3^2)*(V3^2))/( U3 + Y3)^4  )</f>
        <v>1.3892212448746432E-2</v>
      </c>
      <c r="AC3">
        <f t="shared" ref="AC3:AC31" si="2">(H3-L3)/(H3+L3)</f>
        <v>-3.7253339400324268E-3</v>
      </c>
      <c r="AD3">
        <f t="shared" ref="AD3:AD31" si="3">SQRT( 4* (  (H3^2)*(M3^2) + (L3^2)*(I3^2))/( H3 + L3)^4  )</f>
        <v>1.3452449534866259E-2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 s="8">
        <v>6.7288135593220337</v>
      </c>
      <c r="F4">
        <v>161</v>
      </c>
      <c r="G4">
        <v>115</v>
      </c>
      <c r="H4" s="1">
        <v>77267.110388874251</v>
      </c>
      <c r="I4" s="2">
        <v>1506.0963061394259</v>
      </c>
      <c r="J4">
        <v>186</v>
      </c>
      <c r="K4">
        <v>147</v>
      </c>
      <c r="L4" s="1">
        <v>77659.976774541981</v>
      </c>
      <c r="M4" s="2">
        <v>1460.128438875337</v>
      </c>
      <c r="N4">
        <v>32</v>
      </c>
      <c r="O4" t="s">
        <v>55</v>
      </c>
      <c r="P4" t="s">
        <v>53</v>
      </c>
      <c r="Q4">
        <v>20</v>
      </c>
      <c r="R4">
        <v>6.656779661016949</v>
      </c>
      <c r="S4">
        <v>168</v>
      </c>
      <c r="T4">
        <v>100</v>
      </c>
      <c r="U4" s="1">
        <v>76095.745045453645</v>
      </c>
      <c r="V4" s="2">
        <v>1387.9463899167249</v>
      </c>
      <c r="W4">
        <v>167</v>
      </c>
      <c r="X4">
        <v>138</v>
      </c>
      <c r="Y4" s="1">
        <v>76377.040223098171</v>
      </c>
      <c r="Z4" s="2">
        <v>1434.069619045524</v>
      </c>
      <c r="AA4">
        <f t="shared" si="0"/>
        <v>-1.8448877755402589E-3</v>
      </c>
      <c r="AB4">
        <f t="shared" si="1"/>
        <v>1.3088343791142418E-2</v>
      </c>
      <c r="AC4">
        <f t="shared" si="2"/>
        <v>-2.5358147039409389E-3</v>
      </c>
      <c r="AD4">
        <f t="shared" si="3"/>
        <v>1.3540957118144433E-2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 s="8">
        <v>6.3326271186440666</v>
      </c>
      <c r="F5">
        <v>160.92181214215199</v>
      </c>
      <c r="G5">
        <v>115.43773007408601</v>
      </c>
      <c r="H5" s="1">
        <v>76936.52542104038</v>
      </c>
      <c r="I5" s="2">
        <v>1475.593098529424</v>
      </c>
      <c r="J5">
        <v>185.9673083570728</v>
      </c>
      <c r="K5">
        <v>146.37405838522861</v>
      </c>
      <c r="L5" s="1">
        <v>77327.069571419343</v>
      </c>
      <c r="M5" s="2">
        <v>1445.77952145683</v>
      </c>
      <c r="N5">
        <v>33</v>
      </c>
      <c r="O5" t="s">
        <v>56</v>
      </c>
      <c r="P5" t="s">
        <v>53</v>
      </c>
      <c r="Q5">
        <v>20</v>
      </c>
      <c r="R5">
        <v>6.5847457627118642</v>
      </c>
      <c r="S5">
        <v>168</v>
      </c>
      <c r="T5">
        <v>99</v>
      </c>
      <c r="U5" s="1">
        <v>75705.067345792515</v>
      </c>
      <c r="V5" s="2">
        <v>1256.778444010444</v>
      </c>
      <c r="W5">
        <v>167</v>
      </c>
      <c r="X5">
        <v>137</v>
      </c>
      <c r="Y5" s="1">
        <v>74993.643772592666</v>
      </c>
      <c r="Z5" s="2">
        <v>1308.4450460126409</v>
      </c>
      <c r="AA5">
        <f t="shared" si="0"/>
        <v>4.7208338274437661E-3</v>
      </c>
      <c r="AB5">
        <f t="shared" si="1"/>
        <v>1.204137607364765E-2</v>
      </c>
      <c r="AC5">
        <f t="shared" si="2"/>
        <v>-2.5316676329113943E-3</v>
      </c>
      <c r="AD5">
        <f t="shared" si="3"/>
        <v>1.3392293316264866E-2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 s="8">
        <v>6.5847457627118642</v>
      </c>
      <c r="F6">
        <v>161</v>
      </c>
      <c r="G6">
        <v>116</v>
      </c>
      <c r="H6" s="1">
        <v>76892.629734658272</v>
      </c>
      <c r="I6" s="2">
        <v>1370.188352703045</v>
      </c>
      <c r="J6">
        <v>186</v>
      </c>
      <c r="K6">
        <v>147</v>
      </c>
      <c r="L6" s="1">
        <v>77134.984648705082</v>
      </c>
      <c r="M6" s="2">
        <v>1334.1058940361461</v>
      </c>
      <c r="N6">
        <v>34</v>
      </c>
      <c r="O6" t="s">
        <v>57</v>
      </c>
      <c r="P6" t="s">
        <v>53</v>
      </c>
      <c r="Q6">
        <v>20</v>
      </c>
      <c r="R6">
        <v>6.6927966101694913</v>
      </c>
      <c r="S6">
        <v>168.37789592542021</v>
      </c>
      <c r="T6">
        <v>100.17566073135551</v>
      </c>
      <c r="U6" s="1">
        <v>75043.597031732948</v>
      </c>
      <c r="V6" s="2">
        <v>1242.7641270750639</v>
      </c>
      <c r="W6">
        <v>167.19157541257809</v>
      </c>
      <c r="X6">
        <v>138.24416732156249</v>
      </c>
      <c r="Y6" s="1">
        <v>74792.358780714712</v>
      </c>
      <c r="Z6" s="2">
        <v>1245.0946690383009</v>
      </c>
      <c r="AA6">
        <f t="shared" si="0"/>
        <v>1.6767554199922179E-3</v>
      </c>
      <c r="AB6">
        <f t="shared" si="1"/>
        <v>1.1740777352438907E-2</v>
      </c>
      <c r="AC6">
        <f t="shared" si="2"/>
        <v>-1.5734510660121372E-3</v>
      </c>
      <c r="AD6">
        <f t="shared" si="3"/>
        <v>1.2416459622592736E-2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 s="8">
        <v>6.476694915254237</v>
      </c>
      <c r="F7">
        <v>161.85288535913421</v>
      </c>
      <c r="G7">
        <v>115.75526072167369</v>
      </c>
      <c r="H7" s="1">
        <v>76832.339308376118</v>
      </c>
      <c r="I7" s="2">
        <v>1380.6886585070481</v>
      </c>
      <c r="J7">
        <v>186.56353986820699</v>
      </c>
      <c r="K7">
        <v>146.43215278289409</v>
      </c>
      <c r="L7" s="1">
        <v>77125.313268089856</v>
      </c>
      <c r="M7" s="2">
        <v>1378.3504480573561</v>
      </c>
      <c r="N7">
        <v>35</v>
      </c>
      <c r="O7" t="s">
        <v>58</v>
      </c>
      <c r="P7" t="s">
        <v>53</v>
      </c>
      <c r="Q7">
        <v>20</v>
      </c>
      <c r="R7">
        <v>6.5127118644067803</v>
      </c>
      <c r="S7">
        <v>169</v>
      </c>
      <c r="T7">
        <v>100</v>
      </c>
      <c r="U7" s="1">
        <v>75739.131919000894</v>
      </c>
      <c r="V7" s="2">
        <v>1406.022755780245</v>
      </c>
      <c r="W7">
        <v>168</v>
      </c>
      <c r="X7">
        <v>138</v>
      </c>
      <c r="Y7" s="1">
        <v>76338.707038763678</v>
      </c>
      <c r="Z7" s="2">
        <v>1442.2968749171939</v>
      </c>
      <c r="AA7">
        <f t="shared" si="0"/>
        <v>-3.9425541806212723E-3</v>
      </c>
      <c r="AB7">
        <f t="shared" si="1"/>
        <v>1.3243499989296963E-2</v>
      </c>
      <c r="AC7">
        <f t="shared" si="2"/>
        <v>-1.9029515896796794E-3</v>
      </c>
      <c r="AD7">
        <f t="shared" si="3"/>
        <v>1.2671963716379733E-2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 s="8">
        <v>6.6207627118644066</v>
      </c>
      <c r="F8">
        <v>161.77109672999919</v>
      </c>
      <c r="G8">
        <v>115.9794721364761</v>
      </c>
      <c r="H8" s="1">
        <v>76860.928665376792</v>
      </c>
      <c r="I8" s="2">
        <v>1451.578753384885</v>
      </c>
      <c r="J8">
        <v>186.715856869774</v>
      </c>
      <c r="K8">
        <v>146.95653014350609</v>
      </c>
      <c r="L8" s="1">
        <v>77384.65095079405</v>
      </c>
      <c r="M8" s="2">
        <v>1392.7920458071731</v>
      </c>
      <c r="N8">
        <v>36</v>
      </c>
      <c r="O8" t="s">
        <v>59</v>
      </c>
      <c r="P8" t="s">
        <v>53</v>
      </c>
      <c r="Q8">
        <v>20</v>
      </c>
      <c r="R8">
        <v>6.656779661016949</v>
      </c>
      <c r="S8">
        <v>169</v>
      </c>
      <c r="T8">
        <v>100</v>
      </c>
      <c r="U8" s="1">
        <v>75946.69173920498</v>
      </c>
      <c r="V8" s="2">
        <v>1342.122979326228</v>
      </c>
      <c r="W8">
        <v>168</v>
      </c>
      <c r="X8">
        <v>138</v>
      </c>
      <c r="Y8" s="1">
        <v>75379.414166324801</v>
      </c>
      <c r="Z8" s="2">
        <v>1372.171435056337</v>
      </c>
      <c r="AA8">
        <f t="shared" si="0"/>
        <v>3.7487092493764447E-3</v>
      </c>
      <c r="AB8">
        <f t="shared" si="1"/>
        <v>1.268509720216086E-2</v>
      </c>
      <c r="AC8">
        <f t="shared" si="2"/>
        <v>-3.3953795416406972E-3</v>
      </c>
      <c r="AD8">
        <f t="shared" si="3"/>
        <v>1.3044115744089741E-2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 s="8">
        <v>6.7648305084745761</v>
      </c>
      <c r="F9">
        <v>162.36789209168299</v>
      </c>
      <c r="G9">
        <v>116.0114735454123</v>
      </c>
      <c r="H9" s="1">
        <v>77188.965535385723</v>
      </c>
      <c r="I9" s="2">
        <v>1405.211189084326</v>
      </c>
      <c r="J9">
        <v>187.20067886243331</v>
      </c>
      <c r="K9">
        <v>146.74282226107141</v>
      </c>
      <c r="L9" s="1">
        <v>77276.848068224077</v>
      </c>
      <c r="M9" s="2">
        <v>1380.678200049937</v>
      </c>
      <c r="N9">
        <v>37</v>
      </c>
      <c r="O9" t="s">
        <v>60</v>
      </c>
      <c r="P9" t="s">
        <v>53</v>
      </c>
      <c r="Q9">
        <v>20</v>
      </c>
      <c r="R9">
        <v>6.5847457627118642</v>
      </c>
      <c r="S9">
        <v>170</v>
      </c>
      <c r="T9">
        <v>101</v>
      </c>
      <c r="U9" s="1">
        <v>75149.39019285026</v>
      </c>
      <c r="V9" s="2">
        <v>1324.1177704574341</v>
      </c>
      <c r="W9">
        <v>169</v>
      </c>
      <c r="X9">
        <v>138</v>
      </c>
      <c r="Y9" s="1">
        <v>75505.850935809955</v>
      </c>
      <c r="Z9" s="2">
        <v>1365.893229426134</v>
      </c>
      <c r="AA9">
        <f t="shared" si="0"/>
        <v>-2.3660693135479798E-3</v>
      </c>
      <c r="AB9">
        <f t="shared" si="1"/>
        <v>1.2626311013493678E-2</v>
      </c>
      <c r="AC9">
        <f t="shared" si="2"/>
        <v>-5.6894487387272521E-4</v>
      </c>
      <c r="AD9">
        <f t="shared" si="3"/>
        <v>1.2753745769938766E-2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 s="8">
        <v>6.6927966101694913</v>
      </c>
      <c r="F10">
        <v>162.19411446151759</v>
      </c>
      <c r="G10">
        <v>116.2681200964541</v>
      </c>
      <c r="H10" s="1">
        <v>76983.307326735696</v>
      </c>
      <c r="I10" s="2">
        <v>1464.52718285175</v>
      </c>
      <c r="J10">
        <v>187.17862863078571</v>
      </c>
      <c r="K10">
        <v>147.16040783059589</v>
      </c>
      <c r="L10" s="1">
        <v>77895.185187563882</v>
      </c>
      <c r="M10" s="2">
        <v>1430.2344087405579</v>
      </c>
      <c r="N10">
        <v>38</v>
      </c>
      <c r="O10" t="s">
        <v>61</v>
      </c>
      <c r="P10" t="s">
        <v>53</v>
      </c>
      <c r="Q10">
        <v>20</v>
      </c>
      <c r="R10">
        <v>6.6207627118644066</v>
      </c>
      <c r="S10">
        <v>170</v>
      </c>
      <c r="T10">
        <v>101</v>
      </c>
      <c r="U10" s="1">
        <v>74063.282846556322</v>
      </c>
      <c r="V10" s="2">
        <v>1202.329754440058</v>
      </c>
      <c r="W10">
        <v>168</v>
      </c>
      <c r="X10">
        <v>139</v>
      </c>
      <c r="Y10" s="1">
        <v>74295.204583600484</v>
      </c>
      <c r="Z10" s="2">
        <v>1231.2510792804201</v>
      </c>
      <c r="AA10">
        <f t="shared" si="0"/>
        <v>-1.5632522349174297E-3</v>
      </c>
      <c r="AB10">
        <f t="shared" si="1"/>
        <v>1.1599344416994553E-2</v>
      </c>
      <c r="AC10">
        <f t="shared" si="2"/>
        <v>-5.8876984533149093E-3</v>
      </c>
      <c r="AD10">
        <f t="shared" si="3"/>
        <v>1.3219202463827136E-2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 s="8">
        <v>6.6207627118644066</v>
      </c>
      <c r="F11">
        <v>163</v>
      </c>
      <c r="G11">
        <v>117</v>
      </c>
      <c r="H11" s="1">
        <v>75953.138248210089</v>
      </c>
      <c r="I11" s="2">
        <v>1302.5803416157471</v>
      </c>
      <c r="J11">
        <v>187</v>
      </c>
      <c r="K11">
        <v>148</v>
      </c>
      <c r="L11" s="1">
        <v>76165.006184017344</v>
      </c>
      <c r="M11" s="2">
        <v>1285.0395318213521</v>
      </c>
      <c r="N11">
        <v>39</v>
      </c>
      <c r="O11" t="s">
        <v>62</v>
      </c>
      <c r="P11" t="s">
        <v>53</v>
      </c>
      <c r="Q11">
        <v>20</v>
      </c>
      <c r="R11">
        <v>6.5487288135593218</v>
      </c>
      <c r="S11">
        <v>170</v>
      </c>
      <c r="T11">
        <v>101</v>
      </c>
      <c r="U11" s="1">
        <v>74736.198606502556</v>
      </c>
      <c r="V11" s="2">
        <v>1312.1641770673359</v>
      </c>
      <c r="W11">
        <v>168</v>
      </c>
      <c r="X11">
        <v>139</v>
      </c>
      <c r="Y11" s="1">
        <v>74699.19018882126</v>
      </c>
      <c r="Z11" s="2">
        <v>1351.922926523129</v>
      </c>
      <c r="AA11">
        <f t="shared" si="0"/>
        <v>2.4765497637233171E-4</v>
      </c>
      <c r="AB11">
        <f t="shared" si="1"/>
        <v>1.2607574585393473E-2</v>
      </c>
      <c r="AC11">
        <f t="shared" si="2"/>
        <v>-1.3927854339667392E-3</v>
      </c>
      <c r="AD11">
        <f t="shared" si="3"/>
        <v>1.2028820945532915E-2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 s="8">
        <v>6.5487288135593218</v>
      </c>
      <c r="F12">
        <v>163</v>
      </c>
      <c r="G12">
        <v>116</v>
      </c>
      <c r="H12" s="1">
        <v>76261.363021898447</v>
      </c>
      <c r="I12" s="2">
        <v>1306.6427790293419</v>
      </c>
      <c r="J12">
        <v>187</v>
      </c>
      <c r="K12">
        <v>148</v>
      </c>
      <c r="L12" s="1">
        <v>76583.69500282043</v>
      </c>
      <c r="M12" s="2">
        <v>1277.113261243343</v>
      </c>
      <c r="N12">
        <v>40</v>
      </c>
      <c r="O12" t="s">
        <v>63</v>
      </c>
      <c r="P12" t="s">
        <v>53</v>
      </c>
      <c r="Q12">
        <v>20</v>
      </c>
      <c r="R12">
        <v>6.5487288135593218</v>
      </c>
      <c r="S12">
        <v>170</v>
      </c>
      <c r="T12">
        <v>101</v>
      </c>
      <c r="U12" s="1">
        <v>75377.754022704772</v>
      </c>
      <c r="V12" s="2">
        <v>1281.596078727084</v>
      </c>
      <c r="W12">
        <v>169</v>
      </c>
      <c r="X12">
        <v>139</v>
      </c>
      <c r="Y12" s="1">
        <v>74658.030224313276</v>
      </c>
      <c r="Z12" s="2">
        <v>1327.076646009137</v>
      </c>
      <c r="AA12">
        <f t="shared" si="0"/>
        <v>4.797014272318845E-3</v>
      </c>
      <c r="AB12">
        <f t="shared" si="1"/>
        <v>1.2298533936558503E-2</v>
      </c>
      <c r="AC12">
        <f t="shared" si="2"/>
        <v>-2.1088806212488315E-3</v>
      </c>
      <c r="AD12">
        <f t="shared" si="3"/>
        <v>1.1954608683137352E-2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 s="8">
        <v>6.8368644067796609</v>
      </c>
      <c r="F13">
        <v>163</v>
      </c>
      <c r="G13">
        <v>117</v>
      </c>
      <c r="H13" s="1">
        <v>76634.370507479267</v>
      </c>
      <c r="I13" s="2">
        <v>1374.6664523147849</v>
      </c>
      <c r="J13">
        <v>188</v>
      </c>
      <c r="K13">
        <v>147</v>
      </c>
      <c r="L13" s="1">
        <v>77561.292842328345</v>
      </c>
      <c r="M13" s="2">
        <v>1374.964704324889</v>
      </c>
      <c r="N13">
        <v>41</v>
      </c>
      <c r="O13" t="s">
        <v>64</v>
      </c>
      <c r="P13" t="s">
        <v>53</v>
      </c>
      <c r="Q13">
        <v>20</v>
      </c>
      <c r="R13">
        <v>6.6207627118644066</v>
      </c>
      <c r="S13">
        <v>170</v>
      </c>
      <c r="T13">
        <v>101</v>
      </c>
      <c r="U13" s="1">
        <v>75785.191424304416</v>
      </c>
      <c r="V13" s="2">
        <v>1341.434987988896</v>
      </c>
      <c r="W13">
        <v>169</v>
      </c>
      <c r="X13">
        <v>139</v>
      </c>
      <c r="Y13" s="1">
        <v>75967.55579415994</v>
      </c>
      <c r="Z13" s="2">
        <v>1370.5328354902369</v>
      </c>
      <c r="AA13">
        <f t="shared" si="0"/>
        <v>-1.2017203852856199E-3</v>
      </c>
      <c r="AB13">
        <f t="shared" si="1"/>
        <v>1.2637090176556964E-2</v>
      </c>
      <c r="AC13">
        <f t="shared" si="2"/>
        <v>-6.0113385468323179E-3</v>
      </c>
      <c r="AD13">
        <f t="shared" si="3"/>
        <v>1.2609404178437665E-2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 s="8">
        <v>6.6207627118644066</v>
      </c>
      <c r="F14">
        <v>163</v>
      </c>
      <c r="G14">
        <v>117</v>
      </c>
      <c r="H14" s="1">
        <v>76431.135795604961</v>
      </c>
      <c r="I14" s="2">
        <v>1359.844752348776</v>
      </c>
      <c r="J14">
        <v>188</v>
      </c>
      <c r="K14">
        <v>148</v>
      </c>
      <c r="L14" s="1">
        <v>76663.146617292048</v>
      </c>
      <c r="M14" s="2">
        <v>1335.611254864931</v>
      </c>
      <c r="N14">
        <v>42</v>
      </c>
      <c r="O14" t="s">
        <v>65</v>
      </c>
      <c r="P14" t="s">
        <v>53</v>
      </c>
      <c r="Q14">
        <v>20</v>
      </c>
      <c r="R14">
        <v>6.656779661016949</v>
      </c>
      <c r="S14">
        <v>170</v>
      </c>
      <c r="T14">
        <v>101</v>
      </c>
      <c r="U14" s="1">
        <v>75344.989454065158</v>
      </c>
      <c r="V14" s="2">
        <v>1370.2387456749159</v>
      </c>
      <c r="W14">
        <v>169</v>
      </c>
      <c r="X14">
        <v>139</v>
      </c>
      <c r="Y14" s="1">
        <v>75359.79380289813</v>
      </c>
      <c r="Z14" s="2">
        <v>1401.7173577893079</v>
      </c>
      <c r="AA14">
        <f t="shared" si="0"/>
        <v>-9.8234100557569834E-5</v>
      </c>
      <c r="AB14">
        <f t="shared" si="1"/>
        <v>1.3006826554001412E-2</v>
      </c>
      <c r="AC14">
        <f t="shared" si="2"/>
        <v>-1.5154767247371845E-3</v>
      </c>
      <c r="AD14">
        <f t="shared" si="3"/>
        <v>1.2450539249107549E-2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 s="8">
        <v>6.5127118644067803</v>
      </c>
      <c r="F15">
        <v>163.28882963653271</v>
      </c>
      <c r="G15">
        <v>116.9694924408734</v>
      </c>
      <c r="H15" s="1">
        <v>76723.833170720725</v>
      </c>
      <c r="I15" s="2">
        <v>1454.4957136595981</v>
      </c>
      <c r="J15">
        <v>188.3084885055404</v>
      </c>
      <c r="K15">
        <v>148.12717990255729</v>
      </c>
      <c r="L15" s="1">
        <v>76402.322671838192</v>
      </c>
      <c r="M15" s="2">
        <v>1373.088076826293</v>
      </c>
      <c r="N15">
        <v>43</v>
      </c>
      <c r="O15" t="s">
        <v>66</v>
      </c>
      <c r="P15" t="s">
        <v>53</v>
      </c>
      <c r="Q15">
        <v>20</v>
      </c>
      <c r="R15">
        <v>6.7288135593220337</v>
      </c>
      <c r="S15">
        <v>170</v>
      </c>
      <c r="T15">
        <v>101</v>
      </c>
      <c r="U15" s="1">
        <v>75746.648055981117</v>
      </c>
      <c r="V15" s="2">
        <v>1301.3482823278241</v>
      </c>
      <c r="W15">
        <v>169</v>
      </c>
      <c r="X15">
        <v>139</v>
      </c>
      <c r="Y15" s="1">
        <v>74943.73086194013</v>
      </c>
      <c r="Z15" s="2">
        <v>1312.0381304206869</v>
      </c>
      <c r="AA15">
        <f t="shared" si="0"/>
        <v>5.3282578476912829E-3</v>
      </c>
      <c r="AB15">
        <f t="shared" si="1"/>
        <v>1.226399128106845E-2</v>
      </c>
      <c r="AC15">
        <f t="shared" si="2"/>
        <v>2.099644551993479E-3</v>
      </c>
      <c r="AD15">
        <f t="shared" si="3"/>
        <v>1.3061092699110679E-2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 s="8">
        <v>6.5847457627118642</v>
      </c>
      <c r="F16">
        <v>163.0674641523438</v>
      </c>
      <c r="G16">
        <v>116.87316451329229</v>
      </c>
      <c r="H16" s="1">
        <v>75203.613792131553</v>
      </c>
      <c r="I16" s="2">
        <v>1148.8985830162419</v>
      </c>
      <c r="J16">
        <v>187.72754222771911</v>
      </c>
      <c r="K16">
        <v>147.9840705041413</v>
      </c>
      <c r="L16" s="1">
        <v>75735.103219810349</v>
      </c>
      <c r="M16" s="2">
        <v>1145.61476374366</v>
      </c>
      <c r="N16">
        <v>44</v>
      </c>
      <c r="O16" t="s">
        <v>67</v>
      </c>
      <c r="P16" t="s">
        <v>53</v>
      </c>
      <c r="Q16">
        <v>20</v>
      </c>
      <c r="R16">
        <v>6.6207627118644066</v>
      </c>
      <c r="S16">
        <v>170</v>
      </c>
      <c r="T16">
        <v>101</v>
      </c>
      <c r="U16" s="1">
        <v>73855.304645583528</v>
      </c>
      <c r="V16" s="2">
        <v>1161.558928850882</v>
      </c>
      <c r="W16">
        <v>169</v>
      </c>
      <c r="X16">
        <v>139</v>
      </c>
      <c r="Y16" s="1">
        <v>73585.5751727631</v>
      </c>
      <c r="Z16" s="2">
        <v>1168.11348012496</v>
      </c>
      <c r="AA16">
        <f t="shared" si="0"/>
        <v>1.829407645645813E-3</v>
      </c>
      <c r="AB16">
        <f t="shared" si="1"/>
        <v>1.1172975869990076E-2</v>
      </c>
      <c r="AC16">
        <f t="shared" si="2"/>
        <v>-3.5212266156783765E-3</v>
      </c>
      <c r="AD16">
        <f t="shared" si="3"/>
        <v>1.0749356107308318E-2</v>
      </c>
    </row>
    <row r="17" spans="1:30" x14ac:dyDescent="0.25">
      <c r="A17">
        <v>15</v>
      </c>
      <c r="B17" t="s">
        <v>37</v>
      </c>
      <c r="C17" t="s">
        <v>22</v>
      </c>
      <c r="D17">
        <v>20</v>
      </c>
      <c r="E17" s="8">
        <v>6.656779661016949</v>
      </c>
      <c r="F17">
        <v>163.14554625300369</v>
      </c>
      <c r="G17">
        <v>117.0611989285803</v>
      </c>
      <c r="H17" s="1">
        <v>75075.415105925786</v>
      </c>
      <c r="I17" s="2">
        <v>1217.616420059773</v>
      </c>
      <c r="J17">
        <v>187.8920506497349</v>
      </c>
      <c r="K17">
        <v>148.10039836544999</v>
      </c>
      <c r="L17" s="1">
        <v>75688.259202787565</v>
      </c>
      <c r="M17" s="2">
        <v>1218.1233438366551</v>
      </c>
      <c r="N17">
        <v>45</v>
      </c>
      <c r="O17" t="s">
        <v>68</v>
      </c>
      <c r="P17" t="s">
        <v>53</v>
      </c>
      <c r="Q17">
        <v>20</v>
      </c>
      <c r="R17">
        <v>6.5487288135593218</v>
      </c>
      <c r="S17">
        <v>170</v>
      </c>
      <c r="T17">
        <v>102</v>
      </c>
      <c r="U17" s="1">
        <v>74697.160597110225</v>
      </c>
      <c r="V17" s="2">
        <v>1228.932344794956</v>
      </c>
      <c r="W17">
        <v>169</v>
      </c>
      <c r="X17">
        <v>140</v>
      </c>
      <c r="Y17" s="1">
        <v>74868.881550008125</v>
      </c>
      <c r="Z17" s="2">
        <v>1242.291840391036</v>
      </c>
      <c r="AA17">
        <f t="shared" si="0"/>
        <v>-1.1481279469104987E-3</v>
      </c>
      <c r="AB17">
        <f t="shared" si="1"/>
        <v>1.1683296210125369E-2</v>
      </c>
      <c r="AC17">
        <f t="shared" si="2"/>
        <v>-4.0649320844149822E-3</v>
      </c>
      <c r="AD17">
        <f t="shared" si="3"/>
        <v>1.1424101096413978E-2</v>
      </c>
    </row>
    <row r="18" spans="1:30" x14ac:dyDescent="0.25">
      <c r="A18">
        <v>16</v>
      </c>
      <c r="B18" t="s">
        <v>38</v>
      </c>
      <c r="C18" t="s">
        <v>22</v>
      </c>
      <c r="D18">
        <v>20</v>
      </c>
      <c r="E18" s="8">
        <v>6.6567796610169498</v>
      </c>
      <c r="F18">
        <v>162.9085222639317</v>
      </c>
      <c r="G18">
        <v>116.97088391137051</v>
      </c>
      <c r="H18" s="1">
        <v>75908.657583714536</v>
      </c>
      <c r="I18" s="2">
        <v>1389.279440342548</v>
      </c>
      <c r="J18">
        <v>188.0393442552797</v>
      </c>
      <c r="K18">
        <v>147.14878738393941</v>
      </c>
      <c r="L18" s="1">
        <v>76417.611477073166</v>
      </c>
      <c r="M18" s="2">
        <v>1368.2266692509299</v>
      </c>
      <c r="N18">
        <v>46</v>
      </c>
      <c r="O18" t="s">
        <v>69</v>
      </c>
      <c r="P18" t="s">
        <v>53</v>
      </c>
      <c r="Q18">
        <v>20</v>
      </c>
      <c r="R18">
        <v>6.656779661016949</v>
      </c>
      <c r="S18">
        <v>170</v>
      </c>
      <c r="T18">
        <v>101</v>
      </c>
      <c r="U18" s="1">
        <v>75450.185968995793</v>
      </c>
      <c r="V18" s="2">
        <v>1352.020920711343</v>
      </c>
      <c r="W18">
        <v>169</v>
      </c>
      <c r="X18">
        <v>140</v>
      </c>
      <c r="Y18" s="1">
        <v>75260.512308660633</v>
      </c>
      <c r="Z18" s="2">
        <v>1360.4526735525619</v>
      </c>
      <c r="AA18">
        <f t="shared" si="0"/>
        <v>1.2585281768499384E-3</v>
      </c>
      <c r="AB18">
        <f t="shared" si="1"/>
        <v>1.2726596630389542E-2</v>
      </c>
      <c r="AC18">
        <f t="shared" si="2"/>
        <v>-3.341208949032459E-3</v>
      </c>
      <c r="AD18">
        <f t="shared" si="3"/>
        <v>1.2801590060623209E-2</v>
      </c>
    </row>
    <row r="19" spans="1:30" x14ac:dyDescent="0.25">
      <c r="A19">
        <v>17</v>
      </c>
      <c r="B19" t="s">
        <v>39</v>
      </c>
      <c r="C19" t="s">
        <v>22</v>
      </c>
      <c r="D19">
        <v>20</v>
      </c>
      <c r="E19" s="8">
        <v>6.7288135593220337</v>
      </c>
      <c r="F19">
        <v>162.77464502628669</v>
      </c>
      <c r="G19">
        <v>117.25410902729659</v>
      </c>
      <c r="H19" s="1">
        <v>76553.988283888044</v>
      </c>
      <c r="I19" s="2">
        <v>1407.4605167949831</v>
      </c>
      <c r="J19">
        <v>187.85685065220511</v>
      </c>
      <c r="K19">
        <v>148.2246743161154</v>
      </c>
      <c r="L19" s="1">
        <v>76944.818070471985</v>
      </c>
      <c r="M19" s="2">
        <v>1385.188568917772</v>
      </c>
      <c r="N19">
        <v>47</v>
      </c>
      <c r="O19" t="s">
        <v>70</v>
      </c>
      <c r="P19" t="s">
        <v>53</v>
      </c>
      <c r="Q19">
        <v>20</v>
      </c>
      <c r="R19">
        <v>6.6207627118644066</v>
      </c>
      <c r="S19">
        <v>171</v>
      </c>
      <c r="T19">
        <v>102</v>
      </c>
      <c r="U19" s="1">
        <v>73820.104773895364</v>
      </c>
      <c r="V19" s="2">
        <v>1163.929909910303</v>
      </c>
      <c r="W19">
        <v>169</v>
      </c>
      <c r="X19">
        <v>140</v>
      </c>
      <c r="Y19" s="1">
        <v>74166.517753315784</v>
      </c>
      <c r="Z19" s="2">
        <v>1195.9187441128161</v>
      </c>
      <c r="AA19">
        <f t="shared" si="0"/>
        <v>-2.3408398239288357E-3</v>
      </c>
      <c r="AB19">
        <f t="shared" si="1"/>
        <v>1.127613388814939E-2</v>
      </c>
      <c r="AC19">
        <f t="shared" si="2"/>
        <v>-2.5461421874622943E-3</v>
      </c>
      <c r="AD19">
        <f t="shared" si="3"/>
        <v>1.2865575598875576E-2</v>
      </c>
    </row>
    <row r="20" spans="1:30" x14ac:dyDescent="0.25">
      <c r="A20">
        <v>18</v>
      </c>
      <c r="B20" t="s">
        <v>40</v>
      </c>
      <c r="C20" t="s">
        <v>22</v>
      </c>
      <c r="D20">
        <v>20</v>
      </c>
      <c r="E20" s="8">
        <v>6.6207627118644066</v>
      </c>
      <c r="F20">
        <v>163.40682300194521</v>
      </c>
      <c r="G20">
        <v>117.3404047831764</v>
      </c>
      <c r="H20" s="1">
        <v>75636.282553832789</v>
      </c>
      <c r="I20" s="2">
        <v>1272.3264577951149</v>
      </c>
      <c r="J20">
        <v>188.2868837580142</v>
      </c>
      <c r="K20">
        <v>147.26374161646959</v>
      </c>
      <c r="L20" s="1">
        <v>76046.70712763691</v>
      </c>
      <c r="M20" s="2">
        <v>1246.045879335918</v>
      </c>
      <c r="N20">
        <v>48</v>
      </c>
      <c r="O20" t="s">
        <v>71</v>
      </c>
      <c r="P20" t="s">
        <v>53</v>
      </c>
      <c r="Q20">
        <v>20</v>
      </c>
      <c r="R20">
        <v>6.7288135593220337</v>
      </c>
      <c r="S20">
        <v>171</v>
      </c>
      <c r="T20">
        <v>102</v>
      </c>
      <c r="U20" s="1">
        <v>74029.633472565343</v>
      </c>
      <c r="V20" s="2">
        <v>1221.940231749883</v>
      </c>
      <c r="W20">
        <v>170</v>
      </c>
      <c r="X20">
        <v>140</v>
      </c>
      <c r="Y20" s="1">
        <v>73941.558059751958</v>
      </c>
      <c r="Z20" s="2">
        <v>1231.736146104485</v>
      </c>
      <c r="AA20">
        <f t="shared" si="0"/>
        <v>5.9522000128078303E-4</v>
      </c>
      <c r="AB20">
        <f t="shared" si="1"/>
        <v>1.1725482289745586E-2</v>
      </c>
      <c r="AC20">
        <f t="shared" si="2"/>
        <v>-2.705804880731859E-3</v>
      </c>
      <c r="AD20">
        <f t="shared" si="3"/>
        <v>1.174134420966466E-2</v>
      </c>
    </row>
    <row r="21" spans="1:30" x14ac:dyDescent="0.25">
      <c r="A21">
        <v>19</v>
      </c>
      <c r="B21" t="s">
        <v>41</v>
      </c>
      <c r="C21" t="s">
        <v>22</v>
      </c>
      <c r="D21">
        <v>20</v>
      </c>
      <c r="E21" s="8">
        <v>6.4046610169491531</v>
      </c>
      <c r="F21">
        <v>163.8041822859889</v>
      </c>
      <c r="G21">
        <v>117.7118051464432</v>
      </c>
      <c r="H21" s="1">
        <v>75955.991745294916</v>
      </c>
      <c r="I21" s="2">
        <v>1289.190786273942</v>
      </c>
      <c r="J21">
        <v>188.56765632227641</v>
      </c>
      <c r="K21">
        <v>148.8573341781773</v>
      </c>
      <c r="L21" s="1">
        <v>76017.983004044509</v>
      </c>
      <c r="M21" s="2">
        <v>1269.274756389736</v>
      </c>
      <c r="N21">
        <v>49</v>
      </c>
      <c r="O21" t="s">
        <v>72</v>
      </c>
      <c r="P21" t="s">
        <v>53</v>
      </c>
      <c r="Q21">
        <v>20</v>
      </c>
      <c r="R21">
        <v>6.5487288135593218</v>
      </c>
      <c r="S21">
        <v>171</v>
      </c>
      <c r="T21">
        <v>102</v>
      </c>
      <c r="U21" s="1">
        <v>74615.585725950121</v>
      </c>
      <c r="V21" s="2">
        <v>1226.8883913555469</v>
      </c>
      <c r="W21">
        <v>170</v>
      </c>
      <c r="X21">
        <v>140</v>
      </c>
      <c r="Y21" s="1">
        <v>74054.343176648632</v>
      </c>
      <c r="Z21" s="2">
        <v>1222.1658658696249</v>
      </c>
      <c r="AA21">
        <f t="shared" si="0"/>
        <v>3.775091260514341E-3</v>
      </c>
      <c r="AB21">
        <f t="shared" si="1"/>
        <v>1.1648174129497285E-2</v>
      </c>
      <c r="AC21">
        <f t="shared" si="2"/>
        <v>-4.07907069956149E-4</v>
      </c>
      <c r="AD21">
        <f t="shared" si="3"/>
        <v>1.190450396862943E-2</v>
      </c>
    </row>
    <row r="22" spans="1:30" x14ac:dyDescent="0.25">
      <c r="A22">
        <v>20</v>
      </c>
      <c r="B22" t="s">
        <v>42</v>
      </c>
      <c r="C22" t="s">
        <v>22</v>
      </c>
      <c r="D22">
        <v>20</v>
      </c>
      <c r="E22" s="8">
        <v>6.5487288135593218</v>
      </c>
      <c r="F22">
        <v>164.12384039877091</v>
      </c>
      <c r="G22">
        <v>117.9438930327875</v>
      </c>
      <c r="H22" s="1">
        <v>75808.037267001419</v>
      </c>
      <c r="I22" s="2">
        <v>1377.307950665956</v>
      </c>
      <c r="J22">
        <v>188.9652882086927</v>
      </c>
      <c r="K22">
        <v>149.2432810573485</v>
      </c>
      <c r="L22" s="1">
        <v>75857.75802049083</v>
      </c>
      <c r="M22" s="2">
        <v>1362.7740628587239</v>
      </c>
      <c r="N22">
        <v>50</v>
      </c>
      <c r="O22" t="s">
        <v>73</v>
      </c>
      <c r="P22" t="s">
        <v>53</v>
      </c>
      <c r="Q22">
        <v>20</v>
      </c>
      <c r="R22">
        <v>6.5487288135593218</v>
      </c>
      <c r="S22">
        <v>171</v>
      </c>
      <c r="T22">
        <v>102</v>
      </c>
      <c r="U22" s="1">
        <v>75783.485371993767</v>
      </c>
      <c r="V22" s="2">
        <v>1314.8437393655399</v>
      </c>
      <c r="W22">
        <v>170</v>
      </c>
      <c r="X22">
        <v>140</v>
      </c>
      <c r="Y22" s="1">
        <v>75547.52808654854</v>
      </c>
      <c r="Z22" s="2">
        <v>1337.2797166123089</v>
      </c>
      <c r="AA22">
        <f t="shared" si="0"/>
        <v>1.5592130129351745E-3</v>
      </c>
      <c r="AB22">
        <f t="shared" si="1"/>
        <v>1.2393053416649679E-2</v>
      </c>
      <c r="AC22">
        <f t="shared" si="2"/>
        <v>-3.2783102739258088E-4</v>
      </c>
      <c r="AD22">
        <f t="shared" si="3"/>
        <v>1.2775225071145712E-2</v>
      </c>
    </row>
    <row r="23" spans="1:30" x14ac:dyDescent="0.25">
      <c r="A23">
        <v>21</v>
      </c>
      <c r="B23" t="s">
        <v>43</v>
      </c>
      <c r="C23" t="s">
        <v>22</v>
      </c>
      <c r="D23">
        <v>20</v>
      </c>
      <c r="E23" s="8">
        <v>6.5487288135593218</v>
      </c>
      <c r="F23">
        <v>165</v>
      </c>
      <c r="G23">
        <v>118</v>
      </c>
      <c r="H23" s="1">
        <v>76309.358658578887</v>
      </c>
      <c r="I23" s="2">
        <v>1332.0674731555159</v>
      </c>
      <c r="J23">
        <v>189</v>
      </c>
      <c r="K23">
        <v>150</v>
      </c>
      <c r="L23" s="1">
        <v>76043.772292953945</v>
      </c>
      <c r="M23" s="2">
        <v>1317.3283369078149</v>
      </c>
      <c r="N23">
        <v>51</v>
      </c>
      <c r="O23" t="s">
        <v>74</v>
      </c>
      <c r="P23" t="s">
        <v>53</v>
      </c>
      <c r="Q23">
        <v>20</v>
      </c>
      <c r="R23">
        <v>6.7288135593220337</v>
      </c>
      <c r="S23">
        <v>171</v>
      </c>
      <c r="T23">
        <v>102</v>
      </c>
      <c r="U23" s="1">
        <v>75125.784969737724</v>
      </c>
      <c r="V23" s="2">
        <v>1320.3786121816379</v>
      </c>
      <c r="W23">
        <v>170</v>
      </c>
      <c r="X23">
        <v>140</v>
      </c>
      <c r="Y23" s="1">
        <v>75180.465644138414</v>
      </c>
      <c r="Z23" s="2">
        <v>1366.9987003194351</v>
      </c>
      <c r="AA23">
        <f t="shared" si="0"/>
        <v>-3.6379507956166009E-4</v>
      </c>
      <c r="AB23">
        <f t="shared" si="1"/>
        <v>1.2644349615406166E-2</v>
      </c>
      <c r="AC23">
        <f t="shared" si="2"/>
        <v>1.7432287998691111E-3</v>
      </c>
      <c r="AD23">
        <f t="shared" si="3"/>
        <v>1.2296440723791885E-2</v>
      </c>
    </row>
    <row r="24" spans="1:30" x14ac:dyDescent="0.25">
      <c r="A24">
        <v>22</v>
      </c>
      <c r="B24" t="s">
        <v>44</v>
      </c>
      <c r="C24" t="s">
        <v>22</v>
      </c>
      <c r="D24">
        <v>20</v>
      </c>
      <c r="E24" s="8">
        <v>6.5487288135593218</v>
      </c>
      <c r="F24">
        <v>164</v>
      </c>
      <c r="G24">
        <v>118</v>
      </c>
      <c r="H24" s="1">
        <v>76301.526747330703</v>
      </c>
      <c r="I24" s="2">
        <v>1354.173450215327</v>
      </c>
      <c r="J24">
        <v>189</v>
      </c>
      <c r="K24">
        <v>150</v>
      </c>
      <c r="L24" s="1">
        <v>75948.580775464347</v>
      </c>
      <c r="M24" s="2">
        <v>1327.320125676488</v>
      </c>
      <c r="N24">
        <v>52</v>
      </c>
      <c r="O24" t="s">
        <v>75</v>
      </c>
      <c r="P24" t="s">
        <v>53</v>
      </c>
      <c r="Q24">
        <v>20</v>
      </c>
      <c r="R24">
        <v>6.7288135593220337</v>
      </c>
      <c r="S24">
        <v>171</v>
      </c>
      <c r="T24">
        <v>102</v>
      </c>
      <c r="U24" s="1">
        <v>75004.069381472829</v>
      </c>
      <c r="V24" s="2">
        <v>1300.4230754514031</v>
      </c>
      <c r="W24">
        <v>170</v>
      </c>
      <c r="X24">
        <v>141</v>
      </c>
      <c r="Y24" s="1">
        <v>75209.017336968158</v>
      </c>
      <c r="Z24" s="2">
        <v>1324.9359962845219</v>
      </c>
      <c r="AA24">
        <f t="shared" si="0"/>
        <v>-1.3643814928021721E-3</v>
      </c>
      <c r="AB24">
        <f t="shared" si="1"/>
        <v>1.2358740457939849E-2</v>
      </c>
      <c r="AC24">
        <f t="shared" si="2"/>
        <v>2.3181985064510587E-3</v>
      </c>
      <c r="AD24">
        <f t="shared" si="3"/>
        <v>1.2453944745832512E-2</v>
      </c>
    </row>
    <row r="25" spans="1:30" x14ac:dyDescent="0.25">
      <c r="A25">
        <v>23</v>
      </c>
      <c r="B25" t="s">
        <v>45</v>
      </c>
      <c r="C25" t="s">
        <v>22</v>
      </c>
      <c r="D25">
        <v>20</v>
      </c>
      <c r="E25" s="8">
        <v>6.4406779661016964</v>
      </c>
      <c r="F25">
        <v>164.73031203121511</v>
      </c>
      <c r="G25">
        <v>118.579604309269</v>
      </c>
      <c r="H25" s="1">
        <v>75795.719099798502</v>
      </c>
      <c r="I25" s="2">
        <v>1292.099423264089</v>
      </c>
      <c r="J25">
        <v>189.29292177016751</v>
      </c>
      <c r="K25">
        <v>149.81046645212911</v>
      </c>
      <c r="L25" s="1">
        <v>76109.674633789647</v>
      </c>
      <c r="M25" s="2">
        <v>1288.975476959512</v>
      </c>
      <c r="N25">
        <v>53</v>
      </c>
      <c r="O25" t="s">
        <v>76</v>
      </c>
      <c r="P25" t="s">
        <v>53</v>
      </c>
      <c r="Q25">
        <v>20</v>
      </c>
      <c r="R25">
        <v>6.6207627118644066</v>
      </c>
      <c r="S25">
        <v>172</v>
      </c>
      <c r="T25">
        <v>103</v>
      </c>
      <c r="U25" s="1">
        <v>72992.751726909701</v>
      </c>
      <c r="V25" s="2">
        <v>1150.892980636957</v>
      </c>
      <c r="W25">
        <v>171</v>
      </c>
      <c r="X25">
        <v>140</v>
      </c>
      <c r="Y25" s="1">
        <v>72995.650472400419</v>
      </c>
      <c r="Z25" s="2">
        <v>1165.065289062085</v>
      </c>
      <c r="AA25">
        <f t="shared" si="0"/>
        <v>-1.9855998470075603E-5</v>
      </c>
      <c r="AB25">
        <f t="shared" si="1"/>
        <v>1.1217740842464538E-2</v>
      </c>
      <c r="AC25">
        <f t="shared" si="2"/>
        <v>-2.0667833200298425E-3</v>
      </c>
      <c r="AD25">
        <f t="shared" si="3"/>
        <v>1.2014780288609866E-2</v>
      </c>
    </row>
    <row r="26" spans="1:30" x14ac:dyDescent="0.25">
      <c r="A26">
        <v>24</v>
      </c>
      <c r="B26" t="s">
        <v>46</v>
      </c>
      <c r="C26" t="s">
        <v>22</v>
      </c>
      <c r="D26">
        <v>20</v>
      </c>
      <c r="E26" s="8">
        <v>6.6207627118644066</v>
      </c>
      <c r="F26">
        <v>165</v>
      </c>
      <c r="G26">
        <v>119</v>
      </c>
      <c r="H26" s="1">
        <v>74659.66437352699</v>
      </c>
      <c r="I26" s="2">
        <v>1169.5978813718821</v>
      </c>
      <c r="J26">
        <v>190</v>
      </c>
      <c r="K26">
        <v>150</v>
      </c>
      <c r="L26" s="1">
        <v>75133.169467904168</v>
      </c>
      <c r="M26" s="2">
        <v>1170.356538474648</v>
      </c>
      <c r="N26">
        <v>54</v>
      </c>
      <c r="O26" t="s">
        <v>77</v>
      </c>
      <c r="P26" t="s">
        <v>53</v>
      </c>
      <c r="Q26">
        <v>20</v>
      </c>
      <c r="R26">
        <v>6.5847457627118642</v>
      </c>
      <c r="S26">
        <v>172</v>
      </c>
      <c r="T26">
        <v>103</v>
      </c>
      <c r="U26" s="1">
        <v>73414.272677593122</v>
      </c>
      <c r="V26" s="2">
        <v>1138.9522213057819</v>
      </c>
      <c r="W26">
        <v>171</v>
      </c>
      <c r="X26">
        <v>141</v>
      </c>
      <c r="Y26" s="1">
        <v>73209.446018916293</v>
      </c>
      <c r="Z26" s="2">
        <v>1137.852246297273</v>
      </c>
      <c r="AA26">
        <f t="shared" si="0"/>
        <v>1.3969544661514965E-3</v>
      </c>
      <c r="AB26">
        <f t="shared" si="1"/>
        <v>1.0980102526816467E-2</v>
      </c>
      <c r="AC26">
        <f t="shared" si="2"/>
        <v>-3.1610664024049715E-3</v>
      </c>
      <c r="AD26">
        <f t="shared" si="3"/>
        <v>1.1045939632755162E-2</v>
      </c>
    </row>
    <row r="27" spans="1:30" x14ac:dyDescent="0.25">
      <c r="A27">
        <v>25</v>
      </c>
      <c r="B27" t="s">
        <v>47</v>
      </c>
      <c r="C27" t="s">
        <v>22</v>
      </c>
      <c r="D27">
        <v>20</v>
      </c>
      <c r="E27" s="8">
        <v>6.5487288135593218</v>
      </c>
      <c r="F27">
        <v>165</v>
      </c>
      <c r="G27">
        <v>118</v>
      </c>
      <c r="H27" s="1">
        <v>75129.101285878234</v>
      </c>
      <c r="I27" s="2">
        <v>1167.427858316546</v>
      </c>
      <c r="J27">
        <v>190</v>
      </c>
      <c r="K27">
        <v>148</v>
      </c>
      <c r="L27" s="1">
        <v>74912.519980048266</v>
      </c>
      <c r="M27" s="2">
        <v>1160.777235842173</v>
      </c>
      <c r="N27">
        <v>55</v>
      </c>
      <c r="O27" t="s">
        <v>78</v>
      </c>
      <c r="P27" t="s">
        <v>53</v>
      </c>
      <c r="Q27">
        <v>20</v>
      </c>
      <c r="R27">
        <v>6.6207627118644066</v>
      </c>
      <c r="S27">
        <v>171.74906893577889</v>
      </c>
      <c r="T27">
        <v>102.6775268650229</v>
      </c>
      <c r="U27" s="1">
        <v>71802.549602993007</v>
      </c>
      <c r="V27" s="2">
        <v>1045.4585728343809</v>
      </c>
      <c r="W27">
        <v>170.66187598516709</v>
      </c>
      <c r="X27">
        <v>140.39842849461161</v>
      </c>
      <c r="Y27" s="1">
        <v>71752.309523823555</v>
      </c>
      <c r="Z27" s="2">
        <v>1039.435169800581</v>
      </c>
      <c r="AA27">
        <f t="shared" si="0"/>
        <v>3.4997128954771569E-4</v>
      </c>
      <c r="AB27">
        <f t="shared" si="1"/>
        <v>1.0269563664208062E-2</v>
      </c>
      <c r="AC27">
        <f t="shared" si="2"/>
        <v>1.4434748438642232E-3</v>
      </c>
      <c r="AD27">
        <f t="shared" si="3"/>
        <v>1.0972185261580197E-2</v>
      </c>
    </row>
    <row r="28" spans="1:30" x14ac:dyDescent="0.25">
      <c r="A28">
        <v>26</v>
      </c>
      <c r="B28" t="s">
        <v>48</v>
      </c>
      <c r="C28" t="s">
        <v>22</v>
      </c>
      <c r="D28">
        <v>20</v>
      </c>
      <c r="E28" s="8">
        <v>6.5847457627118642</v>
      </c>
      <c r="F28">
        <v>165</v>
      </c>
      <c r="G28">
        <v>119</v>
      </c>
      <c r="H28" s="1">
        <v>74860.403531235803</v>
      </c>
      <c r="I28" s="2">
        <v>1174.935166364455</v>
      </c>
      <c r="J28">
        <v>190</v>
      </c>
      <c r="K28">
        <v>148</v>
      </c>
      <c r="L28" s="1">
        <v>74596.50110946683</v>
      </c>
      <c r="M28" s="2">
        <v>1177.933803909968</v>
      </c>
      <c r="N28">
        <v>56</v>
      </c>
      <c r="O28" t="s">
        <v>79</v>
      </c>
      <c r="P28" t="s">
        <v>53</v>
      </c>
      <c r="Q28">
        <v>20</v>
      </c>
      <c r="R28">
        <v>6.6207627118644066</v>
      </c>
      <c r="S28">
        <v>171</v>
      </c>
      <c r="T28">
        <v>103</v>
      </c>
      <c r="U28" s="1">
        <v>73235.223551512521</v>
      </c>
      <c r="V28" s="2">
        <v>1098.1147765891051</v>
      </c>
      <c r="W28">
        <v>170</v>
      </c>
      <c r="X28">
        <v>141</v>
      </c>
      <c r="Y28" s="1">
        <v>73051.252748325103</v>
      </c>
      <c r="Z28" s="2">
        <v>1106.030172629989</v>
      </c>
      <c r="AA28">
        <f t="shared" si="0"/>
        <v>1.2576063614406856E-3</v>
      </c>
      <c r="AB28">
        <f t="shared" si="1"/>
        <v>1.0654376533099405E-2</v>
      </c>
      <c r="AC28">
        <f t="shared" si="2"/>
        <v>1.7657425891657507E-3</v>
      </c>
      <c r="AD28">
        <f t="shared" si="3"/>
        <v>1.113191150907601E-2</v>
      </c>
    </row>
    <row r="29" spans="1:30" x14ac:dyDescent="0.25">
      <c r="A29">
        <v>27</v>
      </c>
      <c r="B29" t="s">
        <v>49</v>
      </c>
      <c r="C29" t="s">
        <v>22</v>
      </c>
      <c r="D29">
        <v>20</v>
      </c>
      <c r="E29" s="8">
        <v>6.6207627118644066</v>
      </c>
      <c r="F29">
        <v>165</v>
      </c>
      <c r="G29">
        <v>119</v>
      </c>
      <c r="H29" s="1">
        <v>73701.412861619465</v>
      </c>
      <c r="I29" s="2">
        <v>1133.7112315747529</v>
      </c>
      <c r="J29">
        <v>189</v>
      </c>
      <c r="K29">
        <v>150</v>
      </c>
      <c r="L29" s="1">
        <v>74589.713904078977</v>
      </c>
      <c r="M29" s="2">
        <v>1135.9180831960909</v>
      </c>
      <c r="N29">
        <v>57</v>
      </c>
      <c r="O29" t="s">
        <v>80</v>
      </c>
      <c r="P29" t="s">
        <v>53</v>
      </c>
      <c r="Q29">
        <v>20</v>
      </c>
      <c r="R29">
        <v>6.5847457627118642</v>
      </c>
      <c r="S29">
        <v>172</v>
      </c>
      <c r="T29">
        <v>103</v>
      </c>
      <c r="U29" s="1">
        <v>73449.347624257192</v>
      </c>
      <c r="V29" s="2">
        <v>1096.593061469199</v>
      </c>
      <c r="W29">
        <v>171</v>
      </c>
      <c r="X29">
        <v>141</v>
      </c>
      <c r="Y29" s="1">
        <v>73061.687551902884</v>
      </c>
      <c r="Z29" s="2">
        <v>1087.212656924622</v>
      </c>
      <c r="AA29">
        <f t="shared" si="0"/>
        <v>2.6459445316743481E-3</v>
      </c>
      <c r="AB29">
        <f t="shared" si="1"/>
        <v>1.0539604615837682E-2</v>
      </c>
      <c r="AC29">
        <f t="shared" si="2"/>
        <v>-5.9902508115879209E-3</v>
      </c>
      <c r="AD29">
        <f t="shared" si="3"/>
        <v>1.0822502812140989E-2</v>
      </c>
    </row>
    <row r="30" spans="1:30" x14ac:dyDescent="0.25">
      <c r="A30">
        <v>28</v>
      </c>
      <c r="B30" t="s">
        <v>50</v>
      </c>
      <c r="C30" t="s">
        <v>22</v>
      </c>
      <c r="D30">
        <v>20</v>
      </c>
      <c r="E30" s="8">
        <v>6.5487288135593218</v>
      </c>
      <c r="F30">
        <v>164</v>
      </c>
      <c r="G30">
        <v>119</v>
      </c>
      <c r="H30" s="1">
        <v>75077.219693171573</v>
      </c>
      <c r="I30" s="2">
        <v>1177.3909768081189</v>
      </c>
      <c r="J30">
        <v>189</v>
      </c>
      <c r="K30">
        <v>150</v>
      </c>
      <c r="L30" s="1">
        <v>76089.962940947211</v>
      </c>
      <c r="M30" s="2">
        <v>1178.5212157449801</v>
      </c>
      <c r="N30">
        <v>58</v>
      </c>
      <c r="O30" t="s">
        <v>81</v>
      </c>
      <c r="P30" t="s">
        <v>53</v>
      </c>
      <c r="Q30">
        <v>20</v>
      </c>
      <c r="R30">
        <v>6.5487288135593218</v>
      </c>
      <c r="S30">
        <v>172</v>
      </c>
      <c r="T30">
        <v>103</v>
      </c>
      <c r="U30" s="1">
        <v>72827.647175242557</v>
      </c>
      <c r="V30" s="2">
        <v>1085.167486760145</v>
      </c>
      <c r="W30">
        <v>171</v>
      </c>
      <c r="X30">
        <v>141</v>
      </c>
      <c r="Y30" s="1">
        <v>72592.533510288806</v>
      </c>
      <c r="Z30" s="2">
        <v>1084.5418526681331</v>
      </c>
      <c r="AA30">
        <f t="shared" si="0"/>
        <v>1.6167884254124289E-3</v>
      </c>
      <c r="AB30">
        <f t="shared" si="1"/>
        <v>1.0550233250875514E-2</v>
      </c>
      <c r="AC30">
        <f t="shared" si="2"/>
        <v>-6.6994914513082886E-3</v>
      </c>
      <c r="AD30">
        <f t="shared" si="3"/>
        <v>1.1020304316558061E-2</v>
      </c>
    </row>
    <row r="31" spans="1:30" x14ac:dyDescent="0.25">
      <c r="A31">
        <v>29</v>
      </c>
      <c r="B31" t="s">
        <v>51</v>
      </c>
      <c r="C31" t="s">
        <v>22</v>
      </c>
      <c r="D31">
        <v>20</v>
      </c>
      <c r="E31" s="9">
        <v>6.5487288135593218</v>
      </c>
      <c r="F31">
        <v>164.77075315698269</v>
      </c>
      <c r="G31">
        <v>119.09746114125799</v>
      </c>
      <c r="H31" s="3">
        <v>76044.31459428159</v>
      </c>
      <c r="I31" s="4">
        <v>1329.952669969638</v>
      </c>
      <c r="J31">
        <v>189.717887488641</v>
      </c>
      <c r="K31">
        <v>149.20048187049699</v>
      </c>
      <c r="L31" s="3">
        <v>77141.167390914226</v>
      </c>
      <c r="M31" s="4">
        <v>1320.222271371465</v>
      </c>
      <c r="N31">
        <v>59</v>
      </c>
      <c r="O31" t="s">
        <v>82</v>
      </c>
      <c r="P31" t="s">
        <v>53</v>
      </c>
      <c r="Q31">
        <v>20</v>
      </c>
      <c r="R31">
        <v>6.5127118644067794</v>
      </c>
      <c r="S31">
        <v>172</v>
      </c>
      <c r="T31">
        <v>103</v>
      </c>
      <c r="U31" s="3">
        <v>74679.340757766637</v>
      </c>
      <c r="V31" s="4">
        <v>1205.9244964363829</v>
      </c>
      <c r="W31">
        <v>171</v>
      </c>
      <c r="X31">
        <v>141</v>
      </c>
      <c r="Y31" s="3">
        <v>74462.998055321077</v>
      </c>
      <c r="Z31" s="4">
        <v>1226.0004368258681</v>
      </c>
      <c r="AA31">
        <f t="shared" si="0"/>
        <v>1.450578716729731E-3</v>
      </c>
      <c r="AB31">
        <f t="shared" si="1"/>
        <v>1.1530811508516774E-2</v>
      </c>
      <c r="AC31">
        <f t="shared" si="2"/>
        <v>-7.1602921009096586E-3</v>
      </c>
      <c r="AD31">
        <f t="shared" si="3"/>
        <v>1.223429168046619E-2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2021-10-05T09:14:07Z</dcterms:created>
  <dcterms:modified xsi:type="dcterms:W3CDTF">2021-10-21T04:26:09Z</dcterms:modified>
</cp:coreProperties>
</file>