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15\target\EE_Cep\"/>
    </mc:Choice>
  </mc:AlternateContent>
  <xr:revisionPtr revIDLastSave="0" documentId="13_ncr:1_{A8A2ADFB-9F14-4118-8B10-35C29F0B62B9}" xr6:coauthVersionLast="47" xr6:coauthVersionMax="47" xr10:uidLastSave="{00000000-0000-0000-0000-000000000000}"/>
  <bookViews>
    <workbookView xWindow="465" yWindow="600" windowWidth="20025" windowHeight="10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" i="1"/>
</calcChain>
</file>

<file path=xl/sharedStrings.xml><?xml version="1.0" encoding="utf-8"?>
<sst xmlns="http://schemas.openxmlformats.org/spreadsheetml/2006/main" count="114" uniqueCount="63">
  <si>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</si>
  <si>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</si>
  <si>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</si>
  <si>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</si>
  <si>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</si>
  <si>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</si>
  <si>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</si>
  <si>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</si>
  <si>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</si>
  <si>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</si>
  <si>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</si>
  <si>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</si>
  <si>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</si>
  <si>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</si>
  <si>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</si>
  <si>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</si>
  <si>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</si>
  <si>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</si>
  <si>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</si>
  <si>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</si>
  <si>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</si>
  <si>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18:05:12.38</t>
  </si>
  <si>
    <t>P1-R</t>
  </si>
  <si>
    <t>18:06:03.98</t>
  </si>
  <si>
    <t>18:06:55.44</t>
  </si>
  <si>
    <t>18:07:46.95</t>
  </si>
  <si>
    <t>18:08:38.46</t>
  </si>
  <si>
    <t>18:09:29.99</t>
  </si>
  <si>
    <t>18:10:21.59</t>
  </si>
  <si>
    <t>18:11:13.09</t>
  </si>
  <si>
    <t>18:12:04.60</t>
  </si>
  <si>
    <t>18:12:56.21</t>
  </si>
  <si>
    <t>18:13:47.73</t>
  </si>
  <si>
    <t>18:14:39.32</t>
  </si>
  <si>
    <t>18:15:30.82</t>
  </si>
  <si>
    <t>18:16:22.34</t>
  </si>
  <si>
    <t>18:17:13.86</t>
  </si>
  <si>
    <t>18:18:05.37</t>
  </si>
  <si>
    <t>18:18:56.92</t>
  </si>
  <si>
    <t>18:19:48.42</t>
  </si>
  <si>
    <t>18:20:39.95</t>
  </si>
  <si>
    <t>18:21:31.44</t>
  </si>
  <si>
    <t>18:05:38.26</t>
  </si>
  <si>
    <t>P3-R</t>
  </si>
  <si>
    <t>18:06:29.73</t>
  </si>
  <si>
    <t>18:07:21.24</t>
  </si>
  <si>
    <t>18:08:12.76</t>
  </si>
  <si>
    <t>18:09:04.29</t>
  </si>
  <si>
    <t>18:09:55.81</t>
  </si>
  <si>
    <t>18:10:47.38</t>
  </si>
  <si>
    <t>18:11:38.89</t>
  </si>
  <si>
    <t>18:12:30.42</t>
  </si>
  <si>
    <t>18:13:22.02</t>
  </si>
  <si>
    <t>18:14:13.55</t>
  </si>
  <si>
    <t>18:15:05.12</t>
  </si>
  <si>
    <t>18:15:56.63</t>
  </si>
  <si>
    <t>18:16:48.16</t>
  </si>
  <si>
    <t>18:17:39.67</t>
  </si>
  <si>
    <t>18:18:31.15</t>
  </si>
  <si>
    <t>18:19:22.73</t>
  </si>
  <si>
    <t>18:20:14.24</t>
  </si>
  <si>
    <t>18:21:05.74</t>
  </si>
  <si>
    <t>18:21:57.25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</si>
</sst>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Sheet1!$AA$2:$AA$21</c:f>
              <c:numCache>
                <c:formatCode>General</c:formatCode>
                <c:ptCount val="20"/>
                <c:pt idx="0">
                  <c:v>1.6724441264917143E-2</c:v>
                </c:pt>
                <c:pt idx="1">
                  <c:v>1.9660275136800506E-2</c:v>
                </c:pt>
                <c:pt idx="2">
                  <c:v>2.0793886327648912E-2</c:v>
                </c:pt>
                <c:pt idx="3">
                  <c:v>1.9735598058299591E-2</c:v>
                </c:pt>
                <c:pt idx="4">
                  <c:v>1.9243845746150432E-2</c:v>
                </c:pt>
                <c:pt idx="5">
                  <c:v>1.9300508445275286E-2</c:v>
                </c:pt>
                <c:pt idx="6">
                  <c:v>1.7283036879735526E-2</c:v>
                </c:pt>
                <c:pt idx="7">
                  <c:v>1.7140811014943049E-2</c:v>
                </c:pt>
                <c:pt idx="8">
                  <c:v>1.9275002382332641E-2</c:v>
                </c:pt>
                <c:pt idx="9">
                  <c:v>1.8217141967442157E-2</c:v>
                </c:pt>
                <c:pt idx="10">
                  <c:v>1.4979700753217936E-2</c:v>
                </c:pt>
                <c:pt idx="11">
                  <c:v>1.7264385981424671E-2</c:v>
                </c:pt>
                <c:pt idx="12">
                  <c:v>1.8689768332940726E-2</c:v>
                </c:pt>
                <c:pt idx="13">
                  <c:v>1.8438909683135347E-2</c:v>
                </c:pt>
                <c:pt idx="14">
                  <c:v>1.6384126955772155E-2</c:v>
                </c:pt>
                <c:pt idx="15">
                  <c:v>1.5872875817682257E-2</c:v>
                </c:pt>
                <c:pt idx="16">
                  <c:v>1.584690235439868E-2</c:v>
                </c:pt>
                <c:pt idx="17">
                  <c:v>1.8934827149620789E-2</c:v>
                </c:pt>
                <c:pt idx="18">
                  <c:v>1.9078998737671066E-2</c:v>
                </c:pt>
                <c:pt idx="19">
                  <c:v>1.8555762484994666E-2</c:v>
                </c:pt>
              </c:numCache>
            </c:numRef>
          </c:xVal>
          <c:yVal>
            <c:numRef>
              <c:f>Sheet1!$AC$2:$AC$21</c:f>
              <c:numCache>
                <c:formatCode>General</c:formatCode>
                <c:ptCount val="20"/>
                <c:pt idx="0">
                  <c:v>-1.2177077444401807E-2</c:v>
                </c:pt>
                <c:pt idx="1">
                  <c:v>-1.38316186040625E-2</c:v>
                </c:pt>
                <c:pt idx="2">
                  <c:v>-1.3640909910723198E-2</c:v>
                </c:pt>
                <c:pt idx="3">
                  <c:v>-1.4432154088654321E-2</c:v>
                </c:pt>
                <c:pt idx="4">
                  <c:v>-1.3434538969774285E-2</c:v>
                </c:pt>
                <c:pt idx="5">
                  <c:v>-1.216717233615601E-2</c:v>
                </c:pt>
                <c:pt idx="6">
                  <c:v>-1.2775814410206116E-2</c:v>
                </c:pt>
                <c:pt idx="7">
                  <c:v>-1.3559344981892924E-2</c:v>
                </c:pt>
                <c:pt idx="8">
                  <c:v>-1.216563255497123E-2</c:v>
                </c:pt>
                <c:pt idx="9">
                  <c:v>-1.3280258497607807E-2</c:v>
                </c:pt>
                <c:pt idx="10">
                  <c:v>-1.1805382146264084E-2</c:v>
                </c:pt>
                <c:pt idx="11">
                  <c:v>-1.3303511965220807E-2</c:v>
                </c:pt>
                <c:pt idx="12">
                  <c:v>-1.0796691351871638E-2</c:v>
                </c:pt>
                <c:pt idx="13">
                  <c:v>-9.695231287521892E-3</c:v>
                </c:pt>
                <c:pt idx="14">
                  <c:v>-1.1369630318624103E-2</c:v>
                </c:pt>
                <c:pt idx="15">
                  <c:v>-1.2651319744566372E-2</c:v>
                </c:pt>
                <c:pt idx="16">
                  <c:v>-9.2640197191888266E-3</c:v>
                </c:pt>
                <c:pt idx="17">
                  <c:v>-1.1416973465233123E-2</c:v>
                </c:pt>
                <c:pt idx="18">
                  <c:v>-1.2832402478106865E-2</c:v>
                </c:pt>
                <c:pt idx="19">
                  <c:v>-1.2556819631086923E-2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2-4678-9533-3D90DC171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920880"/>
        <c:axId val="1439921296"/>
      </c:scatterChart>
      <c:valAx>
        <c:axId val="143992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21296"/>
        <c:crosses val="autoZero"/>
        <c:crossBetween val="midCat"/>
      </c:valAx>
      <c:valAx>
        <c:axId val="14399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2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251112</xdr:colOff>
      <xdr:row>23</xdr:row>
      <xdr:rowOff>48491</xdr:rowOff>
    </xdr:from>
    <xdr:to>
      <xdr:col>23</xdr:col>
      <xdr:colOff>580158</xdr:colOff>
      <xdr:row>37</xdr:row>
      <xdr:rowOff>124691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53D8A-E32F-43C8-B921-79DF7B2C8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"/>
  <sheetViews>
    <sheetView tabSelected="1" zoomScale="55" zoomScaleNormal="55" workbookViewId="0">
      <selection activeCell="AF18" sqref="AF18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6" t="s">
        <v>8</v>
      </c>
      <c r="J1" t="s">
        <v>9</v>
      </c>
      <c r="K1" t="s">
        <v>10</v>
      </c>
      <c r="L1" s="5" t="s">
        <v>11</v>
      </c>
      <c r="M1" s="6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5" t="s">
        <v>7</v>
      </c>
      <c r="V1" s="6" t="s">
        <v>8</v>
      </c>
      <c r="W1" t="s">
        <v>9</v>
      </c>
      <c r="X1" t="s">
        <v>10</v>
      </c>
      <c r="Y1" s="5" t="s">
        <v>11</v>
      </c>
      <c r="Z1" s="6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19</v>
      </c>
      <c r="B2" t="s">
        <v>21</v>
      </c>
      <c r="C2" t="s">
        <v>22</v>
      </c>
      <c r="D2">
        <v>20</v>
      </c>
      <c r="E2">
        <v>6.453389830508474</v>
      </c>
      <c r="F2">
        <v>115.97536905498499</v>
      </c>
      <c r="G2">
        <v>136.56764945907909</v>
      </c>
      <c r="H2" s="1">
        <v>171295.7822515583</v>
      </c>
      <c r="I2" s="2">
        <v>3152.6432445194609</v>
      </c>
      <c r="J2">
        <v>141.6973355174739</v>
      </c>
      <c r="K2">
        <v>165.95610478404799</v>
      </c>
      <c r="L2" s="1">
        <v>175518.97237753801</v>
      </c>
      <c r="M2" s="2">
        <v>3290.3628839237672</v>
      </c>
      <c r="N2">
        <v>39</v>
      </c>
      <c r="O2" t="s">
        <v>42</v>
      </c>
      <c r="P2" t="s">
        <v>43</v>
      </c>
      <c r="Q2">
        <v>20</v>
      </c>
      <c r="R2">
        <v>6.3940677966101704</v>
      </c>
      <c r="S2">
        <v>121.7082289748369</v>
      </c>
      <c r="T2">
        <v>118.82637942370479</v>
      </c>
      <c r="U2" s="1">
        <v>169954.16992344329</v>
      </c>
      <c r="V2" s="2">
        <v>2635.9913813342928</v>
      </c>
      <c r="W2">
        <v>120.656763171637</v>
      </c>
      <c r="X2">
        <v>157.45817237743501</v>
      </c>
      <c r="Y2" s="1">
        <v>164362.9036623979</v>
      </c>
      <c r="Z2" s="2">
        <v>2621.2844949276182</v>
      </c>
      <c r="AA2">
        <f>(U2-Y2)/(U2+Y2)</f>
        <v>1.6724441264917143E-2</v>
      </c>
      <c r="AB2">
        <f>SQRT( 4* (  (U2^2)*(Z2^2) + (Y2^2)*(V2^2))/( U2 + Y2)^4  )</f>
        <v>1.1120108167615413E-2</v>
      </c>
      <c r="AC2">
        <f>(H2-L2)/(H2+L2)</f>
        <v>-1.2177077444401807E-2</v>
      </c>
      <c r="AD2">
        <f>SQRT( 4* (  (H2^2)*(M2^2) + (L2^2)*(I2^2))/( H2 + L2)^4  )</f>
        <v>1.3133525020632777E-2</v>
      </c>
    </row>
    <row r="3" spans="1:34" x14ac:dyDescent="0.25">
      <c r="A3">
        <v>20</v>
      </c>
      <c r="B3" t="s">
        <v>23</v>
      </c>
      <c r="C3" t="s">
        <v>22</v>
      </c>
      <c r="D3">
        <v>20</v>
      </c>
      <c r="E3">
        <v>6.4237288135593218</v>
      </c>
      <c r="F3">
        <v>115.4334649225857</v>
      </c>
      <c r="G3">
        <v>134.94503778948311</v>
      </c>
      <c r="H3" s="1">
        <v>168054.05828444619</v>
      </c>
      <c r="I3" s="2">
        <v>2661.9946695836929</v>
      </c>
      <c r="J3">
        <v>140.25423993196861</v>
      </c>
      <c r="K3">
        <v>165.30771243541719</v>
      </c>
      <c r="L3" s="1">
        <v>172768.1815171644</v>
      </c>
      <c r="M3" s="2">
        <v>2719.215960596594</v>
      </c>
      <c r="N3">
        <v>40</v>
      </c>
      <c r="O3" t="s">
        <v>44</v>
      </c>
      <c r="P3" t="s">
        <v>43</v>
      </c>
      <c r="Q3">
        <v>20</v>
      </c>
      <c r="R3">
        <v>6.3644067796610173</v>
      </c>
      <c r="S3">
        <v>121.6984184823158</v>
      </c>
      <c r="T3">
        <v>118.6630683632002</v>
      </c>
      <c r="U3" s="1">
        <v>177213.96113563099</v>
      </c>
      <c r="V3" s="2">
        <v>3222.75221101839</v>
      </c>
      <c r="W3">
        <v>120.79661027545779</v>
      </c>
      <c r="X3">
        <v>157.3002420040221</v>
      </c>
      <c r="Y3" s="1">
        <v>170380.1649802569</v>
      </c>
      <c r="Z3" s="2">
        <v>3261.1357760356459</v>
      </c>
      <c r="AA3">
        <f t="shared" ref="AA3:AA21" si="0">(U3-Y3)/(U3+Y3)</f>
        <v>1.9660275136800506E-2</v>
      </c>
      <c r="AB3">
        <f t="shared" ref="AB3:AB21" si="1">SQRT( 4* (  (U3^2)*(Z3^2) + (Y3^2)*(V3^2))/( U3 + Y3)^4  )</f>
        <v>1.3195949008059548E-2</v>
      </c>
      <c r="AC3">
        <f t="shared" ref="AC3:AC21" si="2">(H3-L3)/(H3+L3)</f>
        <v>-1.38316186040625E-2</v>
      </c>
      <c r="AD3">
        <f t="shared" ref="AD3:AD21" si="3">SQRT( 4* (  (H3^2)*(M3^2) + (L3^2)*(I3^2))/( H3 + L3)^4  )</f>
        <v>1.1162858217385682E-2</v>
      </c>
    </row>
    <row r="4" spans="1:34" x14ac:dyDescent="0.25">
      <c r="A4">
        <v>21</v>
      </c>
      <c r="B4" t="s">
        <v>24</v>
      </c>
      <c r="C4" t="s">
        <v>22</v>
      </c>
      <c r="D4">
        <v>20</v>
      </c>
      <c r="E4">
        <v>6.4237288135593218</v>
      </c>
      <c r="F4">
        <v>115.493931107397</v>
      </c>
      <c r="G4">
        <v>134.5928030466518</v>
      </c>
      <c r="H4" s="1">
        <v>169274.67724076629</v>
      </c>
      <c r="I4" s="2">
        <v>2951.3148708251401</v>
      </c>
      <c r="J4">
        <v>140.3751955028375</v>
      </c>
      <c r="K4">
        <v>164.92404735105001</v>
      </c>
      <c r="L4" s="1">
        <v>173956.66505962249</v>
      </c>
      <c r="M4" s="2">
        <v>3028.8198532892379</v>
      </c>
      <c r="N4">
        <v>41</v>
      </c>
      <c r="O4" t="s">
        <v>45</v>
      </c>
      <c r="P4" t="s">
        <v>43</v>
      </c>
      <c r="Q4">
        <v>20</v>
      </c>
      <c r="R4">
        <v>6.4237288135593218</v>
      </c>
      <c r="S4">
        <v>121.7472101805787</v>
      </c>
      <c r="T4">
        <v>119.3627623665125</v>
      </c>
      <c r="U4" s="1">
        <v>173671.38104972659</v>
      </c>
      <c r="V4" s="2">
        <v>2780.6552940908741</v>
      </c>
      <c r="W4">
        <v>120.8523621130289</v>
      </c>
      <c r="X4">
        <v>158.03831634305041</v>
      </c>
      <c r="Y4" s="1">
        <v>166595.9018481306</v>
      </c>
      <c r="Z4" s="2">
        <v>2735.4872756982249</v>
      </c>
      <c r="AA4">
        <f t="shared" si="0"/>
        <v>2.0793886327648912E-2</v>
      </c>
      <c r="AB4">
        <f t="shared" si="1"/>
        <v>1.146201183736548E-2</v>
      </c>
      <c r="AC4">
        <f t="shared" si="2"/>
        <v>-1.3640909910723198E-2</v>
      </c>
      <c r="AD4">
        <f t="shared" si="3"/>
        <v>1.231777723521138E-2</v>
      </c>
    </row>
    <row r="5" spans="1:34" x14ac:dyDescent="0.25">
      <c r="A5">
        <v>22</v>
      </c>
      <c r="B5" t="s">
        <v>25</v>
      </c>
      <c r="C5" t="s">
        <v>22</v>
      </c>
      <c r="D5">
        <v>20</v>
      </c>
      <c r="E5">
        <v>6.3644067796610173</v>
      </c>
      <c r="F5">
        <v>115.0829432977056</v>
      </c>
      <c r="G5">
        <v>135.45019403448251</v>
      </c>
      <c r="H5" s="1">
        <v>168707.16106813139</v>
      </c>
      <c r="I5" s="2">
        <v>3034.8492565220358</v>
      </c>
      <c r="J5">
        <v>139.99157275167451</v>
      </c>
      <c r="K5">
        <v>165.73173751141459</v>
      </c>
      <c r="L5" s="1">
        <v>173648.0847285279</v>
      </c>
      <c r="M5" s="2">
        <v>3084.2084452662598</v>
      </c>
      <c r="N5">
        <v>42</v>
      </c>
      <c r="O5" t="s">
        <v>46</v>
      </c>
      <c r="P5" t="s">
        <v>43</v>
      </c>
      <c r="Q5">
        <v>20</v>
      </c>
      <c r="R5">
        <v>6.3940677966101704</v>
      </c>
      <c r="S5">
        <v>121.59946398666411</v>
      </c>
      <c r="T5">
        <v>118.668134375302</v>
      </c>
      <c r="U5" s="1">
        <v>172689.29633723671</v>
      </c>
      <c r="V5" s="2">
        <v>2995.8200294604198</v>
      </c>
      <c r="W5">
        <v>120.7241713212759</v>
      </c>
      <c r="X5">
        <v>157.35522965639919</v>
      </c>
      <c r="Y5" s="1">
        <v>166004.96257861971</v>
      </c>
      <c r="Z5" s="2">
        <v>2949.170827324835</v>
      </c>
      <c r="AA5">
        <f t="shared" si="0"/>
        <v>1.9735598058299591E-2</v>
      </c>
      <c r="AB5">
        <f t="shared" si="1"/>
        <v>1.2410571958436728E-2</v>
      </c>
      <c r="AC5">
        <f t="shared" si="2"/>
        <v>-1.4432154088654321E-2</v>
      </c>
      <c r="AD5">
        <f t="shared" si="3"/>
        <v>1.2637198376251314E-2</v>
      </c>
    </row>
    <row r="6" spans="1:34" x14ac:dyDescent="0.25">
      <c r="A6">
        <v>23</v>
      </c>
      <c r="B6" t="s">
        <v>26</v>
      </c>
      <c r="C6" t="s">
        <v>22</v>
      </c>
      <c r="D6">
        <v>20</v>
      </c>
      <c r="E6">
        <v>6.3940677966101704</v>
      </c>
      <c r="F6">
        <v>115.3129980655757</v>
      </c>
      <c r="G6">
        <v>135.27292568120421</v>
      </c>
      <c r="H6" s="1">
        <v>167342.14348297691</v>
      </c>
      <c r="I6" s="2">
        <v>2820.5072733553179</v>
      </c>
      <c r="J6">
        <v>140.16989316785259</v>
      </c>
      <c r="K6">
        <v>165.586266436112</v>
      </c>
      <c r="L6" s="1">
        <v>171899.70126644109</v>
      </c>
      <c r="M6" s="2">
        <v>2911.2025968613261</v>
      </c>
      <c r="N6">
        <v>43</v>
      </c>
      <c r="O6" t="s">
        <v>47</v>
      </c>
      <c r="P6" t="s">
        <v>43</v>
      </c>
      <c r="Q6">
        <v>20</v>
      </c>
      <c r="R6">
        <v>6.3050847457627119</v>
      </c>
      <c r="S6">
        <v>121.457356688102</v>
      </c>
      <c r="T6">
        <v>119.221531277759</v>
      </c>
      <c r="U6" s="1">
        <v>172580.3824124292</v>
      </c>
      <c r="V6" s="2">
        <v>2977.9053491469031</v>
      </c>
      <c r="W6">
        <v>120.5985620692079</v>
      </c>
      <c r="X6">
        <v>157.78622508977489</v>
      </c>
      <c r="Y6" s="1">
        <v>166063.57042123159</v>
      </c>
      <c r="Z6" s="2">
        <v>2984.8306558130548</v>
      </c>
      <c r="AA6">
        <f t="shared" si="0"/>
        <v>1.9243845746150432E-2</v>
      </c>
      <c r="AB6">
        <f t="shared" si="1"/>
        <v>1.2453383362795908E-2</v>
      </c>
      <c r="AC6">
        <f t="shared" si="2"/>
        <v>-1.3434538969774285E-2</v>
      </c>
      <c r="AD6">
        <f t="shared" si="3"/>
        <v>1.1944519736234754E-2</v>
      </c>
    </row>
    <row r="7" spans="1:34" x14ac:dyDescent="0.25">
      <c r="A7">
        <v>24</v>
      </c>
      <c r="B7" t="s">
        <v>27</v>
      </c>
      <c r="C7" t="s">
        <v>22</v>
      </c>
      <c r="D7">
        <v>20</v>
      </c>
      <c r="E7">
        <v>6.4237288135593218</v>
      </c>
      <c r="F7">
        <v>114.92274909044821</v>
      </c>
      <c r="G7">
        <v>135.00104669798469</v>
      </c>
      <c r="H7" s="1">
        <v>170641.08958902629</v>
      </c>
      <c r="I7" s="2">
        <v>3010.129646530469</v>
      </c>
      <c r="J7">
        <v>139.77045665639901</v>
      </c>
      <c r="K7">
        <v>165.3527321074622</v>
      </c>
      <c r="L7" s="1">
        <v>174844.6744194054</v>
      </c>
      <c r="M7" s="2">
        <v>3077.419145940868</v>
      </c>
      <c r="N7">
        <v>44</v>
      </c>
      <c r="O7" t="s">
        <v>48</v>
      </c>
      <c r="P7" t="s">
        <v>43</v>
      </c>
      <c r="Q7">
        <v>20</v>
      </c>
      <c r="R7">
        <v>6.3940677966101704</v>
      </c>
      <c r="S7">
        <v>121.5090219330818</v>
      </c>
      <c r="T7">
        <v>119.02528733583</v>
      </c>
      <c r="U7" s="1">
        <v>171040.90243619331</v>
      </c>
      <c r="V7" s="2">
        <v>2936.6511725334271</v>
      </c>
      <c r="W7">
        <v>120.6449265216894</v>
      </c>
      <c r="X7">
        <v>157.6199858117939</v>
      </c>
      <c r="Y7" s="1">
        <v>164563.56556722129</v>
      </c>
      <c r="Z7" s="2">
        <v>2902.1573590910079</v>
      </c>
      <c r="AA7">
        <f t="shared" si="0"/>
        <v>1.9300508445275286E-2</v>
      </c>
      <c r="AB7">
        <f t="shared" si="1"/>
        <v>1.2301864383532476E-2</v>
      </c>
      <c r="AC7">
        <f t="shared" si="2"/>
        <v>-1.216717233615601E-2</v>
      </c>
      <c r="AD7">
        <f t="shared" si="3"/>
        <v>1.2457736974807249E-2</v>
      </c>
    </row>
    <row r="8" spans="1:34" x14ac:dyDescent="0.25">
      <c r="A8">
        <v>25</v>
      </c>
      <c r="B8" t="s">
        <v>28</v>
      </c>
      <c r="C8" t="s">
        <v>22</v>
      </c>
      <c r="D8">
        <v>20</v>
      </c>
      <c r="E8">
        <v>6.3940677966101704</v>
      </c>
      <c r="F8">
        <v>114.8184616542143</v>
      </c>
      <c r="G8">
        <v>135.14337629205349</v>
      </c>
      <c r="H8" s="1">
        <v>167124.38421663549</v>
      </c>
      <c r="I8" s="2">
        <v>2787.616851044304</v>
      </c>
      <c r="J8">
        <v>139.73051651529661</v>
      </c>
      <c r="K8">
        <v>165.3972359067929</v>
      </c>
      <c r="L8" s="1">
        <v>171449.94703678889</v>
      </c>
      <c r="M8" s="2">
        <v>2866.3181259038361</v>
      </c>
      <c r="N8">
        <v>45</v>
      </c>
      <c r="O8" t="s">
        <v>49</v>
      </c>
      <c r="P8" t="s">
        <v>43</v>
      </c>
      <c r="Q8">
        <v>20</v>
      </c>
      <c r="R8">
        <v>6.3940677966101704</v>
      </c>
      <c r="S8">
        <v>121.6216657234519</v>
      </c>
      <c r="T8">
        <v>118.3624114838106</v>
      </c>
      <c r="U8" s="1">
        <v>171001.52570928211</v>
      </c>
      <c r="V8" s="2">
        <v>2737.7098829629631</v>
      </c>
      <c r="W8">
        <v>120.562907634795</v>
      </c>
      <c r="X8">
        <v>157.0329081705743</v>
      </c>
      <c r="Y8" s="1">
        <v>165191.09622568509</v>
      </c>
      <c r="Z8" s="2">
        <v>2704.2314377478551</v>
      </c>
      <c r="AA8">
        <f t="shared" si="0"/>
        <v>1.7283036879735526E-2</v>
      </c>
      <c r="AB8">
        <f t="shared" si="1"/>
        <v>1.1445411433006007E-2</v>
      </c>
      <c r="AC8">
        <f t="shared" si="2"/>
        <v>-1.2775814410206116E-2</v>
      </c>
      <c r="AD8">
        <f t="shared" si="3"/>
        <v>1.1806055666766341E-2</v>
      </c>
    </row>
    <row r="9" spans="1:34" x14ac:dyDescent="0.25">
      <c r="A9">
        <v>26</v>
      </c>
      <c r="B9" t="s">
        <v>29</v>
      </c>
      <c r="C9" t="s">
        <v>22</v>
      </c>
      <c r="D9">
        <v>20</v>
      </c>
      <c r="E9">
        <v>6.3940677966101704</v>
      </c>
      <c r="F9">
        <v>115.1027716009477</v>
      </c>
      <c r="G9">
        <v>134.73408158632989</v>
      </c>
      <c r="H9" s="1">
        <v>167965.2706315231</v>
      </c>
      <c r="I9" s="2">
        <v>3137.3445508327782</v>
      </c>
      <c r="J9">
        <v>139.95624157846609</v>
      </c>
      <c r="K9">
        <v>165.06951252404269</v>
      </c>
      <c r="L9" s="1">
        <v>172582.8804956016</v>
      </c>
      <c r="M9" s="2">
        <v>3268.9510893338252</v>
      </c>
      <c r="N9">
        <v>46</v>
      </c>
      <c r="O9" t="s">
        <v>50</v>
      </c>
      <c r="P9" t="s">
        <v>43</v>
      </c>
      <c r="Q9">
        <v>20</v>
      </c>
      <c r="R9">
        <v>6.3644067796610173</v>
      </c>
      <c r="S9">
        <v>121.144082546173</v>
      </c>
      <c r="T9">
        <v>118.38568402244231</v>
      </c>
      <c r="U9" s="1">
        <v>171907.61513116391</v>
      </c>
      <c r="V9" s="2">
        <v>3001.3830609631318</v>
      </c>
      <c r="W9">
        <v>120.2846127774409</v>
      </c>
      <c r="X9">
        <v>157.02729620509589</v>
      </c>
      <c r="Y9" s="1">
        <v>166113.65639687111</v>
      </c>
      <c r="Z9" s="2">
        <v>3022.47182876642</v>
      </c>
      <c r="AA9">
        <f t="shared" si="0"/>
        <v>1.7140811014943049E-2</v>
      </c>
      <c r="AB9">
        <f t="shared" si="1"/>
        <v>1.2604743834984342E-2</v>
      </c>
      <c r="AC9">
        <f t="shared" si="2"/>
        <v>-1.3559344981892924E-2</v>
      </c>
      <c r="AD9">
        <f t="shared" si="3"/>
        <v>1.3298512261972007E-2</v>
      </c>
    </row>
    <row r="10" spans="1:34" x14ac:dyDescent="0.25">
      <c r="A10">
        <v>27</v>
      </c>
      <c r="B10" t="s">
        <v>30</v>
      </c>
      <c r="C10" t="s">
        <v>22</v>
      </c>
      <c r="D10">
        <v>20</v>
      </c>
      <c r="E10">
        <v>6.3940677966101704</v>
      </c>
      <c r="F10">
        <v>115.1371957107267</v>
      </c>
      <c r="G10">
        <v>134.91527398767849</v>
      </c>
      <c r="H10" s="1">
        <v>168918.36419357269</v>
      </c>
      <c r="I10" s="2">
        <v>3024.7119784692181</v>
      </c>
      <c r="J10">
        <v>140.03659290297699</v>
      </c>
      <c r="K10">
        <v>165.1872907994196</v>
      </c>
      <c r="L10" s="1">
        <v>173078.97819585921</v>
      </c>
      <c r="M10" s="2">
        <v>3111.056142519501</v>
      </c>
      <c r="N10">
        <v>47</v>
      </c>
      <c r="O10" t="s">
        <v>51</v>
      </c>
      <c r="P10" t="s">
        <v>43</v>
      </c>
      <c r="Q10">
        <v>20</v>
      </c>
      <c r="R10">
        <v>6.3347457627118651</v>
      </c>
      <c r="S10">
        <v>121.3165158209256</v>
      </c>
      <c r="T10">
        <v>118.69402675653301</v>
      </c>
      <c r="U10" s="1">
        <v>171433.36793432871</v>
      </c>
      <c r="V10" s="2">
        <v>2962.5705555439149</v>
      </c>
      <c r="W10">
        <v>120.35727270930821</v>
      </c>
      <c r="X10">
        <v>157.42455879026369</v>
      </c>
      <c r="Y10" s="1">
        <v>164949.58570161971</v>
      </c>
      <c r="Z10" s="2">
        <v>2931.9731136227761</v>
      </c>
      <c r="AA10">
        <f t="shared" si="0"/>
        <v>1.9275002382332641E-2</v>
      </c>
      <c r="AB10">
        <f t="shared" si="1"/>
        <v>1.2390842483942068E-2</v>
      </c>
      <c r="AC10">
        <f t="shared" si="2"/>
        <v>-1.216563255497123E-2</v>
      </c>
      <c r="AD10">
        <f t="shared" si="3"/>
        <v>1.268404115675437E-2</v>
      </c>
    </row>
    <row r="11" spans="1:34" x14ac:dyDescent="0.25">
      <c r="A11">
        <v>28</v>
      </c>
      <c r="B11" t="s">
        <v>31</v>
      </c>
      <c r="C11" t="s">
        <v>22</v>
      </c>
      <c r="D11">
        <v>20</v>
      </c>
      <c r="E11">
        <v>6.453389830508474</v>
      </c>
      <c r="F11">
        <v>115.0150107490651</v>
      </c>
      <c r="G11">
        <v>135.49209805251471</v>
      </c>
      <c r="H11" s="1">
        <v>165148.67192919739</v>
      </c>
      <c r="I11" s="2">
        <v>2855.3759584178929</v>
      </c>
      <c r="J11">
        <v>139.88028207687381</v>
      </c>
      <c r="K11">
        <v>165.83810757169641</v>
      </c>
      <c r="L11" s="1">
        <v>169594.14304223491</v>
      </c>
      <c r="M11" s="2">
        <v>2932.996542263947</v>
      </c>
      <c r="N11">
        <v>48</v>
      </c>
      <c r="O11" t="s">
        <v>52</v>
      </c>
      <c r="P11" t="s">
        <v>43</v>
      </c>
      <c r="Q11">
        <v>20</v>
      </c>
      <c r="R11">
        <v>6.453389830508474</v>
      </c>
      <c r="S11">
        <v>121.0521087767259</v>
      </c>
      <c r="T11">
        <v>119.1090235393233</v>
      </c>
      <c r="U11" s="1">
        <v>170965.2719167638</v>
      </c>
      <c r="V11" s="2">
        <v>3028.8388159379369</v>
      </c>
      <c r="W11">
        <v>120.15186760229309</v>
      </c>
      <c r="X11">
        <v>157.790259679543</v>
      </c>
      <c r="Y11" s="1">
        <v>164847.71898695931</v>
      </c>
      <c r="Z11" s="2">
        <v>3038.6342323363801</v>
      </c>
      <c r="AA11">
        <f t="shared" si="0"/>
        <v>1.8217141967442157E-2</v>
      </c>
      <c r="AB11">
        <f t="shared" si="1"/>
        <v>1.2778901359995118E-2</v>
      </c>
      <c r="AC11">
        <f t="shared" si="2"/>
        <v>-1.3280258497607807E-2</v>
      </c>
      <c r="AD11">
        <f t="shared" si="3"/>
        <v>1.2225112527412853E-2</v>
      </c>
    </row>
    <row r="12" spans="1:34" x14ac:dyDescent="0.25">
      <c r="A12">
        <v>29</v>
      </c>
      <c r="B12" t="s">
        <v>32</v>
      </c>
      <c r="C12" t="s">
        <v>22</v>
      </c>
      <c r="D12">
        <v>20</v>
      </c>
      <c r="E12">
        <v>6.4237288135593218</v>
      </c>
      <c r="F12">
        <v>115.19994772804669</v>
      </c>
      <c r="G12">
        <v>135.258391803525</v>
      </c>
      <c r="H12" s="1">
        <v>166199.92666260109</v>
      </c>
      <c r="I12" s="2">
        <v>3022.193136011892</v>
      </c>
      <c r="J12">
        <v>140.09628710656489</v>
      </c>
      <c r="K12">
        <v>165.45721604498041</v>
      </c>
      <c r="L12" s="1">
        <v>170170.91296729169</v>
      </c>
      <c r="M12" s="2">
        <v>3120.3855928858839</v>
      </c>
      <c r="N12">
        <v>49</v>
      </c>
      <c r="O12" t="s">
        <v>53</v>
      </c>
      <c r="P12" t="s">
        <v>43</v>
      </c>
      <c r="Q12">
        <v>20</v>
      </c>
      <c r="R12">
        <v>6.453389830508474</v>
      </c>
      <c r="S12">
        <v>121.1304534529453</v>
      </c>
      <c r="T12">
        <v>118.2199398104009</v>
      </c>
      <c r="U12" s="1">
        <v>167992.3450922317</v>
      </c>
      <c r="V12" s="2">
        <v>2722.3603109529008</v>
      </c>
      <c r="W12">
        <v>120.19947168655359</v>
      </c>
      <c r="X12">
        <v>156.86025939402799</v>
      </c>
      <c r="Y12" s="1">
        <v>163033.6743790234</v>
      </c>
      <c r="Z12" s="2">
        <v>2717.2773818520031</v>
      </c>
      <c r="AA12">
        <f t="shared" si="0"/>
        <v>1.4979700753217936E-2</v>
      </c>
      <c r="AB12">
        <f t="shared" si="1"/>
        <v>1.1620628017732613E-2</v>
      </c>
      <c r="AC12">
        <f t="shared" si="2"/>
        <v>-1.1805382146264084E-2</v>
      </c>
      <c r="AD12">
        <f t="shared" si="3"/>
        <v>1.2910385916296653E-2</v>
      </c>
    </row>
    <row r="13" spans="1:34" x14ac:dyDescent="0.25">
      <c r="A13">
        <v>30</v>
      </c>
      <c r="B13" t="s">
        <v>33</v>
      </c>
      <c r="C13" t="s">
        <v>22</v>
      </c>
      <c r="D13">
        <v>20</v>
      </c>
      <c r="E13">
        <v>6.3347457627118651</v>
      </c>
      <c r="F13">
        <v>114.59609934129681</v>
      </c>
      <c r="G13">
        <v>134.07483588000781</v>
      </c>
      <c r="H13" s="1">
        <v>165269.03846704029</v>
      </c>
      <c r="I13" s="2">
        <v>2971.9300815184538</v>
      </c>
      <c r="J13">
        <v>139.46724822556939</v>
      </c>
      <c r="K13">
        <v>164.36597754300249</v>
      </c>
      <c r="L13" s="1">
        <v>169725.6442366745</v>
      </c>
      <c r="M13" s="2">
        <v>3081.4917101806132</v>
      </c>
      <c r="N13">
        <v>50</v>
      </c>
      <c r="O13" t="s">
        <v>54</v>
      </c>
      <c r="P13" t="s">
        <v>43</v>
      </c>
      <c r="Q13">
        <v>20</v>
      </c>
      <c r="R13">
        <v>6.3347457627118642</v>
      </c>
      <c r="S13">
        <v>121.1845748971774</v>
      </c>
      <c r="T13">
        <v>118.7235972647007</v>
      </c>
      <c r="U13" s="1">
        <v>167951.98173969559</v>
      </c>
      <c r="V13" s="2">
        <v>2849.417447641049</v>
      </c>
      <c r="W13">
        <v>120.282175972142</v>
      </c>
      <c r="X13">
        <v>157.43067629241671</v>
      </c>
      <c r="Y13" s="1">
        <v>162251.22610712351</v>
      </c>
      <c r="Z13" s="2">
        <v>2846.9350586377941</v>
      </c>
      <c r="AA13">
        <f t="shared" si="0"/>
        <v>1.7264385981424671E-2</v>
      </c>
      <c r="AB13">
        <f t="shared" si="1"/>
        <v>1.2199970828255146E-2</v>
      </c>
      <c r="AC13">
        <f t="shared" si="2"/>
        <v>-1.3303511965220807E-2</v>
      </c>
      <c r="AD13">
        <f t="shared" si="3"/>
        <v>1.2774633164209209E-2</v>
      </c>
    </row>
    <row r="14" spans="1:34" x14ac:dyDescent="0.25">
      <c r="A14">
        <v>31</v>
      </c>
      <c r="B14" t="s">
        <v>34</v>
      </c>
      <c r="C14" t="s">
        <v>22</v>
      </c>
      <c r="D14">
        <v>20</v>
      </c>
      <c r="E14">
        <v>6.3644067796610173</v>
      </c>
      <c r="F14">
        <v>114.7445127934988</v>
      </c>
      <c r="G14">
        <v>135.36529410595199</v>
      </c>
      <c r="H14" s="1">
        <v>163517.67958876491</v>
      </c>
      <c r="I14" s="2">
        <v>2944.2891690120291</v>
      </c>
      <c r="J14">
        <v>139.50038253471021</v>
      </c>
      <c r="K14">
        <v>165.5919991354192</v>
      </c>
      <c r="L14" s="1">
        <v>167087.11754284301</v>
      </c>
      <c r="M14" s="2">
        <v>2985.604973869461</v>
      </c>
      <c r="N14">
        <v>51</v>
      </c>
      <c r="O14" t="s">
        <v>55</v>
      </c>
      <c r="P14" t="s">
        <v>43</v>
      </c>
      <c r="Q14">
        <v>20</v>
      </c>
      <c r="R14">
        <v>6.3644067796610173</v>
      </c>
      <c r="S14">
        <v>120.85790387620951</v>
      </c>
      <c r="T14">
        <v>118.85064738336889</v>
      </c>
      <c r="U14" s="1">
        <v>169914.9132565576</v>
      </c>
      <c r="V14" s="2">
        <v>3024.4929934107849</v>
      </c>
      <c r="W14">
        <v>119.91956350059441</v>
      </c>
      <c r="X14">
        <v>157.47816177529569</v>
      </c>
      <c r="Y14" s="1">
        <v>163680.09974650599</v>
      </c>
      <c r="Z14" s="2">
        <v>3025.1654301715789</v>
      </c>
      <c r="AA14">
        <f t="shared" si="0"/>
        <v>1.8689768332940726E-2</v>
      </c>
      <c r="AB14">
        <f t="shared" si="1"/>
        <v>1.2825489547488148E-2</v>
      </c>
      <c r="AC14">
        <f t="shared" si="2"/>
        <v>-1.0796691351871638E-2</v>
      </c>
      <c r="AD14">
        <f t="shared" si="3"/>
        <v>1.2682162266339692E-2</v>
      </c>
    </row>
    <row r="15" spans="1:34" x14ac:dyDescent="0.25">
      <c r="A15">
        <v>32</v>
      </c>
      <c r="B15" t="s">
        <v>35</v>
      </c>
      <c r="C15" t="s">
        <v>22</v>
      </c>
      <c r="D15">
        <v>20</v>
      </c>
      <c r="E15">
        <v>6.4830508474576272</v>
      </c>
      <c r="F15">
        <v>114.8977746606777</v>
      </c>
      <c r="G15">
        <v>134.7007401269523</v>
      </c>
      <c r="H15" s="1">
        <v>163447.30673349451</v>
      </c>
      <c r="I15" s="2">
        <v>2897.2664401731799</v>
      </c>
      <c r="J15">
        <v>139.7862827621191</v>
      </c>
      <c r="K15">
        <v>164.96794268604171</v>
      </c>
      <c r="L15" s="1">
        <v>166647.65372195549</v>
      </c>
      <c r="M15" s="2">
        <v>2968.142435269046</v>
      </c>
      <c r="N15">
        <v>52</v>
      </c>
      <c r="O15" t="s">
        <v>56</v>
      </c>
      <c r="P15" t="s">
        <v>43</v>
      </c>
      <c r="Q15">
        <v>20</v>
      </c>
      <c r="R15">
        <v>6.4237288135593218</v>
      </c>
      <c r="S15">
        <v>121.2180603163192</v>
      </c>
      <c r="T15">
        <v>119.06041353625891</v>
      </c>
      <c r="U15" s="1">
        <v>164595.75992029961</v>
      </c>
      <c r="V15" s="2">
        <v>2800.7799731615928</v>
      </c>
      <c r="W15">
        <v>120.2481143582711</v>
      </c>
      <c r="X15">
        <v>157.78032412533091</v>
      </c>
      <c r="Y15" s="1">
        <v>158635.72378550249</v>
      </c>
      <c r="Z15" s="2">
        <v>2761.4102370670512</v>
      </c>
      <c r="AA15">
        <f t="shared" si="0"/>
        <v>1.8438909683135347E-2</v>
      </c>
      <c r="AB15">
        <f t="shared" si="1"/>
        <v>1.2167140708098758E-2</v>
      </c>
      <c r="AC15">
        <f t="shared" si="2"/>
        <v>-9.695231287521892E-3</v>
      </c>
      <c r="AD15">
        <f t="shared" si="3"/>
        <v>1.2563040409546582E-2</v>
      </c>
    </row>
    <row r="16" spans="1:34" x14ac:dyDescent="0.25">
      <c r="A16">
        <v>33</v>
      </c>
      <c r="B16" t="s">
        <v>36</v>
      </c>
      <c r="C16" t="s">
        <v>22</v>
      </c>
      <c r="D16">
        <v>20</v>
      </c>
      <c r="E16">
        <v>6.3940677966101704</v>
      </c>
      <c r="F16">
        <v>114.9445441981201</v>
      </c>
      <c r="G16">
        <v>134.4228087969893</v>
      </c>
      <c r="H16" s="1">
        <v>160803.924715892</v>
      </c>
      <c r="I16" s="2">
        <v>3017.755400780643</v>
      </c>
      <c r="J16">
        <v>139.7425710211574</v>
      </c>
      <c r="K16">
        <v>164.76066571315391</v>
      </c>
      <c r="L16" s="1">
        <v>164502.53894800949</v>
      </c>
      <c r="M16" s="2">
        <v>3123.4301494171818</v>
      </c>
      <c r="N16">
        <v>53</v>
      </c>
      <c r="O16" t="s">
        <v>57</v>
      </c>
      <c r="P16" t="s">
        <v>43</v>
      </c>
      <c r="Q16">
        <v>20</v>
      </c>
      <c r="R16">
        <v>6.4237288135593218</v>
      </c>
      <c r="S16">
        <v>121.2442064838563</v>
      </c>
      <c r="T16">
        <v>118.1413333259767</v>
      </c>
      <c r="U16" s="1">
        <v>158785.9086532341</v>
      </c>
      <c r="V16" s="2">
        <v>2462.8361063056</v>
      </c>
      <c r="W16">
        <v>120.396865774071</v>
      </c>
      <c r="X16">
        <v>156.87238390672519</v>
      </c>
      <c r="Y16" s="1">
        <v>153666.64632481831</v>
      </c>
      <c r="Z16" s="2">
        <v>2425.4787636295159</v>
      </c>
      <c r="AA16">
        <f t="shared" si="0"/>
        <v>1.6384126955772155E-2</v>
      </c>
      <c r="AB16">
        <f t="shared" si="1"/>
        <v>1.106171107666548E-2</v>
      </c>
      <c r="AC16">
        <f t="shared" si="2"/>
        <v>-1.1369630318624103E-2</v>
      </c>
      <c r="AD16">
        <f t="shared" si="3"/>
        <v>1.3346486675736409E-2</v>
      </c>
    </row>
    <row r="17" spans="1:30" x14ac:dyDescent="0.25">
      <c r="A17">
        <v>34</v>
      </c>
      <c r="B17" t="s">
        <v>37</v>
      </c>
      <c r="C17" t="s">
        <v>22</v>
      </c>
      <c r="D17">
        <v>20</v>
      </c>
      <c r="E17">
        <v>6.453389830508474</v>
      </c>
      <c r="F17">
        <v>114.2544709538615</v>
      </c>
      <c r="G17">
        <v>134.49048816667769</v>
      </c>
      <c r="H17" s="1">
        <v>157158.30899581689</v>
      </c>
      <c r="I17" s="2">
        <v>2535.0775077267599</v>
      </c>
      <c r="J17">
        <v>139.0908613263409</v>
      </c>
      <c r="K17">
        <v>164.8112367760431</v>
      </c>
      <c r="L17" s="1">
        <v>161185.7818782581</v>
      </c>
      <c r="M17" s="2">
        <v>2586.9658679709478</v>
      </c>
      <c r="N17">
        <v>54</v>
      </c>
      <c r="O17" t="s">
        <v>58</v>
      </c>
      <c r="P17" t="s">
        <v>43</v>
      </c>
      <c r="Q17">
        <v>20</v>
      </c>
      <c r="R17">
        <v>6.3050847457627119</v>
      </c>
      <c r="S17">
        <v>120.5812417249017</v>
      </c>
      <c r="T17">
        <v>118.4495565964498</v>
      </c>
      <c r="U17" s="1">
        <v>161258.63904007521</v>
      </c>
      <c r="V17" s="2">
        <v>2497.7735024154672</v>
      </c>
      <c r="W17">
        <v>119.4874262632073</v>
      </c>
      <c r="X17">
        <v>157.15580254667071</v>
      </c>
      <c r="Y17" s="1">
        <v>156219.35033980099</v>
      </c>
      <c r="Z17" s="2">
        <v>2519.3864873988082</v>
      </c>
      <c r="AA17">
        <f t="shared" si="0"/>
        <v>1.5872875817682257E-2</v>
      </c>
      <c r="AB17">
        <f t="shared" si="1"/>
        <v>1.1177570852254032E-2</v>
      </c>
      <c r="AC17">
        <f t="shared" si="2"/>
        <v>-1.2651319744566372E-2</v>
      </c>
      <c r="AD17">
        <f t="shared" si="3"/>
        <v>1.1375675043187079E-2</v>
      </c>
    </row>
    <row r="18" spans="1:30" x14ac:dyDescent="0.25">
      <c r="A18">
        <v>35</v>
      </c>
      <c r="B18" t="s">
        <v>38</v>
      </c>
      <c r="C18" t="s">
        <v>22</v>
      </c>
      <c r="D18">
        <v>20</v>
      </c>
      <c r="E18">
        <v>6.4830508474576272</v>
      </c>
      <c r="F18">
        <v>114.867749667132</v>
      </c>
      <c r="G18">
        <v>135.0613175534651</v>
      </c>
      <c r="H18" s="1">
        <v>156935.02452058709</v>
      </c>
      <c r="I18" s="2">
        <v>2641.5593219635061</v>
      </c>
      <c r="J18">
        <v>139.7237050880245</v>
      </c>
      <c r="K18">
        <v>165.3919593853249</v>
      </c>
      <c r="L18" s="1">
        <v>159869.91169684171</v>
      </c>
      <c r="M18" s="2">
        <v>2653.6338885302912</v>
      </c>
      <c r="N18">
        <v>55</v>
      </c>
      <c r="O18" t="s">
        <v>59</v>
      </c>
      <c r="P18" t="s">
        <v>43</v>
      </c>
      <c r="Q18">
        <v>20</v>
      </c>
      <c r="R18">
        <v>6.3644067796610173</v>
      </c>
      <c r="S18">
        <v>120.60993985985721</v>
      </c>
      <c r="T18">
        <v>119.03937171468471</v>
      </c>
      <c r="U18" s="1">
        <v>161931.51566658361</v>
      </c>
      <c r="V18" s="2">
        <v>2708.4933246290029</v>
      </c>
      <c r="W18">
        <v>119.70804609881419</v>
      </c>
      <c r="X18">
        <v>157.65144844996149</v>
      </c>
      <c r="Y18" s="1">
        <v>156879.35099310629</v>
      </c>
      <c r="Z18" s="2">
        <v>2706.6371770156602</v>
      </c>
      <c r="AA18">
        <f t="shared" si="0"/>
        <v>1.584690235439868E-2</v>
      </c>
      <c r="AB18">
        <f t="shared" si="1"/>
        <v>1.2011870635615715E-2</v>
      </c>
      <c r="AC18">
        <f t="shared" si="2"/>
        <v>-9.2640197191888266E-3</v>
      </c>
      <c r="AD18">
        <f t="shared" si="3"/>
        <v>1.181887910183436E-2</v>
      </c>
    </row>
    <row r="19" spans="1:30" x14ac:dyDescent="0.25">
      <c r="A19">
        <v>36</v>
      </c>
      <c r="B19" t="s">
        <v>39</v>
      </c>
      <c r="C19" t="s">
        <v>22</v>
      </c>
      <c r="D19">
        <v>20</v>
      </c>
      <c r="E19">
        <v>6.5127118644067803</v>
      </c>
      <c r="F19">
        <v>114.06441877714281</v>
      </c>
      <c r="G19">
        <v>134.94579694196611</v>
      </c>
      <c r="H19" s="1">
        <v>158267.35298394709</v>
      </c>
      <c r="I19" s="2">
        <v>2546.7707261636119</v>
      </c>
      <c r="J19">
        <v>138.89502093686741</v>
      </c>
      <c r="K19">
        <v>165.27044133052161</v>
      </c>
      <c r="L19" s="1">
        <v>161922.95725982499</v>
      </c>
      <c r="M19" s="2">
        <v>2623.436258723184</v>
      </c>
      <c r="N19">
        <v>56</v>
      </c>
      <c r="O19" t="s">
        <v>60</v>
      </c>
      <c r="P19" t="s">
        <v>43</v>
      </c>
      <c r="Q19">
        <v>20</v>
      </c>
      <c r="R19">
        <v>6.3644067796610173</v>
      </c>
      <c r="S19">
        <v>121.3856685385252</v>
      </c>
      <c r="T19">
        <v>117.80140159434831</v>
      </c>
      <c r="U19" s="1">
        <v>163117.6216665594</v>
      </c>
      <c r="V19" s="2">
        <v>2672.5619509500561</v>
      </c>
      <c r="W19">
        <v>120.4238883988132</v>
      </c>
      <c r="X19">
        <v>156.48371816340929</v>
      </c>
      <c r="Y19" s="1">
        <v>157055.2045442521</v>
      </c>
      <c r="Z19" s="2">
        <v>2649.99760095991</v>
      </c>
      <c r="AA19">
        <f t="shared" si="0"/>
        <v>1.8934827149620789E-2</v>
      </c>
      <c r="AB19">
        <f t="shared" si="1"/>
        <v>1.1755283179695174E-2</v>
      </c>
      <c r="AC19">
        <f t="shared" si="2"/>
        <v>-1.1416973465233123E-2</v>
      </c>
      <c r="AD19">
        <f t="shared" si="3"/>
        <v>1.141599435037942E-2</v>
      </c>
    </row>
    <row r="20" spans="1:30" x14ac:dyDescent="0.25">
      <c r="A20">
        <v>37</v>
      </c>
      <c r="B20" t="s">
        <v>40</v>
      </c>
      <c r="C20" t="s">
        <v>22</v>
      </c>
      <c r="D20">
        <v>20</v>
      </c>
      <c r="E20">
        <v>6.3940677966101704</v>
      </c>
      <c r="F20">
        <v>114.34654220334779</v>
      </c>
      <c r="G20">
        <v>135.18246321099821</v>
      </c>
      <c r="H20" s="1">
        <v>160016.0007217048</v>
      </c>
      <c r="I20" s="2">
        <v>2816.5710359612908</v>
      </c>
      <c r="J20">
        <v>139.24371155108119</v>
      </c>
      <c r="K20">
        <v>165.46358071709011</v>
      </c>
      <c r="L20" s="1">
        <v>164176.16507343721</v>
      </c>
      <c r="M20" s="2">
        <v>2879.9359698282929</v>
      </c>
      <c r="N20">
        <v>57</v>
      </c>
      <c r="O20" t="s">
        <v>61</v>
      </c>
      <c r="P20" t="s">
        <v>43</v>
      </c>
      <c r="Q20">
        <v>20</v>
      </c>
      <c r="R20">
        <v>6.4237288135593218</v>
      </c>
      <c r="S20">
        <v>120.16020147945621</v>
      </c>
      <c r="T20">
        <v>118.9962401038038</v>
      </c>
      <c r="U20" s="1">
        <v>159298.22478576019</v>
      </c>
      <c r="V20" s="2">
        <v>2581.7583860758982</v>
      </c>
      <c r="W20">
        <v>119.27335464882979</v>
      </c>
      <c r="X20">
        <v>157.65506480794849</v>
      </c>
      <c r="Y20" s="1">
        <v>153333.52404447229</v>
      </c>
      <c r="Z20" s="2">
        <v>2559.8370240955478</v>
      </c>
      <c r="AA20">
        <f t="shared" si="0"/>
        <v>1.9078998737671066E-2</v>
      </c>
      <c r="AB20">
        <f t="shared" si="1"/>
        <v>1.1629529873104285E-2</v>
      </c>
      <c r="AC20">
        <f t="shared" si="2"/>
        <v>-1.2832402478106865E-2</v>
      </c>
      <c r="AD20">
        <f t="shared" si="3"/>
        <v>1.2423093691759316E-2</v>
      </c>
    </row>
    <row r="21" spans="1:30" x14ac:dyDescent="0.25">
      <c r="A21">
        <v>38</v>
      </c>
      <c r="B21" t="s">
        <v>41</v>
      </c>
      <c r="C21" t="s">
        <v>22</v>
      </c>
      <c r="D21">
        <v>20</v>
      </c>
      <c r="E21">
        <v>6.3940677966101704</v>
      </c>
      <c r="F21">
        <v>114.7393311272258</v>
      </c>
      <c r="G21">
        <v>134.3122947397863</v>
      </c>
      <c r="H21" s="3">
        <v>153684.46235801149</v>
      </c>
      <c r="I21" s="4">
        <v>2286.356375445816</v>
      </c>
      <c r="J21">
        <v>139.54468623578569</v>
      </c>
      <c r="K21">
        <v>164.57853690144219</v>
      </c>
      <c r="L21" s="3">
        <v>157593.11879981129</v>
      </c>
      <c r="M21" s="4">
        <v>2322.976796443992</v>
      </c>
      <c r="N21">
        <v>58</v>
      </c>
      <c r="O21" t="s">
        <v>62</v>
      </c>
      <c r="P21" t="s">
        <v>43</v>
      </c>
      <c r="Q21">
        <v>20</v>
      </c>
      <c r="R21">
        <v>6.4237288135593218</v>
      </c>
      <c r="S21">
        <v>121.20116198148401</v>
      </c>
      <c r="T21">
        <v>118.3729812436281</v>
      </c>
      <c r="U21" s="3">
        <v>161910.73979016961</v>
      </c>
      <c r="V21" s="4">
        <v>2485.7651934206001</v>
      </c>
      <c r="W21">
        <v>120.29785645430459</v>
      </c>
      <c r="X21">
        <v>157.06860174717809</v>
      </c>
      <c r="Y21" s="3">
        <v>156011.4511268051</v>
      </c>
      <c r="Z21" s="4">
        <v>2480.741764868108</v>
      </c>
      <c r="AA21">
        <f t="shared" si="0"/>
        <v>1.8555762484994666E-2</v>
      </c>
      <c r="AB21">
        <f t="shared" si="1"/>
        <v>1.1047751255590075E-2</v>
      </c>
      <c r="AC21">
        <f t="shared" si="2"/>
        <v>-1.2556819631086923E-2</v>
      </c>
      <c r="AD21">
        <f t="shared" si="3"/>
        <v>1.0469755784180761E-2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2021-10-09T06:41:10Z</dcterms:created>
  <dcterms:modified xsi:type="dcterms:W3CDTF">2021-10-11T12:08:48Z</dcterms:modified>
</cp:coreProperties>
</file>