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26\pol_std\G191B2B\"/>
    </mc:Choice>
  </mc:AlternateContent>
  <xr:revisionPtr revIDLastSave="0" documentId="13_ncr:1_{64D84676-F785-4051-B1CF-BC775209E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2" i="1"/>
</calcChain>
</file>

<file path=xl/sharedStrings.xml><?xml version="1.0" encoding="utf-8"?>
<sst xmlns="http://schemas.openxmlformats.org/spreadsheetml/2006/main" count="94" uniqueCount="53">
  <si>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</si>
  <si>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</si>
  <si>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</si>
  <si>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</si>
  <si>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</si>
  <si>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</si>
  <si>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</si>
  <si>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</si>
  <si>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</si>
  <si>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</si>
  <si>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</si>
  <si>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</si>
  <si>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</si>
  <si>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</si>
  <si>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</si>
  <si>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</si>
  <si>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</si>
  <si>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</si>
  <si>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</si>
  <si>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</si>
  <si>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</si>
  <si>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21:39:30.61</t>
  </si>
  <si>
    <t>P1-R</t>
  </si>
  <si>
    <t>21:40:42.27</t>
  </si>
  <si>
    <t>21:41:53.87</t>
  </si>
  <si>
    <t>21:43:05.43</t>
  </si>
  <si>
    <t>21:44:16.94</t>
  </si>
  <si>
    <t>21:45:28.57</t>
  </si>
  <si>
    <t>21:46:40.16</t>
  </si>
  <si>
    <t>21:47:51.66</t>
  </si>
  <si>
    <t>21:49:03.27</t>
  </si>
  <si>
    <t>21:50:14.85</t>
  </si>
  <si>
    <t>21:51:26.46</t>
  </si>
  <si>
    <t>21:52:37.98</t>
  </si>
  <si>
    <t>21:53:49.47</t>
  </si>
  <si>
    <t>21:55:00.99</t>
  </si>
  <si>
    <t>21:56:12.52</t>
  </si>
  <si>
    <t>21:40:06.46</t>
  </si>
  <si>
    <t>P3-R</t>
  </si>
  <si>
    <t>21:41:18.06</t>
  </si>
  <si>
    <t>21:42:29.63</t>
  </si>
  <si>
    <t>21:43:41.23</t>
  </si>
  <si>
    <t>21:44:52.75</t>
  </si>
  <si>
    <t>21:46:04.36</t>
  </si>
  <si>
    <t>21:47:15.95</t>
  </si>
  <si>
    <t>21:48:27.47</t>
  </si>
  <si>
    <t>21:49:39.14</t>
  </si>
  <si>
    <t>21:50:50.65</t>
  </si>
  <si>
    <t>21:52:02.27</t>
  </si>
  <si>
    <t>21:53:13.77</t>
  </si>
  <si>
    <t>21:54:25.28</t>
  </si>
  <si>
    <t>21:55:36.75</t>
  </si>
  <si>
    <t>21:56:48.30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</si>
</sst>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q and u scatter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Sheet1!$AA$2:$AA$16</c:f>
              <c:numCache>
                <c:formatCode>General</c:formatCode>
                <c:ptCount val="15"/>
                <c:pt idx="0">
                  <c:v>-6.6449671204467061E-4</c:v>
                </c:pt>
                <c:pt idx="1">
                  <c:v>-2.1210348024838128E-3</c:v>
                </c:pt>
                <c:pt idx="2">
                  <c:v>-2.4212262823360567E-3</c:v>
                </c:pt>
                <c:pt idx="3">
                  <c:v>-2.8910644138524172E-3</c:v>
                </c:pt>
                <c:pt idx="4">
                  <c:v>-2.4875071805389629E-4</c:v>
                </c:pt>
                <c:pt idx="5">
                  <c:v>9.8778269774534911E-4</c:v>
                </c:pt>
                <c:pt idx="6">
                  <c:v>7.6982729596487094E-4</c:v>
                </c:pt>
                <c:pt idx="7">
                  <c:v>-2.0316462883727096E-3</c:v>
                </c:pt>
                <c:pt idx="8">
                  <c:v>-2.8618640937826522E-3</c:v>
                </c:pt>
                <c:pt idx="9">
                  <c:v>-3.6307659405147605E-3</c:v>
                </c:pt>
                <c:pt idx="10">
                  <c:v>-9.1646013172075986E-4</c:v>
                </c:pt>
                <c:pt idx="11">
                  <c:v>1.1973915440718853E-4</c:v>
                </c:pt>
                <c:pt idx="12">
                  <c:v>1.6998554585713373E-3</c:v>
                </c:pt>
                <c:pt idx="13">
                  <c:v>-4.3590521323131825E-3</c:v>
                </c:pt>
                <c:pt idx="14">
                  <c:v>-3.3390510721328071E-3</c:v>
                </c:pt>
              </c:numCache>
            </c:numRef>
          </c:xVal>
          <c:yVal>
            <c:numRef>
              <c:f>Sheet1!$AC$2:$AC$16</c:f>
              <c:numCache>
                <c:formatCode>General</c:formatCode>
                <c:ptCount val="15"/>
                <c:pt idx="0">
                  <c:v>-8.7301301310940057E-4</c:v>
                </c:pt>
                <c:pt idx="1">
                  <c:v>-6.9336098515036457E-4</c:v>
                </c:pt>
                <c:pt idx="2">
                  <c:v>6.5372826048123338E-4</c:v>
                </c:pt>
                <c:pt idx="3">
                  <c:v>-2.6754089363367388E-3</c:v>
                </c:pt>
                <c:pt idx="4">
                  <c:v>5.9727317893341469E-4</c:v>
                </c:pt>
                <c:pt idx="5">
                  <c:v>-3.663347366399118E-3</c:v>
                </c:pt>
                <c:pt idx="6">
                  <c:v>8.539121178419007E-4</c:v>
                </c:pt>
                <c:pt idx="7">
                  <c:v>2.7593202362851815E-3</c:v>
                </c:pt>
                <c:pt idx="8">
                  <c:v>-4.6023349827047973E-3</c:v>
                </c:pt>
                <c:pt idx="9">
                  <c:v>5.152214609852883E-3</c:v>
                </c:pt>
                <c:pt idx="10">
                  <c:v>-2.9459919128207303E-3</c:v>
                </c:pt>
                <c:pt idx="11">
                  <c:v>-3.7759210615619684E-4</c:v>
                </c:pt>
                <c:pt idx="12">
                  <c:v>-3.4151113658949407E-4</c:v>
                </c:pt>
                <c:pt idx="13">
                  <c:v>-2.3486308625355915E-3</c:v>
                </c:pt>
                <c:pt idx="14">
                  <c:v>-7.4283905833492309E-3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2-4F30-8E2D-82F30014D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15040"/>
        <c:axId val="1916216704"/>
      </c:scatterChart>
      <c:valAx>
        <c:axId val="191621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16704"/>
        <c:crosses val="autoZero"/>
        <c:crossBetween val="midCat"/>
      </c:valAx>
      <c:valAx>
        <c:axId val="191621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1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552450</xdr:colOff>
      <xdr:row>16</xdr:row>
      <xdr:rowOff>166687</xdr:rowOff>
    </xdr:from>
    <xdr:to>
      <xdr:col>24</xdr:col>
      <xdr:colOff>247650</xdr:colOff>
      <xdr:row>31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C090E-D9F6-4CAC-9BE6-EA7CF5EE4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F1" zoomScale="70" zoomScaleNormal="70" workbookViewId="0">
      <selection activeCell="AF11" sqref="AF1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s="5" t="s">
        <v>8</v>
      </c>
      <c r="J1" t="s">
        <v>9</v>
      </c>
      <c r="K1" t="s">
        <v>10</v>
      </c>
      <c r="L1" s="6" t="s">
        <v>11</v>
      </c>
      <c r="M1" s="5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s="6" t="s">
        <v>7</v>
      </c>
      <c r="V1" s="5" t="s">
        <v>8</v>
      </c>
      <c r="W1" t="s">
        <v>9</v>
      </c>
      <c r="X1" t="s">
        <v>10</v>
      </c>
      <c r="Y1" s="6" t="s">
        <v>11</v>
      </c>
      <c r="Z1" s="5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0</v>
      </c>
      <c r="B2" t="s">
        <v>21</v>
      </c>
      <c r="C2" t="s">
        <v>22</v>
      </c>
      <c r="D2">
        <v>30</v>
      </c>
      <c r="E2">
        <v>6.5635593220338979</v>
      </c>
      <c r="F2">
        <v>125.23610516718939</v>
      </c>
      <c r="G2">
        <v>144.4284785504079</v>
      </c>
      <c r="H2" s="1">
        <v>96047.694167822396</v>
      </c>
      <c r="I2" s="2">
        <v>1838.938498269787</v>
      </c>
      <c r="J2">
        <v>150.21828523812519</v>
      </c>
      <c r="K2">
        <v>174.71894677139051</v>
      </c>
      <c r="L2" s="1">
        <v>96215.542475354421</v>
      </c>
      <c r="M2" s="2">
        <v>1880.5974325083139</v>
      </c>
      <c r="N2">
        <v>15</v>
      </c>
      <c r="O2" t="s">
        <v>37</v>
      </c>
      <c r="P2" t="s">
        <v>38</v>
      </c>
      <c r="Q2">
        <v>30</v>
      </c>
      <c r="R2">
        <v>7.1542372881355938</v>
      </c>
      <c r="S2">
        <v>131.6727802775527</v>
      </c>
      <c r="T2">
        <v>128.32197476004779</v>
      </c>
      <c r="U2" s="1">
        <v>94355.269761295785</v>
      </c>
      <c r="V2" s="2">
        <v>1850.0430912616671</v>
      </c>
      <c r="W2">
        <v>130.69918297839641</v>
      </c>
      <c r="X2">
        <v>167.04076916923179</v>
      </c>
      <c r="Y2" s="1">
        <v>94480.750675991963</v>
      </c>
      <c r="Z2" s="2">
        <v>1843.872620730632</v>
      </c>
      <c r="AA2">
        <f>(U2-Y2)/(U2+Y2)</f>
        <v>-6.6449671204467061E-4</v>
      </c>
      <c r="AB2">
        <f>SQRT( 4* (  (U2^2)*(Z2^2) + (Y2^2)*(V2^2))/( U2 + Y2)^4  )</f>
        <v>1.3832121978344405E-2</v>
      </c>
      <c r="AC2">
        <f>(H2-L2)/(H2+L2)</f>
        <v>-8.7301301310940057E-4</v>
      </c>
      <c r="AD2">
        <f>SQRT( 4* (  (H2^2)*(M2^2) + (L2^2)*(I2^2))/( H2 + L2)^4  )</f>
        <v>1.368032523322084E-2</v>
      </c>
    </row>
    <row r="3" spans="1:34" x14ac:dyDescent="0.25">
      <c r="A3">
        <v>1</v>
      </c>
      <c r="B3" t="s">
        <v>23</v>
      </c>
      <c r="C3" t="s">
        <v>22</v>
      </c>
      <c r="D3">
        <v>30</v>
      </c>
      <c r="E3">
        <v>6.9457627118644067</v>
      </c>
      <c r="F3">
        <v>125.1140271039739</v>
      </c>
      <c r="G3">
        <v>144.441204143351</v>
      </c>
      <c r="H3" s="1">
        <v>97574.369005119923</v>
      </c>
      <c r="I3" s="2">
        <v>1861.074259100815</v>
      </c>
      <c r="J3">
        <v>150.1093863656335</v>
      </c>
      <c r="K3">
        <v>174.66929243406051</v>
      </c>
      <c r="L3" s="1">
        <v>97709.77140910177</v>
      </c>
      <c r="M3" s="2">
        <v>1916.5448782399089</v>
      </c>
      <c r="N3">
        <v>16</v>
      </c>
      <c r="O3" t="s">
        <v>39</v>
      </c>
      <c r="P3" t="s">
        <v>38</v>
      </c>
      <c r="Q3">
        <v>30</v>
      </c>
      <c r="R3">
        <v>6.9110169491525424</v>
      </c>
      <c r="S3">
        <v>131.8277088955538</v>
      </c>
      <c r="T3">
        <v>127.9953851389579</v>
      </c>
      <c r="U3" s="1">
        <v>94537.111146351876</v>
      </c>
      <c r="V3" s="2">
        <v>1850.55234541001</v>
      </c>
      <c r="W3">
        <v>130.8789432226389</v>
      </c>
      <c r="X3">
        <v>166.829239741316</v>
      </c>
      <c r="Y3" s="1">
        <v>94938.996565046924</v>
      </c>
      <c r="Z3" s="2">
        <v>1839.6752413064819</v>
      </c>
      <c r="AA3">
        <f t="shared" ref="AA3:AA16" si="0">(U3-Y3)/(U3+Y3)</f>
        <v>-2.1210348024838128E-3</v>
      </c>
      <c r="AB3">
        <f t="shared" ref="AB3:AB16" si="1">SQRT( 4* (  (U3^2)*(Z3^2) + (Y3^2)*(V3^2))/( U3 + Y3)^4  )</f>
        <v>1.3771840753000968E-2</v>
      </c>
      <c r="AC3">
        <f t="shared" ref="AC3:AC16" si="2">(H3-L3)/(H3+L3)</f>
        <v>-6.9336098515036457E-4</v>
      </c>
      <c r="AD3">
        <f t="shared" ref="AD3:AD16" si="3">SQRT( 4* (  (H3^2)*(M3^2) + (L3^2)*(I3^2))/( H3 + L3)^4  )</f>
        <v>1.3679627659973194E-2</v>
      </c>
    </row>
    <row r="4" spans="1:34" x14ac:dyDescent="0.25">
      <c r="A4">
        <v>2</v>
      </c>
      <c r="B4" t="s">
        <v>24</v>
      </c>
      <c r="C4" t="s">
        <v>22</v>
      </c>
      <c r="D4">
        <v>30</v>
      </c>
      <c r="E4">
        <v>6.5288135593220344</v>
      </c>
      <c r="F4">
        <v>125.01865935152939</v>
      </c>
      <c r="G4">
        <v>144.3806302189605</v>
      </c>
      <c r="H4" s="1">
        <v>97722.826989706591</v>
      </c>
      <c r="I4" s="2">
        <v>1936.2226096828431</v>
      </c>
      <c r="J4">
        <v>149.96545156481071</v>
      </c>
      <c r="K4">
        <v>174.72692127665809</v>
      </c>
      <c r="L4" s="1">
        <v>97595.142113524009</v>
      </c>
      <c r="M4" s="2">
        <v>1988.9720962070519</v>
      </c>
      <c r="N4">
        <v>17</v>
      </c>
      <c r="O4" t="s">
        <v>40</v>
      </c>
      <c r="P4" t="s">
        <v>38</v>
      </c>
      <c r="Q4">
        <v>30</v>
      </c>
      <c r="R4">
        <v>6.667796610169491</v>
      </c>
      <c r="S4">
        <v>131.60120367086299</v>
      </c>
      <c r="T4">
        <v>128.5419335466739</v>
      </c>
      <c r="U4" s="1">
        <v>95324.414124282441</v>
      </c>
      <c r="V4" s="2">
        <v>1825.1349572692191</v>
      </c>
      <c r="W4">
        <v>130.7753095777224</v>
      </c>
      <c r="X4">
        <v>167.31811621533379</v>
      </c>
      <c r="Y4" s="1">
        <v>95787.138438204784</v>
      </c>
      <c r="Z4" s="2">
        <v>1821.201018136356</v>
      </c>
      <c r="AA4">
        <f t="shared" si="0"/>
        <v>-2.4212262823360567E-3</v>
      </c>
      <c r="AB4">
        <f t="shared" si="1"/>
        <v>1.3491447212327387E-2</v>
      </c>
      <c r="AC4">
        <f t="shared" si="2"/>
        <v>6.5372826048123338E-4</v>
      </c>
      <c r="AD4">
        <f t="shared" si="3"/>
        <v>1.4211860688634332E-2</v>
      </c>
    </row>
    <row r="5" spans="1:34" x14ac:dyDescent="0.25">
      <c r="A5">
        <v>3</v>
      </c>
      <c r="B5" t="s">
        <v>25</v>
      </c>
      <c r="C5" t="s">
        <v>22</v>
      </c>
      <c r="D5">
        <v>30</v>
      </c>
      <c r="E5">
        <v>6.9110169491525424</v>
      </c>
      <c r="F5">
        <v>125.209311062857</v>
      </c>
      <c r="G5">
        <v>144.22974901355551</v>
      </c>
      <c r="H5" s="1">
        <v>97365.782843901514</v>
      </c>
      <c r="I5" s="2">
        <v>1871.083841609011</v>
      </c>
      <c r="J5">
        <v>150.17070320624191</v>
      </c>
      <c r="K5">
        <v>174.4566408356329</v>
      </c>
      <c r="L5" s="1">
        <v>97888.167006185482</v>
      </c>
      <c r="M5" s="2">
        <v>1908.48476121367</v>
      </c>
      <c r="N5">
        <v>18</v>
      </c>
      <c r="O5" t="s">
        <v>41</v>
      </c>
      <c r="P5" t="s">
        <v>38</v>
      </c>
      <c r="Q5">
        <v>30</v>
      </c>
      <c r="R5">
        <v>6.4940677966101692</v>
      </c>
      <c r="S5">
        <v>131.36572960942749</v>
      </c>
      <c r="T5">
        <v>127.95226953690231</v>
      </c>
      <c r="U5" s="1">
        <v>94554.526669837418</v>
      </c>
      <c r="V5" s="2">
        <v>1813.2838044638411</v>
      </c>
      <c r="W5">
        <v>130.49934079935019</v>
      </c>
      <c r="X5">
        <v>166.77745255109249</v>
      </c>
      <c r="Y5" s="1">
        <v>95102.838328609447</v>
      </c>
      <c r="Z5" s="2">
        <v>1769.5145809189989</v>
      </c>
      <c r="AA5">
        <f t="shared" si="0"/>
        <v>-2.8910644138524172E-3</v>
      </c>
      <c r="AB5">
        <f t="shared" si="1"/>
        <v>1.3359879781341788E-2</v>
      </c>
      <c r="AC5">
        <f t="shared" si="2"/>
        <v>-2.6754089363367388E-3</v>
      </c>
      <c r="AD5">
        <f t="shared" si="3"/>
        <v>1.3687597602117013E-2</v>
      </c>
    </row>
    <row r="6" spans="1:34" x14ac:dyDescent="0.25">
      <c r="A6">
        <v>4</v>
      </c>
      <c r="B6" t="s">
        <v>26</v>
      </c>
      <c r="C6" t="s">
        <v>22</v>
      </c>
      <c r="D6">
        <v>30</v>
      </c>
      <c r="E6">
        <v>6.5983050847457623</v>
      </c>
      <c r="F6">
        <v>125.1598694987383</v>
      </c>
      <c r="G6">
        <v>144.31875014949989</v>
      </c>
      <c r="H6" s="1">
        <v>97340.235188833074</v>
      </c>
      <c r="I6" s="2">
        <v>1822.837352961355</v>
      </c>
      <c r="J6">
        <v>150.07795277350439</v>
      </c>
      <c r="K6">
        <v>174.64927128189581</v>
      </c>
      <c r="L6" s="1">
        <v>97224.027173345181</v>
      </c>
      <c r="M6" s="2">
        <v>1862.9441583751529</v>
      </c>
      <c r="N6">
        <v>19</v>
      </c>
      <c r="O6" t="s">
        <v>42</v>
      </c>
      <c r="P6" t="s">
        <v>38</v>
      </c>
      <c r="Q6">
        <v>30</v>
      </c>
      <c r="R6">
        <v>7.1889830508474581</v>
      </c>
      <c r="S6">
        <v>131.50397273681881</v>
      </c>
      <c r="T6">
        <v>128.47478175296939</v>
      </c>
      <c r="U6" s="1">
        <v>95617.459729557129</v>
      </c>
      <c r="V6" s="2">
        <v>1956.695180145754</v>
      </c>
      <c r="W6">
        <v>130.52299082230729</v>
      </c>
      <c r="X6">
        <v>167.38202440961251</v>
      </c>
      <c r="Y6" s="1">
        <v>95665.041389061531</v>
      </c>
      <c r="Z6" s="2">
        <v>1929.166433067134</v>
      </c>
      <c r="AA6">
        <f t="shared" si="0"/>
        <v>-2.4875071805389629E-4</v>
      </c>
      <c r="AB6">
        <f t="shared" si="1"/>
        <v>1.4365129065744619E-2</v>
      </c>
      <c r="AC6">
        <f t="shared" si="2"/>
        <v>5.9727317893341469E-4</v>
      </c>
      <c r="AD6">
        <f t="shared" si="3"/>
        <v>1.3396240926413389E-2</v>
      </c>
    </row>
    <row r="7" spans="1:34" x14ac:dyDescent="0.25">
      <c r="A7">
        <v>5</v>
      </c>
      <c r="B7" t="s">
        <v>27</v>
      </c>
      <c r="C7" t="s">
        <v>22</v>
      </c>
      <c r="D7">
        <v>30</v>
      </c>
      <c r="E7">
        <v>7.0500000000000007</v>
      </c>
      <c r="F7">
        <v>125.1997646676795</v>
      </c>
      <c r="G7">
        <v>144.38377988778561</v>
      </c>
      <c r="H7" s="1">
        <v>97314.470189689804</v>
      </c>
      <c r="I7" s="2">
        <v>1882.3497822549109</v>
      </c>
      <c r="J7">
        <v>150.15384063278819</v>
      </c>
      <c r="K7">
        <v>174.72630445203191</v>
      </c>
      <c r="L7" s="1">
        <v>98030.085152041342</v>
      </c>
      <c r="M7" s="2">
        <v>1962.929966336392</v>
      </c>
      <c r="N7">
        <v>20</v>
      </c>
      <c r="O7" t="s">
        <v>43</v>
      </c>
      <c r="P7" t="s">
        <v>38</v>
      </c>
      <c r="Q7">
        <v>30</v>
      </c>
      <c r="R7">
        <v>6.667796610169491</v>
      </c>
      <c r="S7">
        <v>131.1247001375836</v>
      </c>
      <c r="T7">
        <v>128.32399922674031</v>
      </c>
      <c r="U7" s="1">
        <v>95519.257639843388</v>
      </c>
      <c r="V7" s="2">
        <v>1804.787594613417</v>
      </c>
      <c r="W7">
        <v>130.19620023257639</v>
      </c>
      <c r="X7">
        <v>167.1027689956158</v>
      </c>
      <c r="Y7" s="1">
        <v>95330.739314986655</v>
      </c>
      <c r="Z7" s="2">
        <v>1794.3766203899299</v>
      </c>
      <c r="AA7">
        <f t="shared" si="0"/>
        <v>9.8778269774534911E-4</v>
      </c>
      <c r="AB7">
        <f t="shared" si="1"/>
        <v>1.3335031747435487E-2</v>
      </c>
      <c r="AC7">
        <f t="shared" si="2"/>
        <v>-3.663347366399118E-3</v>
      </c>
      <c r="AD7">
        <f t="shared" si="3"/>
        <v>1.3920127812753638E-2</v>
      </c>
    </row>
    <row r="8" spans="1:34" x14ac:dyDescent="0.25">
      <c r="A8">
        <v>6</v>
      </c>
      <c r="B8" t="s">
        <v>28</v>
      </c>
      <c r="C8" t="s">
        <v>22</v>
      </c>
      <c r="D8">
        <v>30</v>
      </c>
      <c r="E8">
        <v>6.5635593220338979</v>
      </c>
      <c r="F8">
        <v>124.8505438694348</v>
      </c>
      <c r="G8">
        <v>144.36245647261211</v>
      </c>
      <c r="H8" s="1">
        <v>97999.749676504754</v>
      </c>
      <c r="I8" s="2">
        <v>1899.0840295030689</v>
      </c>
      <c r="J8">
        <v>149.77548334601661</v>
      </c>
      <c r="K8">
        <v>174.6491195889098</v>
      </c>
      <c r="L8" s="1">
        <v>97832.526123134885</v>
      </c>
      <c r="M8" s="2">
        <v>1979.3418144038269</v>
      </c>
      <c r="N8">
        <v>21</v>
      </c>
      <c r="O8" t="s">
        <v>44</v>
      </c>
      <c r="P8" t="s">
        <v>38</v>
      </c>
      <c r="Q8">
        <v>30</v>
      </c>
      <c r="R8">
        <v>7.0500000000000007</v>
      </c>
      <c r="S8">
        <v>131.22815284874079</v>
      </c>
      <c r="T8">
        <v>127.991412159795</v>
      </c>
      <c r="U8" s="1">
        <v>95107.924611976545</v>
      </c>
      <c r="V8" s="2">
        <v>1818.5742152174721</v>
      </c>
      <c r="W8">
        <v>130.38358413500461</v>
      </c>
      <c r="X8">
        <v>166.78838113140611</v>
      </c>
      <c r="Y8" s="1">
        <v>94961.603900796239</v>
      </c>
      <c r="Z8" s="2">
        <v>1814.1781010854029</v>
      </c>
      <c r="AA8">
        <f t="shared" si="0"/>
        <v>7.6982729596487094E-4</v>
      </c>
      <c r="AB8">
        <f t="shared" si="1"/>
        <v>1.3514747331167167E-2</v>
      </c>
      <c r="AC8">
        <f t="shared" si="2"/>
        <v>8.539121178419007E-4</v>
      </c>
      <c r="AD8">
        <f t="shared" si="3"/>
        <v>1.4007630877136044E-2</v>
      </c>
    </row>
    <row r="9" spans="1:34" x14ac:dyDescent="0.25">
      <c r="A9">
        <v>7</v>
      </c>
      <c r="B9" t="s">
        <v>29</v>
      </c>
      <c r="C9" t="s">
        <v>22</v>
      </c>
      <c r="D9">
        <v>30</v>
      </c>
      <c r="E9">
        <v>6.6330508474576266</v>
      </c>
      <c r="F9">
        <v>124.83649463270319</v>
      </c>
      <c r="G9">
        <v>144.44338456688081</v>
      </c>
      <c r="H9" s="1">
        <v>98044.278621783262</v>
      </c>
      <c r="I9" s="2">
        <v>1969.469383912658</v>
      </c>
      <c r="J9">
        <v>149.8301855143504</v>
      </c>
      <c r="K9">
        <v>174.70509868900439</v>
      </c>
      <c r="L9" s="1">
        <v>97504.696377881861</v>
      </c>
      <c r="M9" s="2">
        <v>2034.3851643792891</v>
      </c>
      <c r="N9">
        <v>22</v>
      </c>
      <c r="O9" t="s">
        <v>45</v>
      </c>
      <c r="P9" t="s">
        <v>38</v>
      </c>
      <c r="Q9">
        <v>30</v>
      </c>
      <c r="R9">
        <v>6.876271186440678</v>
      </c>
      <c r="S9">
        <v>131.2986588948967</v>
      </c>
      <c r="T9">
        <v>128.52869629333679</v>
      </c>
      <c r="U9" s="1">
        <v>95828.720333429636</v>
      </c>
      <c r="V9" s="2">
        <v>1775.069381959132</v>
      </c>
      <c r="W9">
        <v>130.34525598150941</v>
      </c>
      <c r="X9">
        <v>167.29450494770001</v>
      </c>
      <c r="Y9" s="1">
        <v>96218.893154563353</v>
      </c>
      <c r="Z9" s="2">
        <v>1801.2995646816089</v>
      </c>
      <c r="AA9">
        <f t="shared" si="0"/>
        <v>-2.0316462883727096E-3</v>
      </c>
      <c r="AB9">
        <f t="shared" si="1"/>
        <v>1.3167946011934339E-2</v>
      </c>
      <c r="AC9">
        <f t="shared" si="2"/>
        <v>2.7593202362851815E-3</v>
      </c>
      <c r="AD9">
        <f t="shared" si="3"/>
        <v>1.4481225714440275E-2</v>
      </c>
    </row>
    <row r="10" spans="1:34" x14ac:dyDescent="0.25">
      <c r="A10">
        <v>8</v>
      </c>
      <c r="B10" t="s">
        <v>30</v>
      </c>
      <c r="C10" t="s">
        <v>22</v>
      </c>
      <c r="D10">
        <v>30</v>
      </c>
      <c r="E10">
        <v>6.4940677966101692</v>
      </c>
      <c r="F10">
        <v>125.02794361490319</v>
      </c>
      <c r="G10">
        <v>144.19549228883471</v>
      </c>
      <c r="H10" s="1">
        <v>97149.696418121079</v>
      </c>
      <c r="I10" s="2">
        <v>1871.011820039844</v>
      </c>
      <c r="J10">
        <v>149.9823680152619</v>
      </c>
      <c r="K10">
        <v>174.520904613863</v>
      </c>
      <c r="L10" s="1">
        <v>98048.061889726843</v>
      </c>
      <c r="M10" s="2">
        <v>1966.943541536147</v>
      </c>
      <c r="N10">
        <v>23</v>
      </c>
      <c r="O10" t="s">
        <v>46</v>
      </c>
      <c r="P10" t="s">
        <v>38</v>
      </c>
      <c r="Q10">
        <v>30</v>
      </c>
      <c r="R10">
        <v>6.8415254237288137</v>
      </c>
      <c r="S10">
        <v>131.23442508367589</v>
      </c>
      <c r="T10">
        <v>128.1592676388822</v>
      </c>
      <c r="U10" s="1">
        <v>94028.234330572799</v>
      </c>
      <c r="V10" s="2">
        <v>1828.7806749843039</v>
      </c>
      <c r="W10">
        <v>130.30431298506599</v>
      </c>
      <c r="X10">
        <v>166.94496057945571</v>
      </c>
      <c r="Y10" s="1">
        <v>94567.971038943477</v>
      </c>
      <c r="Z10" s="2">
        <v>1814.033341703846</v>
      </c>
      <c r="AA10">
        <f t="shared" si="0"/>
        <v>-2.8618640937826522E-3</v>
      </c>
      <c r="AB10">
        <f t="shared" si="1"/>
        <v>1.365854541124074E-2</v>
      </c>
      <c r="AC10">
        <f t="shared" si="2"/>
        <v>-4.6023349827047973E-3</v>
      </c>
      <c r="AD10">
        <f t="shared" si="3"/>
        <v>1.3904342022752996E-2</v>
      </c>
    </row>
    <row r="11" spans="1:34" x14ac:dyDescent="0.25">
      <c r="A11">
        <v>9</v>
      </c>
      <c r="B11" t="s">
        <v>31</v>
      </c>
      <c r="C11" t="s">
        <v>22</v>
      </c>
      <c r="D11">
        <v>30</v>
      </c>
      <c r="E11">
        <v>6.7025423728813553</v>
      </c>
      <c r="F11">
        <v>125.07336202188409</v>
      </c>
      <c r="G11">
        <v>144.60105538202859</v>
      </c>
      <c r="H11" s="1">
        <v>96819.228729757087</v>
      </c>
      <c r="I11" s="2">
        <v>1824.3934880906879</v>
      </c>
      <c r="J11">
        <v>150.0677377637432</v>
      </c>
      <c r="K11">
        <v>174.9235033733508</v>
      </c>
      <c r="L11" s="1">
        <v>95826.67568649535</v>
      </c>
      <c r="M11" s="2">
        <v>1863.0801043379181</v>
      </c>
      <c r="N11">
        <v>24</v>
      </c>
      <c r="O11" t="s">
        <v>47</v>
      </c>
      <c r="P11" t="s">
        <v>38</v>
      </c>
      <c r="Q11">
        <v>30</v>
      </c>
      <c r="R11">
        <v>6.5983050847457623</v>
      </c>
      <c r="S11">
        <v>131.28592490777459</v>
      </c>
      <c r="T11">
        <v>128.70368387401979</v>
      </c>
      <c r="U11" s="1">
        <v>93886.604952398236</v>
      </c>
      <c r="V11" s="2">
        <v>1784.911561943735</v>
      </c>
      <c r="W11">
        <v>130.3661213997168</v>
      </c>
      <c r="X11">
        <v>167.5187309054854</v>
      </c>
      <c r="Y11" s="1">
        <v>94570.849860569258</v>
      </c>
      <c r="Z11" s="2">
        <v>1803.1524631723789</v>
      </c>
      <c r="AA11">
        <f t="shared" si="0"/>
        <v>-3.6307659405147605E-3</v>
      </c>
      <c r="AB11">
        <f t="shared" si="1"/>
        <v>1.3462456307293319E-2</v>
      </c>
      <c r="AC11">
        <f t="shared" si="2"/>
        <v>5.152214609852883E-3</v>
      </c>
      <c r="AD11">
        <f t="shared" si="3"/>
        <v>1.3537259167361083E-2</v>
      </c>
    </row>
    <row r="12" spans="1:34" x14ac:dyDescent="0.25">
      <c r="A12">
        <v>10</v>
      </c>
      <c r="B12" t="s">
        <v>32</v>
      </c>
      <c r="C12" t="s">
        <v>22</v>
      </c>
      <c r="D12">
        <v>30</v>
      </c>
      <c r="E12">
        <v>6.980508474576272</v>
      </c>
      <c r="F12">
        <v>125.0166368131724</v>
      </c>
      <c r="G12">
        <v>144.37958970325209</v>
      </c>
      <c r="H12" s="1">
        <v>97122.622905193377</v>
      </c>
      <c r="I12" s="2">
        <v>1906.0998715233541</v>
      </c>
      <c r="J12">
        <v>149.93624551172741</v>
      </c>
      <c r="K12">
        <v>174.7721883282604</v>
      </c>
      <c r="L12" s="1">
        <v>97696.558638483402</v>
      </c>
      <c r="M12" s="2">
        <v>1969.884695658445</v>
      </c>
      <c r="N12">
        <v>25</v>
      </c>
      <c r="O12" t="s">
        <v>48</v>
      </c>
      <c r="P12" t="s">
        <v>38</v>
      </c>
      <c r="Q12">
        <v>30</v>
      </c>
      <c r="R12">
        <v>6.772033898305085</v>
      </c>
      <c r="S12">
        <v>131.1279506111473</v>
      </c>
      <c r="T12">
        <v>128.26440256265099</v>
      </c>
      <c r="U12" s="1">
        <v>95189.207127460511</v>
      </c>
      <c r="V12" s="2">
        <v>1784.3187594300709</v>
      </c>
      <c r="W12">
        <v>130.14532421012439</v>
      </c>
      <c r="X12">
        <v>167.04880531422981</v>
      </c>
      <c r="Y12" s="1">
        <v>95363.841399413242</v>
      </c>
      <c r="Z12" s="2">
        <v>1783.9044952972281</v>
      </c>
      <c r="AA12">
        <f t="shared" si="0"/>
        <v>-9.1646013172075986E-4</v>
      </c>
      <c r="AB12">
        <f t="shared" si="1"/>
        <v>1.324101867281135E-2</v>
      </c>
      <c r="AC12">
        <f t="shared" si="2"/>
        <v>-2.9459919128207303E-3</v>
      </c>
      <c r="AD12">
        <f t="shared" si="3"/>
        <v>1.4068698028058749E-2</v>
      </c>
    </row>
    <row r="13" spans="1:34" x14ac:dyDescent="0.25">
      <c r="A13">
        <v>11</v>
      </c>
      <c r="B13" t="s">
        <v>33</v>
      </c>
      <c r="C13" t="s">
        <v>22</v>
      </c>
      <c r="D13">
        <v>30</v>
      </c>
      <c r="E13">
        <v>6.5983050847457623</v>
      </c>
      <c r="F13">
        <v>124.8309882641955</v>
      </c>
      <c r="G13">
        <v>144.7606958006071</v>
      </c>
      <c r="H13" s="1">
        <v>97089.450059059687</v>
      </c>
      <c r="I13" s="2">
        <v>1776.457310632193</v>
      </c>
      <c r="J13">
        <v>149.73608421648791</v>
      </c>
      <c r="K13">
        <v>175.1822085639418</v>
      </c>
      <c r="L13" s="1">
        <v>97162.79817459581</v>
      </c>
      <c r="M13" s="2">
        <v>1829.021817830152</v>
      </c>
      <c r="N13">
        <v>26</v>
      </c>
      <c r="O13" t="s">
        <v>49</v>
      </c>
      <c r="P13" t="s">
        <v>38</v>
      </c>
      <c r="Q13">
        <v>30</v>
      </c>
      <c r="R13">
        <v>7.0847457627118651</v>
      </c>
      <c r="S13">
        <v>131.24476664110421</v>
      </c>
      <c r="T13">
        <v>128.3557843745117</v>
      </c>
      <c r="U13" s="1">
        <v>95408.332467847038</v>
      </c>
      <c r="V13" s="2">
        <v>1855.3481449230301</v>
      </c>
      <c r="W13">
        <v>130.38103911168989</v>
      </c>
      <c r="X13">
        <v>167.16877691261681</v>
      </c>
      <c r="Y13" s="1">
        <v>95385.486977240565</v>
      </c>
      <c r="Z13" s="2">
        <v>1844.1447016317611</v>
      </c>
      <c r="AA13">
        <f t="shared" si="0"/>
        <v>1.1973915440718853E-4</v>
      </c>
      <c r="AB13">
        <f t="shared" si="1"/>
        <v>1.3710856061104736E-2</v>
      </c>
      <c r="AC13">
        <f t="shared" si="2"/>
        <v>-3.7759210615619684E-4</v>
      </c>
      <c r="AD13">
        <f t="shared" si="3"/>
        <v>1.3125725997339747E-2</v>
      </c>
    </row>
    <row r="14" spans="1:34" x14ac:dyDescent="0.25">
      <c r="A14">
        <v>12</v>
      </c>
      <c r="B14" t="s">
        <v>34</v>
      </c>
      <c r="C14" t="s">
        <v>22</v>
      </c>
      <c r="D14">
        <v>30</v>
      </c>
      <c r="E14">
        <v>7.3279661016949156</v>
      </c>
      <c r="F14">
        <v>124.7556313274653</v>
      </c>
      <c r="G14">
        <v>144.4660553923529</v>
      </c>
      <c r="H14" s="1">
        <v>98105.777576967026</v>
      </c>
      <c r="I14" s="2">
        <v>1851.7493191753611</v>
      </c>
      <c r="J14">
        <v>149.61080064424871</v>
      </c>
      <c r="K14">
        <v>174.8928685348636</v>
      </c>
      <c r="L14" s="1">
        <v>98172.808900122996</v>
      </c>
      <c r="M14" s="2">
        <v>1919.372247292333</v>
      </c>
      <c r="N14">
        <v>27</v>
      </c>
      <c r="O14" t="s">
        <v>50</v>
      </c>
      <c r="P14" t="s">
        <v>38</v>
      </c>
      <c r="Q14">
        <v>30</v>
      </c>
      <c r="R14">
        <v>6.9457627118644076</v>
      </c>
      <c r="S14">
        <v>131.15382705017851</v>
      </c>
      <c r="T14">
        <v>128.375974992404</v>
      </c>
      <c r="U14" s="1">
        <v>94088.749323571887</v>
      </c>
      <c r="V14" s="2">
        <v>1745.0587445208701</v>
      </c>
      <c r="W14">
        <v>130.27398561042381</v>
      </c>
      <c r="X14">
        <v>167.13750490174641</v>
      </c>
      <c r="Y14" s="1">
        <v>93769.417593101374</v>
      </c>
      <c r="Z14" s="2">
        <v>1747.0455926760019</v>
      </c>
      <c r="AA14">
        <f t="shared" si="0"/>
        <v>1.6998554585713373E-3</v>
      </c>
      <c r="AB14">
        <f t="shared" si="1"/>
        <v>1.3144487894470099E-2</v>
      </c>
      <c r="AC14">
        <f t="shared" si="2"/>
        <v>-3.4151113658949407E-4</v>
      </c>
      <c r="AD14">
        <f t="shared" si="3"/>
        <v>1.3587737028189823E-2</v>
      </c>
    </row>
    <row r="15" spans="1:34" x14ac:dyDescent="0.25">
      <c r="A15">
        <v>13</v>
      </c>
      <c r="B15" t="s">
        <v>35</v>
      </c>
      <c r="C15" t="s">
        <v>22</v>
      </c>
      <c r="D15">
        <v>30</v>
      </c>
      <c r="E15">
        <v>6.4940677966101692</v>
      </c>
      <c r="F15">
        <v>124.98692163017409</v>
      </c>
      <c r="G15">
        <v>144.82888567514021</v>
      </c>
      <c r="H15" s="1">
        <v>96496.249466599998</v>
      </c>
      <c r="I15" s="2">
        <v>1816.787891945155</v>
      </c>
      <c r="J15">
        <v>149.97088566606229</v>
      </c>
      <c r="K15">
        <v>175.09738335331309</v>
      </c>
      <c r="L15" s="1">
        <v>96950.584671516583</v>
      </c>
      <c r="M15" s="2">
        <v>1890.1898183239141</v>
      </c>
      <c r="N15">
        <v>28</v>
      </c>
      <c r="O15" t="s">
        <v>51</v>
      </c>
      <c r="P15" t="s">
        <v>38</v>
      </c>
      <c r="Q15">
        <v>30</v>
      </c>
      <c r="R15">
        <v>6.6330508474576266</v>
      </c>
      <c r="S15">
        <v>130.96577025464751</v>
      </c>
      <c r="T15">
        <v>128.5144799524588</v>
      </c>
      <c r="U15" s="1">
        <v>93021.284679728575</v>
      </c>
      <c r="V15" s="2">
        <v>1714.5198255257319</v>
      </c>
      <c r="W15">
        <v>130.00380152016831</v>
      </c>
      <c r="X15">
        <v>167.29248629673859</v>
      </c>
      <c r="Y15" s="1">
        <v>93835.804472636024</v>
      </c>
      <c r="Z15" s="2">
        <v>1758.315903467713</v>
      </c>
      <c r="AA15">
        <f t="shared" si="0"/>
        <v>-4.3590521323131825E-3</v>
      </c>
      <c r="AB15">
        <f t="shared" si="1"/>
        <v>1.3141670592235418E-2</v>
      </c>
      <c r="AC15">
        <f t="shared" si="2"/>
        <v>-2.3486308625355915E-3</v>
      </c>
      <c r="AD15">
        <f t="shared" si="3"/>
        <v>1.3551559889959017E-2</v>
      </c>
    </row>
    <row r="16" spans="1:34" x14ac:dyDescent="0.25">
      <c r="A16">
        <v>14</v>
      </c>
      <c r="B16" t="s">
        <v>36</v>
      </c>
      <c r="C16" t="s">
        <v>22</v>
      </c>
      <c r="D16">
        <v>30</v>
      </c>
      <c r="E16">
        <v>6.4593220338983048</v>
      </c>
      <c r="F16">
        <v>124.54017874769499</v>
      </c>
      <c r="G16">
        <v>144.34423170879299</v>
      </c>
      <c r="H16" s="3">
        <v>93929.185812496842</v>
      </c>
      <c r="I16" s="4">
        <v>1656.7164149674809</v>
      </c>
      <c r="J16">
        <v>149.4714120140294</v>
      </c>
      <c r="K16">
        <v>174.78229244738301</v>
      </c>
      <c r="L16" s="3">
        <v>95335.114962135296</v>
      </c>
      <c r="M16" s="4">
        <v>1693.945343989689</v>
      </c>
      <c r="N16">
        <v>29</v>
      </c>
      <c r="O16" t="s">
        <v>52</v>
      </c>
      <c r="P16" t="s">
        <v>38</v>
      </c>
      <c r="Q16">
        <v>30</v>
      </c>
      <c r="R16">
        <v>6.3550847457627118</v>
      </c>
      <c r="S16">
        <v>131.27432846020741</v>
      </c>
      <c r="T16">
        <v>128.60871569863639</v>
      </c>
      <c r="U16" s="3">
        <v>93111.980534912334</v>
      </c>
      <c r="V16" s="4">
        <v>1858.9497635894361</v>
      </c>
      <c r="W16">
        <v>130.411956389393</v>
      </c>
      <c r="X16">
        <v>167.49900972339259</v>
      </c>
      <c r="Y16" s="3">
        <v>93735.875067487243</v>
      </c>
      <c r="Z16" s="4">
        <v>1886.9043258283541</v>
      </c>
      <c r="AA16">
        <f t="shared" si="0"/>
        <v>-3.3390510721328071E-3</v>
      </c>
      <c r="AB16">
        <f t="shared" si="1"/>
        <v>1.4175572625518421E-2</v>
      </c>
      <c r="AC16">
        <f t="shared" si="2"/>
        <v>-7.4283905833492309E-3</v>
      </c>
      <c r="AD16">
        <f t="shared" si="3"/>
        <v>1.2517395814088285E-2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2021-10-12T06:49:13Z</dcterms:created>
  <dcterms:modified xsi:type="dcterms:W3CDTF">2021-10-12T11:55:37Z</dcterms:modified>
</cp:coreProperties>
</file>