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fiq-Astro\Desktop\TSSP\reductions_4\stats\2020-03-26\pol_std\HD215806\"/>
    </mc:Choice>
  </mc:AlternateContent>
  <xr:revisionPtr revIDLastSave="0" documentId="13_ncr:1_{F7A5E88D-74A2-4C25-8E15-7F7436516ED0}" xr6:coauthVersionLast="47" xr6:coauthVersionMax="47" xr10:uidLastSave="{00000000-0000-0000-0000-000000000000}"/>
  <bookViews>
    <workbookView xWindow="465" yWindow="645" windowWidth="20025" windowHeight="1027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3" i="1" l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2" i="1"/>
</calcChain>
</file>

<file path=xl/sharedStrings.xml><?xml version="1.0" encoding="utf-8"?>
<sst xmlns="http://schemas.openxmlformats.org/spreadsheetml/2006/main" count="146" uniqueCount="79">
  <si>
    <t>int</t>
  </si>
  <si>
    <t>time obs</t>
  </si>
  <si>
    <t>filter</t>
  </si>
  <si>
    <t>exptime</t>
  </si>
  <si>
    <t>aperture radius</t>
  </si>
  <si>
    <t>target 1 x center</t>
  </si>
  <si>
    <t>target 1 y center</t>
  </si>
  <si>
    <t>target 1 counts</t>
  </si>
  <si>
    <t>target 1 error</t>
  </si>
  <si>
    <t>target 2 x center</t>
  </si>
  <si>
    <t>target 2 y center</t>
  </si>
  <si>
    <t>target 2 counts</t>
  </si>
  <si>
    <t>target 2 error</t>
  </si>
  <si>
    <t>q</t>
  </si>
  <si>
    <t>q error</t>
  </si>
  <si>
    <t>u</t>
  </si>
  <si>
    <t>u error</t>
  </si>
  <si>
    <t>PD</t>
  </si>
  <si>
    <t>PD error</t>
  </si>
  <si>
    <t>PA</t>
  </si>
  <si>
    <t>PA error</t>
  </si>
  <si>
    <t>23:36:57.47</t>
  </si>
  <si>
    <t>P1-R</t>
  </si>
  <si>
    <t>23:37:08.24</t>
  </si>
  <si>
    <t>P3-R</t>
  </si>
  <si>
    <t>23:37:18.91</t>
  </si>
  <si>
    <t>23:37:29.64</t>
  </si>
  <si>
    <t>23:37:40.31</t>
  </si>
  <si>
    <t>23:37:51.05</t>
  </si>
  <si>
    <t>23:38:01.72</t>
  </si>
  <si>
    <t>23:38:12.46</t>
  </si>
  <si>
    <t>23:38:23.13</t>
  </si>
  <si>
    <t>23:38:33.90</t>
  </si>
  <si>
    <t>23:38:44.57</t>
  </si>
  <si>
    <t>23:38:55.34</t>
  </si>
  <si>
    <t>23:39:06.03</t>
  </si>
  <si>
    <t>23:39:16.81</t>
  </si>
  <si>
    <t>23:39:27.49</t>
  </si>
  <si>
    <t>23:39:38.22</t>
  </si>
  <si>
    <t>23:39:48.90</t>
  </si>
  <si>
    <t>23:39:59.66</t>
  </si>
  <si>
    <t>23:40:10.33</t>
  </si>
  <si>
    <t>23:40:21.11</t>
  </si>
  <si>
    <t>23:40:31.80</t>
  </si>
  <si>
    <t>23:40:42.56</t>
  </si>
  <si>
    <t>23:40:53.24</t>
  </si>
  <si>
    <t>23:41:04.00</t>
  </si>
  <si>
    <t>23:41:14.66</t>
  </si>
  <si>
    <t>23:41:25.42</t>
  </si>
  <si>
    <t>23:41:36.09</t>
  </si>
  <si>
    <t>23:41:46.82</t>
  </si>
  <si>
    <t>23:41:57.56</t>
  </si>
  <si>
    <t>23:42:08.33</t>
  </si>
  <si>
    <t>23:42:19.00</t>
  </si>
  <si>
    <t>23:42:29.76</t>
  </si>
  <si>
    <t>23:42:40.44</t>
  </si>
  <si>
    <t>23:42:51.18</t>
  </si>
  <si>
    <t>23:43:01.85</t>
  </si>
  <si>
    <t>23:43:12.57</t>
  </si>
  <si>
    <t>23:43:23.25</t>
  </si>
  <si>
    <t>23:43:33.98</t>
  </si>
  <si>
    <t>23:43:44.66</t>
  </si>
  <si>
    <t>23:43:55.41</t>
  </si>
  <si>
    <t>23:44:06.08</t>
  </si>
  <si>
    <t>23:44:41.28</t>
  </si>
  <si>
    <t>23:45:24.07</t>
  </si>
  <si>
    <t>23:45:34.83</t>
  </si>
  <si>
    <t>23:45:45.51</t>
  </si>
  <si>
    <t>23:45:56.26</t>
  </si>
  <si>
    <t>23:46:06.94</t>
  </si>
  <si>
    <t>23:46:17.69</t>
  </si>
  <si>
    <t>23:46:28.36</t>
  </si>
  <si>
    <t>23:46:39.12</t>
  </si>
  <si>
    <t>23:46:49.84</t>
  </si>
  <si>
    <t>23:47:00.60</t>
  </si>
  <si>
    <t>23:47:11.27</t>
  </si>
  <si>
    <t>23:47:22.03</t>
  </si>
  <si>
    <t>23:47:32.70</t>
  </si>
  <si>
    <t>23:47:43.45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</si>
</sst>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Sheet1!$AA$2:$AA$29</c:f>
              <c:numCache>
                <c:formatCode>General</c:formatCode>
                <c:ptCount val="28"/>
                <c:pt idx="0">
                  <c:v>6.0758243157815386E-3</c:v>
                </c:pt>
                <c:pt idx="1">
                  <c:v>2.8546877658840791E-3</c:v>
                </c:pt>
                <c:pt idx="2">
                  <c:v>3.8113260973782568E-3</c:v>
                </c:pt>
                <c:pt idx="3">
                  <c:v>3.3040781785885699E-3</c:v>
                </c:pt>
                <c:pt idx="4">
                  <c:v>3.2483396903824672E-3</c:v>
                </c:pt>
                <c:pt idx="5">
                  <c:v>1.8477975237840591E-3</c:v>
                </c:pt>
                <c:pt idx="6">
                  <c:v>3.354162496406314E-3</c:v>
                </c:pt>
                <c:pt idx="7">
                  <c:v>4.1599165126758797E-3</c:v>
                </c:pt>
                <c:pt idx="8">
                  <c:v>3.092922617995114E-3</c:v>
                </c:pt>
                <c:pt idx="9">
                  <c:v>5.6333229915172161E-3</c:v>
                </c:pt>
                <c:pt idx="10">
                  <c:v>3.3826597836545619E-3</c:v>
                </c:pt>
                <c:pt idx="11">
                  <c:v>5.0837557377010683E-3</c:v>
                </c:pt>
                <c:pt idx="12">
                  <c:v>4.1074711612001016E-3</c:v>
                </c:pt>
                <c:pt idx="13">
                  <c:v>4.0743396747161638E-3</c:v>
                </c:pt>
                <c:pt idx="14">
                  <c:v>4.4982255179771679E-3</c:v>
                </c:pt>
                <c:pt idx="15">
                  <c:v>3.1549175626488868E-3</c:v>
                </c:pt>
                <c:pt idx="16">
                  <c:v>4.6192536837739917E-3</c:v>
                </c:pt>
                <c:pt idx="17">
                  <c:v>2.837960875938835E-3</c:v>
                </c:pt>
                <c:pt idx="18">
                  <c:v>3.835122823324912E-3</c:v>
                </c:pt>
                <c:pt idx="19">
                  <c:v>2.2600341091927479E-3</c:v>
                </c:pt>
                <c:pt idx="20">
                  <c:v>1.240636357397513E-2</c:v>
                </c:pt>
                <c:pt idx="21">
                  <c:v>3.4827787104381972E-3</c:v>
                </c:pt>
                <c:pt idx="22">
                  <c:v>3.096795896853573E-3</c:v>
                </c:pt>
                <c:pt idx="23">
                  <c:v>3.4040111860949231E-3</c:v>
                </c:pt>
                <c:pt idx="24">
                  <c:v>4.3882478131393393E-3</c:v>
                </c:pt>
                <c:pt idx="25">
                  <c:v>3.679896907758792E-3</c:v>
                </c:pt>
                <c:pt idx="26">
                  <c:v>5.2788339613340958E-3</c:v>
                </c:pt>
                <c:pt idx="27">
                  <c:v>1.830765633941997E-3</c:v>
                </c:pt>
              </c:numCache>
            </c:numRef>
          </c:xVal>
          <c:yVal>
            <c:numRef>
              <c:f>Sheet1!$AC$2:$AC$29</c:f>
              <c:numCache>
                <c:formatCode>General</c:formatCode>
                <c:ptCount val="28"/>
                <c:pt idx="0">
                  <c:v>1.555552721433876E-2</c:v>
                </c:pt>
                <c:pt idx="1">
                  <c:v>1.3739861870665121E-2</c:v>
                </c:pt>
                <c:pt idx="2">
                  <c:v>1.597467995382305E-2</c:v>
                </c:pt>
                <c:pt idx="3">
                  <c:v>1.3906629964886411E-2</c:v>
                </c:pt>
                <c:pt idx="4">
                  <c:v>1.6602393764690519E-2</c:v>
                </c:pt>
                <c:pt idx="5">
                  <c:v>1.3881721643500079E-2</c:v>
                </c:pt>
                <c:pt idx="6">
                  <c:v>1.5423771779072259E-2</c:v>
                </c:pt>
                <c:pt idx="7">
                  <c:v>1.367969715247562E-2</c:v>
                </c:pt>
                <c:pt idx="8">
                  <c:v>1.350330726512718E-2</c:v>
                </c:pt>
                <c:pt idx="9">
                  <c:v>1.562808289076506E-2</c:v>
                </c:pt>
                <c:pt idx="10">
                  <c:v>1.5932413952476701E-2</c:v>
                </c:pt>
                <c:pt idx="11">
                  <c:v>1.6640675565073131E-2</c:v>
                </c:pt>
                <c:pt idx="12">
                  <c:v>1.352206571538981E-2</c:v>
                </c:pt>
                <c:pt idx="13">
                  <c:v>1.23510006371613E-2</c:v>
                </c:pt>
                <c:pt idx="14">
                  <c:v>1.6810671518495759E-2</c:v>
                </c:pt>
                <c:pt idx="15">
                  <c:v>1.5725610924031269E-2</c:v>
                </c:pt>
                <c:pt idx="16">
                  <c:v>1.549412527938895E-2</c:v>
                </c:pt>
                <c:pt idx="17">
                  <c:v>1.6037456053984919E-2</c:v>
                </c:pt>
                <c:pt idx="18">
                  <c:v>1.623311405692781E-2</c:v>
                </c:pt>
                <c:pt idx="19">
                  <c:v>1.7327448028981989E-2</c:v>
                </c:pt>
                <c:pt idx="20">
                  <c:v>1.808954121115601E-2</c:v>
                </c:pt>
                <c:pt idx="21">
                  <c:v>1.5881863601417748E-2</c:v>
                </c:pt>
                <c:pt idx="22">
                  <c:v>1.5112402944439629E-2</c:v>
                </c:pt>
                <c:pt idx="23">
                  <c:v>1.5159733610567459E-2</c:v>
                </c:pt>
                <c:pt idx="24">
                  <c:v>1.4371985977233539E-2</c:v>
                </c:pt>
                <c:pt idx="25">
                  <c:v>1.654261088171257E-2</c:v>
                </c:pt>
                <c:pt idx="26">
                  <c:v>1.6226550872229479E-2</c:v>
                </c:pt>
                <c:pt idx="27">
                  <c:v>1.5377428643945449E-2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F8-40C5-8E96-345940CF2D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8984432"/>
        <c:axId val="228985264"/>
      </c:scatterChart>
      <c:valAx>
        <c:axId val="228984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985264"/>
        <c:crosses val="autoZero"/>
        <c:crossBetween val="midCat"/>
      </c:valAx>
      <c:valAx>
        <c:axId val="22898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984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461962</xdr:colOff>
      <xdr:row>29</xdr:row>
      <xdr:rowOff>138112</xdr:rowOff>
    </xdr:from>
    <xdr:to>
      <xdr:col>28</xdr:col>
      <xdr:colOff>157162</xdr:colOff>
      <xdr:row>44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9EE9B4-3EF6-4DBB-A824-61EB066EA4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29"/>
  <sheetViews>
    <sheetView tabSelected="1" topLeftCell="O11" workbookViewId="0">
      <selection activeCell="AE23" sqref="AE23"/>
    </sheetView>
  </sheetViews>
  <sheetFormatPr defaultRowHeight="15" x14ac:dyDescent="0.25"/>
  <sheetData>
    <row r="1" spans="1:3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7</v>
      </c>
      <c r="I1" s="2" t="s">
        <v>8</v>
      </c>
      <c r="J1" t="s">
        <v>9</v>
      </c>
      <c r="K1" t="s">
        <v>10</v>
      </c>
      <c r="L1" s="1" t="s">
        <v>11</v>
      </c>
      <c r="M1" s="2" t="s">
        <v>12</v>
      </c>
      <c r="N1" t="s">
        <v>0</v>
      </c>
      <c r="O1" t="s">
        <v>1</v>
      </c>
      <c r="P1" t="s">
        <v>2</v>
      </c>
      <c r="Q1" t="s">
        <v>3</v>
      </c>
      <c r="R1" t="s">
        <v>4</v>
      </c>
      <c r="S1" t="s">
        <v>5</v>
      </c>
      <c r="T1" t="s">
        <v>6</v>
      </c>
      <c r="U1" s="1" t="s">
        <v>7</v>
      </c>
      <c r="V1" s="2" t="s">
        <v>8</v>
      </c>
      <c r="W1" t="s">
        <v>9</v>
      </c>
      <c r="X1" t="s">
        <v>10</v>
      </c>
      <c r="Y1" s="1" t="s">
        <v>11</v>
      </c>
      <c r="Z1" s="2" t="s">
        <v>12</v>
      </c>
      <c r="AA1" t="s">
        <v>13</v>
      </c>
      <c r="AB1" t="s">
        <v>14</v>
      </c>
      <c r="AC1" t="s">
        <v>15</v>
      </c>
      <c r="AD1" t="s">
        <v>16</v>
      </c>
      <c r="AE1" t="s">
        <v>17</v>
      </c>
      <c r="AF1" t="s">
        <v>18</v>
      </c>
      <c r="AG1" t="s">
        <v>19</v>
      </c>
      <c r="AH1" t="s">
        <v>20</v>
      </c>
    </row>
    <row r="2" spans="1:34" x14ac:dyDescent="0.25">
      <c r="A2">
        <v>170</v>
      </c>
      <c r="B2" t="s">
        <v>21</v>
      </c>
      <c r="C2" t="s">
        <v>22</v>
      </c>
      <c r="D2">
        <v>5</v>
      </c>
      <c r="E2">
        <v>6.5921610169491522</v>
      </c>
      <c r="F2">
        <v>122.8621395032301</v>
      </c>
      <c r="G2">
        <v>143.1645762140862</v>
      </c>
      <c r="H2" s="3">
        <v>201663.8290357053</v>
      </c>
      <c r="I2" s="4">
        <v>2902.756225243842</v>
      </c>
      <c r="J2">
        <v>147.6981302912445</v>
      </c>
      <c r="K2">
        <v>173.57565816509529</v>
      </c>
      <c r="L2" s="3">
        <v>195485.95476561511</v>
      </c>
      <c r="M2" s="4">
        <v>2874.531617172509</v>
      </c>
      <c r="N2">
        <v>199</v>
      </c>
      <c r="O2" t="s">
        <v>23</v>
      </c>
      <c r="P2" t="s">
        <v>24</v>
      </c>
      <c r="Q2">
        <v>5</v>
      </c>
      <c r="R2">
        <v>6.6684745762711861</v>
      </c>
      <c r="S2">
        <v>130.16557397645721</v>
      </c>
      <c r="T2">
        <v>126.61395239627799</v>
      </c>
      <c r="U2" s="3">
        <v>197981.087105238</v>
      </c>
      <c r="V2" s="4">
        <v>2791.233008252173</v>
      </c>
      <c r="W2">
        <v>129.1184845198805</v>
      </c>
      <c r="X2">
        <v>165.36419240937349</v>
      </c>
      <c r="Y2" s="3">
        <v>195589.81942137939</v>
      </c>
      <c r="Z2" s="4">
        <v>2778.6425781877492</v>
      </c>
      <c r="AA2">
        <v>6.0758243157815386E-3</v>
      </c>
      <c r="AB2">
        <v>7.9293327323233555E-3</v>
      </c>
      <c r="AC2">
        <v>1.555552721433876E-2</v>
      </c>
      <c r="AD2">
        <f>SQRT( 4* (  (H2^2)*(M2^2) + (L2^2)*(I2^2))/( H2 + L2)^4  )</f>
        <v>1.0285997079112302E-2</v>
      </c>
    </row>
    <row r="3" spans="1:34" x14ac:dyDescent="0.25">
      <c r="A3">
        <v>171</v>
      </c>
      <c r="B3" t="s">
        <v>25</v>
      </c>
      <c r="C3" t="s">
        <v>22</v>
      </c>
      <c r="D3">
        <v>5</v>
      </c>
      <c r="E3">
        <v>6.5921610169491522</v>
      </c>
      <c r="F3">
        <v>123.64301910193041</v>
      </c>
      <c r="G3">
        <v>142.99329879193621</v>
      </c>
      <c r="H3" s="3">
        <v>189650.5610474342</v>
      </c>
      <c r="I3" s="4">
        <v>2671.6461013036751</v>
      </c>
      <c r="J3">
        <v>148.52325822522809</v>
      </c>
      <c r="K3">
        <v>173.3116026824467</v>
      </c>
      <c r="L3" s="3">
        <v>184509.65141075989</v>
      </c>
      <c r="M3" s="4">
        <v>2666.15562444544</v>
      </c>
      <c r="N3">
        <v>200</v>
      </c>
      <c r="O3" t="s">
        <v>26</v>
      </c>
      <c r="P3" t="s">
        <v>24</v>
      </c>
      <c r="Q3">
        <v>5</v>
      </c>
      <c r="R3">
        <v>6.6684745762711861</v>
      </c>
      <c r="S3">
        <v>129.75719204526661</v>
      </c>
      <c r="T3">
        <v>126.79721235971429</v>
      </c>
      <c r="U3" s="3">
        <v>191360.76688871079</v>
      </c>
      <c r="V3" s="4">
        <v>3064.7730001365958</v>
      </c>
      <c r="W3">
        <v>128.8406076457029</v>
      </c>
      <c r="X3">
        <v>165.53907966103591</v>
      </c>
      <c r="Y3" s="3">
        <v>190271.32642087119</v>
      </c>
      <c r="Z3" s="4">
        <v>3051.2190309607322</v>
      </c>
      <c r="AA3">
        <v>2.8546877658840791E-3</v>
      </c>
      <c r="AB3">
        <v>8.9621188292307412E-3</v>
      </c>
      <c r="AC3">
        <v>1.3739861870665121E-2</v>
      </c>
      <c r="AD3">
        <f t="shared" ref="AD3:AD29" si="0">SQRT( 4* (  (H3^2)*(M3^2) + (L3^2)*(I3^2))/( H3 + L3)^4  )</f>
        <v>1.0088318443051107E-2</v>
      </c>
    </row>
    <row r="4" spans="1:34" x14ac:dyDescent="0.25">
      <c r="A4">
        <v>172</v>
      </c>
      <c r="B4" t="s">
        <v>27</v>
      </c>
      <c r="C4" t="s">
        <v>22</v>
      </c>
      <c r="D4">
        <v>5</v>
      </c>
      <c r="E4">
        <v>6.6275423728813561</v>
      </c>
      <c r="F4">
        <v>123.4785447193116</v>
      </c>
      <c r="G4">
        <v>143.3148207998926</v>
      </c>
      <c r="H4" s="3">
        <v>196255.84983350791</v>
      </c>
      <c r="I4" s="4">
        <v>3153.575486418496</v>
      </c>
      <c r="J4">
        <v>148.36411063973989</v>
      </c>
      <c r="K4">
        <v>173.5590688352317</v>
      </c>
      <c r="L4" s="3">
        <v>190084.19132269081</v>
      </c>
      <c r="M4" s="4">
        <v>3040.9296316973468</v>
      </c>
      <c r="N4">
        <v>201</v>
      </c>
      <c r="O4" t="s">
        <v>28</v>
      </c>
      <c r="P4" t="s">
        <v>24</v>
      </c>
      <c r="Q4">
        <v>5</v>
      </c>
      <c r="R4">
        <v>6.5959322033898307</v>
      </c>
      <c r="S4">
        <v>130.03861199327159</v>
      </c>
      <c r="T4">
        <v>125.96388822299529</v>
      </c>
      <c r="U4" s="3">
        <v>196921.2951532437</v>
      </c>
      <c r="V4" s="4">
        <v>3125.2968108747668</v>
      </c>
      <c r="W4">
        <v>128.9848047178051</v>
      </c>
      <c r="X4">
        <v>164.71404843363689</v>
      </c>
      <c r="Y4" s="3">
        <v>195425.93192743711</v>
      </c>
      <c r="Z4" s="4">
        <v>3129.8415651862911</v>
      </c>
      <c r="AA4">
        <v>3.8113260973782568E-3</v>
      </c>
      <c r="AB4">
        <v>8.9366809181337936E-3</v>
      </c>
      <c r="AC4">
        <v>1.597467995382305E-2</v>
      </c>
      <c r="AD4">
        <f t="shared" si="0"/>
        <v>1.1334354154310597E-2</v>
      </c>
    </row>
    <row r="5" spans="1:34" x14ac:dyDescent="0.25">
      <c r="A5">
        <v>173</v>
      </c>
      <c r="B5" t="s">
        <v>29</v>
      </c>
      <c r="C5" t="s">
        <v>22</v>
      </c>
      <c r="D5">
        <v>5</v>
      </c>
      <c r="E5">
        <v>6.5567796610169493</v>
      </c>
      <c r="F5">
        <v>123.0683852342155</v>
      </c>
      <c r="G5">
        <v>142.80467849651961</v>
      </c>
      <c r="H5" s="3">
        <v>195292.43135974859</v>
      </c>
      <c r="I5" s="4">
        <v>3431.1310471593029</v>
      </c>
      <c r="J5">
        <v>147.9640956436304</v>
      </c>
      <c r="K5">
        <v>173.12036702966211</v>
      </c>
      <c r="L5" s="3">
        <v>189935.21305660551</v>
      </c>
      <c r="M5" s="4">
        <v>3403.5732659770588</v>
      </c>
      <c r="N5">
        <v>202</v>
      </c>
      <c r="O5" t="s">
        <v>30</v>
      </c>
      <c r="P5" t="s">
        <v>24</v>
      </c>
      <c r="Q5">
        <v>5</v>
      </c>
      <c r="R5">
        <v>6.5959322033898307</v>
      </c>
      <c r="S5">
        <v>129.92258963783101</v>
      </c>
      <c r="T5">
        <v>126.24041072451421</v>
      </c>
      <c r="U5" s="3">
        <v>201834.24631194989</v>
      </c>
      <c r="V5" s="4">
        <v>2910.1344374237769</v>
      </c>
      <c r="W5">
        <v>128.95112442448561</v>
      </c>
      <c r="X5">
        <v>164.8963861767655</v>
      </c>
      <c r="Y5" s="3">
        <v>200504.88636328539</v>
      </c>
      <c r="Z5" s="4">
        <v>2873.9267230548821</v>
      </c>
      <c r="AA5">
        <v>3.3040781785885699E-3</v>
      </c>
      <c r="AB5">
        <v>8.0220788553070996E-3</v>
      </c>
      <c r="AC5">
        <v>1.3906629964886411E-2</v>
      </c>
      <c r="AD5">
        <f t="shared" si="0"/>
        <v>1.2545388360870857E-2</v>
      </c>
    </row>
    <row r="6" spans="1:34" x14ac:dyDescent="0.25">
      <c r="A6">
        <v>174</v>
      </c>
      <c r="B6" t="s">
        <v>31</v>
      </c>
      <c r="C6" t="s">
        <v>22</v>
      </c>
      <c r="D6">
        <v>5</v>
      </c>
      <c r="E6">
        <v>6.6983050847457628</v>
      </c>
      <c r="F6">
        <v>123.6524606006966</v>
      </c>
      <c r="G6">
        <v>143.82188359643109</v>
      </c>
      <c r="H6" s="3">
        <v>197710.51440960809</v>
      </c>
      <c r="I6" s="4">
        <v>2777.295328235537</v>
      </c>
      <c r="J6">
        <v>148.62319602631669</v>
      </c>
      <c r="K6">
        <v>174.14927084180749</v>
      </c>
      <c r="L6" s="3">
        <v>191252.79242944991</v>
      </c>
      <c r="M6" s="4">
        <v>2759.687882601027</v>
      </c>
      <c r="N6">
        <v>203</v>
      </c>
      <c r="O6" t="s">
        <v>32</v>
      </c>
      <c r="P6" t="s">
        <v>24</v>
      </c>
      <c r="Q6">
        <v>5</v>
      </c>
      <c r="R6">
        <v>6.6322033898305079</v>
      </c>
      <c r="S6">
        <v>129.33890506502749</v>
      </c>
      <c r="T6">
        <v>126.7115492728427</v>
      </c>
      <c r="U6" s="3">
        <v>198778.58999621141</v>
      </c>
      <c r="V6" s="4">
        <v>3018.792192082039</v>
      </c>
      <c r="W6">
        <v>128.41503517244689</v>
      </c>
      <c r="X6">
        <v>165.35867161238559</v>
      </c>
      <c r="Y6" s="3">
        <v>197491.37055524581</v>
      </c>
      <c r="Z6" s="4">
        <v>3015.9377747581748</v>
      </c>
      <c r="AA6">
        <v>3.2483396903824672E-3</v>
      </c>
      <c r="AB6">
        <v>8.527361794617036E-3</v>
      </c>
      <c r="AC6">
        <v>1.6602393764690519E-2</v>
      </c>
      <c r="AD6">
        <f t="shared" si="0"/>
        <v>1.0066204939013119E-2</v>
      </c>
    </row>
    <row r="7" spans="1:34" x14ac:dyDescent="0.25">
      <c r="A7">
        <v>175</v>
      </c>
      <c r="B7" t="s">
        <v>33</v>
      </c>
      <c r="C7" t="s">
        <v>22</v>
      </c>
      <c r="D7">
        <v>5</v>
      </c>
      <c r="E7">
        <v>6.6629237288135599</v>
      </c>
      <c r="F7">
        <v>123.3307472446056</v>
      </c>
      <c r="G7">
        <v>143.97108777615679</v>
      </c>
      <c r="H7" s="3">
        <v>202030.84359475691</v>
      </c>
      <c r="I7" s="4">
        <v>3587.6864641727302</v>
      </c>
      <c r="J7">
        <v>148.26984494364919</v>
      </c>
      <c r="K7">
        <v>174.4018112164423</v>
      </c>
      <c r="L7" s="3">
        <v>196498.5692193243</v>
      </c>
      <c r="M7" s="4">
        <v>3654.9903451515879</v>
      </c>
      <c r="N7">
        <v>204</v>
      </c>
      <c r="O7" t="s">
        <v>34</v>
      </c>
      <c r="P7" t="s">
        <v>24</v>
      </c>
      <c r="Q7">
        <v>5</v>
      </c>
      <c r="R7">
        <v>6.6684745762711861</v>
      </c>
      <c r="S7">
        <v>130.59662373907929</v>
      </c>
      <c r="T7">
        <v>127.108820994716</v>
      </c>
      <c r="U7" s="3">
        <v>201822.23753828651</v>
      </c>
      <c r="V7" s="4">
        <v>2834.832703964335</v>
      </c>
      <c r="W7">
        <v>129.5758946920059</v>
      </c>
      <c r="X7">
        <v>165.90087223839319</v>
      </c>
      <c r="Y7" s="3">
        <v>201077.75992064929</v>
      </c>
      <c r="Z7" s="4">
        <v>2894.5709810813728</v>
      </c>
      <c r="AA7">
        <v>1.8477975237840591E-3</v>
      </c>
      <c r="AB7">
        <v>8.0085300901955991E-3</v>
      </c>
      <c r="AC7">
        <v>1.3881721643500079E-2</v>
      </c>
      <c r="AD7">
        <f t="shared" si="0"/>
        <v>1.2855717097613998E-2</v>
      </c>
    </row>
    <row r="8" spans="1:34" x14ac:dyDescent="0.25">
      <c r="A8">
        <v>176</v>
      </c>
      <c r="B8" t="s">
        <v>35</v>
      </c>
      <c r="C8" t="s">
        <v>22</v>
      </c>
      <c r="D8">
        <v>5</v>
      </c>
      <c r="E8">
        <v>6.6275423728813561</v>
      </c>
      <c r="F8">
        <v>124.0129146045289</v>
      </c>
      <c r="G8">
        <v>142.51003847324199</v>
      </c>
      <c r="H8" s="3">
        <v>202609.23470158849</v>
      </c>
      <c r="I8" s="4">
        <v>2849.331451498545</v>
      </c>
      <c r="J8">
        <v>148.91004870999771</v>
      </c>
      <c r="K8">
        <v>172.67857730841561</v>
      </c>
      <c r="L8" s="3">
        <v>196454.17179441499</v>
      </c>
      <c r="M8" s="4">
        <v>2826.0831643177048</v>
      </c>
      <c r="N8">
        <v>205</v>
      </c>
      <c r="O8" t="s">
        <v>36</v>
      </c>
      <c r="P8" t="s">
        <v>24</v>
      </c>
      <c r="Q8">
        <v>5</v>
      </c>
      <c r="R8">
        <v>6.6684745762711861</v>
      </c>
      <c r="S8">
        <v>128.66422301174879</v>
      </c>
      <c r="T8">
        <v>125.79912897038631</v>
      </c>
      <c r="U8" s="3">
        <v>181850.80699485331</v>
      </c>
      <c r="V8" s="4">
        <v>2411.3461477666419</v>
      </c>
      <c r="W8">
        <v>127.65980305759049</v>
      </c>
      <c r="X8">
        <v>164.59402973136591</v>
      </c>
      <c r="Y8" s="3">
        <v>180634.97079351489</v>
      </c>
      <c r="Z8" s="4">
        <v>2423.5136059855799</v>
      </c>
      <c r="AA8">
        <v>3.354162496406314E-3</v>
      </c>
      <c r="AB8">
        <v>7.4826154773320469E-3</v>
      </c>
      <c r="AC8">
        <v>1.5423771779072259E-2</v>
      </c>
      <c r="AD8">
        <f t="shared" si="0"/>
        <v>1.0056367024358144E-2</v>
      </c>
    </row>
    <row r="9" spans="1:34" x14ac:dyDescent="0.25">
      <c r="A9">
        <v>177</v>
      </c>
      <c r="B9" t="s">
        <v>37</v>
      </c>
      <c r="C9" t="s">
        <v>22</v>
      </c>
      <c r="D9">
        <v>5</v>
      </c>
      <c r="E9">
        <v>6.6275423728813561</v>
      </c>
      <c r="F9">
        <v>122.5873871930382</v>
      </c>
      <c r="G9">
        <v>141.91630487715409</v>
      </c>
      <c r="H9" s="3">
        <v>199354.8288441707</v>
      </c>
      <c r="I9" s="4">
        <v>2905.003865298655</v>
      </c>
      <c r="J9">
        <v>147.41644749736241</v>
      </c>
      <c r="K9">
        <v>172.4412972743747</v>
      </c>
      <c r="L9" s="3">
        <v>193974.20675588661</v>
      </c>
      <c r="M9" s="4">
        <v>2930.271282530176</v>
      </c>
      <c r="N9">
        <v>206</v>
      </c>
      <c r="O9" t="s">
        <v>38</v>
      </c>
      <c r="P9" t="s">
        <v>24</v>
      </c>
      <c r="Q9">
        <v>5</v>
      </c>
      <c r="R9">
        <v>6.6684745762711861</v>
      </c>
      <c r="S9">
        <v>129.5337628658398</v>
      </c>
      <c r="T9">
        <v>125.67992098605779</v>
      </c>
      <c r="U9" s="3">
        <v>199541.01236268581</v>
      </c>
      <c r="V9" s="4">
        <v>2851.5728933814548</v>
      </c>
      <c r="W9">
        <v>128.5105137106236</v>
      </c>
      <c r="X9">
        <v>164.46991341588341</v>
      </c>
      <c r="Y9" s="3">
        <v>197887.7419251118</v>
      </c>
      <c r="Z9" s="4">
        <v>2867.8352188430999</v>
      </c>
      <c r="AA9">
        <v>4.1599165126758797E-3</v>
      </c>
      <c r="AB9">
        <v>8.0788538840488502E-3</v>
      </c>
      <c r="AC9">
        <v>1.367969715247562E-2</v>
      </c>
      <c r="AD9">
        <f t="shared" si="0"/>
        <v>1.0492681035360361E-2</v>
      </c>
    </row>
    <row r="10" spans="1:34" x14ac:dyDescent="0.25">
      <c r="A10">
        <v>178</v>
      </c>
      <c r="B10" t="s">
        <v>39</v>
      </c>
      <c r="C10" t="s">
        <v>22</v>
      </c>
      <c r="D10">
        <v>5</v>
      </c>
      <c r="E10">
        <v>6.5567796610169493</v>
      </c>
      <c r="F10">
        <v>124.0082259483881</v>
      </c>
      <c r="G10">
        <v>142.47937389305201</v>
      </c>
      <c r="H10" s="3">
        <v>189919.35837819471</v>
      </c>
      <c r="I10" s="4">
        <v>2860.1955389020968</v>
      </c>
      <c r="J10">
        <v>148.94372963050051</v>
      </c>
      <c r="K10">
        <v>172.71123952321349</v>
      </c>
      <c r="L10" s="3">
        <v>184858.61623084679</v>
      </c>
      <c r="M10" s="4">
        <v>2826.0490150567039</v>
      </c>
      <c r="N10">
        <v>207</v>
      </c>
      <c r="O10" t="s">
        <v>40</v>
      </c>
      <c r="P10" t="s">
        <v>24</v>
      </c>
      <c r="Q10">
        <v>5</v>
      </c>
      <c r="R10">
        <v>6.5959322033898307</v>
      </c>
      <c r="S10">
        <v>129.96907238708661</v>
      </c>
      <c r="T10">
        <v>126.34344229401781</v>
      </c>
      <c r="U10" s="3">
        <v>201387.03579811059</v>
      </c>
      <c r="V10" s="4">
        <v>3149.4198888870878</v>
      </c>
      <c r="W10">
        <v>128.9195418855976</v>
      </c>
      <c r="X10">
        <v>165.09027246807989</v>
      </c>
      <c r="Y10" s="3">
        <v>200145.12788719579</v>
      </c>
      <c r="Z10" s="4">
        <v>3050.3213882328241</v>
      </c>
      <c r="AA10">
        <v>3.092922617995114E-3</v>
      </c>
      <c r="AB10">
        <v>8.564614257849202E-3</v>
      </c>
      <c r="AC10">
        <v>1.350330726512718E-2</v>
      </c>
      <c r="AD10">
        <f t="shared" si="0"/>
        <v>1.0727869173544485E-2</v>
      </c>
    </row>
    <row r="11" spans="1:34" x14ac:dyDescent="0.25">
      <c r="A11">
        <v>179</v>
      </c>
      <c r="B11" t="s">
        <v>41</v>
      </c>
      <c r="C11" t="s">
        <v>22</v>
      </c>
      <c r="D11">
        <v>5</v>
      </c>
      <c r="E11">
        <v>6.6629237288135599</v>
      </c>
      <c r="F11">
        <v>123.5161417104716</v>
      </c>
      <c r="G11">
        <v>143.12785858917999</v>
      </c>
      <c r="H11" s="3">
        <v>201963.7131200486</v>
      </c>
      <c r="I11" s="4">
        <v>2972.3931334832851</v>
      </c>
      <c r="J11">
        <v>148.3874420227215</v>
      </c>
      <c r="K11">
        <v>173.56630651305869</v>
      </c>
      <c r="L11" s="3">
        <v>195748.23778466191</v>
      </c>
      <c r="M11" s="4">
        <v>2978.3307521127222</v>
      </c>
      <c r="N11">
        <v>208</v>
      </c>
      <c r="O11" t="s">
        <v>42</v>
      </c>
      <c r="P11" t="s">
        <v>24</v>
      </c>
      <c r="Q11">
        <v>5</v>
      </c>
      <c r="R11">
        <v>6.6322033898305079</v>
      </c>
      <c r="S11">
        <v>130.70567725127731</v>
      </c>
      <c r="T11">
        <v>127.4799940350434</v>
      </c>
      <c r="U11" s="3">
        <v>196224.58464571819</v>
      </c>
      <c r="V11" s="4">
        <v>2956.566961042719</v>
      </c>
      <c r="W11">
        <v>129.82557928430509</v>
      </c>
      <c r="X11">
        <v>166.24557664796129</v>
      </c>
      <c r="Y11" s="3">
        <v>194026.17606296091</v>
      </c>
      <c r="Z11" s="4">
        <v>2883.798757898599</v>
      </c>
      <c r="AA11">
        <v>5.6333229915172161E-3</v>
      </c>
      <c r="AB11">
        <v>8.3313391519906944E-3</v>
      </c>
      <c r="AC11">
        <v>1.562808289076506E-2</v>
      </c>
      <c r="AD11">
        <f t="shared" si="0"/>
        <v>1.0581639118678069E-2</v>
      </c>
    </row>
    <row r="12" spans="1:34" x14ac:dyDescent="0.25">
      <c r="A12">
        <v>180</v>
      </c>
      <c r="B12" t="s">
        <v>43</v>
      </c>
      <c r="C12" t="s">
        <v>22</v>
      </c>
      <c r="D12">
        <v>5</v>
      </c>
      <c r="E12">
        <v>6.5921610169491522</v>
      </c>
      <c r="F12">
        <v>123.0303033414459</v>
      </c>
      <c r="G12">
        <v>143.57288906177561</v>
      </c>
      <c r="H12" s="3">
        <v>195220.4859460165</v>
      </c>
      <c r="I12" s="4">
        <v>2911.0986721497438</v>
      </c>
      <c r="J12">
        <v>147.90223894065579</v>
      </c>
      <c r="K12">
        <v>173.95943606811869</v>
      </c>
      <c r="L12" s="3">
        <v>189097.37470086021</v>
      </c>
      <c r="M12" s="4">
        <v>2793.1090112519928</v>
      </c>
      <c r="N12">
        <v>209</v>
      </c>
      <c r="O12" t="s">
        <v>44</v>
      </c>
      <c r="P12" t="s">
        <v>24</v>
      </c>
      <c r="Q12">
        <v>5</v>
      </c>
      <c r="R12">
        <v>6.668474576271187</v>
      </c>
      <c r="S12">
        <v>129.80020133478419</v>
      </c>
      <c r="T12">
        <v>125.6430256085692</v>
      </c>
      <c r="U12" s="3">
        <v>192880.82860560861</v>
      </c>
      <c r="V12" s="4">
        <v>2721.2853374284641</v>
      </c>
      <c r="W12">
        <v>128.81899748262671</v>
      </c>
      <c r="X12">
        <v>164.3883620562419</v>
      </c>
      <c r="Y12" s="3">
        <v>191580.32731509829</v>
      </c>
      <c r="Z12" s="4">
        <v>2720.2853412704148</v>
      </c>
      <c r="AA12">
        <v>3.3826597836545619E-3</v>
      </c>
      <c r="AB12">
        <v>7.927399088379394E-3</v>
      </c>
      <c r="AC12">
        <v>1.5932413952476701E-2</v>
      </c>
      <c r="AD12">
        <f t="shared" si="0"/>
        <v>1.0491836695701619E-2</v>
      </c>
    </row>
    <row r="13" spans="1:34" x14ac:dyDescent="0.25">
      <c r="A13">
        <v>181</v>
      </c>
      <c r="B13" t="s">
        <v>45</v>
      </c>
      <c r="C13" t="s">
        <v>22</v>
      </c>
      <c r="D13">
        <v>5</v>
      </c>
      <c r="E13">
        <v>6.6275423728813561</v>
      </c>
      <c r="F13">
        <v>122.5245329510024</v>
      </c>
      <c r="G13">
        <v>142.91012460609801</v>
      </c>
      <c r="H13" s="3">
        <v>191919.10224570989</v>
      </c>
      <c r="I13" s="4">
        <v>2649.172418114596</v>
      </c>
      <c r="J13">
        <v>147.5354507143654</v>
      </c>
      <c r="K13">
        <v>173.04282787783299</v>
      </c>
      <c r="L13" s="3">
        <v>185636.3248751589</v>
      </c>
      <c r="M13" s="4">
        <v>2618.1276392691329</v>
      </c>
      <c r="N13">
        <v>210</v>
      </c>
      <c r="O13" t="s">
        <v>46</v>
      </c>
      <c r="P13" t="s">
        <v>24</v>
      </c>
      <c r="Q13">
        <v>5</v>
      </c>
      <c r="R13">
        <v>6.7047457627118643</v>
      </c>
      <c r="S13">
        <v>129.37806433811119</v>
      </c>
      <c r="T13">
        <v>126.78272145990439</v>
      </c>
      <c r="U13" s="3">
        <v>198847.20169394629</v>
      </c>
      <c r="V13" s="4">
        <v>2744.5020834072789</v>
      </c>
      <c r="W13">
        <v>128.4068744312913</v>
      </c>
      <c r="X13">
        <v>165.5157035329415</v>
      </c>
      <c r="Y13" s="3">
        <v>196835.64674289559</v>
      </c>
      <c r="Z13" s="4">
        <v>2701.7085389445529</v>
      </c>
      <c r="AA13">
        <v>5.0837557377010683E-3</v>
      </c>
      <c r="AB13">
        <v>7.6812613370152794E-3</v>
      </c>
      <c r="AC13">
        <v>1.6640675565073131E-2</v>
      </c>
      <c r="AD13">
        <f t="shared" si="0"/>
        <v>9.8644943807573628E-3</v>
      </c>
    </row>
    <row r="14" spans="1:34" x14ac:dyDescent="0.25">
      <c r="A14">
        <v>182</v>
      </c>
      <c r="B14" t="s">
        <v>47</v>
      </c>
      <c r="C14" t="s">
        <v>22</v>
      </c>
      <c r="D14">
        <v>5</v>
      </c>
      <c r="E14">
        <v>6.6629237288135599</v>
      </c>
      <c r="F14">
        <v>123.58023947770251</v>
      </c>
      <c r="G14">
        <v>143.01444962863971</v>
      </c>
      <c r="H14" s="3">
        <v>194188.73335562419</v>
      </c>
      <c r="I14" s="4">
        <v>2699.9297024478069</v>
      </c>
      <c r="J14">
        <v>148.3770668648753</v>
      </c>
      <c r="K14">
        <v>173.40265413193009</v>
      </c>
      <c r="L14" s="3">
        <v>189007.13365997351</v>
      </c>
      <c r="M14" s="4">
        <v>2657.3355482367901</v>
      </c>
      <c r="N14">
        <v>211</v>
      </c>
      <c r="O14" t="s">
        <v>48</v>
      </c>
      <c r="P14" t="s">
        <v>24</v>
      </c>
      <c r="Q14">
        <v>5</v>
      </c>
      <c r="R14">
        <v>6.7410169491525416</v>
      </c>
      <c r="S14">
        <v>129.70179887766361</v>
      </c>
      <c r="T14">
        <v>126.5271120766478</v>
      </c>
      <c r="U14" s="3">
        <v>187759.76814309141</v>
      </c>
      <c r="V14" s="4">
        <v>2547.6643017058259</v>
      </c>
      <c r="W14">
        <v>128.61943502630771</v>
      </c>
      <c r="X14">
        <v>165.25017167603761</v>
      </c>
      <c r="Y14" s="3">
        <v>186223.64207087029</v>
      </c>
      <c r="Z14" s="4">
        <v>2509.2315135391318</v>
      </c>
      <c r="AA14">
        <v>4.1074711612001016E-3</v>
      </c>
      <c r="AB14">
        <v>7.5428201023532296E-3</v>
      </c>
      <c r="AC14">
        <v>1.352206571538981E-2</v>
      </c>
      <c r="AD14">
        <f t="shared" si="0"/>
        <v>9.884788551380766E-3</v>
      </c>
    </row>
    <row r="15" spans="1:34" x14ac:dyDescent="0.25">
      <c r="A15">
        <v>183</v>
      </c>
      <c r="B15" t="s">
        <v>49</v>
      </c>
      <c r="C15" t="s">
        <v>22</v>
      </c>
      <c r="D15">
        <v>5</v>
      </c>
      <c r="E15">
        <v>6.8752118644067792</v>
      </c>
      <c r="F15">
        <v>123.53020135469539</v>
      </c>
      <c r="G15">
        <v>142.45485172635421</v>
      </c>
      <c r="H15" s="3">
        <v>189521.49160398851</v>
      </c>
      <c r="I15" s="4">
        <v>2138.6497666591558</v>
      </c>
      <c r="J15">
        <v>148.427782845336</v>
      </c>
      <c r="K15">
        <v>172.62768181193459</v>
      </c>
      <c r="L15" s="3">
        <v>184897.0479829848</v>
      </c>
      <c r="M15" s="4">
        <v>2127.2220610139511</v>
      </c>
      <c r="N15">
        <v>212</v>
      </c>
      <c r="O15" t="s">
        <v>50</v>
      </c>
      <c r="P15" t="s">
        <v>24</v>
      </c>
      <c r="Q15">
        <v>5</v>
      </c>
      <c r="R15">
        <v>6.6684745762711861</v>
      </c>
      <c r="S15">
        <v>129.8887963464168</v>
      </c>
      <c r="T15">
        <v>126.5737187084803</v>
      </c>
      <c r="U15" s="3">
        <v>197730.71745445291</v>
      </c>
      <c r="V15" s="4">
        <v>2874.2416171192381</v>
      </c>
      <c r="W15">
        <v>128.87667703573069</v>
      </c>
      <c r="X15">
        <v>165.32634052699339</v>
      </c>
      <c r="Y15" s="3">
        <v>196126.01135809801</v>
      </c>
      <c r="Z15" s="4">
        <v>2893.097539156367</v>
      </c>
      <c r="AA15">
        <v>4.0743396747161638E-3</v>
      </c>
      <c r="AB15">
        <v>8.2221393614875585E-3</v>
      </c>
      <c r="AC15">
        <v>1.23510006371613E-2</v>
      </c>
      <c r="AD15">
        <f t="shared" si="0"/>
        <v>8.0564071205626656E-3</v>
      </c>
    </row>
    <row r="16" spans="1:34" x14ac:dyDescent="0.25">
      <c r="A16">
        <v>184</v>
      </c>
      <c r="B16" t="s">
        <v>51</v>
      </c>
      <c r="C16" t="s">
        <v>22</v>
      </c>
      <c r="D16">
        <v>5</v>
      </c>
      <c r="E16">
        <v>6.6629237288135599</v>
      </c>
      <c r="F16">
        <v>122.8706343764101</v>
      </c>
      <c r="G16">
        <v>143.511340855724</v>
      </c>
      <c r="H16" s="3">
        <v>200652.0791232434</v>
      </c>
      <c r="I16" s="4">
        <v>2969.960796459613</v>
      </c>
      <c r="J16">
        <v>147.8327516296286</v>
      </c>
      <c r="K16">
        <v>173.8371418265009</v>
      </c>
      <c r="L16" s="3">
        <v>194017.41981816999</v>
      </c>
      <c r="M16" s="4">
        <v>2911.1152681114181</v>
      </c>
      <c r="N16">
        <v>213</v>
      </c>
      <c r="O16" t="s">
        <v>52</v>
      </c>
      <c r="P16" t="s">
        <v>24</v>
      </c>
      <c r="Q16">
        <v>5</v>
      </c>
      <c r="R16">
        <v>6.668474576271187</v>
      </c>
      <c r="S16">
        <v>129.0248328590788</v>
      </c>
      <c r="T16">
        <v>126.95883366444509</v>
      </c>
      <c r="U16" s="3">
        <v>197275.08788109981</v>
      </c>
      <c r="V16" s="4">
        <v>3155.9973995716</v>
      </c>
      <c r="W16">
        <v>128.19253269183019</v>
      </c>
      <c r="X16">
        <v>165.71844032284079</v>
      </c>
      <c r="Y16" s="3">
        <v>195508.25980350841</v>
      </c>
      <c r="Z16" s="4">
        <v>3261.943053358109</v>
      </c>
      <c r="AA16">
        <v>4.4982255179771679E-3</v>
      </c>
      <c r="AB16">
        <v>9.2512138053399817E-3</v>
      </c>
      <c r="AC16">
        <v>1.6810671518495759E-2</v>
      </c>
      <c r="AD16">
        <f t="shared" si="0"/>
        <v>1.0535259449243679E-2</v>
      </c>
    </row>
    <row r="17" spans="1:30" x14ac:dyDescent="0.25">
      <c r="A17">
        <v>185</v>
      </c>
      <c r="B17" t="s">
        <v>53</v>
      </c>
      <c r="C17" t="s">
        <v>22</v>
      </c>
      <c r="D17">
        <v>5</v>
      </c>
      <c r="E17">
        <v>6.6275423728813561</v>
      </c>
      <c r="F17">
        <v>123.9706316228134</v>
      </c>
      <c r="G17">
        <v>142.60991683042121</v>
      </c>
      <c r="H17" s="3">
        <v>197760.56514059019</v>
      </c>
      <c r="I17" s="4">
        <v>3099.872650979089</v>
      </c>
      <c r="J17">
        <v>148.85143248084731</v>
      </c>
      <c r="K17">
        <v>172.98467135165041</v>
      </c>
      <c r="L17" s="3">
        <v>191637.04975401191</v>
      </c>
      <c r="M17" s="4">
        <v>3009.8063540968192</v>
      </c>
      <c r="N17">
        <v>214</v>
      </c>
      <c r="O17" t="s">
        <v>54</v>
      </c>
      <c r="P17" t="s">
        <v>24</v>
      </c>
      <c r="Q17">
        <v>5</v>
      </c>
      <c r="R17">
        <v>6.6322033898305079</v>
      </c>
      <c r="S17">
        <v>129.2219598317119</v>
      </c>
      <c r="T17">
        <v>126.5545503031034</v>
      </c>
      <c r="U17" s="3">
        <v>199788.1708687871</v>
      </c>
      <c r="V17" s="4">
        <v>3075.7012185350541</v>
      </c>
      <c r="W17">
        <v>128.19307161300279</v>
      </c>
      <c r="X17">
        <v>165.24584093725559</v>
      </c>
      <c r="Y17" s="3">
        <v>198531.50512743799</v>
      </c>
      <c r="Z17" s="4">
        <v>3017.1256874339001</v>
      </c>
      <c r="AA17">
        <v>3.1549175626488868E-3</v>
      </c>
      <c r="AB17">
        <v>8.5176225934542049E-3</v>
      </c>
      <c r="AC17">
        <v>1.5725610924031269E-2</v>
      </c>
      <c r="AD17">
        <f t="shared" si="0"/>
        <v>1.1091994078445159E-2</v>
      </c>
    </row>
    <row r="18" spans="1:30" x14ac:dyDescent="0.25">
      <c r="A18">
        <v>186</v>
      </c>
      <c r="B18" t="s">
        <v>55</v>
      </c>
      <c r="C18" t="s">
        <v>22</v>
      </c>
      <c r="D18">
        <v>5</v>
      </c>
      <c r="E18">
        <v>6.6629237288135599</v>
      </c>
      <c r="F18">
        <v>122.6236103058866</v>
      </c>
      <c r="G18">
        <v>142.8484683601736</v>
      </c>
      <c r="H18" s="3">
        <v>197173.60651612829</v>
      </c>
      <c r="I18" s="4">
        <v>3255.722436109234</v>
      </c>
      <c r="J18">
        <v>147.46357079581199</v>
      </c>
      <c r="K18">
        <v>173.20312513123989</v>
      </c>
      <c r="L18" s="3">
        <v>191156.7670581761</v>
      </c>
      <c r="M18" s="4">
        <v>3235.7442340974699</v>
      </c>
      <c r="N18">
        <v>215</v>
      </c>
      <c r="O18" t="s">
        <v>56</v>
      </c>
      <c r="P18" t="s">
        <v>24</v>
      </c>
      <c r="Q18">
        <v>5</v>
      </c>
      <c r="R18">
        <v>6.6684745762711861</v>
      </c>
      <c r="S18">
        <v>129.9556907531323</v>
      </c>
      <c r="T18">
        <v>126.8053580388225</v>
      </c>
      <c r="U18" s="3">
        <v>198604.09035323269</v>
      </c>
      <c r="V18" s="4">
        <v>3326.924672342861</v>
      </c>
      <c r="W18">
        <v>128.9763055554977</v>
      </c>
      <c r="X18">
        <v>165.47041405992741</v>
      </c>
      <c r="Y18" s="3">
        <v>196777.72146250561</v>
      </c>
      <c r="Z18" s="4">
        <v>3343.615886818327</v>
      </c>
      <c r="AA18">
        <v>4.6192536837739917E-3</v>
      </c>
      <c r="AB18">
        <v>9.4718121878251647E-3</v>
      </c>
      <c r="AC18">
        <v>1.549412527938895E-2</v>
      </c>
      <c r="AD18">
        <f t="shared" si="0"/>
        <v>1.1820592384492595E-2</v>
      </c>
    </row>
    <row r="19" spans="1:30" x14ac:dyDescent="0.25">
      <c r="A19">
        <v>187</v>
      </c>
      <c r="B19" t="s">
        <v>57</v>
      </c>
      <c r="C19" t="s">
        <v>22</v>
      </c>
      <c r="D19">
        <v>5</v>
      </c>
      <c r="E19">
        <v>6.5921610169491522</v>
      </c>
      <c r="F19">
        <v>123.61664349166961</v>
      </c>
      <c r="G19">
        <v>142.64511227836061</v>
      </c>
      <c r="H19" s="3">
        <v>198190.08224491499</v>
      </c>
      <c r="I19" s="4">
        <v>3054.527703855445</v>
      </c>
      <c r="J19">
        <v>148.4732104024948</v>
      </c>
      <c r="K19">
        <v>172.9253857065101</v>
      </c>
      <c r="L19" s="3">
        <v>191933.49255838359</v>
      </c>
      <c r="M19" s="4">
        <v>3075.0752167522078</v>
      </c>
      <c r="N19">
        <v>216</v>
      </c>
      <c r="O19" t="s">
        <v>58</v>
      </c>
      <c r="P19" t="s">
        <v>24</v>
      </c>
      <c r="Q19">
        <v>5</v>
      </c>
      <c r="R19">
        <v>6.6322033898305079</v>
      </c>
      <c r="S19">
        <v>128.84524333101129</v>
      </c>
      <c r="T19">
        <v>126.5333497227266</v>
      </c>
      <c r="U19" s="3">
        <v>206910.39264108471</v>
      </c>
      <c r="V19" s="4">
        <v>3175.8076721153052</v>
      </c>
      <c r="W19">
        <v>127.9805686508906</v>
      </c>
      <c r="X19">
        <v>165.3581449811613</v>
      </c>
      <c r="Y19" s="3">
        <v>205739.30893255089</v>
      </c>
      <c r="Z19" s="4">
        <v>3241.2361841192501</v>
      </c>
      <c r="AA19">
        <v>2.837960875938835E-3</v>
      </c>
      <c r="AB19">
        <v>8.7618808357025155E-3</v>
      </c>
      <c r="AC19">
        <v>1.6037456053984919E-2</v>
      </c>
      <c r="AD19">
        <f t="shared" si="0"/>
        <v>1.1112713298076246E-2</v>
      </c>
    </row>
    <row r="20" spans="1:30" x14ac:dyDescent="0.25">
      <c r="A20">
        <v>188</v>
      </c>
      <c r="B20" t="s">
        <v>59</v>
      </c>
      <c r="C20" t="s">
        <v>22</v>
      </c>
      <c r="D20">
        <v>5</v>
      </c>
      <c r="E20">
        <v>6.5921610169491522</v>
      </c>
      <c r="F20">
        <v>123.3196853624127</v>
      </c>
      <c r="G20">
        <v>143.19045226159511</v>
      </c>
      <c r="H20" s="3">
        <v>209937.44374346631</v>
      </c>
      <c r="I20" s="4">
        <v>3656.4992064794942</v>
      </c>
      <c r="J20">
        <v>148.21393350330561</v>
      </c>
      <c r="K20">
        <v>173.5142307937671</v>
      </c>
      <c r="L20" s="3">
        <v>203230.44232426901</v>
      </c>
      <c r="M20" s="4">
        <v>3512.9767179284272</v>
      </c>
      <c r="N20">
        <v>217</v>
      </c>
      <c r="O20" t="s">
        <v>60</v>
      </c>
      <c r="P20" t="s">
        <v>24</v>
      </c>
      <c r="Q20">
        <v>5</v>
      </c>
      <c r="R20">
        <v>6.6684745762711861</v>
      </c>
      <c r="S20">
        <v>129.29804667010191</v>
      </c>
      <c r="T20">
        <v>127.1099579487592</v>
      </c>
      <c r="U20" s="3">
        <v>197901.8877856023</v>
      </c>
      <c r="V20" s="4">
        <v>3254.084195786329</v>
      </c>
      <c r="W20">
        <v>128.37816771708219</v>
      </c>
      <c r="X20">
        <v>165.75498232022619</v>
      </c>
      <c r="Y20" s="3">
        <v>196389.73099935439</v>
      </c>
      <c r="Z20" s="4">
        <v>3337.9742191703158</v>
      </c>
      <c r="AA20">
        <v>3.835122823324912E-3</v>
      </c>
      <c r="AB20">
        <v>9.4401954325199888E-3</v>
      </c>
      <c r="AC20">
        <v>1.623311405692781E-2</v>
      </c>
      <c r="AD20">
        <f t="shared" si="0"/>
        <v>1.2266137130297592E-2</v>
      </c>
    </row>
    <row r="21" spans="1:30" x14ac:dyDescent="0.25">
      <c r="A21">
        <v>189</v>
      </c>
      <c r="B21" t="s">
        <v>61</v>
      </c>
      <c r="C21" t="s">
        <v>22</v>
      </c>
      <c r="D21">
        <v>5</v>
      </c>
      <c r="E21">
        <v>6.5921610169491522</v>
      </c>
      <c r="F21">
        <v>123.2797556939328</v>
      </c>
      <c r="G21">
        <v>142.846000685603</v>
      </c>
      <c r="H21" s="3">
        <v>196304.84403898451</v>
      </c>
      <c r="I21" s="4">
        <v>3069.4022376031712</v>
      </c>
      <c r="J21">
        <v>148.18019505523449</v>
      </c>
      <c r="K21">
        <v>173.1321927278789</v>
      </c>
      <c r="L21" s="3">
        <v>189617.78966035141</v>
      </c>
      <c r="M21" s="4">
        <v>3065.6737254536761</v>
      </c>
      <c r="N21">
        <v>218</v>
      </c>
      <c r="O21" t="s">
        <v>62</v>
      </c>
      <c r="P21" t="s">
        <v>24</v>
      </c>
      <c r="Q21">
        <v>5</v>
      </c>
      <c r="R21">
        <v>6.5959322033898307</v>
      </c>
      <c r="S21">
        <v>130.38216900381499</v>
      </c>
      <c r="T21">
        <v>126.6415885124194</v>
      </c>
      <c r="U21" s="3">
        <v>206214.25004418439</v>
      </c>
      <c r="V21" s="4">
        <v>3038.9777929575421</v>
      </c>
      <c r="W21">
        <v>129.40895151883669</v>
      </c>
      <c r="X21">
        <v>165.36157420622871</v>
      </c>
      <c r="Y21" s="3">
        <v>205284.24939955989</v>
      </c>
      <c r="Z21" s="4">
        <v>3084.717027328541</v>
      </c>
      <c r="AA21">
        <v>2.2600341091927479E-3</v>
      </c>
      <c r="AB21">
        <v>8.3679375595842546E-3</v>
      </c>
      <c r="AC21">
        <v>1.7327448028981989E-2</v>
      </c>
      <c r="AD21">
        <f t="shared" si="0"/>
        <v>1.1242446235021908E-2</v>
      </c>
    </row>
    <row r="22" spans="1:30" x14ac:dyDescent="0.25">
      <c r="A22">
        <v>190</v>
      </c>
      <c r="B22" t="s">
        <v>63</v>
      </c>
      <c r="C22" t="s">
        <v>22</v>
      </c>
      <c r="D22">
        <v>5</v>
      </c>
      <c r="E22">
        <v>6.5567796610169493</v>
      </c>
      <c r="F22">
        <v>122.8404640114729</v>
      </c>
      <c r="G22">
        <v>143.0028949342688</v>
      </c>
      <c r="H22" s="3">
        <v>194299.1229642487</v>
      </c>
      <c r="I22" s="4">
        <v>3043.8054526961159</v>
      </c>
      <c r="J22">
        <v>147.74138771737341</v>
      </c>
      <c r="K22">
        <v>173.38292446731319</v>
      </c>
      <c r="L22" s="3">
        <v>187394.46114448001</v>
      </c>
      <c r="M22" s="4">
        <v>2907.551543520211</v>
      </c>
      <c r="N22">
        <v>219</v>
      </c>
      <c r="O22" t="s">
        <v>64</v>
      </c>
      <c r="P22" t="s">
        <v>24</v>
      </c>
      <c r="Q22">
        <v>5</v>
      </c>
      <c r="R22">
        <v>6.6684745762711861</v>
      </c>
      <c r="S22">
        <v>122.451514945624</v>
      </c>
      <c r="T22">
        <v>143.04623918939919</v>
      </c>
      <c r="U22" s="3">
        <v>206966.99023203229</v>
      </c>
      <c r="V22" s="4">
        <v>3410.767095226432</v>
      </c>
      <c r="W22">
        <v>147.23523135597321</v>
      </c>
      <c r="X22">
        <v>173.48312044940079</v>
      </c>
      <c r="Y22" s="3">
        <v>201894.50586011371</v>
      </c>
      <c r="Z22" s="4">
        <v>3287.4277812664441</v>
      </c>
      <c r="AA22">
        <v>1.240636357397513E-2</v>
      </c>
      <c r="AB22">
        <v>9.1231290135490636E-3</v>
      </c>
      <c r="AC22">
        <v>1.808954121115601E-2</v>
      </c>
      <c r="AD22">
        <f t="shared" si="0"/>
        <v>1.1020752795726731E-2</v>
      </c>
    </row>
    <row r="23" spans="1:30" x14ac:dyDescent="0.25">
      <c r="A23">
        <v>192</v>
      </c>
      <c r="B23" t="s">
        <v>65</v>
      </c>
      <c r="C23" t="s">
        <v>22</v>
      </c>
      <c r="D23">
        <v>5</v>
      </c>
      <c r="E23">
        <v>6.6275423728813561</v>
      </c>
      <c r="F23">
        <v>123.53957935871971</v>
      </c>
      <c r="G23">
        <v>142.4089668243862</v>
      </c>
      <c r="H23" s="3">
        <v>195520.78772251759</v>
      </c>
      <c r="I23" s="4">
        <v>2763.4907084856491</v>
      </c>
      <c r="J23">
        <v>148.38556776511169</v>
      </c>
      <c r="K23">
        <v>172.7504729589711</v>
      </c>
      <c r="L23" s="3">
        <v>189407.41058072599</v>
      </c>
      <c r="M23" s="4">
        <v>2690.7105954215008</v>
      </c>
      <c r="N23">
        <v>221</v>
      </c>
      <c r="O23" t="s">
        <v>66</v>
      </c>
      <c r="P23" t="s">
        <v>24</v>
      </c>
      <c r="Q23">
        <v>5</v>
      </c>
      <c r="R23">
        <v>6.7410169491525416</v>
      </c>
      <c r="S23">
        <v>129.7500304669507</v>
      </c>
      <c r="T23">
        <v>126.4706572545285</v>
      </c>
      <c r="U23" s="3">
        <v>192161.3467480329</v>
      </c>
      <c r="V23" s="4">
        <v>2450.7231659943882</v>
      </c>
      <c r="W23">
        <v>128.81736290188871</v>
      </c>
      <c r="X23">
        <v>165.21882645883909</v>
      </c>
      <c r="Y23" s="3">
        <v>190827.481410985</v>
      </c>
      <c r="Z23" s="4">
        <v>2437.976659694702</v>
      </c>
      <c r="AA23">
        <v>3.4827787104381972E-3</v>
      </c>
      <c r="AB23">
        <v>7.139314277943766E-3</v>
      </c>
      <c r="AC23">
        <v>1.5881863601417748E-2</v>
      </c>
      <c r="AD23">
        <f t="shared" si="0"/>
        <v>1.0017187193980887E-2</v>
      </c>
    </row>
    <row r="24" spans="1:30" x14ac:dyDescent="0.25">
      <c r="A24">
        <v>193</v>
      </c>
      <c r="B24" t="s">
        <v>67</v>
      </c>
      <c r="C24" t="s">
        <v>22</v>
      </c>
      <c r="D24">
        <v>5</v>
      </c>
      <c r="E24">
        <v>6.5567796610169493</v>
      </c>
      <c r="F24">
        <v>122.5785081027441</v>
      </c>
      <c r="G24">
        <v>143.3107796238931</v>
      </c>
      <c r="H24" s="3">
        <v>200488.92783835949</v>
      </c>
      <c r="I24" s="4">
        <v>3166.948781075394</v>
      </c>
      <c r="J24">
        <v>147.51684563303979</v>
      </c>
      <c r="K24">
        <v>173.59914060543679</v>
      </c>
      <c r="L24" s="3">
        <v>194519.40277964971</v>
      </c>
      <c r="M24" s="4">
        <v>3044.258482100935</v>
      </c>
      <c r="N24">
        <v>222</v>
      </c>
      <c r="O24" t="s">
        <v>68</v>
      </c>
      <c r="P24" t="s">
        <v>24</v>
      </c>
      <c r="Q24">
        <v>5</v>
      </c>
      <c r="R24">
        <v>6.7047457627118643</v>
      </c>
      <c r="S24">
        <v>129.73329497739661</v>
      </c>
      <c r="T24">
        <v>127.46042964452231</v>
      </c>
      <c r="U24" s="3">
        <v>194030.90454949861</v>
      </c>
      <c r="V24" s="4">
        <v>2631.6587447600382</v>
      </c>
      <c r="W24">
        <v>128.63009245013811</v>
      </c>
      <c r="X24">
        <v>166.18731372420061</v>
      </c>
      <c r="Y24" s="3">
        <v>192832.866410947</v>
      </c>
      <c r="Z24" s="4">
        <v>2637.2986934324558</v>
      </c>
      <c r="AA24">
        <v>3.096795896853573E-3</v>
      </c>
      <c r="AB24">
        <v>7.6327317493076778E-3</v>
      </c>
      <c r="AC24">
        <v>1.5112402944439629E-2</v>
      </c>
      <c r="AD24">
        <f t="shared" si="0"/>
        <v>1.1115520008296404E-2</v>
      </c>
    </row>
    <row r="25" spans="1:30" x14ac:dyDescent="0.25">
      <c r="A25">
        <v>194</v>
      </c>
      <c r="B25" t="s">
        <v>69</v>
      </c>
      <c r="C25" t="s">
        <v>22</v>
      </c>
      <c r="D25">
        <v>5</v>
      </c>
      <c r="E25">
        <v>6.5921610169491522</v>
      </c>
      <c r="F25">
        <v>123.1040102432861</v>
      </c>
      <c r="G25">
        <v>142.71667330314759</v>
      </c>
      <c r="H25" s="3">
        <v>200434.44438709589</v>
      </c>
      <c r="I25" s="4">
        <v>2892.18323674353</v>
      </c>
      <c r="J25">
        <v>147.9996813249096</v>
      </c>
      <c r="K25">
        <v>173.050402584073</v>
      </c>
      <c r="L25" s="3">
        <v>194448.12975563691</v>
      </c>
      <c r="M25" s="4">
        <v>2855.9541927219489</v>
      </c>
      <c r="N25">
        <v>223</v>
      </c>
      <c r="O25" t="s">
        <v>70</v>
      </c>
      <c r="P25" t="s">
        <v>24</v>
      </c>
      <c r="Q25">
        <v>5</v>
      </c>
      <c r="R25">
        <v>6.6684745762711861</v>
      </c>
      <c r="S25">
        <v>129.1926151805321</v>
      </c>
      <c r="T25">
        <v>127.1499757025686</v>
      </c>
      <c r="U25" s="3">
        <v>193604.96346336929</v>
      </c>
      <c r="V25" s="4">
        <v>2937.2008791349531</v>
      </c>
      <c r="W25">
        <v>128.17662397240861</v>
      </c>
      <c r="X25">
        <v>165.9274553365988</v>
      </c>
      <c r="Y25" s="3">
        <v>192291.3680342783</v>
      </c>
      <c r="Z25" s="4">
        <v>2908.1787350202831</v>
      </c>
      <c r="AA25">
        <v>3.4040111860949231E-3</v>
      </c>
      <c r="AB25">
        <v>8.4596643747730117E-3</v>
      </c>
      <c r="AC25">
        <v>1.5159733610567459E-2</v>
      </c>
      <c r="AD25">
        <f t="shared" si="0"/>
        <v>1.0292472494293036E-2</v>
      </c>
    </row>
    <row r="26" spans="1:30" x14ac:dyDescent="0.25">
      <c r="A26">
        <v>195</v>
      </c>
      <c r="B26" t="s">
        <v>71</v>
      </c>
      <c r="C26" t="s">
        <v>22</v>
      </c>
      <c r="D26">
        <v>5</v>
      </c>
      <c r="E26">
        <v>6.6275423728813561</v>
      </c>
      <c r="F26">
        <v>122.7026380288369</v>
      </c>
      <c r="G26">
        <v>143.15542714980651</v>
      </c>
      <c r="H26" s="3">
        <v>197279.87840606121</v>
      </c>
      <c r="I26" s="4">
        <v>2622.7702324127822</v>
      </c>
      <c r="J26">
        <v>147.63483488638829</v>
      </c>
      <c r="K26">
        <v>173.36062413615559</v>
      </c>
      <c r="L26" s="3">
        <v>191689.6143111577</v>
      </c>
      <c r="M26" s="4">
        <v>2614.5061396888609</v>
      </c>
      <c r="N26">
        <v>224</v>
      </c>
      <c r="O26" t="s">
        <v>72</v>
      </c>
      <c r="P26" t="s">
        <v>24</v>
      </c>
      <c r="Q26">
        <v>5</v>
      </c>
      <c r="R26">
        <v>6.7047457627118643</v>
      </c>
      <c r="S26">
        <v>129.78802341830999</v>
      </c>
      <c r="T26">
        <v>125.68666471704729</v>
      </c>
      <c r="U26" s="3">
        <v>190469.43502374491</v>
      </c>
      <c r="V26" s="4">
        <v>2552.5334669856602</v>
      </c>
      <c r="W26">
        <v>128.92314188301131</v>
      </c>
      <c r="X26">
        <v>164.33617304632639</v>
      </c>
      <c r="Y26" s="3">
        <v>188805.08444311499</v>
      </c>
      <c r="Z26" s="4">
        <v>2513.512483211588</v>
      </c>
      <c r="AA26">
        <v>4.3882478131393393E-3</v>
      </c>
      <c r="AB26">
        <v>7.4518281011452994E-3</v>
      </c>
      <c r="AC26">
        <v>1.4371985977233539E-2</v>
      </c>
      <c r="AD26">
        <f t="shared" si="0"/>
        <v>9.5213964354921819E-3</v>
      </c>
    </row>
    <row r="27" spans="1:30" x14ac:dyDescent="0.25">
      <c r="A27">
        <v>196</v>
      </c>
      <c r="B27" t="s">
        <v>73</v>
      </c>
      <c r="C27" t="s">
        <v>22</v>
      </c>
      <c r="D27">
        <v>5</v>
      </c>
      <c r="E27">
        <v>6.6629237288135599</v>
      </c>
      <c r="F27">
        <v>124.19822870062259</v>
      </c>
      <c r="G27">
        <v>141.39269863253801</v>
      </c>
      <c r="H27" s="3">
        <v>190580.1529181464</v>
      </c>
      <c r="I27" s="4">
        <v>2540.6430768709338</v>
      </c>
      <c r="J27">
        <v>149.1882158915181</v>
      </c>
      <c r="K27">
        <v>171.62139034005881</v>
      </c>
      <c r="L27" s="3">
        <v>184377.3764132488</v>
      </c>
      <c r="M27" s="4">
        <v>2443.456061755312</v>
      </c>
      <c r="N27">
        <v>225</v>
      </c>
      <c r="O27" t="s">
        <v>74</v>
      </c>
      <c r="P27" t="s">
        <v>24</v>
      </c>
      <c r="Q27">
        <v>5</v>
      </c>
      <c r="R27">
        <v>6.5959322033898307</v>
      </c>
      <c r="S27">
        <v>129.2643821856407</v>
      </c>
      <c r="T27">
        <v>125.8349683794805</v>
      </c>
      <c r="U27" s="3">
        <v>196140.31477413431</v>
      </c>
      <c r="V27" s="4">
        <v>2881.7236552402078</v>
      </c>
      <c r="W27">
        <v>128.36593798149991</v>
      </c>
      <c r="X27">
        <v>164.49581545406161</v>
      </c>
      <c r="Y27" s="3">
        <v>194702.0551456454</v>
      </c>
      <c r="Z27" s="4">
        <v>2857.457661950571</v>
      </c>
      <c r="AA27">
        <v>3.679896907758792E-3</v>
      </c>
      <c r="AB27">
        <v>8.2058527773984143E-3</v>
      </c>
      <c r="AC27">
        <v>1.654261088171257E-2</v>
      </c>
      <c r="AD27">
        <f t="shared" si="0"/>
        <v>9.3961811661382628E-3</v>
      </c>
    </row>
    <row r="28" spans="1:30" x14ac:dyDescent="0.25">
      <c r="A28">
        <v>197</v>
      </c>
      <c r="B28" t="s">
        <v>75</v>
      </c>
      <c r="C28" t="s">
        <v>22</v>
      </c>
      <c r="D28">
        <v>5</v>
      </c>
      <c r="E28">
        <v>6.6275423728813561</v>
      </c>
      <c r="F28">
        <v>122.91685336573219</v>
      </c>
      <c r="G28">
        <v>143.47966056066139</v>
      </c>
      <c r="H28" s="3">
        <v>197505.3748845114</v>
      </c>
      <c r="I28" s="4">
        <v>3037.086649420603</v>
      </c>
      <c r="J28">
        <v>147.85691727339091</v>
      </c>
      <c r="K28">
        <v>173.80191379254259</v>
      </c>
      <c r="L28" s="3">
        <v>191198.05884292291</v>
      </c>
      <c r="M28" s="4">
        <v>2907.256621059395</v>
      </c>
      <c r="N28">
        <v>226</v>
      </c>
      <c r="O28" t="s">
        <v>76</v>
      </c>
      <c r="P28" t="s">
        <v>24</v>
      </c>
      <c r="Q28">
        <v>5</v>
      </c>
      <c r="R28">
        <v>6.6684745762711861</v>
      </c>
      <c r="S28">
        <v>129.14841739152001</v>
      </c>
      <c r="T28">
        <v>127.0920331581854</v>
      </c>
      <c r="U28" s="3">
        <v>200025.60266387521</v>
      </c>
      <c r="V28" s="4">
        <v>3159.8263898999548</v>
      </c>
      <c r="W28">
        <v>128.3393074135424</v>
      </c>
      <c r="X28">
        <v>165.73048984817689</v>
      </c>
      <c r="Y28" s="3">
        <v>197924.88809831021</v>
      </c>
      <c r="Z28" s="4">
        <v>3222.5949435373918</v>
      </c>
      <c r="AA28">
        <v>5.2788339613340958E-3</v>
      </c>
      <c r="AB28">
        <v>9.0480587153166439E-3</v>
      </c>
      <c r="AC28">
        <v>1.6226550872229479E-2</v>
      </c>
      <c r="AD28">
        <f t="shared" si="0"/>
        <v>1.080994322125785E-2</v>
      </c>
    </row>
    <row r="29" spans="1:30" x14ac:dyDescent="0.25">
      <c r="A29">
        <v>198</v>
      </c>
      <c r="B29" t="s">
        <v>77</v>
      </c>
      <c r="C29" t="s">
        <v>22</v>
      </c>
      <c r="D29">
        <v>5</v>
      </c>
      <c r="E29">
        <v>6.6275423728813561</v>
      </c>
      <c r="F29">
        <v>123.0549737694658</v>
      </c>
      <c r="G29">
        <v>143.05405757921039</v>
      </c>
      <c r="H29" s="5">
        <v>202128.08209915101</v>
      </c>
      <c r="I29" s="6">
        <v>3303.819458633363</v>
      </c>
      <c r="J29">
        <v>147.915536824589</v>
      </c>
      <c r="K29">
        <v>173.41510500519479</v>
      </c>
      <c r="L29" s="5">
        <v>196005.8066344141</v>
      </c>
      <c r="M29" s="6">
        <v>3230.566814258852</v>
      </c>
      <c r="N29">
        <v>227</v>
      </c>
      <c r="O29" t="s">
        <v>78</v>
      </c>
      <c r="P29" t="s">
        <v>24</v>
      </c>
      <c r="Q29">
        <v>5</v>
      </c>
      <c r="R29">
        <v>6.6684745762711861</v>
      </c>
      <c r="S29">
        <v>129.15424926356391</v>
      </c>
      <c r="T29">
        <v>126.57640530828721</v>
      </c>
      <c r="U29" s="5">
        <v>193175.76584097039</v>
      </c>
      <c r="V29" s="6">
        <v>2868.386573148302</v>
      </c>
      <c r="W29">
        <v>128.28645981834799</v>
      </c>
      <c r="X29">
        <v>165.2862264735403</v>
      </c>
      <c r="Y29" s="5">
        <v>192469.73930326811</v>
      </c>
      <c r="Z29" s="6">
        <v>2835.7551941889828</v>
      </c>
      <c r="AA29">
        <v>1.830765633941997E-3</v>
      </c>
      <c r="AB29">
        <v>8.249161464134817E-3</v>
      </c>
      <c r="AC29">
        <v>1.5377428643945449E-2</v>
      </c>
      <c r="AD29">
        <f t="shared" si="0"/>
        <v>1.1603514765543015E-2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afiq-Astro</cp:lastModifiedBy>
  <dcterms:created xsi:type="dcterms:W3CDTF">2021-10-26T09:59:20Z</dcterms:created>
  <dcterms:modified xsi:type="dcterms:W3CDTF">2021-11-02T12:09:12Z</dcterms:modified>
</cp:coreProperties>
</file>