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04\target\EE_Cep\"/>
    </mc:Choice>
  </mc:AlternateContent>
  <xr:revisionPtr revIDLastSave="0" documentId="13_ncr:1_{ABE03AF8-190B-453D-9773-847824858A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" i="1"/>
</calcChain>
</file>

<file path=xl/sharedStrings.xml><?xml version="1.0" encoding="utf-8"?>
<sst xmlns="http://schemas.openxmlformats.org/spreadsheetml/2006/main" count="110" uniqueCount="61">
  <si>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</si>
  <si>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</si>
  <si>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</si>
  <si>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</si>
  <si>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</si>
  <si>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</si>
  <si>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</si>
  <si>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</si>
  <si>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</si>
  <si>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</si>
  <si>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</si>
  <si>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</si>
  <si>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</si>
  <si>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</si>
  <si>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</si>
  <si>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</si>
  <si>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</si>
  <si>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</si>
  <si>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</si>
  <si>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</si>
  <si>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</si>
  <si>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02:16:29.64</t>
  </si>
  <si>
    <t>P3-R</t>
  </si>
  <si>
    <t>02:17:21.15</t>
  </si>
  <si>
    <t>02:18:12.69</t>
  </si>
  <si>
    <t>02:19:04.14</t>
  </si>
  <si>
    <t>02:19:55.67</t>
  </si>
  <si>
    <t>02:20:47.19</t>
  </si>
  <si>
    <t>02:21:38.74</t>
  </si>
  <si>
    <t>02:22:30.26</t>
  </si>
  <si>
    <t>02:23:21.84</t>
  </si>
  <si>
    <t>02:24:13.37</t>
  </si>
  <si>
    <t>02:25:56.42</t>
  </si>
  <si>
    <t>02:26:47.95</t>
  </si>
  <si>
    <t>02:27:39.44</t>
  </si>
  <si>
    <t>02:28:30.97</t>
  </si>
  <si>
    <t>02:29:22.50</t>
  </si>
  <si>
    <t>02:30:14.04</t>
  </si>
  <si>
    <t>02:31:05.58</t>
  </si>
  <si>
    <t>02:31:57.05</t>
  </si>
  <si>
    <t>02:32:48.58</t>
  </si>
  <si>
    <t>P1-R</t>
  </si>
  <si>
    <t>02:16:03.86</t>
  </si>
  <si>
    <t>02:16:55.39</t>
  </si>
  <si>
    <t>02:17:46.92</t>
  </si>
  <si>
    <t>02:18:38.41</t>
  </si>
  <si>
    <t>02:19:29.90</t>
  </si>
  <si>
    <t>02:20:21.43</t>
  </si>
  <si>
    <t>02:21:12.96</t>
  </si>
  <si>
    <t>02:22:04.49</t>
  </si>
  <si>
    <t>02:22:55.99</t>
  </si>
  <si>
    <t>02:23:47.61</t>
  </si>
  <si>
    <t>02:25:30.65</t>
  </si>
  <si>
    <t>02:26:22.19</t>
  </si>
  <si>
    <t>02:27:13.68</t>
  </si>
  <si>
    <t>02:28:05.20</t>
  </si>
  <si>
    <t>02:28:56.72</t>
  </si>
  <si>
    <t>02:29:48.26</t>
  </si>
  <si>
    <t>02:30:39.81</t>
  </si>
  <si>
    <t>02:31:31.30</t>
  </si>
  <si>
    <t>02:32:22.82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</si>
</sst>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Sheet1!$AA$2:$AA$20</c:f>
              <c:numCache>
                <c:formatCode>General</c:formatCode>
                <c:ptCount val="19"/>
                <c:pt idx="0">
                  <c:v>1.506756386601352E-2</c:v>
                </c:pt>
                <c:pt idx="1">
                  <c:v>1.4659076531181526E-2</c:v>
                </c:pt>
                <c:pt idx="2">
                  <c:v>1.3585479320820161E-2</c:v>
                </c:pt>
                <c:pt idx="3">
                  <c:v>1.195503550237768E-2</c:v>
                </c:pt>
                <c:pt idx="4">
                  <c:v>1.3899355130777172E-2</c:v>
                </c:pt>
                <c:pt idx="5">
                  <c:v>1.5340171499325593E-2</c:v>
                </c:pt>
                <c:pt idx="6">
                  <c:v>1.2913163386630216E-2</c:v>
                </c:pt>
                <c:pt idx="7">
                  <c:v>1.7056648420659262E-2</c:v>
                </c:pt>
                <c:pt idx="8">
                  <c:v>1.4898097820584447E-2</c:v>
                </c:pt>
                <c:pt idx="9">
                  <c:v>1.473169623682547E-2</c:v>
                </c:pt>
                <c:pt idx="10">
                  <c:v>1.3455798613238619E-2</c:v>
                </c:pt>
                <c:pt idx="11">
                  <c:v>1.3573757184089746E-2</c:v>
                </c:pt>
                <c:pt idx="12">
                  <c:v>1.2935312002410687E-2</c:v>
                </c:pt>
                <c:pt idx="13">
                  <c:v>1.7219987082911069E-2</c:v>
                </c:pt>
                <c:pt idx="14">
                  <c:v>1.3225782197150125E-2</c:v>
                </c:pt>
                <c:pt idx="15">
                  <c:v>1.3952986351854947E-2</c:v>
                </c:pt>
                <c:pt idx="16">
                  <c:v>1.1424588609536762E-2</c:v>
                </c:pt>
                <c:pt idx="17">
                  <c:v>1.4133221646018837E-2</c:v>
                </c:pt>
                <c:pt idx="18">
                  <c:v>1.1860147203769319E-2</c:v>
                </c:pt>
              </c:numCache>
            </c:numRef>
          </c:xVal>
          <c:yVal>
            <c:numRef>
              <c:f>Sheet1!$AC$2:$AC$20</c:f>
              <c:numCache>
                <c:formatCode>General</c:formatCode>
                <c:ptCount val="19"/>
                <c:pt idx="0">
                  <c:v>-1.1047157163652847E-2</c:v>
                </c:pt>
                <c:pt idx="1">
                  <c:v>-1.2076279558825698E-2</c:v>
                </c:pt>
                <c:pt idx="2">
                  <c:v>-1.0665840370558963E-2</c:v>
                </c:pt>
                <c:pt idx="3">
                  <c:v>-1.0768956847892114E-2</c:v>
                </c:pt>
                <c:pt idx="4">
                  <c:v>-1.7118563409517448E-2</c:v>
                </c:pt>
                <c:pt idx="5">
                  <c:v>-1.2155540560208339E-2</c:v>
                </c:pt>
                <c:pt idx="6">
                  <c:v>-1.4074955812282302E-2</c:v>
                </c:pt>
                <c:pt idx="7">
                  <c:v>-1.0733314579809037E-2</c:v>
                </c:pt>
                <c:pt idx="8">
                  <c:v>-1.3575017372456106E-2</c:v>
                </c:pt>
                <c:pt idx="9">
                  <c:v>-1.0051436285846574E-2</c:v>
                </c:pt>
                <c:pt idx="10">
                  <c:v>-1.2379254376941873E-2</c:v>
                </c:pt>
                <c:pt idx="11">
                  <c:v>-1.0217168253438106E-2</c:v>
                </c:pt>
                <c:pt idx="12">
                  <c:v>-1.0836872973817639E-2</c:v>
                </c:pt>
                <c:pt idx="13">
                  <c:v>-1.1142010573141001E-2</c:v>
                </c:pt>
                <c:pt idx="14">
                  <c:v>-1.0979457475867444E-2</c:v>
                </c:pt>
                <c:pt idx="15">
                  <c:v>-6.6969617107775449E-3</c:v>
                </c:pt>
                <c:pt idx="16">
                  <c:v>-1.4389738941681864E-2</c:v>
                </c:pt>
                <c:pt idx="17">
                  <c:v>-1.0741908362201031E-2</c:v>
                </c:pt>
                <c:pt idx="18">
                  <c:v>-1.3291435374158941E-2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E-47ED-BB37-375878680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09615"/>
        <c:axId val="457107951"/>
      </c:scatterChart>
      <c:valAx>
        <c:axId val="45710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07951"/>
        <c:crosses val="autoZero"/>
        <c:crossBetween val="midCat"/>
      </c:valAx>
      <c:valAx>
        <c:axId val="4571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0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2474</xdr:colOff>
      <xdr:row>8</xdr:row>
      <xdr:rowOff>18802</xdr:rowOff>
    </xdr:from>
    <xdr:to>
      <xdr:col>39</xdr:col>
      <xdr:colOff>288225</xdr:colOff>
      <xdr:row>22</xdr:row>
      <xdr:rowOff>95002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492A2-147A-45F6-B862-0BEE4C500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9"/>
  <sheetViews>
    <sheetView tabSelected="1" topLeftCell="C1" zoomScale="55" zoomScaleNormal="55" workbookViewId="0">
      <selection activeCell="Q30" sqref="Q30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s="4" t="s">
        <v>8</v>
      </c>
      <c r="J1" t="s">
        <v>9</v>
      </c>
      <c r="K1" t="s">
        <v>10</v>
      </c>
      <c r="L1" s="3" t="s">
        <v>11</v>
      </c>
      <c r="M1" s="4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3" t="s">
        <v>7</v>
      </c>
      <c r="V1" s="4" t="s">
        <v>8</v>
      </c>
      <c r="W1" t="s">
        <v>9</v>
      </c>
      <c r="X1" t="s">
        <v>10</v>
      </c>
      <c r="Y1" s="3" t="s">
        <v>11</v>
      </c>
      <c r="Z1" s="4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3</v>
      </c>
      <c r="B2" t="s">
        <v>42</v>
      </c>
      <c r="C2" t="s">
        <v>41</v>
      </c>
      <c r="D2">
        <v>20</v>
      </c>
      <c r="E2">
        <v>6.6588983050847457</v>
      </c>
      <c r="F2">
        <v>86.806548773515942</v>
      </c>
      <c r="G2">
        <v>112.41173157731301</v>
      </c>
      <c r="H2" s="1">
        <v>181248.7743409588</v>
      </c>
      <c r="I2" s="2">
        <v>3526.7491565143919</v>
      </c>
      <c r="J2">
        <v>111.5736418801683</v>
      </c>
      <c r="K2">
        <v>142.8257331490114</v>
      </c>
      <c r="L2" s="1">
        <v>177287.9626583838</v>
      </c>
      <c r="M2" s="2">
        <v>3590.07037032675</v>
      </c>
      <c r="N2">
        <v>26</v>
      </c>
      <c r="O2" t="s">
        <v>21</v>
      </c>
      <c r="P2" t="s">
        <v>22</v>
      </c>
      <c r="Q2">
        <v>20</v>
      </c>
      <c r="R2">
        <v>6.6588983050847457</v>
      </c>
      <c r="S2">
        <v>92.618457141095234</v>
      </c>
      <c r="T2">
        <v>96.78349525320472</v>
      </c>
      <c r="U2" s="1">
        <v>180981.3286206981</v>
      </c>
      <c r="V2" s="2">
        <v>3588.0311857274019</v>
      </c>
      <c r="W2">
        <v>91.450473819499962</v>
      </c>
      <c r="X2">
        <v>135.14174222778021</v>
      </c>
      <c r="Y2" s="1">
        <v>175608.39025753649</v>
      </c>
      <c r="Z2" s="2">
        <v>3466.8389895054179</v>
      </c>
      <c r="AA2">
        <f>(U2-Y2)/(U2+Y2)</f>
        <v>1.506756386601352E-2</v>
      </c>
      <c r="AB2">
        <f>SQRT( 4* (  (U2^2)*(Z2^2) + (Y2^2)*(V2^2))/( U2 + Y2)^4  )</f>
        <v>1.3986007356933195E-2</v>
      </c>
      <c r="AC2">
        <f>(H2-L2)/(H2+L2)*-1</f>
        <v>-1.1047157163652847E-2</v>
      </c>
      <c r="AD2">
        <f>SQRT( 4* (  (H2^2)*(M2^2) + (L2^2)*(I2^2))/( H2 + L2)^4  )</f>
        <v>1.403997460700252E-2</v>
      </c>
    </row>
    <row r="3" spans="1:34" x14ac:dyDescent="0.25">
      <c r="A3">
        <v>4</v>
      </c>
      <c r="B3" t="s">
        <v>43</v>
      </c>
      <c r="C3" t="s">
        <v>41</v>
      </c>
      <c r="D3">
        <v>20</v>
      </c>
      <c r="E3">
        <v>6.6220338983050837</v>
      </c>
      <c r="F3">
        <v>87.152830908954556</v>
      </c>
      <c r="G3">
        <v>112.4503936521775</v>
      </c>
      <c r="H3" s="1">
        <v>181326.80607868129</v>
      </c>
      <c r="I3" s="2">
        <v>3627.5295802942778</v>
      </c>
      <c r="J3">
        <v>111.7352170900585</v>
      </c>
      <c r="K3">
        <v>142.8249544815836</v>
      </c>
      <c r="L3" s="1">
        <v>176999.5567478904</v>
      </c>
      <c r="M3" s="2">
        <v>3697.8612465407468</v>
      </c>
      <c r="N3">
        <v>27</v>
      </c>
      <c r="O3" t="s">
        <v>23</v>
      </c>
      <c r="P3" t="s">
        <v>22</v>
      </c>
      <c r="Q3">
        <v>20</v>
      </c>
      <c r="R3">
        <v>6.6588983050847457</v>
      </c>
      <c r="S3">
        <v>93.409677596802723</v>
      </c>
      <c r="T3">
        <v>96.497083573499907</v>
      </c>
      <c r="U3" s="1">
        <v>181360.5647508307</v>
      </c>
      <c r="V3" s="2">
        <v>3615.8924158032032</v>
      </c>
      <c r="W3">
        <v>92.380526934827941</v>
      </c>
      <c r="X3">
        <v>134.87199941789669</v>
      </c>
      <c r="Y3" s="1">
        <v>176120.22647384091</v>
      </c>
      <c r="Z3" s="2">
        <v>3404.6247897573171</v>
      </c>
      <c r="AA3">
        <f t="shared" ref="AA3:AA20" si="0">(U3-Y3)/(U3+Y3)</f>
        <v>1.4659076531181526E-2</v>
      </c>
      <c r="AB3">
        <f t="shared" ref="AB3:AB20" si="1">SQRT( 4* (  (U3^2)*(Z3^2) + (Y3^2)*(V3^2))/( U3 + Y3)^4  )</f>
        <v>1.3882303660899421E-2</v>
      </c>
      <c r="AC3">
        <f t="shared" ref="AC3:AC20" si="2">(H3-L3)/(H3+L3)*-1</f>
        <v>-1.2076279558825698E-2</v>
      </c>
      <c r="AD3">
        <f t="shared" ref="AD3:AD20" si="3">SQRT( 4* (  (H3^2)*(M3^2) + (L3^2)*(I3^2))/( H3 + L3)^4  )</f>
        <v>1.446070225922479E-2</v>
      </c>
    </row>
    <row r="4" spans="1:34" x14ac:dyDescent="0.25">
      <c r="A4">
        <v>5</v>
      </c>
      <c r="B4" t="s">
        <v>44</v>
      </c>
      <c r="C4" t="s">
        <v>41</v>
      </c>
      <c r="D4">
        <v>20</v>
      </c>
      <c r="E4">
        <v>6.6220338983050846</v>
      </c>
      <c r="F4">
        <v>86.531483216038325</v>
      </c>
      <c r="G4">
        <v>112.42802396815151</v>
      </c>
      <c r="H4" s="1">
        <v>179992.41782963471</v>
      </c>
      <c r="I4" s="2">
        <v>3236.0107904158581</v>
      </c>
      <c r="J4">
        <v>111.228484511793</v>
      </c>
      <c r="K4">
        <v>142.78379533121171</v>
      </c>
      <c r="L4" s="1">
        <v>176193.39678865849</v>
      </c>
      <c r="M4" s="2">
        <v>3314.0453078519549</v>
      </c>
      <c r="N4">
        <v>28</v>
      </c>
      <c r="O4" t="s">
        <v>24</v>
      </c>
      <c r="P4" t="s">
        <v>22</v>
      </c>
      <c r="Q4">
        <v>20</v>
      </c>
      <c r="R4">
        <v>6.6588983050847457</v>
      </c>
      <c r="S4">
        <v>92.909361986429431</v>
      </c>
      <c r="T4">
        <v>96.317685992643732</v>
      </c>
      <c r="U4" s="1">
        <v>179684.8368957653</v>
      </c>
      <c r="V4" s="2">
        <v>3413.2780201044479</v>
      </c>
      <c r="W4">
        <v>91.89024391739207</v>
      </c>
      <c r="X4">
        <v>134.80185972958381</v>
      </c>
      <c r="Y4" s="1">
        <v>174868.06576848339</v>
      </c>
      <c r="Z4" s="2">
        <v>3316.211851273184</v>
      </c>
      <c r="AA4">
        <f t="shared" si="0"/>
        <v>1.3585479320820161E-2</v>
      </c>
      <c r="AB4">
        <f t="shared" si="1"/>
        <v>1.3418412610625293E-2</v>
      </c>
      <c r="AC4">
        <f t="shared" si="2"/>
        <v>-1.0665840370558963E-2</v>
      </c>
      <c r="AD4">
        <f t="shared" si="3"/>
        <v>1.3008260805837816E-2</v>
      </c>
    </row>
    <row r="5" spans="1:34" x14ac:dyDescent="0.25">
      <c r="A5">
        <v>6</v>
      </c>
      <c r="B5" t="s">
        <v>45</v>
      </c>
      <c r="C5" t="s">
        <v>41</v>
      </c>
      <c r="D5">
        <v>20</v>
      </c>
      <c r="E5">
        <v>6.7326271186440678</v>
      </c>
      <c r="F5">
        <v>87.366488801847012</v>
      </c>
      <c r="G5">
        <v>112.5398741754894</v>
      </c>
      <c r="H5" s="1">
        <v>181874.36657737129</v>
      </c>
      <c r="I5" s="2">
        <v>3756.4133747495371</v>
      </c>
      <c r="J5">
        <v>111.9597284030616</v>
      </c>
      <c r="K5">
        <v>142.9825620480338</v>
      </c>
      <c r="L5" s="1">
        <v>177998.9068253873</v>
      </c>
      <c r="M5" s="2">
        <v>3719.800841839995</v>
      </c>
      <c r="N5">
        <v>29</v>
      </c>
      <c r="O5" t="s">
        <v>25</v>
      </c>
      <c r="P5" t="s">
        <v>22</v>
      </c>
      <c r="Q5">
        <v>20</v>
      </c>
      <c r="R5">
        <v>6.6957627118644059</v>
      </c>
      <c r="S5">
        <v>92.911520882545716</v>
      </c>
      <c r="T5">
        <v>96.831090542137943</v>
      </c>
      <c r="U5" s="1">
        <v>180063.3568588637</v>
      </c>
      <c r="V5" s="2">
        <v>3600.2382280924198</v>
      </c>
      <c r="W5">
        <v>91.832312508841881</v>
      </c>
      <c r="X5">
        <v>135.28658802820061</v>
      </c>
      <c r="Y5" s="1">
        <v>175808.89149547659</v>
      </c>
      <c r="Z5" s="2">
        <v>3419.1081338231729</v>
      </c>
      <c r="AA5">
        <f t="shared" si="0"/>
        <v>1.195503550237768E-2</v>
      </c>
      <c r="AB5">
        <f t="shared" si="1"/>
        <v>1.3944252140253507E-2</v>
      </c>
      <c r="AC5">
        <f t="shared" si="2"/>
        <v>-1.0768956847892114E-2</v>
      </c>
      <c r="AD5">
        <f t="shared" si="3"/>
        <v>1.4689321213909784E-2</v>
      </c>
    </row>
    <row r="6" spans="1:34" x14ac:dyDescent="0.25">
      <c r="A6">
        <v>7</v>
      </c>
      <c r="B6" t="s">
        <v>46</v>
      </c>
      <c r="C6" t="s">
        <v>41</v>
      </c>
      <c r="D6">
        <v>20</v>
      </c>
      <c r="E6">
        <v>7.5436440677966097</v>
      </c>
      <c r="F6">
        <v>94</v>
      </c>
      <c r="G6">
        <v>112</v>
      </c>
      <c r="H6" s="1">
        <v>162711.19958713959</v>
      </c>
      <c r="I6" s="2">
        <v>2514.4606262459229</v>
      </c>
      <c r="J6">
        <v>119</v>
      </c>
      <c r="K6">
        <v>143</v>
      </c>
      <c r="L6" s="1">
        <v>157234.1940780982</v>
      </c>
      <c r="M6" s="2">
        <v>2405.1709735142108</v>
      </c>
      <c r="N6">
        <v>30</v>
      </c>
      <c r="O6" t="s">
        <v>26</v>
      </c>
      <c r="P6" t="s">
        <v>22</v>
      </c>
      <c r="Q6">
        <v>20</v>
      </c>
      <c r="R6">
        <v>6.7326271186440678</v>
      </c>
      <c r="S6">
        <v>88.463358617728574</v>
      </c>
      <c r="T6">
        <v>96.183113927315546</v>
      </c>
      <c r="U6" s="1">
        <v>180070.8756343592</v>
      </c>
      <c r="V6" s="2">
        <v>3108.877541832137</v>
      </c>
      <c r="W6">
        <v>87.243805285636995</v>
      </c>
      <c r="X6">
        <v>134.80717886807531</v>
      </c>
      <c r="Y6" s="1">
        <v>175133.76025602041</v>
      </c>
      <c r="Z6" s="2">
        <v>3036.3953578160158</v>
      </c>
      <c r="AA6">
        <f t="shared" si="0"/>
        <v>1.3899355130777172E-2</v>
      </c>
      <c r="AB6">
        <f t="shared" si="1"/>
        <v>1.2231432100602275E-2</v>
      </c>
      <c r="AC6">
        <f t="shared" si="2"/>
        <v>-1.7118563409517448E-2</v>
      </c>
      <c r="AD6">
        <f t="shared" si="3"/>
        <v>1.0868814538740027E-2</v>
      </c>
    </row>
    <row r="7" spans="1:34" x14ac:dyDescent="0.25">
      <c r="A7">
        <v>8</v>
      </c>
      <c r="B7" t="s">
        <v>47</v>
      </c>
      <c r="C7" t="s">
        <v>41</v>
      </c>
      <c r="D7">
        <v>20</v>
      </c>
      <c r="E7">
        <v>6.6957627118644059</v>
      </c>
      <c r="F7">
        <v>85.201480732432756</v>
      </c>
      <c r="G7">
        <v>112.50435772666479</v>
      </c>
      <c r="H7" s="1">
        <v>181868.31229596701</v>
      </c>
      <c r="I7" s="2">
        <v>3531.807942466301</v>
      </c>
      <c r="J7">
        <v>109.9279703694326</v>
      </c>
      <c r="K7">
        <v>142.9508888659243</v>
      </c>
      <c r="L7" s="1">
        <v>177499.99624543849</v>
      </c>
      <c r="M7" s="2">
        <v>3498.49591367627</v>
      </c>
      <c r="N7">
        <v>31</v>
      </c>
      <c r="O7" t="s">
        <v>27</v>
      </c>
      <c r="P7" t="s">
        <v>22</v>
      </c>
      <c r="Q7">
        <v>20</v>
      </c>
      <c r="R7">
        <v>6.5851694915254244</v>
      </c>
      <c r="S7">
        <v>92.832626322785728</v>
      </c>
      <c r="T7">
        <v>96.943916783067579</v>
      </c>
      <c r="U7" s="1">
        <v>179258.1873403987</v>
      </c>
      <c r="V7" s="2">
        <v>3233.7307472445541</v>
      </c>
      <c r="W7">
        <v>91.89107119359555</v>
      </c>
      <c r="X7">
        <v>135.38270858965669</v>
      </c>
      <c r="Y7" s="1">
        <v>173841.57640812499</v>
      </c>
      <c r="Z7" s="2">
        <v>3065.215819517392</v>
      </c>
      <c r="AA7">
        <f t="shared" si="0"/>
        <v>1.5340171499325593E-2</v>
      </c>
      <c r="AB7">
        <f t="shared" si="1"/>
        <v>1.2609722694975732E-2</v>
      </c>
      <c r="AC7">
        <f t="shared" si="2"/>
        <v>-1.2155540560208339E-2</v>
      </c>
      <c r="AD7">
        <f t="shared" si="3"/>
        <v>1.3832677608374684E-2</v>
      </c>
    </row>
    <row r="8" spans="1:34" x14ac:dyDescent="0.25">
      <c r="A8">
        <v>9</v>
      </c>
      <c r="B8" t="s">
        <v>48</v>
      </c>
      <c r="C8" t="s">
        <v>41</v>
      </c>
      <c r="D8">
        <v>20</v>
      </c>
      <c r="E8">
        <v>6.6588983050847457</v>
      </c>
      <c r="F8">
        <v>87.384104534465664</v>
      </c>
      <c r="G8">
        <v>112.39502091264799</v>
      </c>
      <c r="H8" s="1">
        <v>182274.6596699839</v>
      </c>
      <c r="I8" s="2">
        <v>3525.7659062868152</v>
      </c>
      <c r="J8">
        <v>112.00695903343249</v>
      </c>
      <c r="K8">
        <v>142.83960042367389</v>
      </c>
      <c r="L8" s="1">
        <v>177214.86055779929</v>
      </c>
      <c r="M8" s="2">
        <v>3586.8413750134591</v>
      </c>
      <c r="N8">
        <v>32</v>
      </c>
      <c r="O8" t="s">
        <v>28</v>
      </c>
      <c r="P8" t="s">
        <v>22</v>
      </c>
      <c r="Q8">
        <v>20</v>
      </c>
      <c r="R8">
        <v>6.5483050847457616</v>
      </c>
      <c r="S8">
        <v>93.528055693825479</v>
      </c>
      <c r="T8">
        <v>96.529482995790161</v>
      </c>
      <c r="U8" s="1">
        <v>181237.3030190696</v>
      </c>
      <c r="V8" s="2">
        <v>3726.6652250296152</v>
      </c>
      <c r="W8">
        <v>92.452827590239366</v>
      </c>
      <c r="X8">
        <v>134.94151145462379</v>
      </c>
      <c r="Y8" s="1">
        <v>176616.28121733369</v>
      </c>
      <c r="Z8" s="2">
        <v>3582.530519739179</v>
      </c>
      <c r="AA8">
        <f t="shared" si="0"/>
        <v>1.2913163386630216E-2</v>
      </c>
      <c r="AB8">
        <f t="shared" si="1"/>
        <v>1.4439384602196468E-2</v>
      </c>
      <c r="AC8">
        <f t="shared" si="2"/>
        <v>-1.4074955812282302E-2</v>
      </c>
      <c r="AD8">
        <f t="shared" si="3"/>
        <v>1.3995600801203404E-2</v>
      </c>
    </row>
    <row r="9" spans="1:34" x14ac:dyDescent="0.25">
      <c r="A9">
        <v>10</v>
      </c>
      <c r="B9" t="s">
        <v>49</v>
      </c>
      <c r="C9" t="s">
        <v>41</v>
      </c>
      <c r="D9">
        <v>20</v>
      </c>
      <c r="E9">
        <v>6.6588983050847457</v>
      </c>
      <c r="F9">
        <v>86.562296091865363</v>
      </c>
      <c r="G9">
        <v>112.60259363725361</v>
      </c>
      <c r="H9" s="1">
        <v>180974.69030571339</v>
      </c>
      <c r="I9" s="2">
        <v>3441.5371072190001</v>
      </c>
      <c r="J9">
        <v>111.29491672439779</v>
      </c>
      <c r="K9">
        <v>143.10094032376</v>
      </c>
      <c r="L9" s="1">
        <v>177131.02896792069</v>
      </c>
      <c r="M9" s="2">
        <v>3468.4037026419392</v>
      </c>
      <c r="N9">
        <v>33</v>
      </c>
      <c r="O9" t="s">
        <v>29</v>
      </c>
      <c r="P9" t="s">
        <v>22</v>
      </c>
      <c r="Q9">
        <v>20</v>
      </c>
      <c r="R9">
        <v>6.5851694915254244</v>
      </c>
      <c r="S9">
        <v>93.59464925640026</v>
      </c>
      <c r="T9">
        <v>96.717054171368915</v>
      </c>
      <c r="U9" s="1">
        <v>180591.8929197393</v>
      </c>
      <c r="V9" s="2">
        <v>3414.3394817055091</v>
      </c>
      <c r="W9">
        <v>92.490934767659226</v>
      </c>
      <c r="X9">
        <v>135.12794619266151</v>
      </c>
      <c r="Y9" s="1">
        <v>174534.62476277561</v>
      </c>
      <c r="Z9" s="2">
        <v>3208.8472544355441</v>
      </c>
      <c r="AA9">
        <f t="shared" si="0"/>
        <v>1.7056648420659262E-2</v>
      </c>
      <c r="AB9">
        <f t="shared" si="1"/>
        <v>1.3182003578038795E-2</v>
      </c>
      <c r="AC9">
        <f t="shared" si="2"/>
        <v>-1.0733314579809037E-2</v>
      </c>
      <c r="AD9">
        <f t="shared" si="3"/>
        <v>1.3646227592792532E-2</v>
      </c>
    </row>
    <row r="10" spans="1:34" x14ac:dyDescent="0.25">
      <c r="A10">
        <v>11</v>
      </c>
      <c r="B10" t="s">
        <v>50</v>
      </c>
      <c r="C10" t="s">
        <v>41</v>
      </c>
      <c r="D10">
        <v>20</v>
      </c>
      <c r="E10">
        <v>6.5851694915254244</v>
      </c>
      <c r="F10">
        <v>86.977100046931895</v>
      </c>
      <c r="G10">
        <v>112.5903759586668</v>
      </c>
      <c r="H10" s="1">
        <v>181292.9356814466</v>
      </c>
      <c r="I10" s="2">
        <v>3495.822182698832</v>
      </c>
      <c r="J10">
        <v>111.57371525999859</v>
      </c>
      <c r="K10">
        <v>142.96556283900651</v>
      </c>
      <c r="L10" s="1">
        <v>176436.74899728951</v>
      </c>
      <c r="M10" s="2">
        <v>3486.1546179838601</v>
      </c>
      <c r="N10">
        <v>34</v>
      </c>
      <c r="O10" t="s">
        <v>30</v>
      </c>
      <c r="P10" t="s">
        <v>22</v>
      </c>
      <c r="Q10">
        <v>20</v>
      </c>
      <c r="R10">
        <v>6.5114406779661014</v>
      </c>
      <c r="S10">
        <v>93.313647836281191</v>
      </c>
      <c r="T10">
        <v>96.667244172463214</v>
      </c>
      <c r="U10" s="1">
        <v>180240.77142780181</v>
      </c>
      <c r="V10" s="2">
        <v>3232.6400444591031</v>
      </c>
      <c r="W10">
        <v>92.332215028233179</v>
      </c>
      <c r="X10">
        <v>135.19404074396169</v>
      </c>
      <c r="Y10" s="1">
        <v>174949.11771447759</v>
      </c>
      <c r="Z10" s="2">
        <v>3086.5175807348478</v>
      </c>
      <c r="AA10">
        <f t="shared" si="0"/>
        <v>1.4898097820584447E-2</v>
      </c>
      <c r="AB10">
        <f t="shared" si="1"/>
        <v>1.2576177492032886E-2</v>
      </c>
      <c r="AC10">
        <f t="shared" si="2"/>
        <v>-1.3575017372456106E-2</v>
      </c>
      <c r="AD10">
        <f t="shared" si="3"/>
        <v>1.3801698264974863E-2</v>
      </c>
    </row>
    <row r="11" spans="1:34" x14ac:dyDescent="0.25">
      <c r="A11">
        <v>12</v>
      </c>
      <c r="B11" t="s">
        <v>51</v>
      </c>
      <c r="C11" t="s">
        <v>41</v>
      </c>
      <c r="D11">
        <v>20</v>
      </c>
      <c r="E11">
        <v>6.6220338983050846</v>
      </c>
      <c r="F11">
        <v>86.775576295396945</v>
      </c>
      <c r="G11">
        <v>112.77522030912741</v>
      </c>
      <c r="H11" s="1">
        <v>180758.6149069613</v>
      </c>
      <c r="I11" s="2">
        <v>3290.7127877769572</v>
      </c>
      <c r="J11">
        <v>111.4643272307972</v>
      </c>
      <c r="K11">
        <v>143.2138610590028</v>
      </c>
      <c r="L11" s="1">
        <v>177161.00861566939</v>
      </c>
      <c r="M11" s="2">
        <v>3314.1198387398849</v>
      </c>
      <c r="N11">
        <v>35</v>
      </c>
      <c r="O11" t="s">
        <v>31</v>
      </c>
      <c r="P11" t="s">
        <v>22</v>
      </c>
      <c r="Q11">
        <v>20</v>
      </c>
      <c r="R11">
        <v>6.6588983050847457</v>
      </c>
      <c r="S11">
        <v>94.806966330749788</v>
      </c>
      <c r="T11">
        <v>96.734401256746509</v>
      </c>
      <c r="U11" s="1">
        <v>180536.66221165049</v>
      </c>
      <c r="V11" s="2">
        <v>3234.7800118810078</v>
      </c>
      <c r="W11">
        <v>93.6970843053858</v>
      </c>
      <c r="X11">
        <v>135.11577654792859</v>
      </c>
      <c r="Y11" s="1">
        <v>175294.66321393379</v>
      </c>
      <c r="Z11" s="2">
        <v>3143.5899331465271</v>
      </c>
      <c r="AA11">
        <f t="shared" si="0"/>
        <v>1.473169623682547E-2</v>
      </c>
      <c r="AB11">
        <f t="shared" si="1"/>
        <v>1.2672406359959204E-2</v>
      </c>
      <c r="AC11">
        <f t="shared" si="2"/>
        <v>-1.0051436285846574E-2</v>
      </c>
      <c r="AD11">
        <f t="shared" si="3"/>
        <v>1.305019221545883E-2</v>
      </c>
    </row>
    <row r="12" spans="1:34" x14ac:dyDescent="0.25">
      <c r="A12">
        <v>14</v>
      </c>
      <c r="B12" t="s">
        <v>52</v>
      </c>
      <c r="C12" t="s">
        <v>41</v>
      </c>
      <c r="D12">
        <v>20</v>
      </c>
      <c r="E12">
        <v>6.4745762711864403</v>
      </c>
      <c r="F12">
        <v>81.632568440436316</v>
      </c>
      <c r="G12">
        <v>112.9577110725393</v>
      </c>
      <c r="H12" s="1">
        <v>181821.0565580898</v>
      </c>
      <c r="I12" s="2">
        <v>3455.9469440949169</v>
      </c>
      <c r="J12">
        <v>106.38056761061711</v>
      </c>
      <c r="K12">
        <v>143.4835808866454</v>
      </c>
      <c r="L12" s="1">
        <v>177374.48359546589</v>
      </c>
      <c r="M12" s="2">
        <v>3377.1906168970941</v>
      </c>
      <c r="N12">
        <v>37</v>
      </c>
      <c r="O12" t="s">
        <v>32</v>
      </c>
      <c r="P12" t="s">
        <v>22</v>
      </c>
      <c r="Q12">
        <v>20</v>
      </c>
      <c r="R12">
        <v>6.6220338983050846</v>
      </c>
      <c r="S12">
        <v>92.215963915568594</v>
      </c>
      <c r="T12">
        <v>96.538833047297885</v>
      </c>
      <c r="U12" s="1">
        <v>180212.65825102889</v>
      </c>
      <c r="V12" s="2">
        <v>3131.8137677257719</v>
      </c>
      <c r="W12">
        <v>91.040600984674867</v>
      </c>
      <c r="X12">
        <v>134.84705492106539</v>
      </c>
      <c r="Y12" s="1">
        <v>175427.23940927899</v>
      </c>
      <c r="Z12" s="2">
        <v>3073.6344895375332</v>
      </c>
      <c r="AA12">
        <f t="shared" si="0"/>
        <v>1.3455798613238619E-2</v>
      </c>
      <c r="AB12">
        <f t="shared" si="1"/>
        <v>1.2336629116411141E-2</v>
      </c>
      <c r="AC12">
        <f t="shared" si="2"/>
        <v>-1.2379254376941873E-2</v>
      </c>
      <c r="AD12">
        <f t="shared" si="3"/>
        <v>1.3449694488750741E-2</v>
      </c>
    </row>
    <row r="13" spans="1:34" x14ac:dyDescent="0.25">
      <c r="A13">
        <v>15</v>
      </c>
      <c r="B13" t="s">
        <v>53</v>
      </c>
      <c r="C13" t="s">
        <v>41</v>
      </c>
      <c r="D13">
        <v>20</v>
      </c>
      <c r="E13">
        <v>6.5114406779661014</v>
      </c>
      <c r="F13">
        <v>87.822665960896131</v>
      </c>
      <c r="G13">
        <v>112.3538070827742</v>
      </c>
      <c r="H13" s="1">
        <v>181415.74618766419</v>
      </c>
      <c r="I13" s="2">
        <v>3167.3773454969401</v>
      </c>
      <c r="J13">
        <v>112.1663863235278</v>
      </c>
      <c r="K13">
        <v>142.80831729437401</v>
      </c>
      <c r="L13" s="1">
        <v>177746.12887987879</v>
      </c>
      <c r="M13" s="2">
        <v>3043.809739619604</v>
      </c>
      <c r="N13">
        <v>38</v>
      </c>
      <c r="O13" t="s">
        <v>33</v>
      </c>
      <c r="P13" t="s">
        <v>22</v>
      </c>
      <c r="Q13">
        <v>20</v>
      </c>
      <c r="R13">
        <v>6.4745762711864403</v>
      </c>
      <c r="S13">
        <v>93.274849042193154</v>
      </c>
      <c r="T13">
        <v>96.862495375185588</v>
      </c>
      <c r="U13" s="1">
        <v>180185.7953620629</v>
      </c>
      <c r="V13" s="2">
        <v>3352.2579665727412</v>
      </c>
      <c r="W13">
        <v>92.271304250902674</v>
      </c>
      <c r="X13">
        <v>135.2157236781182</v>
      </c>
      <c r="Y13" s="1">
        <v>175359.707044501</v>
      </c>
      <c r="Z13" s="2">
        <v>3252.435132484426</v>
      </c>
      <c r="AA13">
        <f t="shared" si="0"/>
        <v>1.3573757184089746E-2</v>
      </c>
      <c r="AB13">
        <f t="shared" si="1"/>
        <v>1.3132695189683985E-2</v>
      </c>
      <c r="AC13">
        <f t="shared" si="2"/>
        <v>-1.0217168253438106E-2</v>
      </c>
      <c r="AD13">
        <f t="shared" si="3"/>
        <v>1.2226479948829794E-2</v>
      </c>
    </row>
    <row r="14" spans="1:34" x14ac:dyDescent="0.25">
      <c r="A14">
        <v>16</v>
      </c>
      <c r="B14" t="s">
        <v>54</v>
      </c>
      <c r="C14" t="s">
        <v>41</v>
      </c>
      <c r="D14">
        <v>20</v>
      </c>
      <c r="E14">
        <v>6.6220338983050837</v>
      </c>
      <c r="F14">
        <v>85.731700059822757</v>
      </c>
      <c r="G14">
        <v>112.8761819642889</v>
      </c>
      <c r="H14" s="1">
        <v>181921.9769061335</v>
      </c>
      <c r="I14" s="2">
        <v>3673.7815114839318</v>
      </c>
      <c r="J14">
        <v>110.411663332327</v>
      </c>
      <c r="K14">
        <v>143.28925865324371</v>
      </c>
      <c r="L14" s="1">
        <v>178021.31715066251</v>
      </c>
      <c r="M14" s="2">
        <v>3635.6862913735308</v>
      </c>
      <c r="N14">
        <v>39</v>
      </c>
      <c r="O14" t="s">
        <v>34</v>
      </c>
      <c r="P14" t="s">
        <v>22</v>
      </c>
      <c r="Q14">
        <v>20</v>
      </c>
      <c r="R14">
        <v>6.6588983050847457</v>
      </c>
      <c r="S14">
        <v>93.032383849524393</v>
      </c>
      <c r="T14">
        <v>96.837310747438735</v>
      </c>
      <c r="U14" s="1">
        <v>180761.97035723919</v>
      </c>
      <c r="V14" s="2">
        <v>3439.120228113708</v>
      </c>
      <c r="W14">
        <v>92.021811661548313</v>
      </c>
      <c r="X14">
        <v>135.19624032179681</v>
      </c>
      <c r="Y14" s="1">
        <v>176145.26392586969</v>
      </c>
      <c r="Z14" s="2">
        <v>3452.8623710310171</v>
      </c>
      <c r="AA14">
        <f t="shared" si="0"/>
        <v>1.2935312002410687E-2</v>
      </c>
      <c r="AB14">
        <f t="shared" si="1"/>
        <v>1.3656311521590634E-2</v>
      </c>
      <c r="AC14">
        <f t="shared" si="2"/>
        <v>-1.0836872973817639E-2</v>
      </c>
      <c r="AD14">
        <f t="shared" si="3"/>
        <v>1.4358828721494521E-2</v>
      </c>
    </row>
    <row r="15" spans="1:34" x14ac:dyDescent="0.25">
      <c r="A15">
        <v>17</v>
      </c>
      <c r="B15" t="s">
        <v>55</v>
      </c>
      <c r="C15" t="s">
        <v>41</v>
      </c>
      <c r="D15">
        <v>20</v>
      </c>
      <c r="E15">
        <v>6.5483050847457616</v>
      </c>
      <c r="F15">
        <v>87.128730062124262</v>
      </c>
      <c r="G15">
        <v>112.89026825673599</v>
      </c>
      <c r="H15" s="1">
        <v>181996.36833094471</v>
      </c>
      <c r="I15" s="2">
        <v>3637.5071191578559</v>
      </c>
      <c r="J15">
        <v>111.74818826749539</v>
      </c>
      <c r="K15">
        <v>143.41030603479271</v>
      </c>
      <c r="L15" s="1">
        <v>177985.44713686389</v>
      </c>
      <c r="M15" s="2">
        <v>3540.382475801202</v>
      </c>
      <c r="N15">
        <v>40</v>
      </c>
      <c r="O15" t="s">
        <v>35</v>
      </c>
      <c r="P15" t="s">
        <v>22</v>
      </c>
      <c r="Q15">
        <v>20</v>
      </c>
      <c r="R15">
        <v>6.6220338983050846</v>
      </c>
      <c r="S15">
        <v>93.815556530533811</v>
      </c>
      <c r="T15">
        <v>96.869166226911446</v>
      </c>
      <c r="U15" s="1">
        <v>181064.84592817671</v>
      </c>
      <c r="V15" s="2">
        <v>3428.4454394165018</v>
      </c>
      <c r="W15">
        <v>92.856974529839661</v>
      </c>
      <c r="X15">
        <v>135.2105523811249</v>
      </c>
      <c r="Y15" s="1">
        <v>174934.5410823315</v>
      </c>
      <c r="Z15" s="2">
        <v>3280.3943942830879</v>
      </c>
      <c r="AA15">
        <f t="shared" si="0"/>
        <v>1.7219987082911069E-2</v>
      </c>
      <c r="AB15">
        <f t="shared" si="1"/>
        <v>1.3320582448433288E-2</v>
      </c>
      <c r="AC15">
        <f t="shared" si="2"/>
        <v>-1.1142010573141001E-2</v>
      </c>
      <c r="AD15">
        <f t="shared" si="3"/>
        <v>1.4097333450521205E-2</v>
      </c>
    </row>
    <row r="16" spans="1:34" x14ac:dyDescent="0.25">
      <c r="A16">
        <v>18</v>
      </c>
      <c r="B16" t="s">
        <v>56</v>
      </c>
      <c r="C16" t="s">
        <v>41</v>
      </c>
      <c r="D16">
        <v>20</v>
      </c>
      <c r="E16">
        <v>6.6220338983050837</v>
      </c>
      <c r="F16">
        <v>87.816445386801973</v>
      </c>
      <c r="G16">
        <v>112.5781335148634</v>
      </c>
      <c r="H16" s="1">
        <v>182449.14052439699</v>
      </c>
      <c r="I16" s="2">
        <v>3763.167368689129</v>
      </c>
      <c r="J16">
        <v>112.5340680362649</v>
      </c>
      <c r="K16">
        <v>143.00379259595201</v>
      </c>
      <c r="L16" s="1">
        <v>178486.26558152211</v>
      </c>
      <c r="M16" s="2">
        <v>3671.680203957018</v>
      </c>
      <c r="N16">
        <v>41</v>
      </c>
      <c r="O16" t="s">
        <v>36</v>
      </c>
      <c r="P16" t="s">
        <v>22</v>
      </c>
      <c r="Q16">
        <v>20</v>
      </c>
      <c r="R16">
        <v>6.5114406779661014</v>
      </c>
      <c r="S16">
        <v>95.063872233114097</v>
      </c>
      <c r="T16">
        <v>96.760113769211415</v>
      </c>
      <c r="U16" s="1">
        <v>180743.69388131579</v>
      </c>
      <c r="V16" s="2">
        <v>3247.5484042557282</v>
      </c>
      <c r="W16">
        <v>94.025299375198443</v>
      </c>
      <c r="X16">
        <v>135.29869131698479</v>
      </c>
      <c r="Y16" s="1">
        <v>176025.1468984331</v>
      </c>
      <c r="Z16" s="2">
        <v>3126.0155371808742</v>
      </c>
      <c r="AA16">
        <f t="shared" si="0"/>
        <v>1.3225782197150125E-2</v>
      </c>
      <c r="AB16">
        <f t="shared" si="1"/>
        <v>1.2629271746242662E-2</v>
      </c>
      <c r="AC16">
        <f t="shared" si="2"/>
        <v>-1.0979457475867444E-2</v>
      </c>
      <c r="AD16">
        <f t="shared" si="3"/>
        <v>1.4563618290440457E-2</v>
      </c>
    </row>
    <row r="17" spans="1:30" x14ac:dyDescent="0.25">
      <c r="A17">
        <v>19</v>
      </c>
      <c r="B17" t="s">
        <v>57</v>
      </c>
      <c r="C17" t="s">
        <v>41</v>
      </c>
      <c r="D17">
        <v>20</v>
      </c>
      <c r="E17">
        <v>7.0644067796610166</v>
      </c>
      <c r="F17">
        <v>85</v>
      </c>
      <c r="G17">
        <v>113</v>
      </c>
      <c r="H17" s="1">
        <v>176096.8079434688</v>
      </c>
      <c r="I17" s="2">
        <v>2760.911079127342</v>
      </c>
      <c r="J17">
        <v>110</v>
      </c>
      <c r="K17">
        <v>144</v>
      </c>
      <c r="L17" s="1">
        <v>173753.8713398191</v>
      </c>
      <c r="M17" s="2">
        <v>2580.552845326305</v>
      </c>
      <c r="N17">
        <v>42</v>
      </c>
      <c r="O17" t="s">
        <v>37</v>
      </c>
      <c r="P17" t="s">
        <v>22</v>
      </c>
      <c r="Q17">
        <v>20</v>
      </c>
      <c r="R17">
        <v>6.5483050847457616</v>
      </c>
      <c r="S17">
        <v>88.767240476102359</v>
      </c>
      <c r="T17">
        <v>97.213607332436752</v>
      </c>
      <c r="U17" s="1">
        <v>179800.1993153682</v>
      </c>
      <c r="V17" s="2">
        <v>3164.4597409592488</v>
      </c>
      <c r="W17">
        <v>87.789076947464693</v>
      </c>
      <c r="X17">
        <v>135.66687000279029</v>
      </c>
      <c r="Y17" s="1">
        <v>174851.7455687414</v>
      </c>
      <c r="Z17" s="2">
        <v>3101.647587143992</v>
      </c>
      <c r="AA17">
        <f t="shared" si="0"/>
        <v>1.3952986351854947E-2</v>
      </c>
      <c r="AB17">
        <f t="shared" si="1"/>
        <v>1.2491744451199015E-2</v>
      </c>
      <c r="AC17">
        <f t="shared" si="2"/>
        <v>-6.6969617107775449E-3</v>
      </c>
      <c r="AD17">
        <f t="shared" si="3"/>
        <v>1.0797506748856824E-2</v>
      </c>
    </row>
    <row r="18" spans="1:30" x14ac:dyDescent="0.25">
      <c r="A18">
        <v>20</v>
      </c>
      <c r="B18" t="s">
        <v>58</v>
      </c>
      <c r="C18" t="s">
        <v>41</v>
      </c>
      <c r="D18">
        <v>20</v>
      </c>
      <c r="E18">
        <v>6.6220338983050846</v>
      </c>
      <c r="F18">
        <v>86.784630094049263</v>
      </c>
      <c r="G18">
        <v>112.6229169837987</v>
      </c>
      <c r="H18" s="1">
        <v>181738.18314096209</v>
      </c>
      <c r="I18" s="2">
        <v>3150.8499248814469</v>
      </c>
      <c r="J18">
        <v>111.5956204468564</v>
      </c>
      <c r="K18">
        <v>143.00702364108369</v>
      </c>
      <c r="L18" s="1">
        <v>176582.04854941461</v>
      </c>
      <c r="M18" s="2">
        <v>3020.4315239508769</v>
      </c>
      <c r="N18">
        <v>43</v>
      </c>
      <c r="O18" t="s">
        <v>38</v>
      </c>
      <c r="P18" t="s">
        <v>22</v>
      </c>
      <c r="Q18">
        <v>20</v>
      </c>
      <c r="R18">
        <v>6.6220338983050846</v>
      </c>
      <c r="S18">
        <v>93.82728049946526</v>
      </c>
      <c r="T18">
        <v>96.929213872261144</v>
      </c>
      <c r="U18" s="1">
        <v>182741.75344384799</v>
      </c>
      <c r="V18" s="2">
        <v>3509.610435407079</v>
      </c>
      <c r="W18">
        <v>92.729754573937555</v>
      </c>
      <c r="X18">
        <v>135.3517179291878</v>
      </c>
      <c r="Y18" s="1">
        <v>178613.4192538487</v>
      </c>
      <c r="Z18" s="2">
        <v>3505.5754167654209</v>
      </c>
      <c r="AA18">
        <f t="shared" si="0"/>
        <v>1.1424588609536762E-2</v>
      </c>
      <c r="AB18">
        <f t="shared" si="1"/>
        <v>1.3728168869150455E-2</v>
      </c>
      <c r="AC18">
        <f t="shared" si="2"/>
        <v>-1.4389738941681864E-2</v>
      </c>
      <c r="AD18">
        <f t="shared" si="3"/>
        <v>1.2174939629866302E-2</v>
      </c>
    </row>
    <row r="19" spans="1:30" x14ac:dyDescent="0.25">
      <c r="A19">
        <v>21</v>
      </c>
      <c r="B19" t="s">
        <v>59</v>
      </c>
      <c r="C19" t="s">
        <v>41</v>
      </c>
      <c r="D19">
        <v>20</v>
      </c>
      <c r="E19">
        <v>6.5483050847457616</v>
      </c>
      <c r="F19">
        <v>88</v>
      </c>
      <c r="G19">
        <v>112</v>
      </c>
      <c r="H19" s="1">
        <v>180297.39697268131</v>
      </c>
      <c r="I19" s="2">
        <v>2946.9873440380238</v>
      </c>
      <c r="J19">
        <v>113</v>
      </c>
      <c r="K19">
        <v>142</v>
      </c>
      <c r="L19" s="1">
        <v>176465.08706210839</v>
      </c>
      <c r="M19" s="2">
        <v>2714.4798948597258</v>
      </c>
      <c r="N19">
        <v>44</v>
      </c>
      <c r="O19" t="s">
        <v>39</v>
      </c>
      <c r="P19" t="s">
        <v>22</v>
      </c>
      <c r="Q19">
        <v>20</v>
      </c>
      <c r="R19">
        <v>6.5483050847457616</v>
      </c>
      <c r="S19">
        <v>92.24054472405264</v>
      </c>
      <c r="T19">
        <v>96.350831671798119</v>
      </c>
      <c r="U19" s="1">
        <v>181368.91071477541</v>
      </c>
      <c r="V19" s="2">
        <v>2893.5399904868841</v>
      </c>
      <c r="W19">
        <v>91.15596012046754</v>
      </c>
      <c r="X19">
        <v>134.88269472709149</v>
      </c>
      <c r="Y19" s="1">
        <v>176313.7030554337</v>
      </c>
      <c r="Z19" s="2">
        <v>2788.9327157738321</v>
      </c>
      <c r="AA19">
        <f t="shared" si="0"/>
        <v>1.4133221646018837E-2</v>
      </c>
      <c r="AB19">
        <f t="shared" si="1"/>
        <v>1.1230924154189512E-2</v>
      </c>
      <c r="AC19">
        <f t="shared" si="2"/>
        <v>-1.0741908362201031E-2</v>
      </c>
      <c r="AD19">
        <f t="shared" si="3"/>
        <v>1.1221295079952712E-2</v>
      </c>
    </row>
    <row r="20" spans="1:30" x14ac:dyDescent="0.25">
      <c r="A20">
        <v>22</v>
      </c>
      <c r="B20" t="s">
        <v>60</v>
      </c>
      <c r="C20" t="s">
        <v>41</v>
      </c>
      <c r="D20">
        <v>20</v>
      </c>
      <c r="E20">
        <v>6.5483050847457616</v>
      </c>
      <c r="F20">
        <v>85.908874945390068</v>
      </c>
      <c r="G20">
        <v>112.5248657893774</v>
      </c>
      <c r="H20" s="1">
        <v>183405.8116017959</v>
      </c>
      <c r="I20" s="2">
        <v>3734.381535067459</v>
      </c>
      <c r="J20">
        <v>110.60627648684419</v>
      </c>
      <c r="K20">
        <v>142.93235382051449</v>
      </c>
      <c r="L20" s="1">
        <v>178594.3103751023</v>
      </c>
      <c r="M20" s="2">
        <v>3681.0143582215592</v>
      </c>
      <c r="N20">
        <v>45</v>
      </c>
      <c r="O20" t="s">
        <v>40</v>
      </c>
      <c r="P20" t="s">
        <v>22</v>
      </c>
      <c r="Q20">
        <v>20</v>
      </c>
      <c r="R20">
        <v>6.6220338983050837</v>
      </c>
      <c r="S20">
        <v>93.260198529837623</v>
      </c>
      <c r="T20">
        <v>96.843310578637286</v>
      </c>
      <c r="U20" s="1">
        <v>182373.66611990941</v>
      </c>
      <c r="V20" s="2">
        <v>3858.3441473372068</v>
      </c>
      <c r="W20">
        <v>92.144665646672607</v>
      </c>
      <c r="X20">
        <v>135.18428514935471</v>
      </c>
      <c r="Y20" s="1">
        <v>178098.4141846484</v>
      </c>
      <c r="Z20" s="2">
        <v>3703.5167239618472</v>
      </c>
      <c r="AA20">
        <f t="shared" si="0"/>
        <v>1.1860147203769319E-2</v>
      </c>
      <c r="AB20">
        <f t="shared" si="1"/>
        <v>1.483039436580829E-2</v>
      </c>
      <c r="AC20">
        <f t="shared" si="2"/>
        <v>-1.3291435374158941E-2</v>
      </c>
      <c r="AD20">
        <f t="shared" si="3"/>
        <v>1.4483620930133482E-2</v>
      </c>
    </row>
    <row r="21" spans="1:30" x14ac:dyDescent="0.25"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30" x14ac:dyDescent="0.25"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30" x14ac:dyDescent="0.25"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30" x14ac:dyDescent="0.25"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30" x14ac:dyDescent="0.25"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30" x14ac:dyDescent="0.25"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30" x14ac:dyDescent="0.25"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30" x14ac:dyDescent="0.25"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30" x14ac:dyDescent="0.25"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30" x14ac:dyDescent="0.25"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30" x14ac:dyDescent="0.25"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30" x14ac:dyDescent="0.25"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8:26" x14ac:dyDescent="0.25"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8:26" x14ac:dyDescent="0.25"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8:26" x14ac:dyDescent="0.25"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8:26" x14ac:dyDescent="0.25"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8:26" x14ac:dyDescent="0.25"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8:26" x14ac:dyDescent="0.25"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8:26" x14ac:dyDescent="0.25"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2021-10-25T02:43:12Z</dcterms:created>
  <dcterms:modified xsi:type="dcterms:W3CDTF">2021-11-02T03:18:32Z</dcterms:modified>
</cp:coreProperties>
</file>